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oddl\Desktop\"/>
    </mc:Choice>
  </mc:AlternateContent>
  <xr:revisionPtr revIDLastSave="0" documentId="13_ncr:1_{677B819F-3733-4B3A-AECA-63880DFC3EC0}" xr6:coauthVersionLast="38" xr6:coauthVersionMax="38" xr10:uidLastSave="{00000000-0000-0000-0000-000000000000}"/>
  <bookViews>
    <workbookView xWindow="0" yWindow="0" windowWidth="23040" windowHeight="9000" xr2:uid="{2EF3B053-D945-42AE-B9F5-C34123AA7476}"/>
  </bookViews>
  <sheets>
    <sheet name="Feuil1" sheetId="1" r:id="rId1"/>
    <sheet name="Feuil2" sheetId="2" r:id="rId2"/>
  </sheets>
  <definedNames>
    <definedName name="_xlnm._FilterDatabase" localSheetId="0" hidden="1">Feuil1!$A$1:$N$107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1" i="2" l="1"/>
  <c r="C30" i="2"/>
  <c r="C29" i="2"/>
  <c r="C28" i="2"/>
</calcChain>
</file>

<file path=xl/sharedStrings.xml><?xml version="1.0" encoding="utf-8"?>
<sst xmlns="http://schemas.openxmlformats.org/spreadsheetml/2006/main" count="232" uniqueCount="85">
  <si>
    <t>R5C1 - A1 - 25000 € - 8 - bon / Arrivée : 8 - 15 - 4 - 11 - 1 / Rapport : 1,2 / 23</t>
  </si>
  <si>
    <t>R5C2 - A1 - 20000 € - 6 - bon / Arrivée : 8 - 16 - 9 - 12 - 6 / 8</t>
  </si>
  <si>
    <t>R5C6 - A1 - 17000 €- 13 - bon / Arrivée : 10 - 13 - 6 - 7 - 14 / Rapport : 1,2   /      8</t>
  </si>
  <si>
    <t>R4C1 - A2 - 30000 € - 12 - moyen / Arrivée : 12 - 11 - 4 - 7 - 8 / Rapport : 1,2  / 7</t>
  </si>
  <si>
    <t>R4C4 - AS -  21000 € - 12 - bon / Arrivée : 5 - 10 - 7 - 1 - 4 /  9</t>
  </si>
  <si>
    <t>R4C5 - AS - 21000 € - 5 - très bon / Arrivée : 6 - 5 - 7 - 4 - 3 / rapport : 1,7 /  13</t>
  </si>
  <si>
    <t>R4C7 - A2 - 21000 € - 13 - moyen / Arrivée : 13 - 12 - 3 - 9 - 6 / Rapport : 1,5 / 20</t>
  </si>
  <si>
    <t>12/11/2018 :  </t>
  </si>
  <si>
    <t>R1C2 - A1 -  78000 € - 15 - bon / Arrivée : 3 - 5 - 9 - 15 - 14 / 50</t>
  </si>
  <si>
    <t>R1C3 - A1 -  95000 € - 12 - bon / Arrivée : 10 - 12 - 7 - 4 - 6 / Rapport : 1,10 /  11</t>
  </si>
  <si>
    <t>R1C7 - A1 - - 64000 € - 15 - bon / Arrivée : 9 - 15 - 11 - 2 - 4 / Rapport : 2,10 / 17</t>
  </si>
  <si>
    <t>R1C8 - A1 -  38000 € - 10 - bon / Arrivée : 10 - 13 - 6 - 16 - 3 / Rapport : 2,30 / 26</t>
  </si>
  <si>
    <t>R5C1 - AS -  25000 € - 15 - très bon / Arrivée : 3 - 14 - 16 - 7 - 9 / 10</t>
  </si>
  <si>
    <t>R5C2 - A3 -  40000 € - 6 - moyen / Arrivée : 1 - 14 - 3 - 9 - 8 / 12</t>
  </si>
  <si>
    <t>13/12/2018 :  </t>
  </si>
  <si>
    <t>R1C1 - AS -  18000 € - 4 - bon / Arrivée : 8 - 15 - 2 - 9 - 13 / 27</t>
  </si>
  <si>
    <t>R1C3 - A2 -  40000 € - 1 - moyen / Arrivée : 1 - 14 - 11 - 12 - 8 / Rapport : 1,3 / 5 </t>
  </si>
  <si>
    <t>R1C7 - AS - 17000 € - 7 - bon / Arrivée : 4 - 7 - 6 - 9 - 12 / Rapport : 1,3 / 20</t>
  </si>
  <si>
    <t>R1C9 - AS - 22000 € - 2 - très bon / Arrivée : 10 - 2 - 12 - 7 - 3 / Rapport : 1,3 / 10</t>
  </si>
  <si>
    <t>R3C1 - A1 - 25000 € - 15 - très bon / Arrivée : 9 - 16 - 8 - 5 - 1 / 23</t>
  </si>
  <si>
    <t>R3C2 - A1 - 25000 € - 14 - bon / Arrivée : 2 - 6 - 11 - 12 - 1 / 25</t>
  </si>
  <si>
    <t>R3C3 - A1 -  24000 € - 4-  bon / Arrivée : 14 - 3 - 13 - 15 - 8 / 16</t>
  </si>
  <si>
    <t>R5C3 - A1 - 70000 € -  8 - bon / Arrivée : 8 - 3 - 9 - 10 - 13 / Rapport : 1,6 / 22</t>
  </si>
  <si>
    <t>14/11/2018 :  </t>
  </si>
  <si>
    <t>R4C7 - A2 - 19000 € - 9 - moyen / Arrivée : 9 - 4 - 10 - 7 - 8 / rapport : 1,8 / 17</t>
  </si>
  <si>
    <t>15/11/2018 :  </t>
  </si>
  <si>
    <t>R3C6 - AS - 50000 € - 4 - très bon / arrivée : 7 - 4 - 1 - 3 - 9 / rapport : 1,6 / 41</t>
  </si>
  <si>
    <t>R4C5 - A1 - 19000 € - 14 - bon / Arrivée : 7 - 1 - 11 - 5 - 8 / 15</t>
  </si>
  <si>
    <t>16/11/2018 </t>
  </si>
  <si>
    <t>R1C2 - Type: AS-1-6 - 52000 € -  14 -  bon / Arrivée : 11 - 14 - 5 - 10 - 15 / Rapport : 1.9 / 15</t>
  </si>
  <si>
    <t>R1C3 - Type: A1-1-4-M - 38000 € -  16 -  bon / Arrivée : 16 - 5 - 1 - 14 - 7 / Rapport : 1.1 / 26</t>
  </si>
  <si>
    <t>R5C1 - Type: A2-1-6/10 - 25000 € - 2 - moyen / Arrivée : 9 - 2 - 16 - 11 - 3 / Rapport : 1.8 / 3</t>
  </si>
  <si>
    <t>R5C5 - Type: A1-1-4-F - 18000 € - 16 - bon / Arrivée : 8 - 12 - 10 - 13 - 5 / 42</t>
  </si>
  <si>
    <t>R1C7 - Type: A1-1-4-M - 36000 € -  11 -  bon / Arrivée : 7 - 6 - 8 - 15 - 9</t>
  </si>
  <si>
    <t>R3C4 - Type: A2-1-6 - 20000 € -  10 -  moyen / Arrivée : 13 - 11 - 5 - 10 - 1</t>
  </si>
  <si>
    <t>23/11/2018 :</t>
  </si>
  <si>
    <t>R4C2 - Type: AS-1-4-M - 27000 € -   2 -  bon / Arrivée : 1 - 8 - 14 - 3 - 10</t>
  </si>
  <si>
    <t>R4C3 - Type: AS-1-4-F - 27000 € -   5 -  bon / Arrivée : 3 - 5 - 1 - 10/11 / rapport : 1.8</t>
  </si>
  <si>
    <r>
      <t>R1C1 - Type: A1-2-6/10 - 88000 € -   7 -  très bon / Arrivée : 14 - 5 - </t>
    </r>
    <r>
      <rPr>
        <b/>
        <sz val="11"/>
        <rFont val="Calibri"/>
        <family val="2"/>
        <scheme val="minor"/>
      </rPr>
      <t>7</t>
    </r>
    <r>
      <rPr>
        <sz val="11"/>
        <rFont val="Calibri"/>
        <family val="2"/>
        <scheme val="minor"/>
      </rPr>
      <t> - 2 - 8 / Rapport : 1.5</t>
    </r>
  </si>
  <si>
    <r>
      <t>R1C6 - Type: A1-1-4-F - 60000 € -   5 -  bon / Arrivée : </t>
    </r>
    <r>
      <rPr>
        <b/>
        <sz val="11"/>
        <rFont val="Calibri"/>
        <family val="2"/>
        <scheme val="minor"/>
      </rPr>
      <t>5</t>
    </r>
    <r>
      <rPr>
        <sz val="11"/>
        <rFont val="Calibri"/>
        <family val="2"/>
        <scheme val="minor"/>
      </rPr>
      <t> - 6 - 7 - 8 - 10 / Rapport : 1.8</t>
    </r>
  </si>
  <si>
    <r>
      <t>R1C3 - Type: AS-1-5/6-F - 44000 € -   1 -  bon / Arrivée :</t>
    </r>
    <r>
      <rPr>
        <b/>
        <sz val="11"/>
        <rFont val="Calibri"/>
        <family val="2"/>
        <scheme val="minor"/>
      </rPr>
      <t> 1</t>
    </r>
    <r>
      <rPr>
        <sz val="11"/>
        <rFont val="Calibri"/>
        <family val="2"/>
        <scheme val="minor"/>
      </rPr>
      <t> - 6 - 11 - 5 - 7 / Rapport : 2.10</t>
    </r>
  </si>
  <si>
    <t>Catégorie</t>
  </si>
  <si>
    <t>Côtes de ref.</t>
  </si>
  <si>
    <t>C</t>
  </si>
  <si>
    <t>D</t>
  </si>
  <si>
    <t>F</t>
  </si>
  <si>
    <t>B</t>
  </si>
  <si>
    <t>III</t>
  </si>
  <si>
    <t>E</t>
  </si>
  <si>
    <t>A</t>
  </si>
  <si>
    <t>R1C9 - Type: A1-1-4-F - 36000 € -   9 -  bon / Arrivée : 16 - 7 - 11 - 9 - 15</t>
  </si>
  <si>
    <t>R3C5 - Type: AS-1-4 - 17000 € -   3 -  bon / Arrivée : 4 - 7 - 13 - 5 - 11</t>
  </si>
  <si>
    <t>R1C1 - Type: A1-1-6-M - 46000 € -   7 -  bon / Arrivée : 9 - 15 - 11 - 14 - 7</t>
  </si>
  <si>
    <t>R1C4 - Type: AS-1-4-M - 34000 € -   5 -  très bon / Arrivée : 8 - 3 - 10 - 2 - 7</t>
  </si>
  <si>
    <t>R1C6 - Type: A1-2-4/5 - 100000 € -   5 -  bon / Arrivée : 10 - 6 - 12 - 13 - 9</t>
  </si>
  <si>
    <t>R1C8 - Type: A1-1-4-F - 46000 € -  12 -  bon / Arrivée : 2 - 3 - 8 - 5 - 10</t>
  </si>
  <si>
    <r>
      <t>R3C5 - Type: A2-1-5 - 22000 € -   9 -  moyen / Arrivée : </t>
    </r>
    <r>
      <rPr>
        <b/>
        <sz val="11"/>
        <rFont val="Calibri"/>
        <family val="2"/>
        <scheme val="minor"/>
      </rPr>
      <t>9</t>
    </r>
    <r>
      <rPr>
        <sz val="11"/>
        <rFont val="Calibri"/>
        <family val="2"/>
        <scheme val="minor"/>
      </rPr>
      <t> - 7 - 3 - 1 - 11 / rapport : 1.6</t>
    </r>
  </si>
  <si>
    <r>
      <t xml:space="preserve"> R3C7 - Type: A2-1-4 - 20000 € -  10 -  moyen / Arrivée : 2 - </t>
    </r>
    <r>
      <rPr>
        <b/>
        <sz val="11"/>
        <rFont val="Calibri"/>
        <family val="2"/>
        <scheme val="minor"/>
      </rPr>
      <t>10</t>
    </r>
    <r>
      <rPr>
        <sz val="11"/>
        <rFont val="Calibri"/>
        <family val="2"/>
        <scheme val="minor"/>
      </rPr>
      <t> - 5 - 8 - 11 / rapport :1.9</t>
    </r>
  </si>
  <si>
    <t>R3C8 - Type: AS-0-5 - 40000 € -   6 -  bon / Arrivée : 5 - 6 - 3 - 1 - 7 / Rapport : 1.7</t>
  </si>
  <si>
    <t>R2C2 - Type: A1-1-4-M - 18000 € -  13 -  très bon / Arrivée : 1 - 3 - 11 - 13 - 2</t>
  </si>
  <si>
    <t>Allocation</t>
  </si>
  <si>
    <t>Typage</t>
  </si>
  <si>
    <t>A1</t>
  </si>
  <si>
    <t>A2</t>
  </si>
  <si>
    <t>AS</t>
  </si>
  <si>
    <t>A3</t>
  </si>
  <si>
    <t>bon</t>
  </si>
  <si>
    <t>moyen</t>
  </si>
  <si>
    <t>Ind. Fiabilité</t>
  </si>
  <si>
    <t>très bon</t>
  </si>
  <si>
    <t>Date</t>
  </si>
  <si>
    <t>Nombre de courses :</t>
  </si>
  <si>
    <t xml:space="preserve">Nombre de jours: </t>
  </si>
  <si>
    <t>Permanence du 08/11 au 27/11/2018</t>
  </si>
  <si>
    <t>Activité de jeu :</t>
  </si>
  <si>
    <t>Rapport</t>
  </si>
  <si>
    <t>Rendement :</t>
  </si>
  <si>
    <t>Réussite :</t>
  </si>
  <si>
    <t>RM :</t>
  </si>
  <si>
    <t>Gains :</t>
  </si>
  <si>
    <t>Nbre courses gagnées :</t>
  </si>
  <si>
    <t>R5C1 - Type: A1-1-5-F - 58000 € -   5 -  bon / arrivée : 10 - 8 - 9 - 4 - 5</t>
  </si>
  <si>
    <r>
      <t>R3C7 - Type: A2-1-4 - 20000 € -  10 -  moyen / Arrivée : 2 - </t>
    </r>
    <r>
      <rPr>
        <b/>
        <sz val="11"/>
        <rFont val="Calibri"/>
        <family val="2"/>
      </rPr>
      <t>10</t>
    </r>
    <r>
      <rPr>
        <sz val="11"/>
        <rFont val="Calibri"/>
        <family val="2"/>
      </rPr>
      <t> - 5 - 8 - 11 / rapport :1.9</t>
    </r>
  </si>
  <si>
    <t>sans le E-F</t>
  </si>
  <si>
    <t>sans les 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</si>
</sst>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Font="1"/>
    <xf numFmtId="0" fontId="0" fillId="0" borderId="0" xfId="0" applyAlignment="1">
      <alignment horizontal="left"/>
    </xf>
    <xf numFmtId="0" fontId="0" fillId="0" borderId="0" xfId="0" applyFont="1" applyAlignment="1">
      <alignment horizontal="left"/>
    </xf>
    <xf numFmtId="14" fontId="0" fillId="0" borderId="0" xfId="0" applyNumberFormat="1" applyFont="1" applyAlignment="1">
      <alignment horizontal="left"/>
    </xf>
    <xf numFmtId="14" fontId="2" fillId="0" borderId="0" xfId="0" applyNumberFormat="1" applyFont="1" applyAlignment="1">
      <alignment horizontal="left"/>
    </xf>
    <xf numFmtId="14" fontId="0" fillId="0" borderId="0" xfId="0" applyNumberFormat="1" applyAlignment="1">
      <alignment horizontal="left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1" fillId="0" borderId="0" xfId="0" applyFont="1" applyAlignment="1">
      <alignment horizontal="left" vertical="center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F611B6-0C95-44F4-82E8-19FDD85BBC8E}">
  <dimension ref="A1:N75"/>
  <sheetViews>
    <sheetView tabSelected="1" zoomScaleNormal="100" workbookViewId="0">
      <selection activeCell="O52" sqref="O52"/>
    </sheetView>
  </sheetViews>
  <sheetFormatPr baseColWidth="10" defaultRowHeight="14.4" x14ac:dyDescent="0.3"/>
  <cols>
    <col min="1" max="1" width="11.5546875" style="2"/>
    <col min="2" max="2" width="11.5546875" style="3"/>
    <col min="3" max="10" width="11.5546875" style="2"/>
    <col min="11" max="11" width="14.88671875" style="2" customWidth="1"/>
    <col min="12" max="13" width="11.5546875" style="2"/>
    <col min="14" max="14" width="13.109375" style="2" customWidth="1"/>
  </cols>
  <sheetData>
    <row r="1" spans="1:14" x14ac:dyDescent="0.3">
      <c r="A1" s="8" t="s">
        <v>70</v>
      </c>
      <c r="B1" s="10" t="s">
        <v>73</v>
      </c>
      <c r="C1" s="10"/>
      <c r="D1" s="10"/>
      <c r="E1" s="10"/>
      <c r="F1" s="10"/>
      <c r="G1" s="10"/>
      <c r="I1" s="8" t="s">
        <v>75</v>
      </c>
      <c r="J1" s="8" t="s">
        <v>41</v>
      </c>
      <c r="K1" s="8" t="s">
        <v>42</v>
      </c>
      <c r="L1" s="8" t="s">
        <v>60</v>
      </c>
      <c r="M1" s="8" t="s">
        <v>61</v>
      </c>
      <c r="N1" s="8" t="s">
        <v>68</v>
      </c>
    </row>
    <row r="3" spans="1:14" x14ac:dyDescent="0.3">
      <c r="A3" s="4">
        <v>43413</v>
      </c>
      <c r="B3" s="3" t="s">
        <v>0</v>
      </c>
      <c r="I3" s="2">
        <v>1.2</v>
      </c>
      <c r="J3" s="2" t="s">
        <v>43</v>
      </c>
      <c r="K3" s="2">
        <v>1.7</v>
      </c>
      <c r="L3" s="2">
        <v>25000</v>
      </c>
      <c r="M3" s="2" t="s">
        <v>62</v>
      </c>
      <c r="N3" s="2" t="s">
        <v>66</v>
      </c>
    </row>
    <row r="4" spans="1:14" x14ac:dyDescent="0.3">
      <c r="B4" s="3" t="s">
        <v>1</v>
      </c>
      <c r="J4" s="2" t="s">
        <v>44</v>
      </c>
      <c r="K4" s="2">
        <v>6.2</v>
      </c>
      <c r="L4" s="2">
        <v>20000</v>
      </c>
      <c r="M4" s="2" t="s">
        <v>62</v>
      </c>
      <c r="N4" s="2" t="s">
        <v>66</v>
      </c>
    </row>
    <row r="5" spans="1:14" x14ac:dyDescent="0.3">
      <c r="B5" s="3" t="s">
        <v>2</v>
      </c>
      <c r="I5" s="2">
        <v>1.2</v>
      </c>
      <c r="J5" s="2" t="s">
        <v>45</v>
      </c>
      <c r="K5" s="2">
        <v>1.3</v>
      </c>
      <c r="L5" s="2">
        <v>17000</v>
      </c>
      <c r="M5" s="2" t="s">
        <v>62</v>
      </c>
      <c r="N5" s="2" t="s">
        <v>66</v>
      </c>
    </row>
    <row r="6" spans="1:14" x14ac:dyDescent="0.3">
      <c r="A6" s="4">
        <v>43414</v>
      </c>
      <c r="B6" s="3" t="s">
        <v>3</v>
      </c>
      <c r="I6" s="2">
        <v>1.2</v>
      </c>
      <c r="J6" s="2" t="s">
        <v>46</v>
      </c>
      <c r="K6" s="2">
        <v>1.6</v>
      </c>
      <c r="L6" s="2">
        <v>30000</v>
      </c>
      <c r="M6" s="2" t="s">
        <v>63</v>
      </c>
      <c r="N6" s="2" t="s">
        <v>67</v>
      </c>
    </row>
    <row r="7" spans="1:14" x14ac:dyDescent="0.3">
      <c r="B7" s="3" t="s">
        <v>4</v>
      </c>
      <c r="J7" s="2" t="s">
        <v>45</v>
      </c>
      <c r="K7" s="2">
        <v>7.9</v>
      </c>
      <c r="L7" s="2">
        <v>21000</v>
      </c>
      <c r="M7" s="2" t="s">
        <v>64</v>
      </c>
      <c r="N7" s="2" t="s">
        <v>66</v>
      </c>
    </row>
    <row r="8" spans="1:14" x14ac:dyDescent="0.3">
      <c r="B8" s="3" t="s">
        <v>5</v>
      </c>
      <c r="I8" s="2">
        <v>1.7</v>
      </c>
      <c r="J8" s="2" t="s">
        <v>45</v>
      </c>
      <c r="K8" s="2">
        <v>4.5</v>
      </c>
      <c r="L8" s="2">
        <v>21000</v>
      </c>
      <c r="M8" s="2" t="s">
        <v>64</v>
      </c>
      <c r="N8" s="2" t="s">
        <v>69</v>
      </c>
    </row>
    <row r="9" spans="1:14" x14ac:dyDescent="0.3">
      <c r="B9" s="3" t="s">
        <v>6</v>
      </c>
      <c r="I9" s="2">
        <v>1.5</v>
      </c>
      <c r="J9" s="2" t="s">
        <v>45</v>
      </c>
      <c r="K9" s="2">
        <v>3.4</v>
      </c>
      <c r="L9" s="2">
        <v>21000</v>
      </c>
      <c r="M9" s="2" t="s">
        <v>63</v>
      </c>
      <c r="N9" s="2" t="s">
        <v>67</v>
      </c>
    </row>
    <row r="10" spans="1:14" x14ac:dyDescent="0.3">
      <c r="A10" s="3" t="s">
        <v>7</v>
      </c>
      <c r="B10" s="3" t="s">
        <v>8</v>
      </c>
      <c r="J10" s="2" t="s">
        <v>46</v>
      </c>
      <c r="K10" s="2">
        <v>5.9</v>
      </c>
      <c r="L10" s="2">
        <v>78000</v>
      </c>
      <c r="M10" s="2" t="s">
        <v>62</v>
      </c>
      <c r="N10" s="2" t="s">
        <v>66</v>
      </c>
    </row>
    <row r="11" spans="1:14" x14ac:dyDescent="0.3">
      <c r="B11" s="3" t="s">
        <v>9</v>
      </c>
      <c r="I11" s="2">
        <v>1.1000000000000001</v>
      </c>
      <c r="J11" s="2" t="s">
        <v>47</v>
      </c>
      <c r="K11" s="2">
        <v>1.3</v>
      </c>
      <c r="L11" s="2">
        <v>95000</v>
      </c>
      <c r="M11" s="2" t="s">
        <v>62</v>
      </c>
      <c r="N11" s="2" t="s">
        <v>66</v>
      </c>
    </row>
    <row r="12" spans="1:14" x14ac:dyDescent="0.3">
      <c r="B12" s="3" t="s">
        <v>10</v>
      </c>
      <c r="I12" s="2">
        <v>2.1</v>
      </c>
      <c r="J12" s="2" t="s">
        <v>46</v>
      </c>
      <c r="K12" s="2">
        <v>5.4</v>
      </c>
      <c r="L12" s="2">
        <v>64000</v>
      </c>
      <c r="M12" s="2" t="s">
        <v>62</v>
      </c>
      <c r="N12" s="2" t="s">
        <v>66</v>
      </c>
    </row>
    <row r="13" spans="1:14" x14ac:dyDescent="0.3">
      <c r="B13" s="3" t="s">
        <v>11</v>
      </c>
      <c r="I13" s="2">
        <v>2.2999999999999998</v>
      </c>
      <c r="J13" s="2" t="s">
        <v>44</v>
      </c>
      <c r="K13" s="2">
        <v>7.6</v>
      </c>
      <c r="L13" s="2">
        <v>38000</v>
      </c>
      <c r="M13" s="2" t="s">
        <v>62</v>
      </c>
      <c r="N13" s="2" t="s">
        <v>66</v>
      </c>
    </row>
    <row r="14" spans="1:14" x14ac:dyDescent="0.3">
      <c r="B14" s="3" t="s">
        <v>12</v>
      </c>
      <c r="J14" s="2" t="s">
        <v>48</v>
      </c>
      <c r="K14" s="2">
        <v>4.0999999999999996</v>
      </c>
      <c r="L14" s="2">
        <v>25000</v>
      </c>
      <c r="M14" s="2" t="s">
        <v>64</v>
      </c>
      <c r="N14" s="2" t="s">
        <v>69</v>
      </c>
    </row>
    <row r="15" spans="1:14" x14ac:dyDescent="0.3">
      <c r="B15" s="3" t="s">
        <v>13</v>
      </c>
      <c r="J15" s="2" t="s">
        <v>49</v>
      </c>
      <c r="K15" s="2">
        <v>7</v>
      </c>
      <c r="L15" s="2">
        <v>40000</v>
      </c>
      <c r="M15" s="2" t="s">
        <v>65</v>
      </c>
      <c r="N15" s="2" t="s">
        <v>67</v>
      </c>
    </row>
    <row r="16" spans="1:14" x14ac:dyDescent="0.3">
      <c r="A16" s="3" t="s">
        <v>14</v>
      </c>
      <c r="B16" s="3" t="s">
        <v>15</v>
      </c>
      <c r="J16" s="2" t="s">
        <v>44</v>
      </c>
      <c r="K16" s="2">
        <v>6.8</v>
      </c>
      <c r="L16" s="2">
        <v>18000</v>
      </c>
      <c r="M16" s="2" t="s">
        <v>64</v>
      </c>
      <c r="N16" s="2" t="s">
        <v>66</v>
      </c>
    </row>
    <row r="17" spans="1:14" x14ac:dyDescent="0.3">
      <c r="B17" s="3" t="s">
        <v>16</v>
      </c>
      <c r="I17" s="2">
        <v>1.3</v>
      </c>
      <c r="J17" s="2" t="s">
        <v>46</v>
      </c>
      <c r="K17" s="2">
        <v>1.9</v>
      </c>
      <c r="L17" s="2">
        <v>40000</v>
      </c>
      <c r="M17" s="2" t="s">
        <v>49</v>
      </c>
      <c r="N17" s="2" t="s">
        <v>67</v>
      </c>
    </row>
    <row r="18" spans="1:14" x14ac:dyDescent="0.3">
      <c r="B18" s="3" t="s">
        <v>17</v>
      </c>
      <c r="I18" s="2">
        <v>1.3</v>
      </c>
      <c r="J18" s="2" t="s">
        <v>48</v>
      </c>
      <c r="K18" s="2">
        <v>1.1000000000000001</v>
      </c>
      <c r="L18" s="2">
        <v>17000</v>
      </c>
      <c r="M18" s="2" t="s">
        <v>64</v>
      </c>
      <c r="N18" s="2" t="s">
        <v>66</v>
      </c>
    </row>
    <row r="19" spans="1:14" x14ac:dyDescent="0.3">
      <c r="B19" s="3" t="s">
        <v>18</v>
      </c>
      <c r="I19" s="2">
        <v>1.3</v>
      </c>
      <c r="J19" s="2" t="s">
        <v>48</v>
      </c>
      <c r="K19" s="2">
        <v>2</v>
      </c>
      <c r="L19" s="2">
        <v>22000</v>
      </c>
      <c r="M19" s="2" t="s">
        <v>64</v>
      </c>
      <c r="N19" s="2" t="s">
        <v>69</v>
      </c>
    </row>
    <row r="20" spans="1:14" x14ac:dyDescent="0.3">
      <c r="B20" s="3" t="s">
        <v>19</v>
      </c>
      <c r="J20" s="2" t="s">
        <v>48</v>
      </c>
      <c r="K20" s="2">
        <v>6.5</v>
      </c>
      <c r="L20" s="2">
        <v>25000</v>
      </c>
      <c r="M20" s="2" t="s">
        <v>62</v>
      </c>
      <c r="N20" s="2" t="s">
        <v>69</v>
      </c>
    </row>
    <row r="21" spans="1:14" x14ac:dyDescent="0.3">
      <c r="B21" s="3" t="s">
        <v>20</v>
      </c>
      <c r="J21" s="2" t="s">
        <v>45</v>
      </c>
      <c r="K21" s="2">
        <v>9.8000000000000007</v>
      </c>
      <c r="L21" s="2">
        <v>25000</v>
      </c>
      <c r="M21" s="2" t="s">
        <v>62</v>
      </c>
      <c r="N21" s="2" t="s">
        <v>66</v>
      </c>
    </row>
    <row r="22" spans="1:14" x14ac:dyDescent="0.3">
      <c r="B22" s="3" t="s">
        <v>21</v>
      </c>
      <c r="J22" s="2" t="s">
        <v>45</v>
      </c>
      <c r="K22" s="2">
        <v>4.0999999999999996</v>
      </c>
      <c r="L22" s="2">
        <v>24000</v>
      </c>
      <c r="M22" s="2" t="s">
        <v>62</v>
      </c>
      <c r="N22" s="2" t="s">
        <v>66</v>
      </c>
    </row>
    <row r="23" spans="1:14" x14ac:dyDescent="0.3">
      <c r="B23" s="3" t="s">
        <v>22</v>
      </c>
      <c r="I23" s="2">
        <v>1.6</v>
      </c>
      <c r="J23" s="2" t="s">
        <v>46</v>
      </c>
      <c r="K23" s="2">
        <v>4.7</v>
      </c>
      <c r="L23" s="2">
        <v>70000</v>
      </c>
      <c r="M23" s="2" t="s">
        <v>62</v>
      </c>
      <c r="N23" s="2" t="s">
        <v>66</v>
      </c>
    </row>
    <row r="24" spans="1:14" x14ac:dyDescent="0.3">
      <c r="A24" s="3" t="s">
        <v>23</v>
      </c>
      <c r="B24" s="3" t="s">
        <v>24</v>
      </c>
      <c r="I24" s="2">
        <v>1.8</v>
      </c>
      <c r="J24" s="2" t="s">
        <v>48</v>
      </c>
      <c r="K24" s="2">
        <v>5.4</v>
      </c>
      <c r="L24" s="2">
        <v>19000</v>
      </c>
      <c r="M24" s="2" t="s">
        <v>63</v>
      </c>
      <c r="N24" s="2" t="s">
        <v>67</v>
      </c>
    </row>
    <row r="25" spans="1:14" x14ac:dyDescent="0.3">
      <c r="A25" s="3" t="s">
        <v>25</v>
      </c>
      <c r="B25" s="3" t="s">
        <v>26</v>
      </c>
      <c r="I25" s="2">
        <v>1.6</v>
      </c>
      <c r="J25" s="2" t="s">
        <v>44</v>
      </c>
      <c r="K25" s="2">
        <v>6</v>
      </c>
      <c r="L25" s="2">
        <v>50000</v>
      </c>
      <c r="M25" s="2" t="s">
        <v>64</v>
      </c>
      <c r="N25" s="2" t="s">
        <v>69</v>
      </c>
    </row>
    <row r="26" spans="1:14" x14ac:dyDescent="0.3">
      <c r="B26" s="3" t="s">
        <v>27</v>
      </c>
      <c r="J26" s="2" t="s">
        <v>45</v>
      </c>
      <c r="K26" s="2">
        <v>7.4</v>
      </c>
      <c r="L26" s="2">
        <v>19000</v>
      </c>
      <c r="M26" s="2" t="s">
        <v>62</v>
      </c>
      <c r="N26" s="2" t="s">
        <v>66</v>
      </c>
    </row>
    <row r="27" spans="1:14" x14ac:dyDescent="0.3">
      <c r="A27" s="3" t="s">
        <v>28</v>
      </c>
      <c r="B27" s="3" t="s">
        <v>29</v>
      </c>
      <c r="I27" s="2">
        <v>1.9</v>
      </c>
      <c r="J27" s="2" t="s">
        <v>44</v>
      </c>
      <c r="K27" s="2">
        <v>3.5</v>
      </c>
      <c r="L27" s="2">
        <v>52000</v>
      </c>
      <c r="M27" s="2" t="s">
        <v>64</v>
      </c>
      <c r="N27" s="2" t="s">
        <v>66</v>
      </c>
    </row>
    <row r="28" spans="1:14" x14ac:dyDescent="0.3">
      <c r="B28" s="3" t="s">
        <v>30</v>
      </c>
      <c r="I28" s="2">
        <v>1.1000000000000001</v>
      </c>
      <c r="J28" s="2" t="s">
        <v>44</v>
      </c>
      <c r="K28" s="2">
        <v>1.3</v>
      </c>
      <c r="L28" s="2">
        <v>38000</v>
      </c>
      <c r="M28" s="2" t="s">
        <v>62</v>
      </c>
      <c r="N28" s="2" t="s">
        <v>66</v>
      </c>
    </row>
    <row r="29" spans="1:14" x14ac:dyDescent="0.3">
      <c r="A29" s="4">
        <v>43421</v>
      </c>
      <c r="B29" s="3" t="s">
        <v>31</v>
      </c>
      <c r="I29" s="2">
        <v>1.8</v>
      </c>
      <c r="J29" s="2" t="s">
        <v>48</v>
      </c>
      <c r="K29" s="2">
        <v>2.6</v>
      </c>
      <c r="L29" s="2">
        <v>25000</v>
      </c>
      <c r="M29" s="2" t="s">
        <v>63</v>
      </c>
      <c r="N29" s="2" t="s">
        <v>67</v>
      </c>
    </row>
    <row r="30" spans="1:14" x14ac:dyDescent="0.3">
      <c r="B30" s="3" t="s">
        <v>32</v>
      </c>
      <c r="J30" s="2" t="s">
        <v>45</v>
      </c>
      <c r="K30" s="2">
        <v>2.2000000000000002</v>
      </c>
      <c r="L30" s="2">
        <v>18000</v>
      </c>
      <c r="M30" s="2" t="s">
        <v>62</v>
      </c>
      <c r="N30" s="2" t="s">
        <v>66</v>
      </c>
    </row>
    <row r="31" spans="1:14" x14ac:dyDescent="0.3">
      <c r="A31" s="5">
        <v>43422</v>
      </c>
      <c r="B31" s="7" t="s">
        <v>50</v>
      </c>
      <c r="J31" s="2" t="s">
        <v>48</v>
      </c>
      <c r="K31" s="2">
        <v>7.7</v>
      </c>
      <c r="L31" s="2">
        <v>36000</v>
      </c>
      <c r="M31" s="2" t="s">
        <v>62</v>
      </c>
      <c r="N31" s="2" t="s">
        <v>66</v>
      </c>
    </row>
    <row r="32" spans="1:14" x14ac:dyDescent="0.3">
      <c r="B32" s="7" t="s">
        <v>51</v>
      </c>
      <c r="J32" s="2" t="s">
        <v>45</v>
      </c>
      <c r="K32" s="2">
        <v>6.2</v>
      </c>
      <c r="L32" s="2">
        <v>17000</v>
      </c>
      <c r="M32" s="2" t="s">
        <v>64</v>
      </c>
      <c r="N32" s="2" t="s">
        <v>66</v>
      </c>
    </row>
    <row r="33" spans="1:14" x14ac:dyDescent="0.3">
      <c r="B33" s="7" t="s">
        <v>58</v>
      </c>
      <c r="I33" s="2">
        <v>1.7</v>
      </c>
      <c r="J33" s="2" t="s">
        <v>49</v>
      </c>
      <c r="K33" s="2">
        <v>4.5</v>
      </c>
      <c r="L33" s="2">
        <v>40000</v>
      </c>
      <c r="M33" s="2" t="s">
        <v>64</v>
      </c>
      <c r="N33" s="2" t="s">
        <v>66</v>
      </c>
    </row>
    <row r="34" spans="1:14" x14ac:dyDescent="0.3">
      <c r="A34" s="6">
        <v>43423</v>
      </c>
      <c r="B34" s="7" t="s">
        <v>38</v>
      </c>
      <c r="I34" s="2">
        <v>1.5</v>
      </c>
      <c r="J34" s="2" t="s">
        <v>49</v>
      </c>
      <c r="K34" s="2">
        <v>3.5</v>
      </c>
      <c r="L34" s="2">
        <v>88000</v>
      </c>
      <c r="M34" s="2" t="s">
        <v>62</v>
      </c>
      <c r="N34" s="2" t="s">
        <v>69</v>
      </c>
    </row>
    <row r="35" spans="1:14" x14ac:dyDescent="0.3">
      <c r="B35" s="7" t="s">
        <v>39</v>
      </c>
      <c r="I35" s="2">
        <v>1.8</v>
      </c>
      <c r="J35" s="2" t="s">
        <v>43</v>
      </c>
      <c r="K35" s="2">
        <v>12</v>
      </c>
      <c r="L35" s="2">
        <v>60000</v>
      </c>
      <c r="M35" s="2" t="s">
        <v>62</v>
      </c>
      <c r="N35" s="2" t="s">
        <v>66</v>
      </c>
    </row>
    <row r="36" spans="1:14" x14ac:dyDescent="0.3">
      <c r="B36" s="7" t="s">
        <v>33</v>
      </c>
      <c r="J36" s="2" t="s">
        <v>48</v>
      </c>
      <c r="K36" s="2">
        <v>3.8</v>
      </c>
      <c r="L36" s="2">
        <v>36000</v>
      </c>
      <c r="M36" s="2" t="s">
        <v>62</v>
      </c>
      <c r="N36" s="2" t="s">
        <v>66</v>
      </c>
    </row>
    <row r="37" spans="1:14" x14ac:dyDescent="0.3">
      <c r="A37" s="4">
        <v>43424</v>
      </c>
      <c r="B37" s="3" t="s">
        <v>34</v>
      </c>
      <c r="J37" s="2" t="s">
        <v>45</v>
      </c>
      <c r="K37" s="2">
        <v>2</v>
      </c>
      <c r="L37" s="2">
        <v>20000</v>
      </c>
      <c r="M37" s="2" t="s">
        <v>63</v>
      </c>
      <c r="N37" s="2" t="s">
        <v>67</v>
      </c>
    </row>
    <row r="38" spans="1:14" x14ac:dyDescent="0.3">
      <c r="A38" s="5">
        <v>43426</v>
      </c>
      <c r="B38" s="7" t="s">
        <v>40</v>
      </c>
      <c r="I38" s="2">
        <v>2.1</v>
      </c>
      <c r="J38" s="2" t="s">
        <v>44</v>
      </c>
      <c r="K38" s="2">
        <v>9.6</v>
      </c>
      <c r="L38" s="2">
        <v>44000</v>
      </c>
      <c r="M38" s="2" t="s">
        <v>64</v>
      </c>
      <c r="N38" s="2" t="s">
        <v>66</v>
      </c>
    </row>
    <row r="39" spans="1:14" x14ac:dyDescent="0.3">
      <c r="A39" s="7" t="s">
        <v>35</v>
      </c>
      <c r="B39" s="7" t="s">
        <v>52</v>
      </c>
      <c r="J39" s="2" t="s">
        <v>44</v>
      </c>
      <c r="K39" s="2">
        <v>2.9</v>
      </c>
      <c r="L39" s="2">
        <v>46000</v>
      </c>
      <c r="M39" s="2" t="s">
        <v>62</v>
      </c>
      <c r="N39" s="2" t="s">
        <v>66</v>
      </c>
    </row>
    <row r="40" spans="1:14" x14ac:dyDescent="0.3">
      <c r="B40" s="7" t="s">
        <v>53</v>
      </c>
      <c r="J40" s="2" t="s">
        <v>48</v>
      </c>
      <c r="K40" s="2">
        <v>2.9</v>
      </c>
      <c r="L40" s="2">
        <v>34000</v>
      </c>
      <c r="M40" s="2" t="s">
        <v>64</v>
      </c>
      <c r="N40" s="2" t="s">
        <v>69</v>
      </c>
    </row>
    <row r="41" spans="1:14" x14ac:dyDescent="0.3">
      <c r="A41" s="5">
        <v>43428</v>
      </c>
      <c r="B41" s="7" t="s">
        <v>54</v>
      </c>
      <c r="J41" s="2" t="s">
        <v>47</v>
      </c>
      <c r="K41" s="2">
        <v>1.2</v>
      </c>
      <c r="L41" s="2">
        <v>100000</v>
      </c>
      <c r="M41" s="2" t="s">
        <v>62</v>
      </c>
      <c r="N41" s="2" t="s">
        <v>66</v>
      </c>
    </row>
    <row r="42" spans="1:14" x14ac:dyDescent="0.3">
      <c r="B42" s="7" t="s">
        <v>55</v>
      </c>
      <c r="J42" s="2" t="s">
        <v>44</v>
      </c>
      <c r="K42" s="2">
        <v>2.2000000000000002</v>
      </c>
      <c r="L42" s="2">
        <v>46000</v>
      </c>
      <c r="M42" s="2" t="s">
        <v>62</v>
      </c>
      <c r="N42" s="2" t="s">
        <v>66</v>
      </c>
    </row>
    <row r="43" spans="1:14" x14ac:dyDescent="0.3">
      <c r="B43" s="7" t="s">
        <v>59</v>
      </c>
      <c r="J43" s="2" t="s">
        <v>45</v>
      </c>
      <c r="K43" s="2">
        <v>3.1</v>
      </c>
      <c r="L43" s="2">
        <v>18000</v>
      </c>
      <c r="M43" s="2" t="s">
        <v>62</v>
      </c>
      <c r="N43" s="2" t="s">
        <v>69</v>
      </c>
    </row>
    <row r="44" spans="1:14" x14ac:dyDescent="0.3">
      <c r="B44" s="9" t="s">
        <v>59</v>
      </c>
      <c r="J44" s="2" t="s">
        <v>45</v>
      </c>
      <c r="K44" s="2">
        <v>3.1</v>
      </c>
      <c r="L44" s="2">
        <v>18000</v>
      </c>
      <c r="M44" s="2" t="s">
        <v>62</v>
      </c>
      <c r="N44" s="2" t="s">
        <v>69</v>
      </c>
    </row>
    <row r="45" spans="1:14" x14ac:dyDescent="0.3">
      <c r="A45" s="5">
        <v>43429</v>
      </c>
      <c r="B45" s="7" t="s">
        <v>56</v>
      </c>
      <c r="I45" s="2">
        <v>1.6</v>
      </c>
      <c r="J45" s="2" t="s">
        <v>44</v>
      </c>
      <c r="K45" s="2">
        <v>2.7</v>
      </c>
      <c r="L45" s="2">
        <v>22000</v>
      </c>
      <c r="M45" s="2" t="s">
        <v>63</v>
      </c>
      <c r="N45" s="2" t="s">
        <v>67</v>
      </c>
    </row>
    <row r="46" spans="1:14" x14ac:dyDescent="0.3">
      <c r="B46" s="7" t="s">
        <v>57</v>
      </c>
      <c r="I46" s="2">
        <v>1.9</v>
      </c>
      <c r="J46" s="2" t="s">
        <v>48</v>
      </c>
      <c r="K46" s="2">
        <v>2.2999999999999998</v>
      </c>
      <c r="L46" s="2">
        <v>20000</v>
      </c>
      <c r="M46" s="2" t="s">
        <v>63</v>
      </c>
      <c r="N46" s="2" t="s">
        <v>67</v>
      </c>
    </row>
    <row r="47" spans="1:14" x14ac:dyDescent="0.3">
      <c r="B47" s="9" t="s">
        <v>82</v>
      </c>
      <c r="I47" s="2">
        <v>1.9</v>
      </c>
      <c r="J47" s="2" t="s">
        <v>48</v>
      </c>
      <c r="K47" s="2">
        <v>2.2999999999999998</v>
      </c>
      <c r="L47" s="2">
        <v>20000</v>
      </c>
      <c r="M47" s="2" t="s">
        <v>63</v>
      </c>
      <c r="N47" s="2" t="s">
        <v>67</v>
      </c>
    </row>
    <row r="48" spans="1:14" x14ac:dyDescent="0.3">
      <c r="A48" s="4">
        <v>43430</v>
      </c>
      <c r="B48" s="3" t="s">
        <v>36</v>
      </c>
      <c r="J48" s="2" t="s">
        <v>48</v>
      </c>
      <c r="K48" s="2">
        <v>4.5999999999999996</v>
      </c>
      <c r="L48" s="2">
        <v>27000</v>
      </c>
      <c r="M48" s="2" t="s">
        <v>64</v>
      </c>
      <c r="N48" s="2" t="s">
        <v>66</v>
      </c>
    </row>
    <row r="49" spans="1:14" x14ac:dyDescent="0.3">
      <c r="B49" s="3" t="s">
        <v>37</v>
      </c>
      <c r="I49" s="2">
        <v>1.8</v>
      </c>
      <c r="J49" s="2" t="s">
        <v>48</v>
      </c>
      <c r="K49" s="2">
        <v>4.5</v>
      </c>
      <c r="L49" s="2">
        <v>27000</v>
      </c>
      <c r="M49" s="2" t="s">
        <v>64</v>
      </c>
      <c r="N49" s="2" t="s">
        <v>66</v>
      </c>
    </row>
    <row r="50" spans="1:14" x14ac:dyDescent="0.3">
      <c r="A50" s="4">
        <v>43431</v>
      </c>
      <c r="B50" s="9" t="s">
        <v>81</v>
      </c>
      <c r="J50" s="2" t="s">
        <v>43</v>
      </c>
      <c r="K50" s="2">
        <v>5.0999999999999996</v>
      </c>
      <c r="L50" s="2">
        <v>58000</v>
      </c>
      <c r="M50" s="2" t="s">
        <v>62</v>
      </c>
      <c r="N50" s="2" t="s">
        <v>66</v>
      </c>
    </row>
    <row r="51" spans="1:14" x14ac:dyDescent="0.3">
      <c r="A51" s="4"/>
    </row>
    <row r="52" spans="1:14" x14ac:dyDescent="0.3">
      <c r="A52" s="4"/>
      <c r="B52" s="2"/>
    </row>
    <row r="53" spans="1:14" x14ac:dyDescent="0.3">
      <c r="A53" s="4"/>
      <c r="B53" s="2"/>
    </row>
    <row r="54" spans="1:14" x14ac:dyDescent="0.3">
      <c r="A54" s="4"/>
    </row>
    <row r="63" spans="1:14" x14ac:dyDescent="0.3">
      <c r="B63" s="2"/>
    </row>
    <row r="64" spans="1:14" x14ac:dyDescent="0.3">
      <c r="B64" s="2"/>
    </row>
    <row r="74" spans="2:2" x14ac:dyDescent="0.3">
      <c r="B74" s="2"/>
    </row>
    <row r="75" spans="2:2" x14ac:dyDescent="0.3">
      <c r="B75" s="2"/>
    </row>
  </sheetData>
  <autoFilter ref="A1:N107" xr:uid="{A50BD624-D4C7-45CB-9702-9BF8724FFC97}">
    <filterColumn colId="1" showButton="0"/>
    <filterColumn colId="2" showButton="0"/>
    <filterColumn colId="3" showButton="0"/>
    <filterColumn colId="4" showButton="0"/>
    <filterColumn colId="5" showButton="0"/>
  </autoFilter>
  <mergeCells count="1">
    <mergeCell ref="B1:G1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C945EC-B2B0-45AA-A0DC-2F05DBFB3E4E}">
  <dimension ref="A1:C31"/>
  <sheetViews>
    <sheetView topLeftCell="A3" workbookViewId="0">
      <selection activeCell="A22" sqref="A22"/>
    </sheetView>
  </sheetViews>
  <sheetFormatPr baseColWidth="10" defaultRowHeight="14.4" x14ac:dyDescent="0.3"/>
  <sheetData>
    <row r="1" spans="1:3" x14ac:dyDescent="0.3">
      <c r="A1" t="s">
        <v>79</v>
      </c>
      <c r="C1">
        <v>38.400000000000006</v>
      </c>
    </row>
    <row r="2" spans="1:3" x14ac:dyDescent="0.3">
      <c r="A2" t="s">
        <v>80</v>
      </c>
      <c r="C2">
        <v>24</v>
      </c>
    </row>
    <row r="4" spans="1:3" x14ac:dyDescent="0.3">
      <c r="A4" t="s">
        <v>71</v>
      </c>
      <c r="C4">
        <v>46</v>
      </c>
    </row>
    <row r="5" spans="1:3" x14ac:dyDescent="0.3">
      <c r="A5" t="s">
        <v>72</v>
      </c>
      <c r="C5">
        <v>19</v>
      </c>
    </row>
    <row r="6" spans="1:3" x14ac:dyDescent="0.3">
      <c r="A6" t="s">
        <v>74</v>
      </c>
      <c r="C6">
        <v>2.4210526315789473</v>
      </c>
    </row>
    <row r="7" spans="1:3" x14ac:dyDescent="0.3">
      <c r="A7" t="s">
        <v>76</v>
      </c>
      <c r="C7">
        <v>83.478260869565233</v>
      </c>
    </row>
    <row r="8" spans="1:3" x14ac:dyDescent="0.3">
      <c r="A8" t="s">
        <v>77</v>
      </c>
      <c r="C8">
        <v>52.173913043478258</v>
      </c>
    </row>
    <row r="9" spans="1:3" x14ac:dyDescent="0.3">
      <c r="A9" t="s">
        <v>78</v>
      </c>
      <c r="C9">
        <v>1.6000000000000003</v>
      </c>
    </row>
    <row r="11" spans="1:3" x14ac:dyDescent="0.3">
      <c r="A11" s="11" t="s">
        <v>83</v>
      </c>
    </row>
    <row r="12" spans="1:3" x14ac:dyDescent="0.3">
      <c r="A12" t="s">
        <v>79</v>
      </c>
      <c r="C12">
        <v>23.000000000000004</v>
      </c>
    </row>
    <row r="13" spans="1:3" x14ac:dyDescent="0.3">
      <c r="A13" t="s">
        <v>80</v>
      </c>
      <c r="C13">
        <v>14</v>
      </c>
    </row>
    <row r="15" spans="1:3" x14ac:dyDescent="0.3">
      <c r="A15" t="s">
        <v>71</v>
      </c>
      <c r="C15">
        <v>21</v>
      </c>
    </row>
    <row r="16" spans="1:3" x14ac:dyDescent="0.3">
      <c r="A16" t="s">
        <v>72</v>
      </c>
      <c r="C16">
        <v>19</v>
      </c>
    </row>
    <row r="17" spans="1:3" x14ac:dyDescent="0.3">
      <c r="A17" t="s">
        <v>74</v>
      </c>
      <c r="C17">
        <v>1.1052631578947369</v>
      </c>
    </row>
    <row r="18" spans="1:3" x14ac:dyDescent="0.3">
      <c r="A18" t="s">
        <v>76</v>
      </c>
      <c r="C18">
        <v>109.52380952380953</v>
      </c>
    </row>
    <row r="19" spans="1:3" x14ac:dyDescent="0.3">
      <c r="A19" t="s">
        <v>77</v>
      </c>
      <c r="C19">
        <v>66.666666666666657</v>
      </c>
    </row>
    <row r="20" spans="1:3" x14ac:dyDescent="0.3">
      <c r="A20" t="s">
        <v>78</v>
      </c>
      <c r="C20">
        <v>1.642857142857143</v>
      </c>
    </row>
    <row r="22" spans="1:3" x14ac:dyDescent="0.3">
      <c r="A22" s="11" t="s">
        <v>84</v>
      </c>
    </row>
    <row r="23" spans="1:3" x14ac:dyDescent="0.3">
      <c r="A23" t="s">
        <v>79</v>
      </c>
      <c r="C23">
        <v>32.9</v>
      </c>
    </row>
    <row r="24" spans="1:3" x14ac:dyDescent="0.3">
      <c r="A24" t="s">
        <v>80</v>
      </c>
      <c r="C24">
        <v>20</v>
      </c>
    </row>
    <row r="25" spans="1:3" x14ac:dyDescent="0.3">
      <c r="A25" s="1"/>
    </row>
    <row r="26" spans="1:3" x14ac:dyDescent="0.3">
      <c r="A26" s="1" t="s">
        <v>71</v>
      </c>
      <c r="C26">
        <v>32</v>
      </c>
    </row>
    <row r="27" spans="1:3" x14ac:dyDescent="0.3">
      <c r="A27" s="1" t="s">
        <v>72</v>
      </c>
      <c r="C27">
        <v>19</v>
      </c>
    </row>
    <row r="28" spans="1:3" x14ac:dyDescent="0.3">
      <c r="A28" s="1" t="s">
        <v>74</v>
      </c>
      <c r="C28">
        <f>C26/C27</f>
        <v>1.6842105263157894</v>
      </c>
    </row>
    <row r="29" spans="1:3" x14ac:dyDescent="0.3">
      <c r="A29" s="1" t="s">
        <v>76</v>
      </c>
      <c r="C29">
        <f>C23/C26*100</f>
        <v>102.8125</v>
      </c>
    </row>
    <row r="30" spans="1:3" x14ac:dyDescent="0.3">
      <c r="A30" s="1" t="s">
        <v>77</v>
      </c>
      <c r="C30">
        <f>C24/C26*100</f>
        <v>62.5</v>
      </c>
    </row>
    <row r="31" spans="1:3" x14ac:dyDescent="0.3">
      <c r="A31" s="1" t="s">
        <v>78</v>
      </c>
      <c r="C31">
        <f>C23/C24</f>
        <v>1.645</v>
      </c>
    </row>
  </sheetData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Feuil2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Noddles</dc:creator>
  <cp:lastModifiedBy>Jean-Philippe REY</cp:lastModifiedBy>
  <dcterms:created xsi:type="dcterms:W3CDTF">2018-11-27T16:28:53Z</dcterms:created>
  <dcterms:modified xsi:type="dcterms:W3CDTF">2018-11-28T11:47:09Z</dcterms:modified>
</cp:coreProperties>
</file>