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C:\Users\Audrey\Desktop\"/>
    </mc:Choice>
  </mc:AlternateContent>
  <bookViews>
    <workbookView xWindow="0" yWindow="0" windowWidth="13590" windowHeight="10005" xr2:uid="{00000000-000D-0000-FFFF-FFFF00000000}"/>
  </bookViews>
  <sheets>
    <sheet name="Tabelle1" sheetId="1" r:id="rId1"/>
  </sheet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E24" i="1"/>
  <c r="E23" i="1"/>
  <c r="D23" i="1" s="1"/>
  <c r="D4" i="1" l="1"/>
  <c r="D6" i="1" l="1"/>
  <c r="D5" i="1"/>
  <c r="E8" i="1"/>
  <c r="D7" i="1"/>
  <c r="E29" i="1"/>
  <c r="E51" i="1"/>
  <c r="E50" i="1"/>
  <c r="E49" i="1"/>
  <c r="E48" i="1"/>
  <c r="E47" i="1"/>
  <c r="E46" i="1"/>
  <c r="E45" i="1"/>
  <c r="E42" i="1"/>
  <c r="E41" i="1"/>
  <c r="E40" i="1"/>
  <c r="E36" i="1"/>
  <c r="E35" i="1"/>
  <c r="E34" i="1"/>
  <c r="E33" i="1"/>
  <c r="E32" i="1"/>
  <c r="E31" i="1"/>
  <c r="E30" i="1"/>
  <c r="E28" i="1"/>
  <c r="E27" i="1"/>
  <c r="E39" i="1"/>
</calcChain>
</file>

<file path=xl/sharedStrings.xml><?xml version="1.0" encoding="utf-8"?>
<sst xmlns="http://schemas.openxmlformats.org/spreadsheetml/2006/main" count="65" uniqueCount="65">
  <si>
    <t>FR1220574</t>
  </si>
  <si>
    <t>PP HT</t>
  </si>
  <si>
    <t>FR1220618</t>
  </si>
  <si>
    <t>FR1220606</t>
  </si>
  <si>
    <t>FR1220611</t>
  </si>
  <si>
    <t>FR1220608</t>
  </si>
  <si>
    <t>FR1220609</t>
  </si>
  <si>
    <t>FR1220581</t>
  </si>
  <si>
    <t>PC</t>
  </si>
  <si>
    <t>FR1220559</t>
  </si>
  <si>
    <t>EU1001288</t>
  </si>
  <si>
    <t>EU1001290</t>
  </si>
  <si>
    <t xml:space="preserve">Référence </t>
  </si>
  <si>
    <t>Prix public TTC</t>
  </si>
  <si>
    <t>P Revendeur</t>
  </si>
  <si>
    <t>LCD</t>
  </si>
  <si>
    <t>Notebook</t>
  </si>
  <si>
    <t>Distri/accessoires</t>
  </si>
  <si>
    <t>FR1220612</t>
  </si>
  <si>
    <t>Page</t>
  </si>
  <si>
    <t>Désignation</t>
  </si>
  <si>
    <t>TYPE COVER pour PAD 1062</t>
  </si>
  <si>
    <t>STYLET pour PAD 1062</t>
  </si>
  <si>
    <t>Sac TERRA PRO17</t>
  </si>
  <si>
    <t>Sac TERRA PRO14</t>
  </si>
  <si>
    <t>Cherry DW 8000</t>
  </si>
  <si>
    <t>Cherry Desktop DW 3000</t>
  </si>
  <si>
    <t>Chery MW 8 ADVANCED</t>
  </si>
  <si>
    <t>Terra USTree A+C 16Go</t>
  </si>
  <si>
    <t>Terra USTree A+C 32Go</t>
  </si>
  <si>
    <t>Terra USTree A+C 64Go</t>
  </si>
  <si>
    <t>Logitech speacker Z313</t>
  </si>
  <si>
    <t>Terra Mobile 360-11v2</t>
  </si>
  <si>
    <t>Terra PAD 1062</t>
  </si>
  <si>
    <t>2226W</t>
  </si>
  <si>
    <t>2447W</t>
  </si>
  <si>
    <t>3280W</t>
  </si>
  <si>
    <t>2747W</t>
  </si>
  <si>
    <t>AIO 2705 HA</t>
  </si>
  <si>
    <t>TERRA PC 5000</t>
  </si>
  <si>
    <t>EU1001281</t>
  </si>
  <si>
    <t>TERRA PC HOME 5000</t>
  </si>
  <si>
    <t>TERRA PC GAMER 6250</t>
  </si>
  <si>
    <t>TERRA PC GAMER 6350</t>
  </si>
  <si>
    <t>TERRA PC GAMER 5980</t>
  </si>
  <si>
    <t>TERRA PC MICRO 3000</t>
  </si>
  <si>
    <t>Sac TERRA PRO812</t>
  </si>
  <si>
    <t>Terra Mobile 1515 i3</t>
  </si>
  <si>
    <t>Terra Mobile 1515 i5</t>
  </si>
  <si>
    <t>Terra Mobile 1715 i3</t>
  </si>
  <si>
    <t>Terra Mobile 1715 i5</t>
  </si>
  <si>
    <t>Terra Mobile 1715A Pentium</t>
  </si>
  <si>
    <t>Terra Mobile 1715V i5</t>
  </si>
  <si>
    <t>Terra Mobile 1776P i7</t>
  </si>
  <si>
    <t>Terra Mobile 1515V i5</t>
  </si>
  <si>
    <t>Samsung 970 EVO NVMe SSD 250Go</t>
  </si>
  <si>
    <t>Samsung 970 EVO NVMe SSD 500Go</t>
  </si>
  <si>
    <t>Samsung 970 EVO NVMe SSD 1To</t>
  </si>
  <si>
    <t>Samsung 970 EVO NVMe SSD 2To</t>
  </si>
  <si>
    <t>Samsung Portable SSD X5 500Go</t>
  </si>
  <si>
    <t>Samsung Portable SSD X5 1To</t>
  </si>
  <si>
    <t>Samsung Portable SSD X5 2To</t>
  </si>
  <si>
    <t>TP LINK Powerline AV500</t>
  </si>
  <si>
    <t>TP LINK Powerline AV1200</t>
  </si>
  <si>
    <t>EU1001291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</si>
</sst>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44" fontId="4" fillId="0" borderId="0" xfId="2" applyFont="1"/>
    <xf numFmtId="0" fontId="2" fillId="0" borderId="0" xfId="0" applyFont="1" applyBorder="1"/>
    <xf numFmtId="0" fontId="0" fillId="0" borderId="0" xfId="0" applyBorder="1"/>
    <xf numFmtId="9" fontId="0" fillId="0" borderId="0" xfId="1" applyFont="1" applyBorder="1"/>
    <xf numFmtId="9" fontId="3" fillId="0" borderId="0" xfId="1" applyFont="1" applyBorder="1"/>
    <xf numFmtId="0" fontId="3" fillId="0" borderId="0" xfId="0" applyFont="1" applyBorder="1"/>
    <xf numFmtId="0" fontId="5" fillId="0" borderId="0" xfId="0" applyFont="1" applyBorder="1"/>
    <xf numFmtId="16" fontId="0" fillId="0" borderId="0" xfId="0" applyNumberFormat="1" applyBorder="1"/>
    <xf numFmtId="0" fontId="0" fillId="0" borderId="0" xfId="0" applyFont="1" applyBorder="1"/>
    <xf numFmtId="44" fontId="4" fillId="0" borderId="0" xfId="2" applyFont="1" applyBorder="1"/>
    <xf numFmtId="44" fontId="4" fillId="0" borderId="1" xfId="2" applyFont="1" applyBorder="1"/>
    <xf numFmtId="44" fontId="4" fillId="2" borderId="1" xfId="2" applyFont="1" applyFill="1" applyBorder="1"/>
    <xf numFmtId="0" fontId="6" fillId="0" borderId="1" xfId="0" applyFont="1" applyBorder="1" applyAlignment="1">
      <alignment horizontal="right"/>
    </xf>
    <xf numFmtId="0" fontId="6" fillId="2" borderId="1" xfId="0" applyFont="1" applyFill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44" fontId="4" fillId="0" borderId="4" xfId="2" applyFont="1" applyBorder="1"/>
    <xf numFmtId="44" fontId="6" fillId="0" borderId="0" xfId="2" applyFont="1" applyBorder="1"/>
    <xf numFmtId="9" fontId="3" fillId="0" borderId="0" xfId="1" applyFont="1" applyFill="1" applyBorder="1"/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44" fontId="6" fillId="3" borderId="1" xfId="2" applyFont="1" applyFill="1" applyBorder="1" applyAlignment="1">
      <alignment horizontal="center" vertical="center"/>
    </xf>
    <xf numFmtId="44" fontId="4" fillId="0" borderId="2" xfId="2" applyFont="1" applyBorder="1"/>
    <xf numFmtId="0" fontId="0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44" fontId="4" fillId="0" borderId="2" xfId="2" applyFont="1" applyFill="1" applyBorder="1"/>
    <xf numFmtId="0" fontId="6" fillId="3" borderId="5" xfId="0" applyFont="1" applyFill="1" applyBorder="1" applyAlignment="1">
      <alignment horizontal="center"/>
    </xf>
    <xf numFmtId="44" fontId="6" fillId="0" borderId="1" xfId="2" applyFont="1" applyBorder="1"/>
    <xf numFmtId="44" fontId="6" fillId="0" borderId="4" xfId="2" applyFont="1" applyBorder="1"/>
    <xf numFmtId="44" fontId="6" fillId="2" borderId="1" xfId="2" applyFont="1" applyFill="1" applyBorder="1"/>
    <xf numFmtId="44" fontId="4" fillId="0" borderId="0" xfId="2" applyFont="1" applyBorder="1" applyAlignment="1">
      <alignment textRotation="255"/>
    </xf>
  </cellXfs>
  <cellStyles count="3">
    <cellStyle name="Monétaire" xfId="2" builtinId="4"/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F3E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1"/>
  <sheetViews>
    <sheetView tabSelected="1" topLeftCell="B1" zoomScale="130" zoomScaleNormal="130" workbookViewId="0">
      <pane ySplit="1" topLeftCell="A17" activePane="bottomLeft" state="frozen"/>
      <selection pane="bottomLeft" activeCell="F33" sqref="F33"/>
    </sheetView>
  </sheetViews>
  <sheetFormatPr baseColWidth="10" defaultRowHeight="15" x14ac:dyDescent="0.25"/>
  <cols>
    <col min="1" max="1" width="11.42578125" style="26"/>
    <col min="2" max="2" width="11.140625" style="15" bestFit="1" customWidth="1"/>
    <col min="3" max="3" width="34.5703125" style="24" customWidth="1"/>
    <col min="4" max="4" width="16.140625" style="1" bestFit="1" customWidth="1"/>
    <col min="5" max="5" width="12.7109375" style="1" bestFit="1" customWidth="1"/>
    <col min="6" max="6" width="13.7109375" style="1" bestFit="1" customWidth="1"/>
    <col min="7" max="7" width="11.42578125" style="1" customWidth="1"/>
    <col min="8" max="9" width="11.42578125" customWidth="1"/>
    <col min="10" max="10" width="47.140625" customWidth="1"/>
    <col min="11" max="11" width="24" customWidth="1"/>
    <col min="12" max="12" width="5.7109375" customWidth="1"/>
    <col min="13" max="13" width="7.5703125" customWidth="1"/>
    <col min="14" max="15" width="9.42578125" customWidth="1"/>
    <col min="16" max="16" width="9.85546875" customWidth="1"/>
  </cols>
  <sheetData>
    <row r="1" spans="1:20" x14ac:dyDescent="0.25">
      <c r="A1" s="30" t="s">
        <v>19</v>
      </c>
      <c r="B1" s="31" t="s">
        <v>12</v>
      </c>
      <c r="C1" s="31" t="s">
        <v>20</v>
      </c>
      <c r="D1" s="32" t="s">
        <v>13</v>
      </c>
      <c r="E1" s="32" t="s">
        <v>1</v>
      </c>
      <c r="F1" s="32" t="s">
        <v>14</v>
      </c>
      <c r="G1" s="10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x14ac:dyDescent="0.25">
      <c r="B2" s="16"/>
      <c r="C2" s="22"/>
      <c r="D2" s="19"/>
      <c r="E2" s="19"/>
      <c r="F2" s="19"/>
      <c r="G2" s="10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15" customHeight="1" x14ac:dyDescent="0.25">
      <c r="B3" s="36" t="s">
        <v>17</v>
      </c>
      <c r="C3" s="37"/>
      <c r="D3" s="37"/>
      <c r="E3" s="37"/>
      <c r="F3" s="39"/>
      <c r="G3" s="4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x14ac:dyDescent="0.25">
      <c r="A4" s="28">
        <v>3</v>
      </c>
      <c r="B4" s="17">
        <v>1519277</v>
      </c>
      <c r="C4" s="23" t="s">
        <v>46</v>
      </c>
      <c r="D4" s="11">
        <f>E4*1.2</f>
        <v>39.324000000000005</v>
      </c>
      <c r="E4" s="33">
        <v>32.770000000000003</v>
      </c>
      <c r="F4" s="40">
        <v>17.899999999999999</v>
      </c>
      <c r="G4" s="43"/>
      <c r="H4" s="4"/>
      <c r="I4" s="4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x14ac:dyDescent="0.25">
      <c r="A5" s="28">
        <v>3</v>
      </c>
      <c r="B5" s="13">
        <v>1519275</v>
      </c>
      <c r="C5" s="23" t="s">
        <v>24</v>
      </c>
      <c r="D5" s="11">
        <f t="shared" ref="D5:D6" si="0">E5*1.2</f>
        <v>29.244</v>
      </c>
      <c r="E5" s="33">
        <v>24.37</v>
      </c>
      <c r="F5" s="40">
        <v>14.5</v>
      </c>
      <c r="G5" s="43"/>
      <c r="H5" s="4"/>
      <c r="I5" s="4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x14ac:dyDescent="0.25">
      <c r="A6" s="28">
        <v>3</v>
      </c>
      <c r="B6" s="13">
        <v>1519276</v>
      </c>
      <c r="C6" s="23" t="s">
        <v>23</v>
      </c>
      <c r="D6" s="11">
        <f t="shared" si="0"/>
        <v>29.244</v>
      </c>
      <c r="E6" s="33">
        <v>24.37</v>
      </c>
      <c r="F6" s="40">
        <v>15.5</v>
      </c>
      <c r="G6" s="43"/>
      <c r="H6" s="4"/>
      <c r="I6" s="4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x14ac:dyDescent="0.25">
      <c r="A7" s="28">
        <v>6</v>
      </c>
      <c r="B7" s="13">
        <v>1480054</v>
      </c>
      <c r="C7" s="23" t="s">
        <v>22</v>
      </c>
      <c r="D7" s="11">
        <f>E7*1.2</f>
        <v>25.212</v>
      </c>
      <c r="E7" s="33">
        <v>21.01</v>
      </c>
      <c r="F7" s="40">
        <v>12.5</v>
      </c>
      <c r="G7" s="43"/>
      <c r="H7" s="4"/>
      <c r="I7" s="4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 x14ac:dyDescent="0.25">
      <c r="A8" s="28">
        <v>6</v>
      </c>
      <c r="B8" s="13">
        <v>1480050</v>
      </c>
      <c r="C8" s="23" t="s">
        <v>21</v>
      </c>
      <c r="D8" s="11">
        <v>39.9</v>
      </c>
      <c r="E8" s="33">
        <f t="shared" ref="E8" si="1">D8/1.2</f>
        <v>33.25</v>
      </c>
      <c r="F8" s="40">
        <v>25</v>
      </c>
      <c r="G8" s="43"/>
      <c r="H8" s="5"/>
      <c r="I8" s="5"/>
      <c r="J8" s="6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 ht="15" customHeight="1" x14ac:dyDescent="0.25">
      <c r="A9" s="28">
        <v>7</v>
      </c>
      <c r="B9" s="13">
        <v>2810066</v>
      </c>
      <c r="C9" s="23" t="s">
        <v>25</v>
      </c>
      <c r="D9" s="11">
        <v>58.386554621848731</v>
      </c>
      <c r="E9" s="33">
        <v>48.655462184873947</v>
      </c>
      <c r="F9" s="40">
        <v>42.21</v>
      </c>
      <c r="G9" s="43"/>
      <c r="H9" s="5"/>
      <c r="I9" s="5"/>
      <c r="J9" s="6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x14ac:dyDescent="0.25">
      <c r="A10" s="28">
        <v>7</v>
      </c>
      <c r="B10" s="13">
        <v>2810107</v>
      </c>
      <c r="C10" s="23" t="s">
        <v>26</v>
      </c>
      <c r="D10" s="11">
        <v>24.9</v>
      </c>
      <c r="E10" s="33">
        <v>20.75</v>
      </c>
      <c r="F10" s="40">
        <v>17.84</v>
      </c>
      <c r="G10" s="43"/>
      <c r="H10" s="4"/>
      <c r="I10" s="4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 x14ac:dyDescent="0.25">
      <c r="A11" s="28">
        <v>7</v>
      </c>
      <c r="B11" s="13">
        <v>2810097</v>
      </c>
      <c r="C11" s="23" t="s">
        <v>27</v>
      </c>
      <c r="D11" s="11">
        <v>40.326050420168073</v>
      </c>
      <c r="E11" s="33">
        <v>33.605042016806728</v>
      </c>
      <c r="F11" s="40">
        <v>31.69</v>
      </c>
      <c r="G11" s="43"/>
      <c r="H11" s="4"/>
      <c r="I11" s="4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 x14ac:dyDescent="0.25">
      <c r="A12" s="28">
        <v>10</v>
      </c>
      <c r="B12" s="13">
        <v>2190000</v>
      </c>
      <c r="C12" s="23" t="s">
        <v>28</v>
      </c>
      <c r="D12" s="11">
        <v>12.09075630252101</v>
      </c>
      <c r="E12" s="33">
        <v>10.075630252100842</v>
      </c>
      <c r="F12" s="40">
        <v>8.7100000000000009</v>
      </c>
      <c r="G12" s="43"/>
      <c r="H12" s="4"/>
      <c r="I12" s="4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x14ac:dyDescent="0.25">
      <c r="A13" s="28">
        <v>10</v>
      </c>
      <c r="B13" s="13">
        <v>2190001</v>
      </c>
      <c r="C13" s="23" t="s">
        <v>29</v>
      </c>
      <c r="D13" s="11">
        <v>16.124369747899159</v>
      </c>
      <c r="E13" s="33">
        <v>13.436974789915967</v>
      </c>
      <c r="F13" s="40">
        <v>11.65</v>
      </c>
      <c r="G13" s="43"/>
      <c r="H13" s="4"/>
      <c r="I13" s="4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x14ac:dyDescent="0.25">
      <c r="A14" s="28">
        <v>10</v>
      </c>
      <c r="B14" s="13">
        <v>2190002</v>
      </c>
      <c r="C14" s="23" t="s">
        <v>30</v>
      </c>
      <c r="D14" s="11">
        <v>20.15798319327731</v>
      </c>
      <c r="E14" s="33">
        <v>16.798319327731093</v>
      </c>
      <c r="F14" s="40">
        <v>14.62</v>
      </c>
      <c r="G14" s="43"/>
      <c r="H14" s="4"/>
      <c r="I14" s="4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x14ac:dyDescent="0.25">
      <c r="A15" s="28">
        <v>7</v>
      </c>
      <c r="B15" s="13">
        <v>2921019</v>
      </c>
      <c r="C15" s="23" t="s">
        <v>31</v>
      </c>
      <c r="D15" s="11">
        <v>41.99</v>
      </c>
      <c r="E15" s="38">
        <v>35.285714285714292</v>
      </c>
      <c r="F15" s="40">
        <v>28.43</v>
      </c>
      <c r="G15" s="4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 x14ac:dyDescent="0.25">
      <c r="A16" s="28">
        <v>4</v>
      </c>
      <c r="B16" s="13">
        <v>2470156</v>
      </c>
      <c r="C16" s="23" t="s">
        <v>59</v>
      </c>
      <c r="D16" s="11">
        <v>372.10084033613447</v>
      </c>
      <c r="E16" s="38">
        <v>310.0840336134454</v>
      </c>
      <c r="F16" s="40">
        <v>294</v>
      </c>
      <c r="G16" s="4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 x14ac:dyDescent="0.25">
      <c r="A17" s="28">
        <v>4</v>
      </c>
      <c r="B17" s="13">
        <v>2470158</v>
      </c>
      <c r="C17" s="23" t="s">
        <v>60</v>
      </c>
      <c r="D17" s="11">
        <v>644.36974789915973</v>
      </c>
      <c r="E17" s="38">
        <v>536.97478991596643</v>
      </c>
      <c r="F17" s="40">
        <v>513</v>
      </c>
      <c r="G17" s="4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0" x14ac:dyDescent="0.25">
      <c r="A18" s="28">
        <v>4</v>
      </c>
      <c r="B18" s="13">
        <v>2470159</v>
      </c>
      <c r="C18" s="23" t="s">
        <v>61</v>
      </c>
      <c r="D18" s="11">
        <v>1289.7478991596638</v>
      </c>
      <c r="E18" s="38">
        <v>1074.7899159663866</v>
      </c>
      <c r="F18" s="40">
        <v>1015</v>
      </c>
      <c r="G18" s="4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x14ac:dyDescent="0.25">
      <c r="A19" s="28">
        <v>5</v>
      </c>
      <c r="B19" s="13">
        <v>2190408</v>
      </c>
      <c r="C19" s="23" t="s">
        <v>55</v>
      </c>
      <c r="D19" s="11">
        <v>80.571428571428584</v>
      </c>
      <c r="E19" s="38">
        <v>67.142857142857153</v>
      </c>
      <c r="F19" s="40">
        <v>64</v>
      </c>
      <c r="G19" s="4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x14ac:dyDescent="0.25">
      <c r="A20" s="28">
        <v>5</v>
      </c>
      <c r="B20" s="13">
        <v>2190409</v>
      </c>
      <c r="C20" s="23" t="s">
        <v>56</v>
      </c>
      <c r="D20" s="11">
        <v>141.07563025210086</v>
      </c>
      <c r="E20" s="38">
        <v>117.56302521008405</v>
      </c>
      <c r="F20" s="40">
        <v>110</v>
      </c>
      <c r="G20" s="4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 x14ac:dyDescent="0.25">
      <c r="A21" s="28">
        <v>5</v>
      </c>
      <c r="B21" s="13">
        <v>2190410</v>
      </c>
      <c r="C21" s="23" t="s">
        <v>57</v>
      </c>
      <c r="D21" s="11">
        <v>282.25210084033614</v>
      </c>
      <c r="E21" s="38">
        <v>235.21008403361344</v>
      </c>
      <c r="F21" s="40">
        <v>221.5</v>
      </c>
      <c r="G21" s="4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0" x14ac:dyDescent="0.25">
      <c r="A22" s="28">
        <v>5</v>
      </c>
      <c r="B22" s="13">
        <v>2190411</v>
      </c>
      <c r="C22" s="23" t="s">
        <v>58</v>
      </c>
      <c r="D22" s="11">
        <v>554.52100840336129</v>
      </c>
      <c r="E22" s="38">
        <v>462.10084033613447</v>
      </c>
      <c r="F22" s="40">
        <v>441</v>
      </c>
      <c r="G22" s="4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 spans="1:20" x14ac:dyDescent="0.25">
      <c r="A23" s="28">
        <v>10</v>
      </c>
      <c r="B23" s="13">
        <v>3860233</v>
      </c>
      <c r="C23" s="23" t="s">
        <v>62</v>
      </c>
      <c r="D23" s="11">
        <f>E23*1.2</f>
        <v>45.44339999999999</v>
      </c>
      <c r="E23" s="38">
        <f>F23*1.15</f>
        <v>37.869499999999995</v>
      </c>
      <c r="F23" s="40">
        <v>32.93</v>
      </c>
      <c r="G23" s="10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 spans="1:20" x14ac:dyDescent="0.25">
      <c r="A24" s="28">
        <v>10</v>
      </c>
      <c r="B24" s="13">
        <v>3860306</v>
      </c>
      <c r="C24" s="23" t="s">
        <v>63</v>
      </c>
      <c r="D24" s="11">
        <f>E24*1.2</f>
        <v>153.01439999999997</v>
      </c>
      <c r="E24" s="38">
        <f>F24*1.15</f>
        <v>127.51199999999999</v>
      </c>
      <c r="F24" s="40">
        <v>110.88</v>
      </c>
      <c r="G24" s="10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0" x14ac:dyDescent="0.25">
      <c r="A25" s="29"/>
      <c r="B25" s="16"/>
      <c r="C25" s="22"/>
      <c r="D25" s="10"/>
      <c r="E25" s="10"/>
      <c r="F25" s="10"/>
      <c r="G25" s="10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1:20" x14ac:dyDescent="0.25">
      <c r="A26" s="29"/>
      <c r="B26" s="35" t="s">
        <v>16</v>
      </c>
      <c r="C26" s="35"/>
      <c r="D26" s="35"/>
      <c r="E26" s="35"/>
      <c r="F26" s="35"/>
      <c r="G26" s="10"/>
      <c r="H26" s="3"/>
      <c r="I26" s="3"/>
      <c r="J26" s="7"/>
      <c r="K26" s="3"/>
      <c r="L26" s="3"/>
      <c r="M26" s="8"/>
      <c r="N26" s="8"/>
      <c r="O26" s="8"/>
      <c r="P26" s="8"/>
      <c r="Q26" s="3"/>
      <c r="R26" s="3"/>
      <c r="S26" s="3"/>
      <c r="T26" s="3"/>
    </row>
    <row r="27" spans="1:20" x14ac:dyDescent="0.25">
      <c r="A27" s="28">
        <v>1</v>
      </c>
      <c r="B27" s="13" t="s">
        <v>0</v>
      </c>
      <c r="C27" s="23" t="s">
        <v>47</v>
      </c>
      <c r="D27" s="11">
        <v>599</v>
      </c>
      <c r="E27" s="11">
        <f t="shared" ref="E27:E36" si="2">D27/1.2</f>
        <v>499.16666666666669</v>
      </c>
      <c r="F27" s="40">
        <v>419</v>
      </c>
      <c r="G27" s="10"/>
      <c r="H27" s="4"/>
      <c r="I27" s="4"/>
      <c r="J27" s="3"/>
      <c r="K27" s="3"/>
      <c r="L27" s="3"/>
      <c r="M27" s="3"/>
      <c r="N27" s="3"/>
      <c r="O27" s="2"/>
      <c r="P27" s="2"/>
      <c r="Q27" s="3"/>
      <c r="R27" s="3"/>
      <c r="S27" s="3"/>
      <c r="T27" s="3"/>
    </row>
    <row r="28" spans="1:20" x14ac:dyDescent="0.25">
      <c r="A28" s="28">
        <v>1</v>
      </c>
      <c r="B28" s="13" t="s">
        <v>9</v>
      </c>
      <c r="C28" s="23" t="s">
        <v>48</v>
      </c>
      <c r="D28" s="11">
        <v>699</v>
      </c>
      <c r="E28" s="11">
        <f t="shared" si="2"/>
        <v>582.5</v>
      </c>
      <c r="F28" s="40">
        <v>499</v>
      </c>
      <c r="G28" s="10"/>
      <c r="H28" s="4"/>
      <c r="I28" s="4"/>
      <c r="J28" s="3"/>
      <c r="K28" s="3"/>
      <c r="L28" s="3"/>
      <c r="M28" s="3"/>
      <c r="N28" s="2"/>
      <c r="O28" s="2"/>
      <c r="P28" s="2"/>
      <c r="Q28" s="3"/>
      <c r="R28" s="3"/>
      <c r="S28" s="3"/>
      <c r="T28" s="3"/>
    </row>
    <row r="29" spans="1:20" x14ac:dyDescent="0.25">
      <c r="A29" s="28">
        <v>2</v>
      </c>
      <c r="B29" s="13" t="s">
        <v>2</v>
      </c>
      <c r="C29" s="23" t="s">
        <v>50</v>
      </c>
      <c r="D29" s="11">
        <v>799</v>
      </c>
      <c r="E29" s="11">
        <f>D29/1.2</f>
        <v>665.83333333333337</v>
      </c>
      <c r="F29" s="40">
        <v>569</v>
      </c>
      <c r="G29" s="10"/>
      <c r="H29" s="4"/>
      <c r="I29" s="4"/>
      <c r="J29" s="3"/>
      <c r="K29" s="3"/>
      <c r="L29" s="3"/>
      <c r="M29" s="2"/>
      <c r="N29" s="2"/>
      <c r="O29" s="2"/>
      <c r="P29" s="2"/>
      <c r="Q29" s="3"/>
      <c r="R29" s="3"/>
      <c r="S29" s="3"/>
      <c r="T29" s="3"/>
    </row>
    <row r="30" spans="1:20" x14ac:dyDescent="0.25">
      <c r="A30" s="28">
        <v>2</v>
      </c>
      <c r="B30" s="13" t="s">
        <v>3</v>
      </c>
      <c r="C30" s="23" t="s">
        <v>51</v>
      </c>
      <c r="D30" s="11">
        <v>559</v>
      </c>
      <c r="E30" s="11">
        <f t="shared" si="2"/>
        <v>465.83333333333337</v>
      </c>
      <c r="F30" s="40">
        <v>399</v>
      </c>
      <c r="G30" s="10"/>
      <c r="H30" s="4"/>
      <c r="I30" s="4"/>
      <c r="J30" s="3"/>
      <c r="K30" s="3"/>
      <c r="L30" s="3"/>
      <c r="M30" s="2"/>
      <c r="N30" s="2"/>
      <c r="O30" s="2"/>
      <c r="P30" s="2"/>
      <c r="Q30" s="3"/>
      <c r="R30" s="3"/>
      <c r="S30" s="3"/>
      <c r="T30" s="3"/>
    </row>
    <row r="31" spans="1:20" x14ac:dyDescent="0.25">
      <c r="A31" s="28">
        <v>2</v>
      </c>
      <c r="B31" s="13" t="s">
        <v>4</v>
      </c>
      <c r="C31" s="23" t="s">
        <v>52</v>
      </c>
      <c r="D31" s="11">
        <v>949</v>
      </c>
      <c r="E31" s="11">
        <f t="shared" si="2"/>
        <v>790.83333333333337</v>
      </c>
      <c r="F31" s="40">
        <v>669</v>
      </c>
      <c r="G31" s="10"/>
      <c r="H31" s="4"/>
      <c r="I31" s="4"/>
      <c r="J31" s="3"/>
      <c r="K31" s="9"/>
      <c r="L31" s="3"/>
      <c r="M31" s="3"/>
      <c r="N31" s="2"/>
      <c r="O31" s="2"/>
      <c r="P31" s="2"/>
      <c r="Q31" s="3"/>
      <c r="R31" s="3"/>
      <c r="S31" s="3"/>
      <c r="T31" s="3"/>
    </row>
    <row r="32" spans="1:20" x14ac:dyDescent="0.25">
      <c r="A32" s="28">
        <v>3</v>
      </c>
      <c r="B32" s="13" t="s">
        <v>5</v>
      </c>
      <c r="C32" s="23" t="s">
        <v>53</v>
      </c>
      <c r="D32" s="11">
        <v>1249</v>
      </c>
      <c r="E32" s="11">
        <f t="shared" si="2"/>
        <v>1040.8333333333335</v>
      </c>
      <c r="F32" s="40">
        <v>869</v>
      </c>
      <c r="G32" s="10"/>
      <c r="H32" s="4"/>
      <c r="I32" s="4"/>
      <c r="J32" s="3"/>
      <c r="K32" s="9"/>
      <c r="L32" s="3"/>
      <c r="M32" s="3"/>
      <c r="N32" s="2"/>
      <c r="O32" s="2"/>
      <c r="P32" s="2"/>
      <c r="Q32" s="3"/>
      <c r="R32" s="3"/>
      <c r="S32" s="3"/>
      <c r="T32" s="3"/>
    </row>
    <row r="33" spans="1:20" x14ac:dyDescent="0.25">
      <c r="A33" s="28">
        <v>2</v>
      </c>
      <c r="B33" s="13" t="s">
        <v>18</v>
      </c>
      <c r="C33" s="23" t="s">
        <v>49</v>
      </c>
      <c r="D33" s="11">
        <v>659</v>
      </c>
      <c r="E33" s="11">
        <f t="shared" si="2"/>
        <v>549.16666666666674</v>
      </c>
      <c r="F33" s="40">
        <v>459</v>
      </c>
      <c r="G33" s="10"/>
      <c r="H33" s="4"/>
      <c r="I33" s="4"/>
      <c r="J33" s="3"/>
      <c r="K33" s="9"/>
      <c r="L33" s="3"/>
      <c r="M33" s="3"/>
      <c r="N33" s="2"/>
      <c r="O33" s="2"/>
      <c r="P33" s="2"/>
      <c r="Q33" s="3"/>
      <c r="R33" s="3"/>
      <c r="S33" s="3"/>
      <c r="T33" s="3"/>
    </row>
    <row r="34" spans="1:20" x14ac:dyDescent="0.25">
      <c r="A34" s="28">
        <v>4</v>
      </c>
      <c r="B34" s="13" t="s">
        <v>6</v>
      </c>
      <c r="C34" s="23" t="s">
        <v>54</v>
      </c>
      <c r="D34" s="11">
        <v>899</v>
      </c>
      <c r="E34" s="11">
        <f t="shared" si="2"/>
        <v>749.16666666666674</v>
      </c>
      <c r="F34" s="40">
        <v>659</v>
      </c>
      <c r="G34" s="10"/>
      <c r="H34" s="4"/>
      <c r="I34" s="4"/>
      <c r="J34" s="3"/>
      <c r="K34" s="9"/>
      <c r="L34" s="3"/>
      <c r="M34" s="3"/>
      <c r="N34" s="2"/>
      <c r="O34" s="2"/>
      <c r="P34" s="2"/>
      <c r="Q34" s="3"/>
      <c r="R34" s="3"/>
      <c r="S34" s="3"/>
      <c r="T34" s="3"/>
    </row>
    <row r="35" spans="1:20" x14ac:dyDescent="0.25">
      <c r="A35" s="28">
        <v>5</v>
      </c>
      <c r="B35" s="13" t="s">
        <v>7</v>
      </c>
      <c r="C35" s="23" t="s">
        <v>32</v>
      </c>
      <c r="D35" s="11">
        <v>549</v>
      </c>
      <c r="E35" s="11">
        <f t="shared" si="2"/>
        <v>457.5</v>
      </c>
      <c r="F35" s="40">
        <v>379</v>
      </c>
      <c r="G35" s="10"/>
      <c r="H35" s="5"/>
      <c r="I35" s="5"/>
      <c r="J35" s="3"/>
      <c r="K35" s="9"/>
      <c r="L35" s="3"/>
      <c r="M35" s="3"/>
      <c r="N35" s="2"/>
      <c r="O35" s="2"/>
      <c r="P35" s="2"/>
      <c r="Q35" s="3"/>
      <c r="R35" s="3"/>
      <c r="S35" s="3"/>
      <c r="T35" s="3"/>
    </row>
    <row r="36" spans="1:20" x14ac:dyDescent="0.25">
      <c r="A36" s="28">
        <v>6</v>
      </c>
      <c r="B36" s="13">
        <v>1220551</v>
      </c>
      <c r="C36" s="23" t="s">
        <v>33</v>
      </c>
      <c r="D36" s="11">
        <v>359</v>
      </c>
      <c r="E36" s="11">
        <f t="shared" si="2"/>
        <v>299.16666666666669</v>
      </c>
      <c r="F36" s="40">
        <v>220</v>
      </c>
      <c r="G36" s="10"/>
      <c r="H36" s="4"/>
      <c r="I36" s="4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 x14ac:dyDescent="0.25">
      <c r="A37" s="29"/>
      <c r="B37" s="16"/>
      <c r="C37" s="22"/>
      <c r="D37" s="10"/>
      <c r="E37" s="10"/>
      <c r="F37" s="10"/>
      <c r="G37" s="10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 x14ac:dyDescent="0.25">
      <c r="A38" s="29"/>
      <c r="B38" s="35" t="s">
        <v>15</v>
      </c>
      <c r="C38" s="35"/>
      <c r="D38" s="35"/>
      <c r="E38" s="35"/>
      <c r="F38" s="35"/>
      <c r="G38" s="10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x14ac:dyDescent="0.25">
      <c r="A39" s="28">
        <v>8</v>
      </c>
      <c r="B39" s="17">
        <v>3030020</v>
      </c>
      <c r="C39" s="25" t="s">
        <v>34</v>
      </c>
      <c r="D39" s="18">
        <v>99</v>
      </c>
      <c r="E39" s="11">
        <f t="shared" ref="E39:E42" si="3">D39/1.2</f>
        <v>82.5</v>
      </c>
      <c r="F39" s="41">
        <v>69</v>
      </c>
      <c r="G39" s="10"/>
      <c r="H39" s="4"/>
      <c r="I39" s="4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x14ac:dyDescent="0.25">
      <c r="A40" s="28">
        <v>9</v>
      </c>
      <c r="B40" s="13">
        <v>3030029</v>
      </c>
      <c r="C40" s="23" t="s">
        <v>35</v>
      </c>
      <c r="D40" s="11">
        <v>109</v>
      </c>
      <c r="E40" s="11">
        <f t="shared" si="3"/>
        <v>90.833333333333343</v>
      </c>
      <c r="F40" s="40">
        <v>79</v>
      </c>
      <c r="G40" s="10"/>
      <c r="H40" s="4"/>
      <c r="I40" s="4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 x14ac:dyDescent="0.25">
      <c r="A41" s="28">
        <v>12</v>
      </c>
      <c r="B41" s="13">
        <v>3030041</v>
      </c>
      <c r="C41" s="23" t="s">
        <v>37</v>
      </c>
      <c r="D41" s="11">
        <v>169</v>
      </c>
      <c r="E41" s="11">
        <f t="shared" si="3"/>
        <v>140.83333333333334</v>
      </c>
      <c r="F41" s="40">
        <v>119</v>
      </c>
      <c r="G41" s="10"/>
      <c r="H41" s="4"/>
      <c r="I41" s="4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x14ac:dyDescent="0.25">
      <c r="A42" s="28">
        <v>10</v>
      </c>
      <c r="B42" s="13">
        <v>3030031</v>
      </c>
      <c r="C42" s="23" t="s">
        <v>36</v>
      </c>
      <c r="D42" s="11">
        <v>459</v>
      </c>
      <c r="E42" s="11">
        <f t="shared" si="3"/>
        <v>382.5</v>
      </c>
      <c r="F42" s="40">
        <v>329</v>
      </c>
      <c r="G42" s="10"/>
      <c r="H42" s="4"/>
      <c r="I42" s="4"/>
      <c r="J42" s="6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x14ac:dyDescent="0.25">
      <c r="A43" s="29"/>
      <c r="B43" s="16"/>
      <c r="C43" s="22"/>
      <c r="D43" s="10"/>
      <c r="E43" s="10"/>
      <c r="F43" s="10"/>
      <c r="G43" s="10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x14ac:dyDescent="0.25">
      <c r="A44" s="29"/>
      <c r="B44" s="35" t="s">
        <v>8</v>
      </c>
      <c r="C44" s="35"/>
      <c r="D44" s="35"/>
      <c r="E44" s="35"/>
      <c r="F44" s="35"/>
      <c r="G44" s="10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x14ac:dyDescent="0.25">
      <c r="A45" s="28">
        <v>9</v>
      </c>
      <c r="B45" s="21" t="s">
        <v>40</v>
      </c>
      <c r="C45" s="23" t="s">
        <v>41</v>
      </c>
      <c r="D45" s="11">
        <v>509</v>
      </c>
      <c r="E45" s="11">
        <f t="shared" ref="E45:E51" si="4">D45/1.2</f>
        <v>424.16666666666669</v>
      </c>
      <c r="F45" s="40">
        <v>369</v>
      </c>
      <c r="G45" s="10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x14ac:dyDescent="0.25">
      <c r="A46" s="28">
        <v>11</v>
      </c>
      <c r="B46" s="13" t="s">
        <v>10</v>
      </c>
      <c r="C46" s="34" t="s">
        <v>42</v>
      </c>
      <c r="D46" s="11">
        <v>1499</v>
      </c>
      <c r="E46" s="11">
        <f t="shared" si="4"/>
        <v>1249.1666666666667</v>
      </c>
      <c r="F46" s="40">
        <v>1049</v>
      </c>
      <c r="G46" s="10"/>
      <c r="H46" s="20"/>
      <c r="I46" s="20"/>
      <c r="J46" s="6"/>
      <c r="K46" s="6"/>
      <c r="L46" s="3"/>
      <c r="M46" s="3"/>
      <c r="N46" s="3"/>
      <c r="O46" s="3"/>
      <c r="P46" s="3"/>
      <c r="Q46" s="3"/>
      <c r="R46" s="3"/>
      <c r="S46" s="3"/>
      <c r="T46" s="3"/>
    </row>
    <row r="47" spans="1:20" x14ac:dyDescent="0.25">
      <c r="A47" s="28">
        <v>11</v>
      </c>
      <c r="B47" s="14">
        <v>1001289</v>
      </c>
      <c r="C47" s="34" t="s">
        <v>43</v>
      </c>
      <c r="D47" s="12">
        <v>1759</v>
      </c>
      <c r="E47" s="11">
        <f t="shared" si="4"/>
        <v>1465.8333333333335</v>
      </c>
      <c r="F47" s="42">
        <v>1274</v>
      </c>
      <c r="G47" s="10"/>
      <c r="H47" s="20"/>
      <c r="I47" s="20"/>
      <c r="J47" s="6"/>
      <c r="K47" s="6"/>
      <c r="L47" s="3"/>
      <c r="M47" s="3"/>
      <c r="N47" s="3"/>
      <c r="O47" s="3"/>
      <c r="P47" s="3"/>
      <c r="Q47" s="3"/>
      <c r="R47" s="3"/>
      <c r="S47" s="3"/>
      <c r="T47" s="3"/>
    </row>
    <row r="48" spans="1:20" x14ac:dyDescent="0.25">
      <c r="A48" s="28">
        <v>12</v>
      </c>
      <c r="B48" s="14" t="s">
        <v>11</v>
      </c>
      <c r="C48" s="27" t="s">
        <v>44</v>
      </c>
      <c r="D48" s="12">
        <v>1029</v>
      </c>
      <c r="E48" s="11">
        <f t="shared" si="4"/>
        <v>857.5</v>
      </c>
      <c r="F48" s="42">
        <v>755</v>
      </c>
      <c r="G48" s="10"/>
      <c r="H48" s="20"/>
      <c r="I48" s="20"/>
      <c r="J48" s="6"/>
      <c r="K48" s="6"/>
      <c r="L48" s="3"/>
      <c r="M48" s="3"/>
      <c r="N48" s="3"/>
      <c r="O48" s="3"/>
      <c r="P48" s="3"/>
      <c r="Q48" s="3"/>
      <c r="R48" s="3"/>
      <c r="S48" s="3"/>
      <c r="T48" s="3"/>
    </row>
    <row r="49" spans="1:20" x14ac:dyDescent="0.25">
      <c r="A49" s="28">
        <v>8</v>
      </c>
      <c r="B49" s="13" t="s">
        <v>64</v>
      </c>
      <c r="C49" s="23" t="s">
        <v>39</v>
      </c>
      <c r="D49" s="11">
        <v>549</v>
      </c>
      <c r="E49" s="11">
        <f t="shared" si="4"/>
        <v>457.5</v>
      </c>
      <c r="F49" s="40">
        <v>405</v>
      </c>
      <c r="G49" s="10"/>
      <c r="H49" s="20"/>
      <c r="I49" s="20"/>
      <c r="J49" s="6"/>
      <c r="K49" s="6"/>
      <c r="L49" s="6"/>
      <c r="M49" s="3"/>
      <c r="N49" s="3"/>
      <c r="O49" s="3"/>
      <c r="P49" s="3"/>
      <c r="Q49" s="3"/>
      <c r="R49" s="3"/>
      <c r="S49" s="3"/>
      <c r="T49" s="3"/>
    </row>
    <row r="50" spans="1:20" x14ac:dyDescent="0.25">
      <c r="A50" s="28">
        <v>8</v>
      </c>
      <c r="B50" s="13">
        <v>1001282</v>
      </c>
      <c r="C50" s="23" t="s">
        <v>45</v>
      </c>
      <c r="D50" s="11">
        <v>399</v>
      </c>
      <c r="E50" s="11">
        <f t="shared" si="4"/>
        <v>332.5</v>
      </c>
      <c r="F50" s="40">
        <v>279</v>
      </c>
      <c r="G50" s="10"/>
      <c r="H50" s="4"/>
      <c r="I50" s="4"/>
      <c r="J50" s="3"/>
      <c r="K50" s="3"/>
      <c r="L50" s="6"/>
      <c r="M50" s="3"/>
      <c r="N50" s="3"/>
      <c r="O50" s="3"/>
      <c r="P50" s="3"/>
      <c r="Q50" s="3"/>
      <c r="R50" s="3"/>
      <c r="S50" s="3"/>
      <c r="T50" s="3"/>
    </row>
    <row r="51" spans="1:20" x14ac:dyDescent="0.25">
      <c r="A51" s="28">
        <v>7</v>
      </c>
      <c r="B51" s="13">
        <v>1001279</v>
      </c>
      <c r="C51" s="23" t="s">
        <v>38</v>
      </c>
      <c r="D51" s="11">
        <v>1029</v>
      </c>
      <c r="E51" s="11">
        <f t="shared" si="4"/>
        <v>857.5</v>
      </c>
      <c r="F51" s="40">
        <v>755</v>
      </c>
      <c r="G51" s="10"/>
      <c r="H51" s="4"/>
      <c r="I51" s="4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</sheetData>
  <mergeCells count="4">
    <mergeCell ref="B44:F44"/>
    <mergeCell ref="B38:F38"/>
    <mergeCell ref="B26:F26"/>
    <mergeCell ref="B3:F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Tabelle1</vt:lpstr>
    </vt:vector>
  </TitlesOfParts>
  <Company>Wortmann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Salah Rebani</dc:creator>
  <cp:lastModifiedBy>Aline</cp:lastModifiedBy>
  <dcterms:created xsi:type="dcterms:W3CDTF">2018-10-29T13:21:23Z</dcterms:created>
  <dcterms:modified xsi:type="dcterms:W3CDTF">2018-11-16T13:05:58Z</dcterms:modified>
</cp:coreProperties>
</file>