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315" windowHeight="10320" xr2:uid="{76B5F349-CC1A-4753-9FE9-64202910D231}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1" i="1" l="1"/>
  <c r="I501" i="1"/>
  <c r="H501" i="1"/>
  <c r="G501" i="1"/>
  <c r="F501" i="1"/>
  <c r="E501" i="1"/>
  <c r="D501" i="1"/>
  <c r="C501" i="1"/>
  <c r="B501" i="1"/>
  <c r="A501" i="1"/>
  <c r="J500" i="1"/>
  <c r="I500" i="1"/>
  <c r="H500" i="1"/>
  <c r="G500" i="1"/>
  <c r="F500" i="1"/>
  <c r="E500" i="1"/>
  <c r="D500" i="1"/>
  <c r="C500" i="1"/>
  <c r="B500" i="1"/>
  <c r="A500" i="1"/>
  <c r="J499" i="1"/>
  <c r="I499" i="1"/>
  <c r="H499" i="1"/>
  <c r="G499" i="1"/>
  <c r="F499" i="1"/>
  <c r="E499" i="1"/>
  <c r="D499" i="1"/>
  <c r="C499" i="1"/>
  <c r="B499" i="1"/>
  <c r="A499" i="1"/>
  <c r="J498" i="1"/>
  <c r="I498" i="1"/>
  <c r="H498" i="1"/>
  <c r="G498" i="1"/>
  <c r="F498" i="1"/>
  <c r="E498" i="1"/>
  <c r="D498" i="1"/>
  <c r="C498" i="1"/>
  <c r="B498" i="1"/>
  <c r="A498" i="1"/>
  <c r="J497" i="1"/>
  <c r="I497" i="1"/>
  <c r="H497" i="1"/>
  <c r="G497" i="1"/>
  <c r="F497" i="1"/>
  <c r="E497" i="1"/>
  <c r="D497" i="1"/>
  <c r="C497" i="1"/>
  <c r="B497" i="1"/>
  <c r="A497" i="1"/>
  <c r="J496" i="1"/>
  <c r="I496" i="1"/>
  <c r="H496" i="1"/>
  <c r="G496" i="1"/>
  <c r="F496" i="1"/>
  <c r="E496" i="1"/>
  <c r="D496" i="1"/>
  <c r="C496" i="1"/>
  <c r="B496" i="1"/>
  <c r="A496" i="1"/>
  <c r="J495" i="1"/>
  <c r="I495" i="1"/>
  <c r="H495" i="1"/>
  <c r="G495" i="1"/>
  <c r="F495" i="1"/>
  <c r="E495" i="1"/>
  <c r="D495" i="1"/>
  <c r="C495" i="1"/>
  <c r="B495" i="1"/>
  <c r="A495" i="1"/>
  <c r="J494" i="1"/>
  <c r="I494" i="1"/>
  <c r="H494" i="1"/>
  <c r="G494" i="1"/>
  <c r="F494" i="1"/>
  <c r="E494" i="1"/>
  <c r="D494" i="1"/>
  <c r="C494" i="1"/>
  <c r="B494" i="1"/>
  <c r="A494" i="1"/>
  <c r="J493" i="1"/>
  <c r="I493" i="1"/>
  <c r="H493" i="1"/>
  <c r="G493" i="1"/>
  <c r="F493" i="1"/>
  <c r="E493" i="1"/>
  <c r="D493" i="1"/>
  <c r="C493" i="1"/>
  <c r="B493" i="1"/>
  <c r="A493" i="1"/>
  <c r="J492" i="1"/>
  <c r="I492" i="1"/>
  <c r="H492" i="1"/>
  <c r="G492" i="1"/>
  <c r="F492" i="1"/>
  <c r="E492" i="1"/>
  <c r="D492" i="1"/>
  <c r="C492" i="1"/>
  <c r="B492" i="1"/>
  <c r="A492" i="1"/>
  <c r="J491" i="1"/>
  <c r="I491" i="1"/>
  <c r="H491" i="1"/>
  <c r="G491" i="1"/>
  <c r="F491" i="1"/>
  <c r="E491" i="1"/>
  <c r="D491" i="1"/>
  <c r="C491" i="1"/>
  <c r="B491" i="1"/>
  <c r="A491" i="1"/>
  <c r="J490" i="1"/>
  <c r="I490" i="1"/>
  <c r="H490" i="1"/>
  <c r="G490" i="1"/>
  <c r="F490" i="1"/>
  <c r="E490" i="1"/>
  <c r="D490" i="1"/>
  <c r="C490" i="1"/>
  <c r="B490" i="1"/>
  <c r="A490" i="1"/>
  <c r="J489" i="1"/>
  <c r="I489" i="1"/>
  <c r="H489" i="1"/>
  <c r="G489" i="1"/>
  <c r="F489" i="1"/>
  <c r="E489" i="1"/>
  <c r="D489" i="1"/>
  <c r="C489" i="1"/>
  <c r="B489" i="1"/>
  <c r="A489" i="1"/>
  <c r="J488" i="1"/>
  <c r="I488" i="1"/>
  <c r="H488" i="1"/>
  <c r="G488" i="1"/>
  <c r="F488" i="1"/>
  <c r="E488" i="1"/>
  <c r="D488" i="1"/>
  <c r="C488" i="1"/>
  <c r="B488" i="1"/>
  <c r="A488" i="1"/>
  <c r="J487" i="1"/>
  <c r="I487" i="1"/>
  <c r="H487" i="1"/>
  <c r="G487" i="1"/>
  <c r="F487" i="1"/>
  <c r="E487" i="1"/>
  <c r="D487" i="1"/>
  <c r="C487" i="1"/>
  <c r="B487" i="1"/>
  <c r="A487" i="1"/>
  <c r="J486" i="1"/>
  <c r="I486" i="1"/>
  <c r="H486" i="1"/>
  <c r="G486" i="1"/>
  <c r="F486" i="1"/>
  <c r="E486" i="1"/>
  <c r="D486" i="1"/>
  <c r="C486" i="1"/>
  <c r="B486" i="1"/>
  <c r="A486" i="1"/>
  <c r="J485" i="1"/>
  <c r="I485" i="1"/>
  <c r="H485" i="1"/>
  <c r="G485" i="1"/>
  <c r="F485" i="1"/>
  <c r="E485" i="1"/>
  <c r="D485" i="1"/>
  <c r="C485" i="1"/>
  <c r="B485" i="1"/>
  <c r="A485" i="1"/>
  <c r="J484" i="1"/>
  <c r="I484" i="1"/>
  <c r="H484" i="1"/>
  <c r="G484" i="1"/>
  <c r="F484" i="1"/>
  <c r="E484" i="1"/>
  <c r="D484" i="1"/>
  <c r="C484" i="1"/>
  <c r="B484" i="1"/>
  <c r="A484" i="1"/>
  <c r="J483" i="1"/>
  <c r="I483" i="1"/>
  <c r="H483" i="1"/>
  <c r="G483" i="1"/>
  <c r="F483" i="1"/>
  <c r="E483" i="1"/>
  <c r="D483" i="1"/>
  <c r="C483" i="1"/>
  <c r="B483" i="1"/>
  <c r="A483" i="1"/>
  <c r="J482" i="1"/>
  <c r="I482" i="1"/>
  <c r="H482" i="1"/>
  <c r="G482" i="1"/>
  <c r="F482" i="1"/>
  <c r="E482" i="1"/>
  <c r="D482" i="1"/>
  <c r="C482" i="1"/>
  <c r="B482" i="1"/>
  <c r="A482" i="1"/>
  <c r="J481" i="1"/>
  <c r="I481" i="1"/>
  <c r="H481" i="1"/>
  <c r="G481" i="1"/>
  <c r="F481" i="1"/>
  <c r="E481" i="1"/>
  <c r="D481" i="1"/>
  <c r="C481" i="1"/>
  <c r="B481" i="1"/>
  <c r="A481" i="1"/>
  <c r="J480" i="1"/>
  <c r="I480" i="1"/>
  <c r="H480" i="1"/>
  <c r="G480" i="1"/>
  <c r="F480" i="1"/>
  <c r="E480" i="1"/>
  <c r="D480" i="1"/>
  <c r="C480" i="1"/>
  <c r="B480" i="1"/>
  <c r="A480" i="1"/>
  <c r="J479" i="1"/>
  <c r="I479" i="1"/>
  <c r="H479" i="1"/>
  <c r="G479" i="1"/>
  <c r="F479" i="1"/>
  <c r="E479" i="1"/>
  <c r="D479" i="1"/>
  <c r="C479" i="1"/>
  <c r="B479" i="1"/>
  <c r="A479" i="1"/>
  <c r="J478" i="1"/>
  <c r="I478" i="1"/>
  <c r="H478" i="1"/>
  <c r="G478" i="1"/>
  <c r="F478" i="1"/>
  <c r="E478" i="1"/>
  <c r="D478" i="1"/>
  <c r="C478" i="1"/>
  <c r="B478" i="1"/>
  <c r="A478" i="1"/>
  <c r="J477" i="1"/>
  <c r="I477" i="1"/>
  <c r="H477" i="1"/>
  <c r="G477" i="1"/>
  <c r="F477" i="1"/>
  <c r="E477" i="1"/>
  <c r="D477" i="1"/>
  <c r="C477" i="1"/>
  <c r="B477" i="1"/>
  <c r="A477" i="1"/>
  <c r="J476" i="1"/>
  <c r="I476" i="1"/>
  <c r="H476" i="1"/>
  <c r="G476" i="1"/>
  <c r="F476" i="1"/>
  <c r="E476" i="1"/>
  <c r="D476" i="1"/>
  <c r="C476" i="1"/>
  <c r="B476" i="1"/>
  <c r="A476" i="1"/>
  <c r="J475" i="1"/>
  <c r="I475" i="1"/>
  <c r="H475" i="1"/>
  <c r="G475" i="1"/>
  <c r="F475" i="1"/>
  <c r="E475" i="1"/>
  <c r="D475" i="1"/>
  <c r="C475" i="1"/>
  <c r="B475" i="1"/>
  <c r="A475" i="1"/>
  <c r="J474" i="1"/>
  <c r="I474" i="1"/>
  <c r="H474" i="1"/>
  <c r="G474" i="1"/>
  <c r="F474" i="1"/>
  <c r="E474" i="1"/>
  <c r="D474" i="1"/>
  <c r="C474" i="1"/>
  <c r="B474" i="1"/>
  <c r="A474" i="1"/>
  <c r="J473" i="1"/>
  <c r="I473" i="1"/>
  <c r="H473" i="1"/>
  <c r="G473" i="1"/>
  <c r="F473" i="1"/>
  <c r="E473" i="1"/>
  <c r="D473" i="1"/>
  <c r="C473" i="1"/>
  <c r="B473" i="1"/>
  <c r="A473" i="1"/>
  <c r="J472" i="1"/>
  <c r="I472" i="1"/>
  <c r="H472" i="1"/>
  <c r="G472" i="1"/>
  <c r="F472" i="1"/>
  <c r="E472" i="1"/>
  <c r="D472" i="1"/>
  <c r="C472" i="1"/>
  <c r="B472" i="1"/>
  <c r="A472" i="1"/>
  <c r="J471" i="1"/>
  <c r="I471" i="1"/>
  <c r="H471" i="1"/>
  <c r="G471" i="1"/>
  <c r="F471" i="1"/>
  <c r="E471" i="1"/>
  <c r="D471" i="1"/>
  <c r="C471" i="1"/>
  <c r="B471" i="1"/>
  <c r="A471" i="1"/>
  <c r="J470" i="1"/>
  <c r="I470" i="1"/>
  <c r="H470" i="1"/>
  <c r="G470" i="1"/>
  <c r="F470" i="1"/>
  <c r="E470" i="1"/>
  <c r="D470" i="1"/>
  <c r="C470" i="1"/>
  <c r="B470" i="1"/>
  <c r="A470" i="1"/>
  <c r="J469" i="1"/>
  <c r="I469" i="1"/>
  <c r="H469" i="1"/>
  <c r="G469" i="1"/>
  <c r="F469" i="1"/>
  <c r="E469" i="1"/>
  <c r="D469" i="1"/>
  <c r="C469" i="1"/>
  <c r="B469" i="1"/>
  <c r="A469" i="1"/>
  <c r="J468" i="1"/>
  <c r="I468" i="1"/>
  <c r="H468" i="1"/>
  <c r="G468" i="1"/>
  <c r="F468" i="1"/>
  <c r="E468" i="1"/>
  <c r="D468" i="1"/>
  <c r="C468" i="1"/>
  <c r="B468" i="1"/>
  <c r="A468" i="1"/>
  <c r="J467" i="1"/>
  <c r="I467" i="1"/>
  <c r="H467" i="1"/>
  <c r="G467" i="1"/>
  <c r="F467" i="1"/>
  <c r="E467" i="1"/>
  <c r="D467" i="1"/>
  <c r="C467" i="1"/>
  <c r="B467" i="1"/>
  <c r="A467" i="1"/>
  <c r="J466" i="1"/>
  <c r="I466" i="1"/>
  <c r="H466" i="1"/>
  <c r="G466" i="1"/>
  <c r="F466" i="1"/>
  <c r="E466" i="1"/>
  <c r="D466" i="1"/>
  <c r="C466" i="1"/>
  <c r="B466" i="1"/>
  <c r="A466" i="1"/>
  <c r="J465" i="1"/>
  <c r="I465" i="1"/>
  <c r="H465" i="1"/>
  <c r="G465" i="1"/>
  <c r="F465" i="1"/>
  <c r="E465" i="1"/>
  <c r="D465" i="1"/>
  <c r="C465" i="1"/>
  <c r="B465" i="1"/>
  <c r="A465" i="1"/>
  <c r="J464" i="1"/>
  <c r="I464" i="1"/>
  <c r="H464" i="1"/>
  <c r="G464" i="1"/>
  <c r="F464" i="1"/>
  <c r="E464" i="1"/>
  <c r="D464" i="1"/>
  <c r="C464" i="1"/>
  <c r="B464" i="1"/>
  <c r="A464" i="1"/>
  <c r="J463" i="1"/>
  <c r="I463" i="1"/>
  <c r="H463" i="1"/>
  <c r="G463" i="1"/>
  <c r="F463" i="1"/>
  <c r="E463" i="1"/>
  <c r="D463" i="1"/>
  <c r="C463" i="1"/>
  <c r="B463" i="1"/>
  <c r="A463" i="1"/>
  <c r="J462" i="1"/>
  <c r="I462" i="1"/>
  <c r="H462" i="1"/>
  <c r="G462" i="1"/>
  <c r="F462" i="1"/>
  <c r="E462" i="1"/>
  <c r="D462" i="1"/>
  <c r="C462" i="1"/>
  <c r="B462" i="1"/>
  <c r="A462" i="1"/>
  <c r="J461" i="1"/>
  <c r="I461" i="1"/>
  <c r="H461" i="1"/>
  <c r="G461" i="1"/>
  <c r="F461" i="1"/>
  <c r="E461" i="1"/>
  <c r="D461" i="1"/>
  <c r="C461" i="1"/>
  <c r="B461" i="1"/>
  <c r="A461" i="1"/>
  <c r="J460" i="1"/>
  <c r="I460" i="1"/>
  <c r="H460" i="1"/>
  <c r="G460" i="1"/>
  <c r="F460" i="1"/>
  <c r="E460" i="1"/>
  <c r="D460" i="1"/>
  <c r="C460" i="1"/>
  <c r="B460" i="1"/>
  <c r="A460" i="1"/>
  <c r="J459" i="1"/>
  <c r="I459" i="1"/>
  <c r="H459" i="1"/>
  <c r="G459" i="1"/>
  <c r="F459" i="1"/>
  <c r="E459" i="1"/>
  <c r="D459" i="1"/>
  <c r="C459" i="1"/>
  <c r="B459" i="1"/>
  <c r="A459" i="1"/>
  <c r="J458" i="1"/>
  <c r="I458" i="1"/>
  <c r="H458" i="1"/>
  <c r="G458" i="1"/>
  <c r="F458" i="1"/>
  <c r="E458" i="1"/>
  <c r="D458" i="1"/>
  <c r="C458" i="1"/>
  <c r="B458" i="1"/>
  <c r="A458" i="1"/>
  <c r="J457" i="1"/>
  <c r="I457" i="1"/>
  <c r="H457" i="1"/>
  <c r="G457" i="1"/>
  <c r="F457" i="1"/>
  <c r="E457" i="1"/>
  <c r="D457" i="1"/>
  <c r="C457" i="1"/>
  <c r="B457" i="1"/>
  <c r="A457" i="1"/>
  <c r="J456" i="1"/>
  <c r="I456" i="1"/>
  <c r="H456" i="1"/>
  <c r="G456" i="1"/>
  <c r="F456" i="1"/>
  <c r="E456" i="1"/>
  <c r="D456" i="1"/>
  <c r="C456" i="1"/>
  <c r="B456" i="1"/>
  <c r="A456" i="1"/>
  <c r="J455" i="1"/>
  <c r="I455" i="1"/>
  <c r="H455" i="1"/>
  <c r="G455" i="1"/>
  <c r="F455" i="1"/>
  <c r="E455" i="1"/>
  <c r="D455" i="1"/>
  <c r="C455" i="1"/>
  <c r="B455" i="1"/>
  <c r="A455" i="1"/>
  <c r="J454" i="1"/>
  <c r="I454" i="1"/>
  <c r="H454" i="1"/>
  <c r="G454" i="1"/>
  <c r="F454" i="1"/>
  <c r="E454" i="1"/>
  <c r="D454" i="1"/>
  <c r="C454" i="1"/>
  <c r="B454" i="1"/>
  <c r="A454" i="1"/>
  <c r="J453" i="1"/>
  <c r="I453" i="1"/>
  <c r="H453" i="1"/>
  <c r="G453" i="1"/>
  <c r="F453" i="1"/>
  <c r="E453" i="1"/>
  <c r="D453" i="1"/>
  <c r="C453" i="1"/>
  <c r="B453" i="1"/>
  <c r="A453" i="1"/>
  <c r="J452" i="1"/>
  <c r="I452" i="1"/>
  <c r="H452" i="1"/>
  <c r="G452" i="1"/>
  <c r="F452" i="1"/>
  <c r="E452" i="1"/>
  <c r="D452" i="1"/>
  <c r="C452" i="1"/>
  <c r="B452" i="1"/>
  <c r="A452" i="1"/>
  <c r="J451" i="1"/>
  <c r="I451" i="1"/>
  <c r="H451" i="1"/>
  <c r="G451" i="1"/>
  <c r="F451" i="1"/>
  <c r="E451" i="1"/>
  <c r="D451" i="1"/>
  <c r="C451" i="1"/>
  <c r="B451" i="1"/>
  <c r="A451" i="1"/>
  <c r="J450" i="1"/>
  <c r="I450" i="1"/>
  <c r="H450" i="1"/>
  <c r="G450" i="1"/>
  <c r="F450" i="1"/>
  <c r="E450" i="1"/>
  <c r="D450" i="1"/>
  <c r="C450" i="1"/>
  <c r="B450" i="1"/>
  <c r="A450" i="1"/>
  <c r="J449" i="1"/>
  <c r="I449" i="1"/>
  <c r="H449" i="1"/>
  <c r="G449" i="1"/>
  <c r="F449" i="1"/>
  <c r="E449" i="1"/>
  <c r="D449" i="1"/>
  <c r="C449" i="1"/>
  <c r="B449" i="1"/>
  <c r="A449" i="1"/>
  <c r="J448" i="1"/>
  <c r="I448" i="1"/>
  <c r="H448" i="1"/>
  <c r="G448" i="1"/>
  <c r="F448" i="1"/>
  <c r="E448" i="1"/>
  <c r="D448" i="1"/>
  <c r="C448" i="1"/>
  <c r="B448" i="1"/>
  <c r="A448" i="1"/>
  <c r="J447" i="1"/>
  <c r="I447" i="1"/>
  <c r="H447" i="1"/>
  <c r="G447" i="1"/>
  <c r="F447" i="1"/>
  <c r="E447" i="1"/>
  <c r="D447" i="1"/>
  <c r="C447" i="1"/>
  <c r="B447" i="1"/>
  <c r="A447" i="1"/>
  <c r="J446" i="1"/>
  <c r="I446" i="1"/>
  <c r="H446" i="1"/>
  <c r="G446" i="1"/>
  <c r="F446" i="1"/>
  <c r="E446" i="1"/>
  <c r="D446" i="1"/>
  <c r="C446" i="1"/>
  <c r="B446" i="1"/>
  <c r="A446" i="1"/>
  <c r="J445" i="1"/>
  <c r="I445" i="1"/>
  <c r="H445" i="1"/>
  <c r="G445" i="1"/>
  <c r="F445" i="1"/>
  <c r="E445" i="1"/>
  <c r="D445" i="1"/>
  <c r="C445" i="1"/>
  <c r="B445" i="1"/>
  <c r="A445" i="1"/>
  <c r="J444" i="1"/>
  <c r="I444" i="1"/>
  <c r="H444" i="1"/>
  <c r="G444" i="1"/>
  <c r="F444" i="1"/>
  <c r="E444" i="1"/>
  <c r="D444" i="1"/>
  <c r="C444" i="1"/>
  <c r="B444" i="1"/>
  <c r="A444" i="1"/>
  <c r="J443" i="1"/>
  <c r="I443" i="1"/>
  <c r="H443" i="1"/>
  <c r="G443" i="1"/>
  <c r="F443" i="1"/>
  <c r="E443" i="1"/>
  <c r="D443" i="1"/>
  <c r="C443" i="1"/>
  <c r="B443" i="1"/>
  <c r="A443" i="1"/>
  <c r="J442" i="1"/>
  <c r="I442" i="1"/>
  <c r="H442" i="1"/>
  <c r="G442" i="1"/>
  <c r="F442" i="1"/>
  <c r="E442" i="1"/>
  <c r="D442" i="1"/>
  <c r="C442" i="1"/>
  <c r="B442" i="1"/>
  <c r="A442" i="1"/>
  <c r="J441" i="1"/>
  <c r="I441" i="1"/>
  <c r="H441" i="1"/>
  <c r="G441" i="1"/>
  <c r="F441" i="1"/>
  <c r="E441" i="1"/>
  <c r="D441" i="1"/>
  <c r="C441" i="1"/>
  <c r="B441" i="1"/>
  <c r="A441" i="1"/>
  <c r="J440" i="1"/>
  <c r="I440" i="1"/>
  <c r="H440" i="1"/>
  <c r="G440" i="1"/>
  <c r="F440" i="1"/>
  <c r="E440" i="1"/>
  <c r="D440" i="1"/>
  <c r="C440" i="1"/>
  <c r="B440" i="1"/>
  <c r="A440" i="1"/>
  <c r="J439" i="1"/>
  <c r="I439" i="1"/>
  <c r="H439" i="1"/>
  <c r="G439" i="1"/>
  <c r="F439" i="1"/>
  <c r="E439" i="1"/>
  <c r="D439" i="1"/>
  <c r="C439" i="1"/>
  <c r="B439" i="1"/>
  <c r="A439" i="1"/>
  <c r="J438" i="1"/>
  <c r="I438" i="1"/>
  <c r="H438" i="1"/>
  <c r="G438" i="1"/>
  <c r="F438" i="1"/>
  <c r="E438" i="1"/>
  <c r="D438" i="1"/>
  <c r="C438" i="1"/>
  <c r="B438" i="1"/>
  <c r="A438" i="1"/>
  <c r="J437" i="1"/>
  <c r="I437" i="1"/>
  <c r="H437" i="1"/>
  <c r="G437" i="1"/>
  <c r="F437" i="1"/>
  <c r="E437" i="1"/>
  <c r="D437" i="1"/>
  <c r="C437" i="1"/>
  <c r="B437" i="1"/>
  <c r="A437" i="1"/>
  <c r="J436" i="1"/>
  <c r="I436" i="1"/>
  <c r="H436" i="1"/>
  <c r="G436" i="1"/>
  <c r="F436" i="1"/>
  <c r="E436" i="1"/>
  <c r="D436" i="1"/>
  <c r="C436" i="1"/>
  <c r="B436" i="1"/>
  <c r="A436" i="1"/>
  <c r="J435" i="1"/>
  <c r="I435" i="1"/>
  <c r="H435" i="1"/>
  <c r="G435" i="1"/>
  <c r="F435" i="1"/>
  <c r="E435" i="1"/>
  <c r="D435" i="1"/>
  <c r="C435" i="1"/>
  <c r="B435" i="1"/>
  <c r="A435" i="1"/>
  <c r="J434" i="1"/>
  <c r="I434" i="1"/>
  <c r="H434" i="1"/>
  <c r="G434" i="1"/>
  <c r="F434" i="1"/>
  <c r="E434" i="1"/>
  <c r="D434" i="1"/>
  <c r="C434" i="1"/>
  <c r="B434" i="1"/>
  <c r="A434" i="1"/>
  <c r="J433" i="1"/>
  <c r="I433" i="1"/>
  <c r="H433" i="1"/>
  <c r="G433" i="1"/>
  <c r="F433" i="1"/>
  <c r="E433" i="1"/>
  <c r="D433" i="1"/>
  <c r="C433" i="1"/>
  <c r="B433" i="1"/>
  <c r="A433" i="1"/>
  <c r="J432" i="1"/>
  <c r="I432" i="1"/>
  <c r="H432" i="1"/>
  <c r="G432" i="1"/>
  <c r="F432" i="1"/>
  <c r="E432" i="1"/>
  <c r="D432" i="1"/>
  <c r="C432" i="1"/>
  <c r="B432" i="1"/>
  <c r="A432" i="1"/>
  <c r="J431" i="1"/>
  <c r="I431" i="1"/>
  <c r="H431" i="1"/>
  <c r="G431" i="1"/>
  <c r="F431" i="1"/>
  <c r="E431" i="1"/>
  <c r="D431" i="1"/>
  <c r="C431" i="1"/>
  <c r="B431" i="1"/>
  <c r="A431" i="1"/>
  <c r="J430" i="1"/>
  <c r="I430" i="1"/>
  <c r="H430" i="1"/>
  <c r="G430" i="1"/>
  <c r="F430" i="1"/>
  <c r="E430" i="1"/>
  <c r="D430" i="1"/>
  <c r="C430" i="1"/>
  <c r="B430" i="1"/>
  <c r="A430" i="1"/>
  <c r="J429" i="1"/>
  <c r="I429" i="1"/>
  <c r="H429" i="1"/>
  <c r="G429" i="1"/>
  <c r="F429" i="1"/>
  <c r="E429" i="1"/>
  <c r="D429" i="1"/>
  <c r="C429" i="1"/>
  <c r="B429" i="1"/>
  <c r="A429" i="1"/>
  <c r="J428" i="1"/>
  <c r="I428" i="1"/>
  <c r="H428" i="1"/>
  <c r="G428" i="1"/>
  <c r="F428" i="1"/>
  <c r="E428" i="1"/>
  <c r="D428" i="1"/>
  <c r="C428" i="1"/>
  <c r="B428" i="1"/>
  <c r="A428" i="1"/>
  <c r="J427" i="1"/>
  <c r="I427" i="1"/>
  <c r="H427" i="1"/>
  <c r="G427" i="1"/>
  <c r="F427" i="1"/>
  <c r="E427" i="1"/>
  <c r="D427" i="1"/>
  <c r="C427" i="1"/>
  <c r="B427" i="1"/>
  <c r="A427" i="1"/>
  <c r="J426" i="1"/>
  <c r="I426" i="1"/>
  <c r="H426" i="1"/>
  <c r="G426" i="1"/>
  <c r="F426" i="1"/>
  <c r="E426" i="1"/>
  <c r="D426" i="1"/>
  <c r="C426" i="1"/>
  <c r="B426" i="1"/>
  <c r="A426" i="1"/>
  <c r="J425" i="1"/>
  <c r="I425" i="1"/>
  <c r="H425" i="1"/>
  <c r="G425" i="1"/>
  <c r="F425" i="1"/>
  <c r="E425" i="1"/>
  <c r="D425" i="1"/>
  <c r="C425" i="1"/>
  <c r="B425" i="1"/>
  <c r="A425" i="1"/>
  <c r="J424" i="1"/>
  <c r="I424" i="1"/>
  <c r="H424" i="1"/>
  <c r="G424" i="1"/>
  <c r="F424" i="1"/>
  <c r="E424" i="1"/>
  <c r="D424" i="1"/>
  <c r="C424" i="1"/>
  <c r="B424" i="1"/>
  <c r="A424" i="1"/>
  <c r="J423" i="1"/>
  <c r="I423" i="1"/>
  <c r="H423" i="1"/>
  <c r="G423" i="1"/>
  <c r="F423" i="1"/>
  <c r="E423" i="1"/>
  <c r="D423" i="1"/>
  <c r="C423" i="1"/>
  <c r="B423" i="1"/>
  <c r="A423" i="1"/>
  <c r="J422" i="1"/>
  <c r="I422" i="1"/>
  <c r="H422" i="1"/>
  <c r="G422" i="1"/>
  <c r="F422" i="1"/>
  <c r="E422" i="1"/>
  <c r="D422" i="1"/>
  <c r="C422" i="1"/>
  <c r="B422" i="1"/>
  <c r="A422" i="1"/>
  <c r="J421" i="1"/>
  <c r="I421" i="1"/>
  <c r="H421" i="1"/>
  <c r="G421" i="1"/>
  <c r="F421" i="1"/>
  <c r="E421" i="1"/>
  <c r="D421" i="1"/>
  <c r="C421" i="1"/>
  <c r="B421" i="1"/>
  <c r="A421" i="1"/>
  <c r="J420" i="1"/>
  <c r="I420" i="1"/>
  <c r="H420" i="1"/>
  <c r="G420" i="1"/>
  <c r="F420" i="1"/>
  <c r="E420" i="1"/>
  <c r="D420" i="1"/>
  <c r="C420" i="1"/>
  <c r="B420" i="1"/>
  <c r="A420" i="1"/>
  <c r="J419" i="1"/>
  <c r="I419" i="1"/>
  <c r="H419" i="1"/>
  <c r="G419" i="1"/>
  <c r="F419" i="1"/>
  <c r="E419" i="1"/>
  <c r="D419" i="1"/>
  <c r="C419" i="1"/>
  <c r="B419" i="1"/>
  <c r="A419" i="1"/>
  <c r="J418" i="1"/>
  <c r="I418" i="1"/>
  <c r="H418" i="1"/>
  <c r="G418" i="1"/>
  <c r="F418" i="1"/>
  <c r="E418" i="1"/>
  <c r="D418" i="1"/>
  <c r="C418" i="1"/>
  <c r="B418" i="1"/>
  <c r="A418" i="1"/>
  <c r="J417" i="1"/>
  <c r="I417" i="1"/>
  <c r="H417" i="1"/>
  <c r="G417" i="1"/>
  <c r="F417" i="1"/>
  <c r="E417" i="1"/>
  <c r="D417" i="1"/>
  <c r="C417" i="1"/>
  <c r="B417" i="1"/>
  <c r="A417" i="1"/>
  <c r="J416" i="1"/>
  <c r="I416" i="1"/>
  <c r="H416" i="1"/>
  <c r="G416" i="1"/>
  <c r="F416" i="1"/>
  <c r="E416" i="1"/>
  <c r="D416" i="1"/>
  <c r="C416" i="1"/>
  <c r="B416" i="1"/>
  <c r="A416" i="1"/>
  <c r="J415" i="1"/>
  <c r="I415" i="1"/>
  <c r="H415" i="1"/>
  <c r="G415" i="1"/>
  <c r="F415" i="1"/>
  <c r="E415" i="1"/>
  <c r="D415" i="1"/>
  <c r="C415" i="1"/>
  <c r="B415" i="1"/>
  <c r="A415" i="1"/>
  <c r="J414" i="1"/>
  <c r="I414" i="1"/>
  <c r="H414" i="1"/>
  <c r="G414" i="1"/>
  <c r="F414" i="1"/>
  <c r="E414" i="1"/>
  <c r="D414" i="1"/>
  <c r="C414" i="1"/>
  <c r="B414" i="1"/>
  <c r="A414" i="1"/>
  <c r="J413" i="1"/>
  <c r="I413" i="1"/>
  <c r="H413" i="1"/>
  <c r="G413" i="1"/>
  <c r="F413" i="1"/>
  <c r="E413" i="1"/>
  <c r="D413" i="1"/>
  <c r="C413" i="1"/>
  <c r="B413" i="1"/>
  <c r="A413" i="1"/>
  <c r="J412" i="1"/>
  <c r="I412" i="1"/>
  <c r="H412" i="1"/>
  <c r="G412" i="1"/>
  <c r="F412" i="1"/>
  <c r="E412" i="1"/>
  <c r="D412" i="1"/>
  <c r="C412" i="1"/>
  <c r="B412" i="1"/>
  <c r="A412" i="1"/>
  <c r="J411" i="1"/>
  <c r="I411" i="1"/>
  <c r="H411" i="1"/>
  <c r="G411" i="1"/>
  <c r="F411" i="1"/>
  <c r="E411" i="1"/>
  <c r="D411" i="1"/>
  <c r="C411" i="1"/>
  <c r="B411" i="1"/>
  <c r="A411" i="1"/>
  <c r="J410" i="1"/>
  <c r="I410" i="1"/>
  <c r="H410" i="1"/>
  <c r="G410" i="1"/>
  <c r="F410" i="1"/>
  <c r="E410" i="1"/>
  <c r="D410" i="1"/>
  <c r="C410" i="1"/>
  <c r="B410" i="1"/>
  <c r="A410" i="1"/>
  <c r="J409" i="1"/>
  <c r="I409" i="1"/>
  <c r="H409" i="1"/>
  <c r="G409" i="1"/>
  <c r="F409" i="1"/>
  <c r="E409" i="1"/>
  <c r="D409" i="1"/>
  <c r="C409" i="1"/>
  <c r="B409" i="1"/>
  <c r="A409" i="1"/>
  <c r="J408" i="1"/>
  <c r="I408" i="1"/>
  <c r="H408" i="1"/>
  <c r="G408" i="1"/>
  <c r="F408" i="1"/>
  <c r="E408" i="1"/>
  <c r="D408" i="1"/>
  <c r="C408" i="1"/>
  <c r="B408" i="1"/>
  <c r="A408" i="1"/>
  <c r="J407" i="1"/>
  <c r="I407" i="1"/>
  <c r="H407" i="1"/>
  <c r="G407" i="1"/>
  <c r="F407" i="1"/>
  <c r="E407" i="1"/>
  <c r="D407" i="1"/>
  <c r="C407" i="1"/>
  <c r="B407" i="1"/>
  <c r="A407" i="1"/>
  <c r="J406" i="1"/>
  <c r="I406" i="1"/>
  <c r="H406" i="1"/>
  <c r="G406" i="1"/>
  <c r="F406" i="1"/>
  <c r="E406" i="1"/>
  <c r="D406" i="1"/>
  <c r="C406" i="1"/>
  <c r="B406" i="1"/>
  <c r="A406" i="1"/>
  <c r="J405" i="1"/>
  <c r="I405" i="1"/>
  <c r="H405" i="1"/>
  <c r="G405" i="1"/>
  <c r="F405" i="1"/>
  <c r="E405" i="1"/>
  <c r="D405" i="1"/>
  <c r="C405" i="1"/>
  <c r="B405" i="1"/>
  <c r="A405" i="1"/>
  <c r="J404" i="1"/>
  <c r="I404" i="1"/>
  <c r="H404" i="1"/>
  <c r="G404" i="1"/>
  <c r="F404" i="1"/>
  <c r="E404" i="1"/>
  <c r="D404" i="1"/>
  <c r="C404" i="1"/>
  <c r="B404" i="1"/>
  <c r="A404" i="1"/>
  <c r="J403" i="1"/>
  <c r="I403" i="1"/>
  <c r="H403" i="1"/>
  <c r="G403" i="1"/>
  <c r="F403" i="1"/>
  <c r="E403" i="1"/>
  <c r="D403" i="1"/>
  <c r="C403" i="1"/>
  <c r="B403" i="1"/>
  <c r="A403" i="1"/>
  <c r="J402" i="1"/>
  <c r="I402" i="1"/>
  <c r="H402" i="1"/>
  <c r="G402" i="1"/>
  <c r="F402" i="1"/>
  <c r="E402" i="1"/>
  <c r="D402" i="1"/>
  <c r="C402" i="1"/>
  <c r="B402" i="1"/>
  <c r="A402" i="1"/>
  <c r="J401" i="1"/>
  <c r="I401" i="1"/>
  <c r="H401" i="1"/>
  <c r="G401" i="1"/>
  <c r="F401" i="1"/>
  <c r="E401" i="1"/>
  <c r="D401" i="1"/>
  <c r="C401" i="1"/>
  <c r="B401" i="1"/>
  <c r="A401" i="1"/>
  <c r="J400" i="1"/>
  <c r="I400" i="1"/>
  <c r="H400" i="1"/>
  <c r="G400" i="1"/>
  <c r="F400" i="1"/>
  <c r="E400" i="1"/>
  <c r="D400" i="1"/>
  <c r="C400" i="1"/>
  <c r="B400" i="1"/>
  <c r="A400" i="1"/>
  <c r="J399" i="1"/>
  <c r="I399" i="1"/>
  <c r="H399" i="1"/>
  <c r="G399" i="1"/>
  <c r="F399" i="1"/>
  <c r="E399" i="1"/>
  <c r="D399" i="1"/>
  <c r="C399" i="1"/>
  <c r="B399" i="1"/>
  <c r="A399" i="1"/>
  <c r="J398" i="1"/>
  <c r="I398" i="1"/>
  <c r="H398" i="1"/>
  <c r="G398" i="1"/>
  <c r="F398" i="1"/>
  <c r="E398" i="1"/>
  <c r="D398" i="1"/>
  <c r="C398" i="1"/>
  <c r="B398" i="1"/>
  <c r="A398" i="1"/>
  <c r="J397" i="1"/>
  <c r="I397" i="1"/>
  <c r="H397" i="1"/>
  <c r="G397" i="1"/>
  <c r="F397" i="1"/>
  <c r="E397" i="1"/>
  <c r="D397" i="1"/>
  <c r="C397" i="1"/>
  <c r="B397" i="1"/>
  <c r="A397" i="1"/>
  <c r="J396" i="1"/>
  <c r="I396" i="1"/>
  <c r="H396" i="1"/>
  <c r="G396" i="1"/>
  <c r="F396" i="1"/>
  <c r="E396" i="1"/>
  <c r="D396" i="1"/>
  <c r="C396" i="1"/>
  <c r="B396" i="1"/>
  <c r="A396" i="1"/>
  <c r="J395" i="1"/>
  <c r="I395" i="1"/>
  <c r="H395" i="1"/>
  <c r="G395" i="1"/>
  <c r="F395" i="1"/>
  <c r="E395" i="1"/>
  <c r="D395" i="1"/>
  <c r="C395" i="1"/>
  <c r="B395" i="1"/>
  <c r="A395" i="1"/>
  <c r="J394" i="1"/>
  <c r="I394" i="1"/>
  <c r="H394" i="1"/>
  <c r="G394" i="1"/>
  <c r="F394" i="1"/>
  <c r="E394" i="1"/>
  <c r="D394" i="1"/>
  <c r="C394" i="1"/>
  <c r="B394" i="1"/>
  <c r="A394" i="1"/>
  <c r="J393" i="1"/>
  <c r="I393" i="1"/>
  <c r="H393" i="1"/>
  <c r="G393" i="1"/>
  <c r="F393" i="1"/>
  <c r="E393" i="1"/>
  <c r="D393" i="1"/>
  <c r="C393" i="1"/>
  <c r="B393" i="1"/>
  <c r="A393" i="1"/>
  <c r="J392" i="1"/>
  <c r="I392" i="1"/>
  <c r="H392" i="1"/>
  <c r="G392" i="1"/>
  <c r="F392" i="1"/>
  <c r="E392" i="1"/>
  <c r="D392" i="1"/>
  <c r="C392" i="1"/>
  <c r="B392" i="1"/>
  <c r="A392" i="1"/>
  <c r="J391" i="1"/>
  <c r="I391" i="1"/>
  <c r="H391" i="1"/>
  <c r="G391" i="1"/>
  <c r="F391" i="1"/>
  <c r="E391" i="1"/>
  <c r="D391" i="1"/>
  <c r="C391" i="1"/>
  <c r="B391" i="1"/>
  <c r="A391" i="1"/>
  <c r="J390" i="1"/>
  <c r="I390" i="1"/>
  <c r="H390" i="1"/>
  <c r="G390" i="1"/>
  <c r="F390" i="1"/>
  <c r="E390" i="1"/>
  <c r="D390" i="1"/>
  <c r="C390" i="1"/>
  <c r="B390" i="1"/>
  <c r="A390" i="1"/>
  <c r="J389" i="1"/>
  <c r="I389" i="1"/>
  <c r="H389" i="1"/>
  <c r="G389" i="1"/>
  <c r="F389" i="1"/>
  <c r="E389" i="1"/>
  <c r="D389" i="1"/>
  <c r="C389" i="1"/>
  <c r="B389" i="1"/>
  <c r="A389" i="1"/>
  <c r="J388" i="1"/>
  <c r="I388" i="1"/>
  <c r="H388" i="1"/>
  <c r="G388" i="1"/>
  <c r="F388" i="1"/>
  <c r="E388" i="1"/>
  <c r="D388" i="1"/>
  <c r="C388" i="1"/>
  <c r="B388" i="1"/>
  <c r="A388" i="1"/>
  <c r="J387" i="1"/>
  <c r="I387" i="1"/>
  <c r="H387" i="1"/>
  <c r="G387" i="1"/>
  <c r="F387" i="1"/>
  <c r="E387" i="1"/>
  <c r="D387" i="1"/>
  <c r="C387" i="1"/>
  <c r="B387" i="1"/>
  <c r="A387" i="1"/>
  <c r="J386" i="1"/>
  <c r="I386" i="1"/>
  <c r="H386" i="1"/>
  <c r="G386" i="1"/>
  <c r="F386" i="1"/>
  <c r="E386" i="1"/>
  <c r="D386" i="1"/>
  <c r="C386" i="1"/>
  <c r="B386" i="1"/>
  <c r="A386" i="1"/>
  <c r="J385" i="1"/>
  <c r="I385" i="1"/>
  <c r="H385" i="1"/>
  <c r="G385" i="1"/>
  <c r="F385" i="1"/>
  <c r="E385" i="1"/>
  <c r="D385" i="1"/>
  <c r="C385" i="1"/>
  <c r="B385" i="1"/>
  <c r="A385" i="1"/>
  <c r="J384" i="1"/>
  <c r="I384" i="1"/>
  <c r="H384" i="1"/>
  <c r="G384" i="1"/>
  <c r="F384" i="1"/>
  <c r="E384" i="1"/>
  <c r="D384" i="1"/>
  <c r="C384" i="1"/>
  <c r="B384" i="1"/>
  <c r="A384" i="1"/>
  <c r="J383" i="1"/>
  <c r="I383" i="1"/>
  <c r="H383" i="1"/>
  <c r="G383" i="1"/>
  <c r="F383" i="1"/>
  <c r="E383" i="1"/>
  <c r="D383" i="1"/>
  <c r="C383" i="1"/>
  <c r="B383" i="1"/>
  <c r="A383" i="1"/>
  <c r="J382" i="1"/>
  <c r="I382" i="1"/>
  <c r="H382" i="1"/>
  <c r="G382" i="1"/>
  <c r="F382" i="1"/>
  <c r="E382" i="1"/>
  <c r="D382" i="1"/>
  <c r="C382" i="1"/>
  <c r="B382" i="1"/>
  <c r="A382" i="1"/>
  <c r="J381" i="1"/>
  <c r="I381" i="1"/>
  <c r="H381" i="1"/>
  <c r="G381" i="1"/>
  <c r="F381" i="1"/>
  <c r="E381" i="1"/>
  <c r="D381" i="1"/>
  <c r="C381" i="1"/>
  <c r="B381" i="1"/>
  <c r="A381" i="1"/>
  <c r="J380" i="1"/>
  <c r="I380" i="1"/>
  <c r="H380" i="1"/>
  <c r="G380" i="1"/>
  <c r="F380" i="1"/>
  <c r="E380" i="1"/>
  <c r="D380" i="1"/>
  <c r="C380" i="1"/>
  <c r="B380" i="1"/>
  <c r="A380" i="1"/>
  <c r="J379" i="1"/>
  <c r="I379" i="1"/>
  <c r="H379" i="1"/>
  <c r="G379" i="1"/>
  <c r="F379" i="1"/>
  <c r="E379" i="1"/>
  <c r="D379" i="1"/>
  <c r="C379" i="1"/>
  <c r="B379" i="1"/>
  <c r="A379" i="1"/>
  <c r="J378" i="1"/>
  <c r="I378" i="1"/>
  <c r="H378" i="1"/>
  <c r="G378" i="1"/>
  <c r="F378" i="1"/>
  <c r="E378" i="1"/>
  <c r="D378" i="1"/>
  <c r="C378" i="1"/>
  <c r="B378" i="1"/>
  <c r="A378" i="1"/>
  <c r="J377" i="1"/>
  <c r="I377" i="1"/>
  <c r="H377" i="1"/>
  <c r="G377" i="1"/>
  <c r="F377" i="1"/>
  <c r="E377" i="1"/>
  <c r="D377" i="1"/>
  <c r="C377" i="1"/>
  <c r="B377" i="1"/>
  <c r="A377" i="1"/>
  <c r="J376" i="1"/>
  <c r="I376" i="1"/>
  <c r="H376" i="1"/>
  <c r="G376" i="1"/>
  <c r="F376" i="1"/>
  <c r="E376" i="1"/>
  <c r="D376" i="1"/>
  <c r="C376" i="1"/>
  <c r="B376" i="1"/>
  <c r="A376" i="1"/>
  <c r="J375" i="1"/>
  <c r="I375" i="1"/>
  <c r="H375" i="1"/>
  <c r="G375" i="1"/>
  <c r="F375" i="1"/>
  <c r="E375" i="1"/>
  <c r="D375" i="1"/>
  <c r="C375" i="1"/>
  <c r="B375" i="1"/>
  <c r="A375" i="1"/>
  <c r="J374" i="1"/>
  <c r="I374" i="1"/>
  <c r="H374" i="1"/>
  <c r="G374" i="1"/>
  <c r="F374" i="1"/>
  <c r="E374" i="1"/>
  <c r="D374" i="1"/>
  <c r="C374" i="1"/>
  <c r="B374" i="1"/>
  <c r="A374" i="1"/>
  <c r="J373" i="1"/>
  <c r="I373" i="1"/>
  <c r="H373" i="1"/>
  <c r="G373" i="1"/>
  <c r="F373" i="1"/>
  <c r="E373" i="1"/>
  <c r="D373" i="1"/>
  <c r="C373" i="1"/>
  <c r="B373" i="1"/>
  <c r="A373" i="1"/>
  <c r="J372" i="1"/>
  <c r="I372" i="1"/>
  <c r="H372" i="1"/>
  <c r="G372" i="1"/>
  <c r="F372" i="1"/>
  <c r="E372" i="1"/>
  <c r="D372" i="1"/>
  <c r="C372" i="1"/>
  <c r="B372" i="1"/>
  <c r="A372" i="1"/>
  <c r="J371" i="1"/>
  <c r="I371" i="1"/>
  <c r="H371" i="1"/>
  <c r="G371" i="1"/>
  <c r="F371" i="1"/>
  <c r="E371" i="1"/>
  <c r="D371" i="1"/>
  <c r="C371" i="1"/>
  <c r="B371" i="1"/>
  <c r="A371" i="1"/>
  <c r="J370" i="1"/>
  <c r="I370" i="1"/>
  <c r="H370" i="1"/>
  <c r="G370" i="1"/>
  <c r="F370" i="1"/>
  <c r="E370" i="1"/>
  <c r="D370" i="1"/>
  <c r="C370" i="1"/>
  <c r="B370" i="1"/>
  <c r="A370" i="1"/>
  <c r="J369" i="1"/>
  <c r="I369" i="1"/>
  <c r="H369" i="1"/>
  <c r="G369" i="1"/>
  <c r="F369" i="1"/>
  <c r="E369" i="1"/>
  <c r="D369" i="1"/>
  <c r="C369" i="1"/>
  <c r="B369" i="1"/>
  <c r="A369" i="1"/>
  <c r="J368" i="1"/>
  <c r="I368" i="1"/>
  <c r="H368" i="1"/>
  <c r="G368" i="1"/>
  <c r="F368" i="1"/>
  <c r="E368" i="1"/>
  <c r="D368" i="1"/>
  <c r="C368" i="1"/>
  <c r="B368" i="1"/>
  <c r="A368" i="1"/>
  <c r="J367" i="1"/>
  <c r="I367" i="1"/>
  <c r="H367" i="1"/>
  <c r="G367" i="1"/>
  <c r="F367" i="1"/>
  <c r="E367" i="1"/>
  <c r="D367" i="1"/>
  <c r="C367" i="1"/>
  <c r="B367" i="1"/>
  <c r="A367" i="1"/>
  <c r="J366" i="1"/>
  <c r="I366" i="1"/>
  <c r="H366" i="1"/>
  <c r="G366" i="1"/>
  <c r="F366" i="1"/>
  <c r="E366" i="1"/>
  <c r="D366" i="1"/>
  <c r="C366" i="1"/>
  <c r="B366" i="1"/>
  <c r="A366" i="1"/>
  <c r="J365" i="1"/>
  <c r="I365" i="1"/>
  <c r="H365" i="1"/>
  <c r="G365" i="1"/>
  <c r="F365" i="1"/>
  <c r="E365" i="1"/>
  <c r="D365" i="1"/>
  <c r="C365" i="1"/>
  <c r="B365" i="1"/>
  <c r="A365" i="1"/>
  <c r="J364" i="1"/>
  <c r="I364" i="1"/>
  <c r="H364" i="1"/>
  <c r="G364" i="1"/>
  <c r="F364" i="1"/>
  <c r="E364" i="1"/>
  <c r="D364" i="1"/>
  <c r="C364" i="1"/>
  <c r="B364" i="1"/>
  <c r="A364" i="1"/>
  <c r="J363" i="1"/>
  <c r="I363" i="1"/>
  <c r="H363" i="1"/>
  <c r="G363" i="1"/>
  <c r="F363" i="1"/>
  <c r="E363" i="1"/>
  <c r="D363" i="1"/>
  <c r="C363" i="1"/>
  <c r="B363" i="1"/>
  <c r="A363" i="1"/>
  <c r="J362" i="1"/>
  <c r="I362" i="1"/>
  <c r="H362" i="1"/>
  <c r="G362" i="1"/>
  <c r="F362" i="1"/>
  <c r="E362" i="1"/>
  <c r="D362" i="1"/>
  <c r="C362" i="1"/>
  <c r="B362" i="1"/>
  <c r="A362" i="1"/>
  <c r="J361" i="1"/>
  <c r="I361" i="1"/>
  <c r="H361" i="1"/>
  <c r="G361" i="1"/>
  <c r="F361" i="1"/>
  <c r="E361" i="1"/>
  <c r="D361" i="1"/>
  <c r="C361" i="1"/>
  <c r="B361" i="1"/>
  <c r="A361" i="1"/>
  <c r="J360" i="1"/>
  <c r="I360" i="1"/>
  <c r="H360" i="1"/>
  <c r="G360" i="1"/>
  <c r="F360" i="1"/>
  <c r="E360" i="1"/>
  <c r="D360" i="1"/>
  <c r="C360" i="1"/>
  <c r="B360" i="1"/>
  <c r="A360" i="1"/>
  <c r="J359" i="1"/>
  <c r="I359" i="1"/>
  <c r="H359" i="1"/>
  <c r="G359" i="1"/>
  <c r="F359" i="1"/>
  <c r="E359" i="1"/>
  <c r="D359" i="1"/>
  <c r="C359" i="1"/>
  <c r="B359" i="1"/>
  <c r="A359" i="1"/>
  <c r="J358" i="1"/>
  <c r="I358" i="1"/>
  <c r="H358" i="1"/>
  <c r="G358" i="1"/>
  <c r="F358" i="1"/>
  <c r="E358" i="1"/>
  <c r="D358" i="1"/>
  <c r="C358" i="1"/>
  <c r="B358" i="1"/>
  <c r="A358" i="1"/>
  <c r="J357" i="1"/>
  <c r="I357" i="1"/>
  <c r="H357" i="1"/>
  <c r="G357" i="1"/>
  <c r="F357" i="1"/>
  <c r="E357" i="1"/>
  <c r="D357" i="1"/>
  <c r="C357" i="1"/>
  <c r="B357" i="1"/>
  <c r="A357" i="1"/>
  <c r="J356" i="1"/>
  <c r="I356" i="1"/>
  <c r="H356" i="1"/>
  <c r="G356" i="1"/>
  <c r="F356" i="1"/>
  <c r="E356" i="1"/>
  <c r="D356" i="1"/>
  <c r="C356" i="1"/>
  <c r="B356" i="1"/>
  <c r="A356" i="1"/>
  <c r="J355" i="1"/>
  <c r="I355" i="1"/>
  <c r="H355" i="1"/>
  <c r="G355" i="1"/>
  <c r="F355" i="1"/>
  <c r="E355" i="1"/>
  <c r="D355" i="1"/>
  <c r="C355" i="1"/>
  <c r="B355" i="1"/>
  <c r="A355" i="1"/>
  <c r="J354" i="1"/>
  <c r="I354" i="1"/>
  <c r="H354" i="1"/>
  <c r="G354" i="1"/>
  <c r="F354" i="1"/>
  <c r="E354" i="1"/>
  <c r="D354" i="1"/>
  <c r="C354" i="1"/>
  <c r="B354" i="1"/>
  <c r="A354" i="1"/>
  <c r="J353" i="1"/>
  <c r="I353" i="1"/>
  <c r="H353" i="1"/>
  <c r="G353" i="1"/>
  <c r="F353" i="1"/>
  <c r="E353" i="1"/>
  <c r="D353" i="1"/>
  <c r="C353" i="1"/>
  <c r="B353" i="1"/>
  <c r="A353" i="1"/>
  <c r="J352" i="1"/>
  <c r="I352" i="1"/>
  <c r="H352" i="1"/>
  <c r="G352" i="1"/>
  <c r="F352" i="1"/>
  <c r="E352" i="1"/>
  <c r="D352" i="1"/>
  <c r="C352" i="1"/>
  <c r="B352" i="1"/>
  <c r="A352" i="1"/>
  <c r="J351" i="1"/>
  <c r="I351" i="1"/>
  <c r="H351" i="1"/>
  <c r="G351" i="1"/>
  <c r="F351" i="1"/>
  <c r="E351" i="1"/>
  <c r="D351" i="1"/>
  <c r="C351" i="1"/>
  <c r="B351" i="1"/>
  <c r="A351" i="1"/>
  <c r="J350" i="1"/>
  <c r="I350" i="1"/>
  <c r="H350" i="1"/>
  <c r="G350" i="1"/>
  <c r="F350" i="1"/>
  <c r="E350" i="1"/>
  <c r="D350" i="1"/>
  <c r="C350" i="1"/>
  <c r="B350" i="1"/>
  <c r="A350" i="1"/>
  <c r="J349" i="1"/>
  <c r="I349" i="1"/>
  <c r="H349" i="1"/>
  <c r="G349" i="1"/>
  <c r="F349" i="1"/>
  <c r="E349" i="1"/>
  <c r="D349" i="1"/>
  <c r="C349" i="1"/>
  <c r="B349" i="1"/>
  <c r="A349" i="1"/>
  <c r="J348" i="1"/>
  <c r="I348" i="1"/>
  <c r="H348" i="1"/>
  <c r="G348" i="1"/>
  <c r="F348" i="1"/>
  <c r="E348" i="1"/>
  <c r="D348" i="1"/>
  <c r="C348" i="1"/>
  <c r="B348" i="1"/>
  <c r="A348" i="1"/>
  <c r="J347" i="1"/>
  <c r="I347" i="1"/>
  <c r="H347" i="1"/>
  <c r="G347" i="1"/>
  <c r="F347" i="1"/>
  <c r="E347" i="1"/>
  <c r="D347" i="1"/>
  <c r="C347" i="1"/>
  <c r="B347" i="1"/>
  <c r="A347" i="1"/>
  <c r="J346" i="1"/>
  <c r="I346" i="1"/>
  <c r="H346" i="1"/>
  <c r="G346" i="1"/>
  <c r="F346" i="1"/>
  <c r="E346" i="1"/>
  <c r="D346" i="1"/>
  <c r="C346" i="1"/>
  <c r="B346" i="1"/>
  <c r="A346" i="1"/>
  <c r="J345" i="1"/>
  <c r="I345" i="1"/>
  <c r="H345" i="1"/>
  <c r="G345" i="1"/>
  <c r="F345" i="1"/>
  <c r="E345" i="1"/>
  <c r="D345" i="1"/>
  <c r="C345" i="1"/>
  <c r="B345" i="1"/>
  <c r="A345" i="1"/>
  <c r="J344" i="1"/>
  <c r="I344" i="1"/>
  <c r="H344" i="1"/>
  <c r="G344" i="1"/>
  <c r="F344" i="1"/>
  <c r="E344" i="1"/>
  <c r="D344" i="1"/>
  <c r="C344" i="1"/>
  <c r="B344" i="1"/>
  <c r="A344" i="1"/>
  <c r="J343" i="1"/>
  <c r="I343" i="1"/>
  <c r="H343" i="1"/>
  <c r="G343" i="1"/>
  <c r="F343" i="1"/>
  <c r="E343" i="1"/>
  <c r="D343" i="1"/>
  <c r="C343" i="1"/>
  <c r="B343" i="1"/>
  <c r="A343" i="1"/>
  <c r="J342" i="1"/>
  <c r="I342" i="1"/>
  <c r="H342" i="1"/>
  <c r="G342" i="1"/>
  <c r="F342" i="1"/>
  <c r="E342" i="1"/>
  <c r="D342" i="1"/>
  <c r="C342" i="1"/>
  <c r="B342" i="1"/>
  <c r="A342" i="1"/>
  <c r="J341" i="1"/>
  <c r="I341" i="1"/>
  <c r="H341" i="1"/>
  <c r="G341" i="1"/>
  <c r="F341" i="1"/>
  <c r="E341" i="1"/>
  <c r="D341" i="1"/>
  <c r="C341" i="1"/>
  <c r="B341" i="1"/>
  <c r="A341" i="1"/>
  <c r="J340" i="1"/>
  <c r="I340" i="1"/>
  <c r="H340" i="1"/>
  <c r="G340" i="1"/>
  <c r="F340" i="1"/>
  <c r="E340" i="1"/>
  <c r="D340" i="1"/>
  <c r="C340" i="1"/>
  <c r="B340" i="1"/>
  <c r="A340" i="1"/>
  <c r="J339" i="1"/>
  <c r="I339" i="1"/>
  <c r="H339" i="1"/>
  <c r="G339" i="1"/>
  <c r="F339" i="1"/>
  <c r="E339" i="1"/>
  <c r="D339" i="1"/>
  <c r="C339" i="1"/>
  <c r="B339" i="1"/>
  <c r="A339" i="1"/>
  <c r="J338" i="1"/>
  <c r="I338" i="1"/>
  <c r="H338" i="1"/>
  <c r="G338" i="1"/>
  <c r="F338" i="1"/>
  <c r="E338" i="1"/>
  <c r="D338" i="1"/>
  <c r="C338" i="1"/>
  <c r="B338" i="1"/>
  <c r="A338" i="1"/>
  <c r="J337" i="1"/>
  <c r="I337" i="1"/>
  <c r="H337" i="1"/>
  <c r="G337" i="1"/>
  <c r="F337" i="1"/>
  <c r="E337" i="1"/>
  <c r="D337" i="1"/>
  <c r="C337" i="1"/>
  <c r="B337" i="1"/>
  <c r="A337" i="1"/>
  <c r="J336" i="1"/>
  <c r="I336" i="1"/>
  <c r="H336" i="1"/>
  <c r="G336" i="1"/>
  <c r="F336" i="1"/>
  <c r="E336" i="1"/>
  <c r="D336" i="1"/>
  <c r="C336" i="1"/>
  <c r="B336" i="1"/>
  <c r="A336" i="1"/>
  <c r="J335" i="1"/>
  <c r="I335" i="1"/>
  <c r="H335" i="1"/>
  <c r="G335" i="1"/>
  <c r="F335" i="1"/>
  <c r="E335" i="1"/>
  <c r="D335" i="1"/>
  <c r="C335" i="1"/>
  <c r="B335" i="1"/>
  <c r="A335" i="1"/>
  <c r="J334" i="1"/>
  <c r="I334" i="1"/>
  <c r="H334" i="1"/>
  <c r="G334" i="1"/>
  <c r="F334" i="1"/>
  <c r="E334" i="1"/>
  <c r="D334" i="1"/>
  <c r="C334" i="1"/>
  <c r="B334" i="1"/>
  <c r="A334" i="1"/>
  <c r="J333" i="1"/>
  <c r="I333" i="1"/>
  <c r="H333" i="1"/>
  <c r="G333" i="1"/>
  <c r="F333" i="1"/>
  <c r="E333" i="1"/>
  <c r="D333" i="1"/>
  <c r="C333" i="1"/>
  <c r="B333" i="1"/>
  <c r="A333" i="1"/>
  <c r="J332" i="1"/>
  <c r="I332" i="1"/>
  <c r="H332" i="1"/>
  <c r="G332" i="1"/>
  <c r="F332" i="1"/>
  <c r="E332" i="1"/>
  <c r="D332" i="1"/>
  <c r="C332" i="1"/>
  <c r="B332" i="1"/>
  <c r="A332" i="1"/>
  <c r="J331" i="1"/>
  <c r="I331" i="1"/>
  <c r="H331" i="1"/>
  <c r="G331" i="1"/>
  <c r="F331" i="1"/>
  <c r="E331" i="1"/>
  <c r="D331" i="1"/>
  <c r="C331" i="1"/>
  <c r="B331" i="1"/>
  <c r="A331" i="1"/>
  <c r="J330" i="1"/>
  <c r="I330" i="1"/>
  <c r="H330" i="1"/>
  <c r="G330" i="1"/>
  <c r="F330" i="1"/>
  <c r="E330" i="1"/>
  <c r="D330" i="1"/>
  <c r="C330" i="1"/>
  <c r="B330" i="1"/>
  <c r="A330" i="1"/>
  <c r="J329" i="1"/>
  <c r="I329" i="1"/>
  <c r="H329" i="1"/>
  <c r="G329" i="1"/>
  <c r="F329" i="1"/>
  <c r="E329" i="1"/>
  <c r="D329" i="1"/>
  <c r="C329" i="1"/>
  <c r="B329" i="1"/>
  <c r="A329" i="1"/>
  <c r="J328" i="1"/>
  <c r="I328" i="1"/>
  <c r="H328" i="1"/>
  <c r="G328" i="1"/>
  <c r="F328" i="1"/>
  <c r="E328" i="1"/>
  <c r="D328" i="1"/>
  <c r="C328" i="1"/>
  <c r="B328" i="1"/>
  <c r="A328" i="1"/>
  <c r="J327" i="1"/>
  <c r="I327" i="1"/>
  <c r="H327" i="1"/>
  <c r="G327" i="1"/>
  <c r="F327" i="1"/>
  <c r="E327" i="1"/>
  <c r="D327" i="1"/>
  <c r="C327" i="1"/>
  <c r="B327" i="1"/>
  <c r="A327" i="1"/>
  <c r="J326" i="1"/>
  <c r="I326" i="1"/>
  <c r="H326" i="1"/>
  <c r="G326" i="1"/>
  <c r="F326" i="1"/>
  <c r="E326" i="1"/>
  <c r="D326" i="1"/>
  <c r="C326" i="1"/>
  <c r="B326" i="1"/>
  <c r="A326" i="1"/>
  <c r="J325" i="1"/>
  <c r="I325" i="1"/>
  <c r="H325" i="1"/>
  <c r="G325" i="1"/>
  <c r="F325" i="1"/>
  <c r="E325" i="1"/>
  <c r="D325" i="1"/>
  <c r="C325" i="1"/>
  <c r="B325" i="1"/>
  <c r="A325" i="1"/>
  <c r="J324" i="1"/>
  <c r="I324" i="1"/>
  <c r="H324" i="1"/>
  <c r="G324" i="1"/>
  <c r="F324" i="1"/>
  <c r="E324" i="1"/>
  <c r="D324" i="1"/>
  <c r="C324" i="1"/>
  <c r="B324" i="1"/>
  <c r="A324" i="1"/>
  <c r="J323" i="1"/>
  <c r="I323" i="1"/>
  <c r="H323" i="1"/>
  <c r="G323" i="1"/>
  <c r="F323" i="1"/>
  <c r="E323" i="1"/>
  <c r="D323" i="1"/>
  <c r="C323" i="1"/>
  <c r="B323" i="1"/>
  <c r="A323" i="1"/>
  <c r="J322" i="1"/>
  <c r="I322" i="1"/>
  <c r="H322" i="1"/>
  <c r="G322" i="1"/>
  <c r="F322" i="1"/>
  <c r="E322" i="1"/>
  <c r="D322" i="1"/>
  <c r="C322" i="1"/>
  <c r="B322" i="1"/>
  <c r="A322" i="1"/>
  <c r="J321" i="1"/>
  <c r="I321" i="1"/>
  <c r="H321" i="1"/>
  <c r="G321" i="1"/>
  <c r="F321" i="1"/>
  <c r="E321" i="1"/>
  <c r="D321" i="1"/>
  <c r="C321" i="1"/>
  <c r="B321" i="1"/>
  <c r="A321" i="1"/>
  <c r="J320" i="1"/>
  <c r="I320" i="1"/>
  <c r="H320" i="1"/>
  <c r="G320" i="1"/>
  <c r="F320" i="1"/>
  <c r="E320" i="1"/>
  <c r="D320" i="1"/>
  <c r="C320" i="1"/>
  <c r="B320" i="1"/>
  <c r="A320" i="1"/>
  <c r="J319" i="1"/>
  <c r="I319" i="1"/>
  <c r="H319" i="1"/>
  <c r="G319" i="1"/>
  <c r="F319" i="1"/>
  <c r="E319" i="1"/>
  <c r="D319" i="1"/>
  <c r="C319" i="1"/>
  <c r="B319" i="1"/>
  <c r="A319" i="1"/>
  <c r="J318" i="1"/>
  <c r="I318" i="1"/>
  <c r="H318" i="1"/>
  <c r="G318" i="1"/>
  <c r="F318" i="1"/>
  <c r="E318" i="1"/>
  <c r="D318" i="1"/>
  <c r="C318" i="1"/>
  <c r="B318" i="1"/>
  <c r="A318" i="1"/>
  <c r="J317" i="1"/>
  <c r="I317" i="1"/>
  <c r="H317" i="1"/>
  <c r="G317" i="1"/>
  <c r="F317" i="1"/>
  <c r="E317" i="1"/>
  <c r="D317" i="1"/>
  <c r="C317" i="1"/>
  <c r="B317" i="1"/>
  <c r="A317" i="1"/>
  <c r="J316" i="1"/>
  <c r="I316" i="1"/>
  <c r="H316" i="1"/>
  <c r="G316" i="1"/>
  <c r="F316" i="1"/>
  <c r="E316" i="1"/>
  <c r="D316" i="1"/>
  <c r="C316" i="1"/>
  <c r="B316" i="1"/>
  <c r="A316" i="1"/>
  <c r="J315" i="1"/>
  <c r="I315" i="1"/>
  <c r="H315" i="1"/>
  <c r="G315" i="1"/>
  <c r="F315" i="1"/>
  <c r="E315" i="1"/>
  <c r="D315" i="1"/>
  <c r="C315" i="1"/>
  <c r="B315" i="1"/>
  <c r="A315" i="1"/>
  <c r="J314" i="1"/>
  <c r="I314" i="1"/>
  <c r="H314" i="1"/>
  <c r="G314" i="1"/>
  <c r="F314" i="1"/>
  <c r="E314" i="1"/>
  <c r="D314" i="1"/>
  <c r="C314" i="1"/>
  <c r="B314" i="1"/>
  <c r="A314" i="1"/>
  <c r="J313" i="1"/>
  <c r="I313" i="1"/>
  <c r="H313" i="1"/>
  <c r="G313" i="1"/>
  <c r="F313" i="1"/>
  <c r="E313" i="1"/>
  <c r="D313" i="1"/>
  <c r="C313" i="1"/>
  <c r="B313" i="1"/>
  <c r="A313" i="1"/>
  <c r="J312" i="1"/>
  <c r="I312" i="1"/>
  <c r="H312" i="1"/>
  <c r="G312" i="1"/>
  <c r="F312" i="1"/>
  <c r="E312" i="1"/>
  <c r="D312" i="1"/>
  <c r="C312" i="1"/>
  <c r="B312" i="1"/>
  <c r="A312" i="1"/>
  <c r="J311" i="1"/>
  <c r="I311" i="1"/>
  <c r="H311" i="1"/>
  <c r="G311" i="1"/>
  <c r="F311" i="1"/>
  <c r="E311" i="1"/>
  <c r="D311" i="1"/>
  <c r="C311" i="1"/>
  <c r="B311" i="1"/>
  <c r="A311" i="1"/>
  <c r="J310" i="1"/>
  <c r="I310" i="1"/>
  <c r="H310" i="1"/>
  <c r="G310" i="1"/>
  <c r="F310" i="1"/>
  <c r="E310" i="1"/>
  <c r="D310" i="1"/>
  <c r="C310" i="1"/>
  <c r="B310" i="1"/>
  <c r="A310" i="1"/>
  <c r="J309" i="1"/>
  <c r="I309" i="1"/>
  <c r="H309" i="1"/>
  <c r="G309" i="1"/>
  <c r="F309" i="1"/>
  <c r="E309" i="1"/>
  <c r="D309" i="1"/>
  <c r="C309" i="1"/>
  <c r="B309" i="1"/>
  <c r="A309" i="1"/>
  <c r="J308" i="1"/>
  <c r="I308" i="1"/>
  <c r="H308" i="1"/>
  <c r="G308" i="1"/>
  <c r="F308" i="1"/>
  <c r="E308" i="1"/>
  <c r="D308" i="1"/>
  <c r="C308" i="1"/>
  <c r="B308" i="1"/>
  <c r="A308" i="1"/>
  <c r="J307" i="1"/>
  <c r="I307" i="1"/>
  <c r="H307" i="1"/>
  <c r="G307" i="1"/>
  <c r="F307" i="1"/>
  <c r="E307" i="1"/>
  <c r="D307" i="1"/>
  <c r="C307" i="1"/>
  <c r="B307" i="1"/>
  <c r="A307" i="1"/>
  <c r="J306" i="1"/>
  <c r="I306" i="1"/>
  <c r="H306" i="1"/>
  <c r="G306" i="1"/>
  <c r="F306" i="1"/>
  <c r="E306" i="1"/>
  <c r="D306" i="1"/>
  <c r="C306" i="1"/>
  <c r="B306" i="1"/>
  <c r="A306" i="1"/>
  <c r="J305" i="1"/>
  <c r="I305" i="1"/>
  <c r="H305" i="1"/>
  <c r="G305" i="1"/>
  <c r="F305" i="1"/>
  <c r="E305" i="1"/>
  <c r="D305" i="1"/>
  <c r="C305" i="1"/>
  <c r="B305" i="1"/>
  <c r="A305" i="1"/>
  <c r="J304" i="1"/>
  <c r="I304" i="1"/>
  <c r="H304" i="1"/>
  <c r="G304" i="1"/>
  <c r="F304" i="1"/>
  <c r="E304" i="1"/>
  <c r="D304" i="1"/>
  <c r="C304" i="1"/>
  <c r="B304" i="1"/>
  <c r="A304" i="1"/>
  <c r="J303" i="1"/>
  <c r="I303" i="1"/>
  <c r="H303" i="1"/>
  <c r="G303" i="1"/>
  <c r="F303" i="1"/>
  <c r="E303" i="1"/>
  <c r="D303" i="1"/>
  <c r="C303" i="1"/>
  <c r="B303" i="1"/>
  <c r="A303" i="1"/>
  <c r="J302" i="1"/>
  <c r="I302" i="1"/>
  <c r="H302" i="1"/>
  <c r="G302" i="1"/>
  <c r="F302" i="1"/>
  <c r="E302" i="1"/>
  <c r="D302" i="1"/>
  <c r="C302" i="1"/>
  <c r="B302" i="1"/>
  <c r="A302" i="1"/>
  <c r="J301" i="1"/>
  <c r="I301" i="1"/>
  <c r="H301" i="1"/>
  <c r="G301" i="1"/>
  <c r="F301" i="1"/>
  <c r="E301" i="1"/>
  <c r="D301" i="1"/>
  <c r="C301" i="1"/>
  <c r="B301" i="1"/>
  <c r="A301" i="1"/>
  <c r="J300" i="1"/>
  <c r="I300" i="1"/>
  <c r="H300" i="1"/>
  <c r="G300" i="1"/>
  <c r="F300" i="1"/>
  <c r="E300" i="1"/>
  <c r="D300" i="1"/>
  <c r="C300" i="1"/>
  <c r="B300" i="1"/>
  <c r="A300" i="1"/>
  <c r="J299" i="1"/>
  <c r="I299" i="1"/>
  <c r="H299" i="1"/>
  <c r="G299" i="1"/>
  <c r="F299" i="1"/>
  <c r="E299" i="1"/>
  <c r="D299" i="1"/>
  <c r="C299" i="1"/>
  <c r="B299" i="1"/>
  <c r="A299" i="1"/>
  <c r="J298" i="1"/>
  <c r="I298" i="1"/>
  <c r="H298" i="1"/>
  <c r="G298" i="1"/>
  <c r="F298" i="1"/>
  <c r="E298" i="1"/>
  <c r="D298" i="1"/>
  <c r="C298" i="1"/>
  <c r="B298" i="1"/>
  <c r="A298" i="1"/>
  <c r="J297" i="1"/>
  <c r="I297" i="1"/>
  <c r="H297" i="1"/>
  <c r="G297" i="1"/>
  <c r="F297" i="1"/>
  <c r="E297" i="1"/>
  <c r="D297" i="1"/>
  <c r="C297" i="1"/>
  <c r="B297" i="1"/>
  <c r="A297" i="1"/>
  <c r="J296" i="1"/>
  <c r="I296" i="1"/>
  <c r="H296" i="1"/>
  <c r="G296" i="1"/>
  <c r="F296" i="1"/>
  <c r="E296" i="1"/>
  <c r="D296" i="1"/>
  <c r="C296" i="1"/>
  <c r="B296" i="1"/>
  <c r="A296" i="1"/>
  <c r="J295" i="1"/>
  <c r="I295" i="1"/>
  <c r="H295" i="1"/>
  <c r="G295" i="1"/>
  <c r="F295" i="1"/>
  <c r="E295" i="1"/>
  <c r="D295" i="1"/>
  <c r="C295" i="1"/>
  <c r="B295" i="1"/>
  <c r="A295" i="1"/>
  <c r="J294" i="1"/>
  <c r="I294" i="1"/>
  <c r="H294" i="1"/>
  <c r="G294" i="1"/>
  <c r="F294" i="1"/>
  <c r="E294" i="1"/>
  <c r="D294" i="1"/>
  <c r="C294" i="1"/>
  <c r="B294" i="1"/>
  <c r="A294" i="1"/>
  <c r="J293" i="1"/>
  <c r="I293" i="1"/>
  <c r="H293" i="1"/>
  <c r="G293" i="1"/>
  <c r="F293" i="1"/>
  <c r="E293" i="1"/>
  <c r="D293" i="1"/>
  <c r="C293" i="1"/>
  <c r="B293" i="1"/>
  <c r="A293" i="1"/>
  <c r="J292" i="1"/>
  <c r="I292" i="1"/>
  <c r="H292" i="1"/>
  <c r="G292" i="1"/>
  <c r="F292" i="1"/>
  <c r="E292" i="1"/>
  <c r="D292" i="1"/>
  <c r="C292" i="1"/>
  <c r="B292" i="1"/>
  <c r="A292" i="1"/>
  <c r="J291" i="1"/>
  <c r="I291" i="1"/>
  <c r="H291" i="1"/>
  <c r="G291" i="1"/>
  <c r="F291" i="1"/>
  <c r="E291" i="1"/>
  <c r="D291" i="1"/>
  <c r="C291" i="1"/>
  <c r="B291" i="1"/>
  <c r="A291" i="1"/>
  <c r="J290" i="1"/>
  <c r="I290" i="1"/>
  <c r="H290" i="1"/>
  <c r="G290" i="1"/>
  <c r="F290" i="1"/>
  <c r="E290" i="1"/>
  <c r="D290" i="1"/>
  <c r="C290" i="1"/>
  <c r="B290" i="1"/>
  <c r="A290" i="1"/>
  <c r="J289" i="1"/>
  <c r="I289" i="1"/>
  <c r="H289" i="1"/>
  <c r="G289" i="1"/>
  <c r="F289" i="1"/>
  <c r="E289" i="1"/>
  <c r="D289" i="1"/>
  <c r="C289" i="1"/>
  <c r="B289" i="1"/>
  <c r="A289" i="1"/>
  <c r="J288" i="1"/>
  <c r="I288" i="1"/>
  <c r="H288" i="1"/>
  <c r="G288" i="1"/>
  <c r="F288" i="1"/>
  <c r="E288" i="1"/>
  <c r="D288" i="1"/>
  <c r="C288" i="1"/>
  <c r="B288" i="1"/>
  <c r="A288" i="1"/>
  <c r="J287" i="1"/>
  <c r="I287" i="1"/>
  <c r="H287" i="1"/>
  <c r="G287" i="1"/>
  <c r="F287" i="1"/>
  <c r="E287" i="1"/>
  <c r="D287" i="1"/>
  <c r="C287" i="1"/>
  <c r="B287" i="1"/>
  <c r="A287" i="1"/>
  <c r="J286" i="1"/>
  <c r="I286" i="1"/>
  <c r="H286" i="1"/>
  <c r="G286" i="1"/>
  <c r="F286" i="1"/>
  <c r="E286" i="1"/>
  <c r="D286" i="1"/>
  <c r="C286" i="1"/>
  <c r="B286" i="1"/>
  <c r="A286" i="1"/>
  <c r="J285" i="1"/>
  <c r="I285" i="1"/>
  <c r="H285" i="1"/>
  <c r="G285" i="1"/>
  <c r="F285" i="1"/>
  <c r="E285" i="1"/>
  <c r="D285" i="1"/>
  <c r="C285" i="1"/>
  <c r="B285" i="1"/>
  <c r="A285" i="1"/>
  <c r="J284" i="1"/>
  <c r="I284" i="1"/>
  <c r="H284" i="1"/>
  <c r="G284" i="1"/>
  <c r="F284" i="1"/>
  <c r="E284" i="1"/>
  <c r="D284" i="1"/>
  <c r="C284" i="1"/>
  <c r="B284" i="1"/>
  <c r="A284" i="1"/>
  <c r="J283" i="1"/>
  <c r="I283" i="1"/>
  <c r="H283" i="1"/>
  <c r="G283" i="1"/>
  <c r="F283" i="1"/>
  <c r="E283" i="1"/>
  <c r="D283" i="1"/>
  <c r="C283" i="1"/>
  <c r="B283" i="1"/>
  <c r="A283" i="1"/>
  <c r="J282" i="1"/>
  <c r="I282" i="1"/>
  <c r="H282" i="1"/>
  <c r="G282" i="1"/>
  <c r="F282" i="1"/>
  <c r="E282" i="1"/>
  <c r="D282" i="1"/>
  <c r="C282" i="1"/>
  <c r="B282" i="1"/>
  <c r="A282" i="1"/>
  <c r="J281" i="1"/>
  <c r="I281" i="1"/>
  <c r="H281" i="1"/>
  <c r="G281" i="1"/>
  <c r="F281" i="1"/>
  <c r="E281" i="1"/>
  <c r="D281" i="1"/>
  <c r="C281" i="1"/>
  <c r="B281" i="1"/>
  <c r="A281" i="1"/>
  <c r="J280" i="1"/>
  <c r="I280" i="1"/>
  <c r="H280" i="1"/>
  <c r="G280" i="1"/>
  <c r="F280" i="1"/>
  <c r="E280" i="1"/>
  <c r="D280" i="1"/>
  <c r="C280" i="1"/>
  <c r="B280" i="1"/>
  <c r="A280" i="1"/>
  <c r="J279" i="1"/>
  <c r="I279" i="1"/>
  <c r="H279" i="1"/>
  <c r="G279" i="1"/>
  <c r="F279" i="1"/>
  <c r="E279" i="1"/>
  <c r="D279" i="1"/>
  <c r="C279" i="1"/>
  <c r="B279" i="1"/>
  <c r="A279" i="1"/>
  <c r="J278" i="1"/>
  <c r="I278" i="1"/>
  <c r="H278" i="1"/>
  <c r="G278" i="1"/>
  <c r="F278" i="1"/>
  <c r="E278" i="1"/>
  <c r="D278" i="1"/>
  <c r="C278" i="1"/>
  <c r="B278" i="1"/>
  <c r="A278" i="1"/>
  <c r="J277" i="1"/>
  <c r="I277" i="1"/>
  <c r="H277" i="1"/>
  <c r="G277" i="1"/>
  <c r="F277" i="1"/>
  <c r="E277" i="1"/>
  <c r="D277" i="1"/>
  <c r="C277" i="1"/>
  <c r="B277" i="1"/>
  <c r="A277" i="1"/>
  <c r="J276" i="1"/>
  <c r="I276" i="1"/>
  <c r="H276" i="1"/>
  <c r="G276" i="1"/>
  <c r="F276" i="1"/>
  <c r="E276" i="1"/>
  <c r="D276" i="1"/>
  <c r="C276" i="1"/>
  <c r="B276" i="1"/>
  <c r="A276" i="1"/>
  <c r="J275" i="1"/>
  <c r="I275" i="1"/>
  <c r="H275" i="1"/>
  <c r="G275" i="1"/>
  <c r="F275" i="1"/>
  <c r="E275" i="1"/>
  <c r="D275" i="1"/>
  <c r="C275" i="1"/>
  <c r="B275" i="1"/>
  <c r="A275" i="1"/>
  <c r="J274" i="1"/>
  <c r="I274" i="1"/>
  <c r="H274" i="1"/>
  <c r="G274" i="1"/>
  <c r="F274" i="1"/>
  <c r="E274" i="1"/>
  <c r="D274" i="1"/>
  <c r="C274" i="1"/>
  <c r="B274" i="1"/>
  <c r="A274" i="1"/>
  <c r="J273" i="1"/>
  <c r="I273" i="1"/>
  <c r="H273" i="1"/>
  <c r="G273" i="1"/>
  <c r="F273" i="1"/>
  <c r="E273" i="1"/>
  <c r="D273" i="1"/>
  <c r="C273" i="1"/>
  <c r="B273" i="1"/>
  <c r="A273" i="1"/>
  <c r="J272" i="1"/>
  <c r="I272" i="1"/>
  <c r="H272" i="1"/>
  <c r="G272" i="1"/>
  <c r="F272" i="1"/>
  <c r="E272" i="1"/>
  <c r="D272" i="1"/>
  <c r="C272" i="1"/>
  <c r="B272" i="1"/>
  <c r="A272" i="1"/>
  <c r="J271" i="1"/>
  <c r="I271" i="1"/>
  <c r="H271" i="1"/>
  <c r="G271" i="1"/>
  <c r="F271" i="1"/>
  <c r="E271" i="1"/>
  <c r="D271" i="1"/>
  <c r="C271" i="1"/>
  <c r="B271" i="1"/>
  <c r="A271" i="1"/>
  <c r="J270" i="1"/>
  <c r="I270" i="1"/>
  <c r="H270" i="1"/>
  <c r="G270" i="1"/>
  <c r="F270" i="1"/>
  <c r="E270" i="1"/>
  <c r="D270" i="1"/>
  <c r="C270" i="1"/>
  <c r="B270" i="1"/>
  <c r="A270" i="1"/>
  <c r="J269" i="1"/>
  <c r="I269" i="1"/>
  <c r="H269" i="1"/>
  <c r="G269" i="1"/>
  <c r="F269" i="1"/>
  <c r="E269" i="1"/>
  <c r="D269" i="1"/>
  <c r="C269" i="1"/>
  <c r="B269" i="1"/>
  <c r="A269" i="1"/>
  <c r="J268" i="1"/>
  <c r="I268" i="1"/>
  <c r="H268" i="1"/>
  <c r="G268" i="1"/>
  <c r="F268" i="1"/>
  <c r="E268" i="1"/>
  <c r="D268" i="1"/>
  <c r="C268" i="1"/>
  <c r="B268" i="1"/>
  <c r="A268" i="1"/>
  <c r="J267" i="1"/>
  <c r="I267" i="1"/>
  <c r="H267" i="1"/>
  <c r="G267" i="1"/>
  <c r="F267" i="1"/>
  <c r="E267" i="1"/>
  <c r="D267" i="1"/>
  <c r="C267" i="1"/>
  <c r="B267" i="1"/>
  <c r="A267" i="1"/>
  <c r="J266" i="1"/>
  <c r="I266" i="1"/>
  <c r="H266" i="1"/>
  <c r="G266" i="1"/>
  <c r="F266" i="1"/>
  <c r="E266" i="1"/>
  <c r="D266" i="1"/>
  <c r="C266" i="1"/>
  <c r="B266" i="1"/>
  <c r="A266" i="1"/>
  <c r="J265" i="1"/>
  <c r="I265" i="1"/>
  <c r="H265" i="1"/>
  <c r="G265" i="1"/>
  <c r="F265" i="1"/>
  <c r="E265" i="1"/>
  <c r="D265" i="1"/>
  <c r="C265" i="1"/>
  <c r="B265" i="1"/>
  <c r="A265" i="1"/>
  <c r="J264" i="1"/>
  <c r="I264" i="1"/>
  <c r="H264" i="1"/>
  <c r="G264" i="1"/>
  <c r="F264" i="1"/>
  <c r="E264" i="1"/>
  <c r="D264" i="1"/>
  <c r="C264" i="1"/>
  <c r="B264" i="1"/>
  <c r="A264" i="1"/>
  <c r="J263" i="1"/>
  <c r="I263" i="1"/>
  <c r="H263" i="1"/>
  <c r="G263" i="1"/>
  <c r="F263" i="1"/>
  <c r="E263" i="1"/>
  <c r="D263" i="1"/>
  <c r="C263" i="1"/>
  <c r="B263" i="1"/>
  <c r="A263" i="1"/>
  <c r="J262" i="1"/>
  <c r="I262" i="1"/>
  <c r="H262" i="1"/>
  <c r="G262" i="1"/>
  <c r="F262" i="1"/>
  <c r="E262" i="1"/>
  <c r="D262" i="1"/>
  <c r="C262" i="1"/>
  <c r="B262" i="1"/>
  <c r="A262" i="1"/>
  <c r="J261" i="1"/>
  <c r="I261" i="1"/>
  <c r="H261" i="1"/>
  <c r="G261" i="1"/>
  <c r="F261" i="1"/>
  <c r="E261" i="1"/>
  <c r="D261" i="1"/>
  <c r="C261" i="1"/>
  <c r="B261" i="1"/>
  <c r="A261" i="1"/>
  <c r="J260" i="1"/>
  <c r="I260" i="1"/>
  <c r="H260" i="1"/>
  <c r="G260" i="1"/>
  <c r="F260" i="1"/>
  <c r="E260" i="1"/>
  <c r="D260" i="1"/>
  <c r="C260" i="1"/>
  <c r="B260" i="1"/>
  <c r="A260" i="1"/>
  <c r="J259" i="1"/>
  <c r="I259" i="1"/>
  <c r="H259" i="1"/>
  <c r="G259" i="1"/>
  <c r="F259" i="1"/>
  <c r="E259" i="1"/>
  <c r="D259" i="1"/>
  <c r="C259" i="1"/>
  <c r="B259" i="1"/>
  <c r="A259" i="1"/>
  <c r="J258" i="1"/>
  <c r="I258" i="1"/>
  <c r="H258" i="1"/>
  <c r="G258" i="1"/>
  <c r="F258" i="1"/>
  <c r="E258" i="1"/>
  <c r="D258" i="1"/>
  <c r="C258" i="1"/>
  <c r="B258" i="1"/>
  <c r="A258" i="1"/>
  <c r="J257" i="1"/>
  <c r="I257" i="1"/>
  <c r="H257" i="1"/>
  <c r="G257" i="1"/>
  <c r="F257" i="1"/>
  <c r="E257" i="1"/>
  <c r="D257" i="1"/>
  <c r="C257" i="1"/>
  <c r="B257" i="1"/>
  <c r="A257" i="1"/>
  <c r="J256" i="1"/>
  <c r="I256" i="1"/>
  <c r="H256" i="1"/>
  <c r="G256" i="1"/>
  <c r="F256" i="1"/>
  <c r="E256" i="1"/>
  <c r="D256" i="1"/>
  <c r="C256" i="1"/>
  <c r="B256" i="1"/>
  <c r="A256" i="1"/>
  <c r="J255" i="1"/>
  <c r="I255" i="1"/>
  <c r="H255" i="1"/>
  <c r="G255" i="1"/>
  <c r="F255" i="1"/>
  <c r="E255" i="1"/>
  <c r="D255" i="1"/>
  <c r="C255" i="1"/>
  <c r="B255" i="1"/>
  <c r="A255" i="1"/>
  <c r="J254" i="1"/>
  <c r="I254" i="1"/>
  <c r="H254" i="1"/>
  <c r="G254" i="1"/>
  <c r="F254" i="1"/>
  <c r="E254" i="1"/>
  <c r="D254" i="1"/>
  <c r="C254" i="1"/>
  <c r="B254" i="1"/>
  <c r="A254" i="1"/>
  <c r="J253" i="1"/>
  <c r="I253" i="1"/>
  <c r="H253" i="1"/>
  <c r="G253" i="1"/>
  <c r="F253" i="1"/>
  <c r="E253" i="1"/>
  <c r="D253" i="1"/>
  <c r="C253" i="1"/>
  <c r="B253" i="1"/>
  <c r="A253" i="1"/>
  <c r="J252" i="1"/>
  <c r="I252" i="1"/>
  <c r="H252" i="1"/>
  <c r="G252" i="1"/>
  <c r="F252" i="1"/>
  <c r="E252" i="1"/>
  <c r="D252" i="1"/>
  <c r="C252" i="1"/>
  <c r="B252" i="1"/>
  <c r="A252" i="1"/>
  <c r="J251" i="1"/>
  <c r="I251" i="1"/>
  <c r="H251" i="1"/>
  <c r="G251" i="1"/>
  <c r="F251" i="1"/>
  <c r="E251" i="1"/>
  <c r="D251" i="1"/>
  <c r="C251" i="1"/>
  <c r="B251" i="1"/>
  <c r="A251" i="1"/>
  <c r="J250" i="1"/>
  <c r="I250" i="1"/>
  <c r="H250" i="1"/>
  <c r="G250" i="1"/>
  <c r="F250" i="1"/>
  <c r="E250" i="1"/>
  <c r="D250" i="1"/>
  <c r="C250" i="1"/>
  <c r="B250" i="1"/>
  <c r="A250" i="1"/>
  <c r="J249" i="1"/>
  <c r="I249" i="1"/>
  <c r="H249" i="1"/>
  <c r="G249" i="1"/>
  <c r="F249" i="1"/>
  <c r="E249" i="1"/>
  <c r="D249" i="1"/>
  <c r="C249" i="1"/>
  <c r="B249" i="1"/>
  <c r="A249" i="1"/>
  <c r="J248" i="1"/>
  <c r="I248" i="1"/>
  <c r="H248" i="1"/>
  <c r="G248" i="1"/>
  <c r="F248" i="1"/>
  <c r="E248" i="1"/>
  <c r="D248" i="1"/>
  <c r="C248" i="1"/>
  <c r="B248" i="1"/>
  <c r="A248" i="1"/>
  <c r="J247" i="1"/>
  <c r="I247" i="1"/>
  <c r="H247" i="1"/>
  <c r="G247" i="1"/>
  <c r="F247" i="1"/>
  <c r="E247" i="1"/>
  <c r="D247" i="1"/>
  <c r="C247" i="1"/>
  <c r="B247" i="1"/>
  <c r="A247" i="1"/>
  <c r="J246" i="1"/>
  <c r="I246" i="1"/>
  <c r="H246" i="1"/>
  <c r="G246" i="1"/>
  <c r="F246" i="1"/>
  <c r="E246" i="1"/>
  <c r="D246" i="1"/>
  <c r="C246" i="1"/>
  <c r="B246" i="1"/>
  <c r="A246" i="1"/>
  <c r="J245" i="1"/>
  <c r="I245" i="1"/>
  <c r="H245" i="1"/>
  <c r="G245" i="1"/>
  <c r="F245" i="1"/>
  <c r="E245" i="1"/>
  <c r="D245" i="1"/>
  <c r="C245" i="1"/>
  <c r="B245" i="1"/>
  <c r="A245" i="1"/>
  <c r="J244" i="1"/>
  <c r="I244" i="1"/>
  <c r="H244" i="1"/>
  <c r="G244" i="1"/>
  <c r="F244" i="1"/>
  <c r="E244" i="1"/>
  <c r="D244" i="1"/>
  <c r="C244" i="1"/>
  <c r="B244" i="1"/>
  <c r="A244" i="1"/>
  <c r="J243" i="1"/>
  <c r="I243" i="1"/>
  <c r="H243" i="1"/>
  <c r="G243" i="1"/>
  <c r="F243" i="1"/>
  <c r="E243" i="1"/>
  <c r="D243" i="1"/>
  <c r="C243" i="1"/>
  <c r="B243" i="1"/>
  <c r="A243" i="1"/>
  <c r="J242" i="1"/>
  <c r="I242" i="1"/>
  <c r="H242" i="1"/>
  <c r="G242" i="1"/>
  <c r="F242" i="1"/>
  <c r="E242" i="1"/>
  <c r="D242" i="1"/>
  <c r="C242" i="1"/>
  <c r="B242" i="1"/>
  <c r="A242" i="1"/>
  <c r="J241" i="1"/>
  <c r="I241" i="1"/>
  <c r="H241" i="1"/>
  <c r="G241" i="1"/>
  <c r="F241" i="1"/>
  <c r="E241" i="1"/>
  <c r="D241" i="1"/>
  <c r="C241" i="1"/>
  <c r="B241" i="1"/>
  <c r="A241" i="1"/>
  <c r="J240" i="1"/>
  <c r="I240" i="1"/>
  <c r="H240" i="1"/>
  <c r="G240" i="1"/>
  <c r="F240" i="1"/>
  <c r="E240" i="1"/>
  <c r="D240" i="1"/>
  <c r="C240" i="1"/>
  <c r="B240" i="1"/>
  <c r="A240" i="1"/>
  <c r="J239" i="1"/>
  <c r="I239" i="1"/>
  <c r="H239" i="1"/>
  <c r="G239" i="1"/>
  <c r="F239" i="1"/>
  <c r="E239" i="1"/>
  <c r="D239" i="1"/>
  <c r="C239" i="1"/>
  <c r="B239" i="1"/>
  <c r="A239" i="1"/>
  <c r="J238" i="1"/>
  <c r="I238" i="1"/>
  <c r="H238" i="1"/>
  <c r="G238" i="1"/>
  <c r="F238" i="1"/>
  <c r="E238" i="1"/>
  <c r="D238" i="1"/>
  <c r="C238" i="1"/>
  <c r="B238" i="1"/>
  <c r="A238" i="1"/>
  <c r="J237" i="1"/>
  <c r="I237" i="1"/>
  <c r="H237" i="1"/>
  <c r="G237" i="1"/>
  <c r="F237" i="1"/>
  <c r="E237" i="1"/>
  <c r="D237" i="1"/>
  <c r="C237" i="1"/>
  <c r="B237" i="1"/>
  <c r="A237" i="1"/>
  <c r="J236" i="1"/>
  <c r="I236" i="1"/>
  <c r="H236" i="1"/>
  <c r="G236" i="1"/>
  <c r="F236" i="1"/>
  <c r="E236" i="1"/>
  <c r="D236" i="1"/>
  <c r="C236" i="1"/>
  <c r="B236" i="1"/>
  <c r="A236" i="1"/>
  <c r="J235" i="1"/>
  <c r="I235" i="1"/>
  <c r="H235" i="1"/>
  <c r="G235" i="1"/>
  <c r="F235" i="1"/>
  <c r="E235" i="1"/>
  <c r="D235" i="1"/>
  <c r="C235" i="1"/>
  <c r="B235" i="1"/>
  <c r="A235" i="1"/>
  <c r="J234" i="1"/>
  <c r="I234" i="1"/>
  <c r="H234" i="1"/>
  <c r="G234" i="1"/>
  <c r="F234" i="1"/>
  <c r="E234" i="1"/>
  <c r="D234" i="1"/>
  <c r="C234" i="1"/>
  <c r="B234" i="1"/>
  <c r="A234" i="1"/>
  <c r="J233" i="1"/>
  <c r="I233" i="1"/>
  <c r="H233" i="1"/>
  <c r="G233" i="1"/>
  <c r="F233" i="1"/>
  <c r="E233" i="1"/>
  <c r="D233" i="1"/>
  <c r="C233" i="1"/>
  <c r="B233" i="1"/>
  <c r="A233" i="1"/>
  <c r="J232" i="1"/>
  <c r="I232" i="1"/>
  <c r="H232" i="1"/>
  <c r="G232" i="1"/>
  <c r="F232" i="1"/>
  <c r="E232" i="1"/>
  <c r="D232" i="1"/>
  <c r="C232" i="1"/>
  <c r="B232" i="1"/>
  <c r="A232" i="1"/>
  <c r="J231" i="1"/>
  <c r="I231" i="1"/>
  <c r="H231" i="1"/>
  <c r="G231" i="1"/>
  <c r="F231" i="1"/>
  <c r="E231" i="1"/>
  <c r="D231" i="1"/>
  <c r="C231" i="1"/>
  <c r="B231" i="1"/>
  <c r="A231" i="1"/>
  <c r="J230" i="1"/>
  <c r="I230" i="1"/>
  <c r="H230" i="1"/>
  <c r="G230" i="1"/>
  <c r="F230" i="1"/>
  <c r="E230" i="1"/>
  <c r="D230" i="1"/>
  <c r="C230" i="1"/>
  <c r="B230" i="1"/>
  <c r="A230" i="1"/>
  <c r="J229" i="1"/>
  <c r="I229" i="1"/>
  <c r="H229" i="1"/>
  <c r="G229" i="1"/>
  <c r="F229" i="1"/>
  <c r="E229" i="1"/>
  <c r="D229" i="1"/>
  <c r="C229" i="1"/>
  <c r="B229" i="1"/>
  <c r="A229" i="1"/>
  <c r="J228" i="1"/>
  <c r="I228" i="1"/>
  <c r="H228" i="1"/>
  <c r="G228" i="1"/>
  <c r="F228" i="1"/>
  <c r="E228" i="1"/>
  <c r="D228" i="1"/>
  <c r="C228" i="1"/>
  <c r="B228" i="1"/>
  <c r="A228" i="1"/>
  <c r="J227" i="1"/>
  <c r="I227" i="1"/>
  <c r="H227" i="1"/>
  <c r="G227" i="1"/>
  <c r="F227" i="1"/>
  <c r="E227" i="1"/>
  <c r="D227" i="1"/>
  <c r="C227" i="1"/>
  <c r="B227" i="1"/>
  <c r="A227" i="1"/>
  <c r="J226" i="1"/>
  <c r="I226" i="1"/>
  <c r="H226" i="1"/>
  <c r="G226" i="1"/>
  <c r="F226" i="1"/>
  <c r="E226" i="1"/>
  <c r="D226" i="1"/>
  <c r="C226" i="1"/>
  <c r="B226" i="1"/>
  <c r="A226" i="1"/>
  <c r="J225" i="1"/>
  <c r="I225" i="1"/>
  <c r="H225" i="1"/>
  <c r="G225" i="1"/>
  <c r="F225" i="1"/>
  <c r="E225" i="1"/>
  <c r="D225" i="1"/>
  <c r="C225" i="1"/>
  <c r="B225" i="1"/>
  <c r="A225" i="1"/>
  <c r="J224" i="1"/>
  <c r="I224" i="1"/>
  <c r="H224" i="1"/>
  <c r="G224" i="1"/>
  <c r="F224" i="1"/>
  <c r="E224" i="1"/>
  <c r="D224" i="1"/>
  <c r="C224" i="1"/>
  <c r="B224" i="1"/>
  <c r="A224" i="1"/>
  <c r="J223" i="1"/>
  <c r="I223" i="1"/>
  <c r="H223" i="1"/>
  <c r="G223" i="1"/>
  <c r="F223" i="1"/>
  <c r="E223" i="1"/>
  <c r="D223" i="1"/>
  <c r="C223" i="1"/>
  <c r="B223" i="1"/>
  <c r="A223" i="1"/>
  <c r="J222" i="1"/>
  <c r="I222" i="1"/>
  <c r="H222" i="1"/>
  <c r="G222" i="1"/>
  <c r="F222" i="1"/>
  <c r="E222" i="1"/>
  <c r="D222" i="1"/>
  <c r="C222" i="1"/>
  <c r="B222" i="1"/>
  <c r="A222" i="1"/>
  <c r="J221" i="1"/>
  <c r="I221" i="1"/>
  <c r="H221" i="1"/>
  <c r="G221" i="1"/>
  <c r="F221" i="1"/>
  <c r="E221" i="1"/>
  <c r="D221" i="1"/>
  <c r="C221" i="1"/>
  <c r="B221" i="1"/>
  <c r="A221" i="1"/>
  <c r="J220" i="1"/>
  <c r="I220" i="1"/>
  <c r="H220" i="1"/>
  <c r="G220" i="1"/>
  <c r="F220" i="1"/>
  <c r="E220" i="1"/>
  <c r="D220" i="1"/>
  <c r="C220" i="1"/>
  <c r="B220" i="1"/>
  <c r="A220" i="1"/>
  <c r="J219" i="1"/>
  <c r="I219" i="1"/>
  <c r="H219" i="1"/>
  <c r="G219" i="1"/>
  <c r="F219" i="1"/>
  <c r="E219" i="1"/>
  <c r="D219" i="1"/>
  <c r="C219" i="1"/>
  <c r="B219" i="1"/>
  <c r="A219" i="1"/>
  <c r="J218" i="1"/>
  <c r="I218" i="1"/>
  <c r="H218" i="1"/>
  <c r="G218" i="1"/>
  <c r="F218" i="1"/>
  <c r="E218" i="1"/>
  <c r="D218" i="1"/>
  <c r="C218" i="1"/>
  <c r="B218" i="1"/>
  <c r="A218" i="1"/>
  <c r="J217" i="1"/>
  <c r="I217" i="1"/>
  <c r="H217" i="1"/>
  <c r="G217" i="1"/>
  <c r="F217" i="1"/>
  <c r="E217" i="1"/>
  <c r="D217" i="1"/>
  <c r="C217" i="1"/>
  <c r="B217" i="1"/>
  <c r="A217" i="1"/>
  <c r="J216" i="1"/>
  <c r="I216" i="1"/>
  <c r="H216" i="1"/>
  <c r="G216" i="1"/>
  <c r="F216" i="1"/>
  <c r="E216" i="1"/>
  <c r="D216" i="1"/>
  <c r="C216" i="1"/>
  <c r="B216" i="1"/>
  <c r="A216" i="1"/>
  <c r="J215" i="1"/>
  <c r="I215" i="1"/>
  <c r="H215" i="1"/>
  <c r="G215" i="1"/>
  <c r="F215" i="1"/>
  <c r="E215" i="1"/>
  <c r="D215" i="1"/>
  <c r="C215" i="1"/>
  <c r="B215" i="1"/>
  <c r="A215" i="1"/>
  <c r="J214" i="1"/>
  <c r="I214" i="1"/>
  <c r="H214" i="1"/>
  <c r="G214" i="1"/>
  <c r="F214" i="1"/>
  <c r="E214" i="1"/>
  <c r="D214" i="1"/>
  <c r="C214" i="1"/>
  <c r="B214" i="1"/>
  <c r="A214" i="1"/>
  <c r="J213" i="1"/>
  <c r="I213" i="1"/>
  <c r="H213" i="1"/>
  <c r="G213" i="1"/>
  <c r="F213" i="1"/>
  <c r="E213" i="1"/>
  <c r="D213" i="1"/>
  <c r="C213" i="1"/>
  <c r="B213" i="1"/>
  <c r="A213" i="1"/>
  <c r="J212" i="1"/>
  <c r="I212" i="1"/>
  <c r="H212" i="1"/>
  <c r="G212" i="1"/>
  <c r="F212" i="1"/>
  <c r="E212" i="1"/>
  <c r="D212" i="1"/>
  <c r="C212" i="1"/>
  <c r="B212" i="1"/>
  <c r="A212" i="1"/>
  <c r="J211" i="1"/>
  <c r="I211" i="1"/>
  <c r="H211" i="1"/>
  <c r="G211" i="1"/>
  <c r="F211" i="1"/>
  <c r="E211" i="1"/>
  <c r="D211" i="1"/>
  <c r="C211" i="1"/>
  <c r="B211" i="1"/>
  <c r="A211" i="1"/>
  <c r="J210" i="1"/>
  <c r="I210" i="1"/>
  <c r="H210" i="1"/>
  <c r="G210" i="1"/>
  <c r="F210" i="1"/>
  <c r="E210" i="1"/>
  <c r="D210" i="1"/>
  <c r="C210" i="1"/>
  <c r="B210" i="1"/>
  <c r="A210" i="1"/>
  <c r="J209" i="1"/>
  <c r="I209" i="1"/>
  <c r="H209" i="1"/>
  <c r="G209" i="1"/>
  <c r="F209" i="1"/>
  <c r="E209" i="1"/>
  <c r="D209" i="1"/>
  <c r="C209" i="1"/>
  <c r="B209" i="1"/>
  <c r="A209" i="1"/>
  <c r="J208" i="1"/>
  <c r="I208" i="1"/>
  <c r="H208" i="1"/>
  <c r="G208" i="1"/>
  <c r="F208" i="1"/>
  <c r="E208" i="1"/>
  <c r="D208" i="1"/>
  <c r="C208" i="1"/>
  <c r="B208" i="1"/>
  <c r="A208" i="1"/>
  <c r="J207" i="1"/>
  <c r="I207" i="1"/>
  <c r="H207" i="1"/>
  <c r="G207" i="1"/>
  <c r="F207" i="1"/>
  <c r="E207" i="1"/>
  <c r="D207" i="1"/>
  <c r="C207" i="1"/>
  <c r="B207" i="1"/>
  <c r="A207" i="1"/>
  <c r="J206" i="1"/>
  <c r="I206" i="1"/>
  <c r="H206" i="1"/>
  <c r="G206" i="1"/>
  <c r="F206" i="1"/>
  <c r="E206" i="1"/>
  <c r="D206" i="1"/>
  <c r="C206" i="1"/>
  <c r="B206" i="1"/>
  <c r="A206" i="1"/>
  <c r="J205" i="1"/>
  <c r="I205" i="1"/>
  <c r="H205" i="1"/>
  <c r="G205" i="1"/>
  <c r="F205" i="1"/>
  <c r="E205" i="1"/>
  <c r="D205" i="1"/>
  <c r="C205" i="1"/>
  <c r="B205" i="1"/>
  <c r="A205" i="1"/>
  <c r="J204" i="1"/>
  <c r="I204" i="1"/>
  <c r="H204" i="1"/>
  <c r="G204" i="1"/>
  <c r="F204" i="1"/>
  <c r="E204" i="1"/>
  <c r="D204" i="1"/>
  <c r="C204" i="1"/>
  <c r="B204" i="1"/>
  <c r="A204" i="1"/>
  <c r="J203" i="1"/>
  <c r="I203" i="1"/>
  <c r="H203" i="1"/>
  <c r="G203" i="1"/>
  <c r="F203" i="1"/>
  <c r="E203" i="1"/>
  <c r="D203" i="1"/>
  <c r="C203" i="1"/>
  <c r="B203" i="1"/>
  <c r="A203" i="1"/>
  <c r="J202" i="1"/>
  <c r="I202" i="1"/>
  <c r="H202" i="1"/>
  <c r="G202" i="1"/>
  <c r="F202" i="1"/>
  <c r="E202" i="1"/>
  <c r="D202" i="1"/>
  <c r="C202" i="1"/>
  <c r="B202" i="1"/>
  <c r="A202" i="1"/>
  <c r="J201" i="1"/>
  <c r="I201" i="1"/>
  <c r="H201" i="1"/>
  <c r="G201" i="1"/>
  <c r="F201" i="1"/>
  <c r="E201" i="1"/>
  <c r="D201" i="1"/>
  <c r="C201" i="1"/>
  <c r="B201" i="1"/>
  <c r="A201" i="1"/>
  <c r="J200" i="1"/>
  <c r="I200" i="1"/>
  <c r="H200" i="1"/>
  <c r="G200" i="1"/>
  <c r="F200" i="1"/>
  <c r="E200" i="1"/>
  <c r="D200" i="1"/>
  <c r="C200" i="1"/>
  <c r="B200" i="1"/>
  <c r="A200" i="1"/>
  <c r="J199" i="1"/>
  <c r="I199" i="1"/>
  <c r="H199" i="1"/>
  <c r="G199" i="1"/>
  <c r="F199" i="1"/>
  <c r="E199" i="1"/>
  <c r="D199" i="1"/>
  <c r="C199" i="1"/>
  <c r="B199" i="1"/>
  <c r="A199" i="1"/>
  <c r="J198" i="1"/>
  <c r="I198" i="1"/>
  <c r="H198" i="1"/>
  <c r="G198" i="1"/>
  <c r="F198" i="1"/>
  <c r="E198" i="1"/>
  <c r="D198" i="1"/>
  <c r="C198" i="1"/>
  <c r="B198" i="1"/>
  <c r="A198" i="1"/>
  <c r="J197" i="1"/>
  <c r="I197" i="1"/>
  <c r="H197" i="1"/>
  <c r="G197" i="1"/>
  <c r="F197" i="1"/>
  <c r="E197" i="1"/>
  <c r="D197" i="1"/>
  <c r="C197" i="1"/>
  <c r="B197" i="1"/>
  <c r="A197" i="1"/>
  <c r="J196" i="1"/>
  <c r="I196" i="1"/>
  <c r="H196" i="1"/>
  <c r="G196" i="1"/>
  <c r="F196" i="1"/>
  <c r="E196" i="1"/>
  <c r="D196" i="1"/>
  <c r="C196" i="1"/>
  <c r="B196" i="1"/>
  <c r="A196" i="1"/>
  <c r="J195" i="1"/>
  <c r="I195" i="1"/>
  <c r="H195" i="1"/>
  <c r="G195" i="1"/>
  <c r="F195" i="1"/>
  <c r="E195" i="1"/>
  <c r="D195" i="1"/>
  <c r="C195" i="1"/>
  <c r="B195" i="1"/>
  <c r="A195" i="1"/>
  <c r="J194" i="1"/>
  <c r="I194" i="1"/>
  <c r="H194" i="1"/>
  <c r="G194" i="1"/>
  <c r="F194" i="1"/>
  <c r="E194" i="1"/>
  <c r="D194" i="1"/>
  <c r="C194" i="1"/>
  <c r="B194" i="1"/>
  <c r="A194" i="1"/>
  <c r="J193" i="1"/>
  <c r="I193" i="1"/>
  <c r="H193" i="1"/>
  <c r="G193" i="1"/>
  <c r="F193" i="1"/>
  <c r="E193" i="1"/>
  <c r="D193" i="1"/>
  <c r="C193" i="1"/>
  <c r="B193" i="1"/>
  <c r="A193" i="1"/>
  <c r="J192" i="1"/>
  <c r="I192" i="1"/>
  <c r="H192" i="1"/>
  <c r="G192" i="1"/>
  <c r="F192" i="1"/>
  <c r="E192" i="1"/>
  <c r="D192" i="1"/>
  <c r="C192" i="1"/>
  <c r="B192" i="1"/>
  <c r="A192" i="1"/>
  <c r="J191" i="1"/>
  <c r="I191" i="1"/>
  <c r="H191" i="1"/>
  <c r="G191" i="1"/>
  <c r="F191" i="1"/>
  <c r="E191" i="1"/>
  <c r="D191" i="1"/>
  <c r="C191" i="1"/>
  <c r="B191" i="1"/>
  <c r="A191" i="1"/>
  <c r="J190" i="1"/>
  <c r="I190" i="1"/>
  <c r="H190" i="1"/>
  <c r="G190" i="1"/>
  <c r="F190" i="1"/>
  <c r="E190" i="1"/>
  <c r="D190" i="1"/>
  <c r="C190" i="1"/>
  <c r="B190" i="1"/>
  <c r="A190" i="1"/>
  <c r="J189" i="1"/>
  <c r="I189" i="1"/>
  <c r="H189" i="1"/>
  <c r="G189" i="1"/>
  <c r="F189" i="1"/>
  <c r="E189" i="1"/>
  <c r="D189" i="1"/>
  <c r="C189" i="1"/>
  <c r="B189" i="1"/>
  <c r="A189" i="1"/>
  <c r="J188" i="1"/>
  <c r="I188" i="1"/>
  <c r="H188" i="1"/>
  <c r="G188" i="1"/>
  <c r="F188" i="1"/>
  <c r="E188" i="1"/>
  <c r="D188" i="1"/>
  <c r="C188" i="1"/>
  <c r="B188" i="1"/>
  <c r="A188" i="1"/>
  <c r="J187" i="1"/>
  <c r="I187" i="1"/>
  <c r="H187" i="1"/>
  <c r="G187" i="1"/>
  <c r="F187" i="1"/>
  <c r="E187" i="1"/>
  <c r="D187" i="1"/>
  <c r="C187" i="1"/>
  <c r="B187" i="1"/>
  <c r="A187" i="1"/>
  <c r="J186" i="1"/>
  <c r="I186" i="1"/>
  <c r="H186" i="1"/>
  <c r="G186" i="1"/>
  <c r="F186" i="1"/>
  <c r="E186" i="1"/>
  <c r="D186" i="1"/>
  <c r="C186" i="1"/>
  <c r="B186" i="1"/>
  <c r="A186" i="1"/>
  <c r="J185" i="1"/>
  <c r="I185" i="1"/>
  <c r="H185" i="1"/>
  <c r="G185" i="1"/>
  <c r="F185" i="1"/>
  <c r="E185" i="1"/>
  <c r="D185" i="1"/>
  <c r="C185" i="1"/>
  <c r="B185" i="1"/>
  <c r="A185" i="1"/>
  <c r="J184" i="1"/>
  <c r="I184" i="1"/>
  <c r="H184" i="1"/>
  <c r="G184" i="1"/>
  <c r="F184" i="1"/>
  <c r="E184" i="1"/>
  <c r="D184" i="1"/>
  <c r="C184" i="1"/>
  <c r="B184" i="1"/>
  <c r="A184" i="1"/>
  <c r="J183" i="1"/>
  <c r="I183" i="1"/>
  <c r="H183" i="1"/>
  <c r="G183" i="1"/>
  <c r="F183" i="1"/>
  <c r="E183" i="1"/>
  <c r="D183" i="1"/>
  <c r="C183" i="1"/>
  <c r="B183" i="1"/>
  <c r="A183" i="1"/>
  <c r="J182" i="1"/>
  <c r="I182" i="1"/>
  <c r="H182" i="1"/>
  <c r="G182" i="1"/>
  <c r="F182" i="1"/>
  <c r="E182" i="1"/>
  <c r="D182" i="1"/>
  <c r="C182" i="1"/>
  <c r="B182" i="1"/>
  <c r="A182" i="1"/>
  <c r="J181" i="1"/>
  <c r="I181" i="1"/>
  <c r="H181" i="1"/>
  <c r="G181" i="1"/>
  <c r="F181" i="1"/>
  <c r="E181" i="1"/>
  <c r="D181" i="1"/>
  <c r="C181" i="1"/>
  <c r="B181" i="1"/>
  <c r="A181" i="1"/>
  <c r="J180" i="1"/>
  <c r="I180" i="1"/>
  <c r="H180" i="1"/>
  <c r="G180" i="1"/>
  <c r="F180" i="1"/>
  <c r="E180" i="1"/>
  <c r="D180" i="1"/>
  <c r="C180" i="1"/>
  <c r="B180" i="1"/>
  <c r="A180" i="1"/>
  <c r="J179" i="1"/>
  <c r="I179" i="1"/>
  <c r="H179" i="1"/>
  <c r="G179" i="1"/>
  <c r="F179" i="1"/>
  <c r="E179" i="1"/>
  <c r="D179" i="1"/>
  <c r="C179" i="1"/>
  <c r="B179" i="1"/>
  <c r="A179" i="1"/>
  <c r="J178" i="1"/>
  <c r="I178" i="1"/>
  <c r="H178" i="1"/>
  <c r="G178" i="1"/>
  <c r="F178" i="1"/>
  <c r="E178" i="1"/>
  <c r="D178" i="1"/>
  <c r="C178" i="1"/>
  <c r="B178" i="1"/>
  <c r="A178" i="1"/>
  <c r="J177" i="1"/>
  <c r="I177" i="1"/>
  <c r="H177" i="1"/>
  <c r="G177" i="1"/>
  <c r="F177" i="1"/>
  <c r="E177" i="1"/>
  <c r="D177" i="1"/>
  <c r="C177" i="1"/>
  <c r="B177" i="1"/>
  <c r="A177" i="1"/>
  <c r="J176" i="1"/>
  <c r="I176" i="1"/>
  <c r="H176" i="1"/>
  <c r="G176" i="1"/>
  <c r="F176" i="1"/>
  <c r="E176" i="1"/>
  <c r="D176" i="1"/>
  <c r="C176" i="1"/>
  <c r="B176" i="1"/>
  <c r="A176" i="1"/>
  <c r="J175" i="1"/>
  <c r="I175" i="1"/>
  <c r="H175" i="1"/>
  <c r="G175" i="1"/>
  <c r="F175" i="1"/>
  <c r="E175" i="1"/>
  <c r="D175" i="1"/>
  <c r="C175" i="1"/>
  <c r="B175" i="1"/>
  <c r="A175" i="1"/>
  <c r="J174" i="1"/>
  <c r="I174" i="1"/>
  <c r="H174" i="1"/>
  <c r="G174" i="1"/>
  <c r="F174" i="1"/>
  <c r="E174" i="1"/>
  <c r="D174" i="1"/>
  <c r="C174" i="1"/>
  <c r="B174" i="1"/>
  <c r="A174" i="1"/>
  <c r="J173" i="1"/>
  <c r="I173" i="1"/>
  <c r="H173" i="1"/>
  <c r="G173" i="1"/>
  <c r="F173" i="1"/>
  <c r="E173" i="1"/>
  <c r="D173" i="1"/>
  <c r="C173" i="1"/>
  <c r="B173" i="1"/>
  <c r="A173" i="1"/>
  <c r="J172" i="1"/>
  <c r="I172" i="1"/>
  <c r="H172" i="1"/>
  <c r="G172" i="1"/>
  <c r="F172" i="1"/>
  <c r="E172" i="1"/>
  <c r="D172" i="1"/>
  <c r="C172" i="1"/>
  <c r="B172" i="1"/>
  <c r="A172" i="1"/>
  <c r="J171" i="1"/>
  <c r="I171" i="1"/>
  <c r="H171" i="1"/>
  <c r="G171" i="1"/>
  <c r="F171" i="1"/>
  <c r="E171" i="1"/>
  <c r="D171" i="1"/>
  <c r="C171" i="1"/>
  <c r="B171" i="1"/>
  <c r="A171" i="1"/>
  <c r="J170" i="1"/>
  <c r="I170" i="1"/>
  <c r="H170" i="1"/>
  <c r="G170" i="1"/>
  <c r="F170" i="1"/>
  <c r="E170" i="1"/>
  <c r="D170" i="1"/>
  <c r="C170" i="1"/>
  <c r="B170" i="1"/>
  <c r="A170" i="1"/>
  <c r="J169" i="1"/>
  <c r="I169" i="1"/>
  <c r="H169" i="1"/>
  <c r="G169" i="1"/>
  <c r="F169" i="1"/>
  <c r="E169" i="1"/>
  <c r="D169" i="1"/>
  <c r="C169" i="1"/>
  <c r="B169" i="1"/>
  <c r="A169" i="1"/>
  <c r="J168" i="1"/>
  <c r="I168" i="1"/>
  <c r="H168" i="1"/>
  <c r="G168" i="1"/>
  <c r="F168" i="1"/>
  <c r="E168" i="1"/>
  <c r="D168" i="1"/>
  <c r="C168" i="1"/>
  <c r="B168" i="1"/>
  <c r="A168" i="1"/>
  <c r="J167" i="1"/>
  <c r="I167" i="1"/>
  <c r="H167" i="1"/>
  <c r="G167" i="1"/>
  <c r="F167" i="1"/>
  <c r="E167" i="1"/>
  <c r="D167" i="1"/>
  <c r="C167" i="1"/>
  <c r="B167" i="1"/>
  <c r="A167" i="1"/>
  <c r="J166" i="1"/>
  <c r="I166" i="1"/>
  <c r="H166" i="1"/>
  <c r="G166" i="1"/>
  <c r="F166" i="1"/>
  <c r="E166" i="1"/>
  <c r="D166" i="1"/>
  <c r="C166" i="1"/>
  <c r="B166" i="1"/>
  <c r="A166" i="1"/>
  <c r="J165" i="1"/>
  <c r="I165" i="1"/>
  <c r="H165" i="1"/>
  <c r="G165" i="1"/>
  <c r="F165" i="1"/>
  <c r="E165" i="1"/>
  <c r="D165" i="1"/>
  <c r="C165" i="1"/>
  <c r="B165" i="1"/>
  <c r="A165" i="1"/>
  <c r="J164" i="1"/>
  <c r="I164" i="1"/>
  <c r="H164" i="1"/>
  <c r="G164" i="1"/>
  <c r="F164" i="1"/>
  <c r="E164" i="1"/>
  <c r="D164" i="1"/>
  <c r="C164" i="1"/>
  <c r="B164" i="1"/>
  <c r="A164" i="1"/>
  <c r="J163" i="1"/>
  <c r="I163" i="1"/>
  <c r="H163" i="1"/>
  <c r="G163" i="1"/>
  <c r="F163" i="1"/>
  <c r="E163" i="1"/>
  <c r="D163" i="1"/>
  <c r="C163" i="1"/>
  <c r="B163" i="1"/>
  <c r="A163" i="1"/>
  <c r="J162" i="1"/>
  <c r="I162" i="1"/>
  <c r="H162" i="1"/>
  <c r="G162" i="1"/>
  <c r="F162" i="1"/>
  <c r="E162" i="1"/>
  <c r="D162" i="1"/>
  <c r="C162" i="1"/>
  <c r="B162" i="1"/>
  <c r="A162" i="1"/>
  <c r="J161" i="1"/>
  <c r="I161" i="1"/>
  <c r="H161" i="1"/>
  <c r="G161" i="1"/>
  <c r="F161" i="1"/>
  <c r="E161" i="1"/>
  <c r="D161" i="1"/>
  <c r="C161" i="1"/>
  <c r="B161" i="1"/>
  <c r="A161" i="1"/>
  <c r="J160" i="1"/>
  <c r="I160" i="1"/>
  <c r="H160" i="1"/>
  <c r="G160" i="1"/>
  <c r="F160" i="1"/>
  <c r="E160" i="1"/>
  <c r="D160" i="1"/>
  <c r="C160" i="1"/>
  <c r="B160" i="1"/>
  <c r="A160" i="1"/>
  <c r="J159" i="1"/>
  <c r="I159" i="1"/>
  <c r="H159" i="1"/>
  <c r="G159" i="1"/>
  <c r="F159" i="1"/>
  <c r="E159" i="1"/>
  <c r="D159" i="1"/>
  <c r="C159" i="1"/>
  <c r="B159" i="1"/>
  <c r="A159" i="1"/>
  <c r="J158" i="1"/>
  <c r="I158" i="1"/>
  <c r="H158" i="1"/>
  <c r="G158" i="1"/>
  <c r="F158" i="1"/>
  <c r="E158" i="1"/>
  <c r="D158" i="1"/>
  <c r="C158" i="1"/>
  <c r="B158" i="1"/>
  <c r="A158" i="1"/>
  <c r="J157" i="1"/>
  <c r="I157" i="1"/>
  <c r="H157" i="1"/>
  <c r="G157" i="1"/>
  <c r="F157" i="1"/>
  <c r="E157" i="1"/>
  <c r="D157" i="1"/>
  <c r="C157" i="1"/>
  <c r="B157" i="1"/>
  <c r="A157" i="1"/>
  <c r="J156" i="1"/>
  <c r="I156" i="1"/>
  <c r="H156" i="1"/>
  <c r="G156" i="1"/>
  <c r="F156" i="1"/>
  <c r="E156" i="1"/>
  <c r="D156" i="1"/>
  <c r="C156" i="1"/>
  <c r="B156" i="1"/>
  <c r="A156" i="1"/>
  <c r="J155" i="1"/>
  <c r="I155" i="1"/>
  <c r="H155" i="1"/>
  <c r="G155" i="1"/>
  <c r="F155" i="1"/>
  <c r="E155" i="1"/>
  <c r="D155" i="1"/>
  <c r="C155" i="1"/>
  <c r="B155" i="1"/>
  <c r="A155" i="1"/>
  <c r="J154" i="1"/>
  <c r="I154" i="1"/>
  <c r="H154" i="1"/>
  <c r="G154" i="1"/>
  <c r="F154" i="1"/>
  <c r="E154" i="1"/>
  <c r="D154" i="1"/>
  <c r="C154" i="1"/>
  <c r="B154" i="1"/>
  <c r="A154" i="1"/>
  <c r="J153" i="1"/>
  <c r="I153" i="1"/>
  <c r="H153" i="1"/>
  <c r="G153" i="1"/>
  <c r="F153" i="1"/>
  <c r="E153" i="1"/>
  <c r="D153" i="1"/>
  <c r="C153" i="1"/>
  <c r="B153" i="1"/>
  <c r="A153" i="1"/>
  <c r="J152" i="1"/>
  <c r="I152" i="1"/>
  <c r="H152" i="1"/>
  <c r="G152" i="1"/>
  <c r="F152" i="1"/>
  <c r="E152" i="1"/>
  <c r="D152" i="1"/>
  <c r="C152" i="1"/>
  <c r="B152" i="1"/>
  <c r="A152" i="1"/>
  <c r="J151" i="1"/>
  <c r="I151" i="1"/>
  <c r="H151" i="1"/>
  <c r="G151" i="1"/>
  <c r="F151" i="1"/>
  <c r="E151" i="1"/>
  <c r="D151" i="1"/>
  <c r="C151" i="1"/>
  <c r="B151" i="1"/>
  <c r="A151" i="1"/>
  <c r="J150" i="1"/>
  <c r="I150" i="1"/>
  <c r="H150" i="1"/>
  <c r="G150" i="1"/>
  <c r="F150" i="1"/>
  <c r="E150" i="1"/>
  <c r="D150" i="1"/>
  <c r="C150" i="1"/>
  <c r="B150" i="1"/>
  <c r="A150" i="1"/>
  <c r="J149" i="1"/>
  <c r="I149" i="1"/>
  <c r="H149" i="1"/>
  <c r="G149" i="1"/>
  <c r="F149" i="1"/>
  <c r="E149" i="1"/>
  <c r="D149" i="1"/>
  <c r="C149" i="1"/>
  <c r="B149" i="1"/>
  <c r="A149" i="1"/>
  <c r="J148" i="1"/>
  <c r="I148" i="1"/>
  <c r="H148" i="1"/>
  <c r="G148" i="1"/>
  <c r="F148" i="1"/>
  <c r="E148" i="1"/>
  <c r="D148" i="1"/>
  <c r="C148" i="1"/>
  <c r="B148" i="1"/>
  <c r="A148" i="1"/>
  <c r="J147" i="1"/>
  <c r="I147" i="1"/>
  <c r="H147" i="1"/>
  <c r="G147" i="1"/>
  <c r="F147" i="1"/>
  <c r="E147" i="1"/>
  <c r="D147" i="1"/>
  <c r="C147" i="1"/>
  <c r="B147" i="1"/>
  <c r="A147" i="1"/>
  <c r="J146" i="1"/>
  <c r="I146" i="1"/>
  <c r="H146" i="1"/>
  <c r="G146" i="1"/>
  <c r="F146" i="1"/>
  <c r="E146" i="1"/>
  <c r="D146" i="1"/>
  <c r="C146" i="1"/>
  <c r="B146" i="1"/>
  <c r="A146" i="1"/>
  <c r="J145" i="1"/>
  <c r="I145" i="1"/>
  <c r="H145" i="1"/>
  <c r="G145" i="1"/>
  <c r="F145" i="1"/>
  <c r="E145" i="1"/>
  <c r="D145" i="1"/>
  <c r="C145" i="1"/>
  <c r="B145" i="1"/>
  <c r="A145" i="1"/>
  <c r="J144" i="1"/>
  <c r="I144" i="1"/>
  <c r="H144" i="1"/>
  <c r="G144" i="1"/>
  <c r="F144" i="1"/>
  <c r="E144" i="1"/>
  <c r="D144" i="1"/>
  <c r="C144" i="1"/>
  <c r="B144" i="1"/>
  <c r="A144" i="1"/>
  <c r="J143" i="1"/>
  <c r="I143" i="1"/>
  <c r="H143" i="1"/>
  <c r="G143" i="1"/>
  <c r="F143" i="1"/>
  <c r="E143" i="1"/>
  <c r="D143" i="1"/>
  <c r="C143" i="1"/>
  <c r="B143" i="1"/>
  <c r="A143" i="1"/>
  <c r="J142" i="1"/>
  <c r="I142" i="1"/>
  <c r="H142" i="1"/>
  <c r="G142" i="1"/>
  <c r="F142" i="1"/>
  <c r="E142" i="1"/>
  <c r="D142" i="1"/>
  <c r="C142" i="1"/>
  <c r="B142" i="1"/>
  <c r="A142" i="1"/>
  <c r="J141" i="1"/>
  <c r="I141" i="1"/>
  <c r="H141" i="1"/>
  <c r="G141" i="1"/>
  <c r="F141" i="1"/>
  <c r="E141" i="1"/>
  <c r="D141" i="1"/>
  <c r="C141" i="1"/>
  <c r="B141" i="1"/>
  <c r="A141" i="1"/>
  <c r="J140" i="1"/>
  <c r="I140" i="1"/>
  <c r="H140" i="1"/>
  <c r="G140" i="1"/>
  <c r="F140" i="1"/>
  <c r="E140" i="1"/>
  <c r="D140" i="1"/>
  <c r="C140" i="1"/>
  <c r="B140" i="1"/>
  <c r="A140" i="1"/>
  <c r="J139" i="1"/>
  <c r="I139" i="1"/>
  <c r="H139" i="1"/>
  <c r="G139" i="1"/>
  <c r="F139" i="1"/>
  <c r="E139" i="1"/>
  <c r="D139" i="1"/>
  <c r="C139" i="1"/>
  <c r="B139" i="1"/>
  <c r="A139" i="1"/>
  <c r="J138" i="1"/>
  <c r="I138" i="1"/>
  <c r="H138" i="1"/>
  <c r="G138" i="1"/>
  <c r="F138" i="1"/>
  <c r="E138" i="1"/>
  <c r="D138" i="1"/>
  <c r="C138" i="1"/>
  <c r="B138" i="1"/>
  <c r="A138" i="1"/>
  <c r="J137" i="1"/>
  <c r="I137" i="1"/>
  <c r="H137" i="1"/>
  <c r="G137" i="1"/>
  <c r="F137" i="1"/>
  <c r="E137" i="1"/>
  <c r="D137" i="1"/>
  <c r="C137" i="1"/>
  <c r="B137" i="1"/>
  <c r="A137" i="1"/>
  <c r="J136" i="1"/>
  <c r="I136" i="1"/>
  <c r="H136" i="1"/>
  <c r="G136" i="1"/>
  <c r="F136" i="1"/>
  <c r="E136" i="1"/>
  <c r="D136" i="1"/>
  <c r="C136" i="1"/>
  <c r="B136" i="1"/>
  <c r="A136" i="1"/>
  <c r="J135" i="1"/>
  <c r="I135" i="1"/>
  <c r="H135" i="1"/>
  <c r="G135" i="1"/>
  <c r="F135" i="1"/>
  <c r="E135" i="1"/>
  <c r="D135" i="1"/>
  <c r="C135" i="1"/>
  <c r="B135" i="1"/>
  <c r="A135" i="1"/>
  <c r="J134" i="1"/>
  <c r="I134" i="1"/>
  <c r="H134" i="1"/>
  <c r="G134" i="1"/>
  <c r="F134" i="1"/>
  <c r="E134" i="1"/>
  <c r="D134" i="1"/>
  <c r="C134" i="1"/>
  <c r="B134" i="1"/>
  <c r="A134" i="1"/>
  <c r="J133" i="1"/>
  <c r="I133" i="1"/>
  <c r="H133" i="1"/>
  <c r="G133" i="1"/>
  <c r="F133" i="1"/>
  <c r="E133" i="1"/>
  <c r="D133" i="1"/>
  <c r="C133" i="1"/>
  <c r="B133" i="1"/>
  <c r="A133" i="1"/>
  <c r="J132" i="1"/>
  <c r="I132" i="1"/>
  <c r="H132" i="1"/>
  <c r="G132" i="1"/>
  <c r="F132" i="1"/>
  <c r="E132" i="1"/>
  <c r="D132" i="1"/>
  <c r="C132" i="1"/>
  <c r="B132" i="1"/>
  <c r="A132" i="1"/>
  <c r="J131" i="1"/>
  <c r="I131" i="1"/>
  <c r="H131" i="1"/>
  <c r="G131" i="1"/>
  <c r="F131" i="1"/>
  <c r="E131" i="1"/>
  <c r="D131" i="1"/>
  <c r="C131" i="1"/>
  <c r="B131" i="1"/>
  <c r="A131" i="1"/>
  <c r="J130" i="1"/>
  <c r="I130" i="1"/>
  <c r="H130" i="1"/>
  <c r="G130" i="1"/>
  <c r="F130" i="1"/>
  <c r="E130" i="1"/>
  <c r="D130" i="1"/>
  <c r="C130" i="1"/>
  <c r="B130" i="1"/>
  <c r="A130" i="1"/>
  <c r="J129" i="1"/>
  <c r="I129" i="1"/>
  <c r="H129" i="1"/>
  <c r="G129" i="1"/>
  <c r="F129" i="1"/>
  <c r="E129" i="1"/>
  <c r="D129" i="1"/>
  <c r="C129" i="1"/>
  <c r="B129" i="1"/>
  <c r="A129" i="1"/>
  <c r="J128" i="1"/>
  <c r="I128" i="1"/>
  <c r="H128" i="1"/>
  <c r="G128" i="1"/>
  <c r="F128" i="1"/>
  <c r="E128" i="1"/>
  <c r="D128" i="1"/>
  <c r="C128" i="1"/>
  <c r="B128" i="1"/>
  <c r="A128" i="1"/>
  <c r="J127" i="1"/>
  <c r="I127" i="1"/>
  <c r="H127" i="1"/>
  <c r="G127" i="1"/>
  <c r="F127" i="1"/>
  <c r="E127" i="1"/>
  <c r="D127" i="1"/>
  <c r="C127" i="1"/>
  <c r="B127" i="1"/>
  <c r="A127" i="1"/>
  <c r="J126" i="1"/>
  <c r="I126" i="1"/>
  <c r="H126" i="1"/>
  <c r="G126" i="1"/>
  <c r="F126" i="1"/>
  <c r="E126" i="1"/>
  <c r="D126" i="1"/>
  <c r="C126" i="1"/>
  <c r="B126" i="1"/>
  <c r="A126" i="1"/>
  <c r="J125" i="1"/>
  <c r="I125" i="1"/>
  <c r="H125" i="1"/>
  <c r="G125" i="1"/>
  <c r="F125" i="1"/>
  <c r="E125" i="1"/>
  <c r="D125" i="1"/>
  <c r="C125" i="1"/>
  <c r="B125" i="1"/>
  <c r="A125" i="1"/>
  <c r="J124" i="1"/>
  <c r="I124" i="1"/>
  <c r="H124" i="1"/>
  <c r="G124" i="1"/>
  <c r="F124" i="1"/>
  <c r="E124" i="1"/>
  <c r="D124" i="1"/>
  <c r="C124" i="1"/>
  <c r="B124" i="1"/>
  <c r="A124" i="1"/>
  <c r="J123" i="1"/>
  <c r="I123" i="1"/>
  <c r="H123" i="1"/>
  <c r="G123" i="1"/>
  <c r="F123" i="1"/>
  <c r="E123" i="1"/>
  <c r="D123" i="1"/>
  <c r="C123" i="1"/>
  <c r="B123" i="1"/>
  <c r="A123" i="1"/>
  <c r="J122" i="1"/>
  <c r="I122" i="1"/>
  <c r="H122" i="1"/>
  <c r="G122" i="1"/>
  <c r="F122" i="1"/>
  <c r="E122" i="1"/>
  <c r="D122" i="1"/>
  <c r="C122" i="1"/>
  <c r="B122" i="1"/>
  <c r="A122" i="1"/>
  <c r="J121" i="1"/>
  <c r="I121" i="1"/>
  <c r="H121" i="1"/>
  <c r="G121" i="1"/>
  <c r="F121" i="1"/>
  <c r="E121" i="1"/>
  <c r="D121" i="1"/>
  <c r="C121" i="1"/>
  <c r="B121" i="1"/>
  <c r="A121" i="1"/>
  <c r="J120" i="1"/>
  <c r="I120" i="1"/>
  <c r="H120" i="1"/>
  <c r="G120" i="1"/>
  <c r="F120" i="1"/>
  <c r="E120" i="1"/>
  <c r="D120" i="1"/>
  <c r="C120" i="1"/>
  <c r="B120" i="1"/>
  <c r="A120" i="1"/>
  <c r="J119" i="1"/>
  <c r="I119" i="1"/>
  <c r="H119" i="1"/>
  <c r="G119" i="1"/>
  <c r="F119" i="1"/>
  <c r="E119" i="1"/>
  <c r="D119" i="1"/>
  <c r="C119" i="1"/>
  <c r="B119" i="1"/>
  <c r="A119" i="1"/>
  <c r="J118" i="1"/>
  <c r="I118" i="1"/>
  <c r="H118" i="1"/>
  <c r="G118" i="1"/>
  <c r="F118" i="1"/>
  <c r="E118" i="1"/>
  <c r="D118" i="1"/>
  <c r="C118" i="1"/>
  <c r="B118" i="1"/>
  <c r="A118" i="1"/>
  <c r="J117" i="1"/>
  <c r="I117" i="1"/>
  <c r="H117" i="1"/>
  <c r="G117" i="1"/>
  <c r="F117" i="1"/>
  <c r="E117" i="1"/>
  <c r="D117" i="1"/>
  <c r="C117" i="1"/>
  <c r="B117" i="1"/>
  <c r="A117" i="1"/>
  <c r="J116" i="1"/>
  <c r="I116" i="1"/>
  <c r="H116" i="1"/>
  <c r="G116" i="1"/>
  <c r="F116" i="1"/>
  <c r="E116" i="1"/>
  <c r="D116" i="1"/>
  <c r="C116" i="1"/>
  <c r="B116" i="1"/>
  <c r="A116" i="1"/>
  <c r="J115" i="1"/>
  <c r="I115" i="1"/>
  <c r="H115" i="1"/>
  <c r="G115" i="1"/>
  <c r="F115" i="1"/>
  <c r="E115" i="1"/>
  <c r="D115" i="1"/>
  <c r="C115" i="1"/>
  <c r="B115" i="1"/>
  <c r="A115" i="1"/>
  <c r="J114" i="1"/>
  <c r="I114" i="1"/>
  <c r="H114" i="1"/>
  <c r="G114" i="1"/>
  <c r="F114" i="1"/>
  <c r="E114" i="1"/>
  <c r="D114" i="1"/>
  <c r="C114" i="1"/>
  <c r="B114" i="1"/>
  <c r="A114" i="1"/>
  <c r="J113" i="1"/>
  <c r="I113" i="1"/>
  <c r="H113" i="1"/>
  <c r="G113" i="1"/>
  <c r="F113" i="1"/>
  <c r="E113" i="1"/>
  <c r="D113" i="1"/>
  <c r="C113" i="1"/>
  <c r="B113" i="1"/>
  <c r="A113" i="1"/>
  <c r="J112" i="1"/>
  <c r="I112" i="1"/>
  <c r="H112" i="1"/>
  <c r="G112" i="1"/>
  <c r="F112" i="1"/>
  <c r="E112" i="1"/>
  <c r="D112" i="1"/>
  <c r="C112" i="1"/>
  <c r="B112" i="1"/>
  <c r="A112" i="1"/>
  <c r="J111" i="1"/>
  <c r="I111" i="1"/>
  <c r="H111" i="1"/>
  <c r="G111" i="1"/>
  <c r="F111" i="1"/>
  <c r="E111" i="1"/>
  <c r="D111" i="1"/>
  <c r="C111" i="1"/>
  <c r="B111" i="1"/>
  <c r="A111" i="1"/>
  <c r="J110" i="1"/>
  <c r="I110" i="1"/>
  <c r="H110" i="1"/>
  <c r="G110" i="1"/>
  <c r="F110" i="1"/>
  <c r="E110" i="1"/>
  <c r="D110" i="1"/>
  <c r="C110" i="1"/>
  <c r="B110" i="1"/>
  <c r="A110" i="1"/>
  <c r="J109" i="1"/>
  <c r="I109" i="1"/>
  <c r="H109" i="1"/>
  <c r="G109" i="1"/>
  <c r="F109" i="1"/>
  <c r="E109" i="1"/>
  <c r="D109" i="1"/>
  <c r="C109" i="1"/>
  <c r="B109" i="1"/>
  <c r="A109" i="1"/>
  <c r="J108" i="1"/>
  <c r="I108" i="1"/>
  <c r="H108" i="1"/>
  <c r="G108" i="1"/>
  <c r="F108" i="1"/>
  <c r="E108" i="1"/>
  <c r="D108" i="1"/>
  <c r="C108" i="1"/>
  <c r="B108" i="1"/>
  <c r="A108" i="1"/>
  <c r="J107" i="1"/>
  <c r="I107" i="1"/>
  <c r="H107" i="1"/>
  <c r="G107" i="1"/>
  <c r="F107" i="1"/>
  <c r="E107" i="1"/>
  <c r="D107" i="1"/>
  <c r="C107" i="1"/>
  <c r="B107" i="1"/>
  <c r="A107" i="1"/>
  <c r="J106" i="1"/>
  <c r="I106" i="1"/>
  <c r="H106" i="1"/>
  <c r="G106" i="1"/>
  <c r="F106" i="1"/>
  <c r="E106" i="1"/>
  <c r="D106" i="1"/>
  <c r="C106" i="1"/>
  <c r="B106" i="1"/>
  <c r="A106" i="1"/>
  <c r="J105" i="1"/>
  <c r="I105" i="1"/>
  <c r="H105" i="1"/>
  <c r="G105" i="1"/>
  <c r="F105" i="1"/>
  <c r="E105" i="1"/>
  <c r="D105" i="1"/>
  <c r="C105" i="1"/>
  <c r="B105" i="1"/>
  <c r="A105" i="1"/>
  <c r="J104" i="1"/>
  <c r="I104" i="1"/>
  <c r="H104" i="1"/>
  <c r="G104" i="1"/>
  <c r="F104" i="1"/>
  <c r="E104" i="1"/>
  <c r="D104" i="1"/>
  <c r="C104" i="1"/>
  <c r="B104" i="1"/>
  <c r="A104" i="1"/>
  <c r="J103" i="1"/>
  <c r="I103" i="1"/>
  <c r="H103" i="1"/>
  <c r="G103" i="1"/>
  <c r="F103" i="1"/>
  <c r="E103" i="1"/>
  <c r="D103" i="1"/>
  <c r="C103" i="1"/>
  <c r="B103" i="1"/>
  <c r="A103" i="1"/>
  <c r="J102" i="1"/>
  <c r="I102" i="1"/>
  <c r="H102" i="1"/>
  <c r="G102" i="1"/>
  <c r="F102" i="1"/>
  <c r="E102" i="1"/>
  <c r="D102" i="1"/>
  <c r="C102" i="1"/>
  <c r="B102" i="1"/>
  <c r="A102" i="1"/>
  <c r="J101" i="1"/>
  <c r="I101" i="1"/>
  <c r="H101" i="1"/>
  <c r="G101" i="1"/>
  <c r="F101" i="1"/>
  <c r="E101" i="1"/>
  <c r="D101" i="1"/>
  <c r="C101" i="1"/>
  <c r="B101" i="1"/>
  <c r="A101" i="1"/>
  <c r="J100" i="1"/>
  <c r="I100" i="1"/>
  <c r="H100" i="1"/>
  <c r="G100" i="1"/>
  <c r="F100" i="1"/>
  <c r="E100" i="1"/>
  <c r="D100" i="1"/>
  <c r="C100" i="1"/>
  <c r="B100" i="1"/>
  <c r="A100" i="1"/>
  <c r="J99" i="1"/>
  <c r="I99" i="1"/>
  <c r="H99" i="1"/>
  <c r="G99" i="1"/>
  <c r="F99" i="1"/>
  <c r="E99" i="1"/>
  <c r="D99" i="1"/>
  <c r="C99" i="1"/>
  <c r="B99" i="1"/>
  <c r="A99" i="1"/>
  <c r="J98" i="1"/>
  <c r="I98" i="1"/>
  <c r="H98" i="1"/>
  <c r="G98" i="1"/>
  <c r="F98" i="1"/>
  <c r="E98" i="1"/>
  <c r="D98" i="1"/>
  <c r="C98" i="1"/>
  <c r="B98" i="1"/>
  <c r="A98" i="1"/>
  <c r="J97" i="1"/>
  <c r="I97" i="1"/>
  <c r="H97" i="1"/>
  <c r="G97" i="1"/>
  <c r="F97" i="1"/>
  <c r="E97" i="1"/>
  <c r="D97" i="1"/>
  <c r="C97" i="1"/>
  <c r="B97" i="1"/>
  <c r="A97" i="1"/>
  <c r="J96" i="1"/>
  <c r="I96" i="1"/>
  <c r="H96" i="1"/>
  <c r="G96" i="1"/>
  <c r="F96" i="1"/>
  <c r="E96" i="1"/>
  <c r="D96" i="1"/>
  <c r="C96" i="1"/>
  <c r="B96" i="1"/>
  <c r="A96" i="1"/>
  <c r="J95" i="1"/>
  <c r="I95" i="1"/>
  <c r="H95" i="1"/>
  <c r="G95" i="1"/>
  <c r="F95" i="1"/>
  <c r="E95" i="1"/>
  <c r="D95" i="1"/>
  <c r="C95" i="1"/>
  <c r="B95" i="1"/>
  <c r="A95" i="1"/>
  <c r="J94" i="1"/>
  <c r="I94" i="1"/>
  <c r="H94" i="1"/>
  <c r="G94" i="1"/>
  <c r="F94" i="1"/>
  <c r="E94" i="1"/>
  <c r="D94" i="1"/>
  <c r="C94" i="1"/>
  <c r="B94" i="1"/>
  <c r="A94" i="1"/>
  <c r="J93" i="1"/>
  <c r="I93" i="1"/>
  <c r="H93" i="1"/>
  <c r="G93" i="1"/>
  <c r="F93" i="1"/>
  <c r="E93" i="1"/>
  <c r="D93" i="1"/>
  <c r="C93" i="1"/>
  <c r="B93" i="1"/>
  <c r="A93" i="1"/>
  <c r="J92" i="1"/>
  <c r="I92" i="1"/>
  <c r="H92" i="1"/>
  <c r="G92" i="1"/>
  <c r="F92" i="1"/>
  <c r="E92" i="1"/>
  <c r="D92" i="1"/>
  <c r="C92" i="1"/>
  <c r="B92" i="1"/>
  <c r="A92" i="1"/>
  <c r="J91" i="1"/>
  <c r="I91" i="1"/>
  <c r="H91" i="1"/>
  <c r="G91" i="1"/>
  <c r="F91" i="1"/>
  <c r="E91" i="1"/>
  <c r="D91" i="1"/>
  <c r="C91" i="1"/>
  <c r="B91" i="1"/>
  <c r="A91" i="1"/>
  <c r="J90" i="1"/>
  <c r="I90" i="1"/>
  <c r="H90" i="1"/>
  <c r="G90" i="1"/>
  <c r="F90" i="1"/>
  <c r="E90" i="1"/>
  <c r="D90" i="1"/>
  <c r="C90" i="1"/>
  <c r="B90" i="1"/>
  <c r="A90" i="1"/>
  <c r="J89" i="1"/>
  <c r="I89" i="1"/>
  <c r="H89" i="1"/>
  <c r="G89" i="1"/>
  <c r="F89" i="1"/>
  <c r="E89" i="1"/>
  <c r="D89" i="1"/>
  <c r="C89" i="1"/>
  <c r="B89" i="1"/>
  <c r="A89" i="1"/>
  <c r="J88" i="1"/>
  <c r="I88" i="1"/>
  <c r="H88" i="1"/>
  <c r="G88" i="1"/>
  <c r="F88" i="1"/>
  <c r="E88" i="1"/>
  <c r="D88" i="1"/>
  <c r="C88" i="1"/>
  <c r="B88" i="1"/>
  <c r="A88" i="1"/>
  <c r="J87" i="1"/>
  <c r="I87" i="1"/>
  <c r="H87" i="1"/>
  <c r="G87" i="1"/>
  <c r="F87" i="1"/>
  <c r="E87" i="1"/>
  <c r="D87" i="1"/>
  <c r="C87" i="1"/>
  <c r="B87" i="1"/>
  <c r="A87" i="1"/>
  <c r="J86" i="1"/>
  <c r="I86" i="1"/>
  <c r="H86" i="1"/>
  <c r="G86" i="1"/>
  <c r="F86" i="1"/>
  <c r="E86" i="1"/>
  <c r="D86" i="1"/>
  <c r="C86" i="1"/>
  <c r="B86" i="1"/>
  <c r="A86" i="1"/>
  <c r="J85" i="1"/>
  <c r="I85" i="1"/>
  <c r="H85" i="1"/>
  <c r="G85" i="1"/>
  <c r="F85" i="1"/>
  <c r="E85" i="1"/>
  <c r="D85" i="1"/>
  <c r="C85" i="1"/>
  <c r="B85" i="1"/>
  <c r="A85" i="1"/>
  <c r="J84" i="1"/>
  <c r="I84" i="1"/>
  <c r="H84" i="1"/>
  <c r="G84" i="1"/>
  <c r="F84" i="1"/>
  <c r="E84" i="1"/>
  <c r="D84" i="1"/>
  <c r="C84" i="1"/>
  <c r="B84" i="1"/>
  <c r="A84" i="1"/>
  <c r="J83" i="1"/>
  <c r="I83" i="1"/>
  <c r="H83" i="1"/>
  <c r="G83" i="1"/>
  <c r="F83" i="1"/>
  <c r="E83" i="1"/>
  <c r="D83" i="1"/>
  <c r="C83" i="1"/>
  <c r="B83" i="1"/>
  <c r="A83" i="1"/>
  <c r="J82" i="1"/>
  <c r="I82" i="1"/>
  <c r="H82" i="1"/>
  <c r="G82" i="1"/>
  <c r="F82" i="1"/>
  <c r="E82" i="1"/>
  <c r="D82" i="1"/>
  <c r="C82" i="1"/>
  <c r="B82" i="1"/>
  <c r="A82" i="1"/>
  <c r="J81" i="1"/>
  <c r="I81" i="1"/>
  <c r="H81" i="1"/>
  <c r="G81" i="1"/>
  <c r="F81" i="1"/>
  <c r="E81" i="1"/>
  <c r="D81" i="1"/>
  <c r="C81" i="1"/>
  <c r="B81" i="1"/>
  <c r="A81" i="1"/>
  <c r="J80" i="1"/>
  <c r="I80" i="1"/>
  <c r="H80" i="1"/>
  <c r="G80" i="1"/>
  <c r="F80" i="1"/>
  <c r="E80" i="1"/>
  <c r="D80" i="1"/>
  <c r="C80" i="1"/>
  <c r="B80" i="1"/>
  <c r="A80" i="1"/>
  <c r="J79" i="1"/>
  <c r="I79" i="1"/>
  <c r="H79" i="1"/>
  <c r="G79" i="1"/>
  <c r="F79" i="1"/>
  <c r="E79" i="1"/>
  <c r="D79" i="1"/>
  <c r="C79" i="1"/>
  <c r="B79" i="1"/>
  <c r="A79" i="1"/>
  <c r="J78" i="1"/>
  <c r="I78" i="1"/>
  <c r="H78" i="1"/>
  <c r="G78" i="1"/>
  <c r="F78" i="1"/>
  <c r="E78" i="1"/>
  <c r="D78" i="1"/>
  <c r="C78" i="1"/>
  <c r="B78" i="1"/>
  <c r="A78" i="1"/>
  <c r="J77" i="1"/>
  <c r="I77" i="1"/>
  <c r="H77" i="1"/>
  <c r="G77" i="1"/>
  <c r="F77" i="1"/>
  <c r="E77" i="1"/>
  <c r="D77" i="1"/>
  <c r="C77" i="1"/>
  <c r="B77" i="1"/>
  <c r="A77" i="1"/>
  <c r="J76" i="1"/>
  <c r="I76" i="1"/>
  <c r="H76" i="1"/>
  <c r="G76" i="1"/>
  <c r="F76" i="1"/>
  <c r="E76" i="1"/>
  <c r="D76" i="1"/>
  <c r="C76" i="1"/>
  <c r="B76" i="1"/>
  <c r="A76" i="1"/>
  <c r="J75" i="1"/>
  <c r="I75" i="1"/>
  <c r="H75" i="1"/>
  <c r="G75" i="1"/>
  <c r="F75" i="1"/>
  <c r="E75" i="1"/>
  <c r="D75" i="1"/>
  <c r="C75" i="1"/>
  <c r="B75" i="1"/>
  <c r="A75" i="1"/>
  <c r="J74" i="1"/>
  <c r="I74" i="1"/>
  <c r="H74" i="1"/>
  <c r="G74" i="1"/>
  <c r="F74" i="1"/>
  <c r="E74" i="1"/>
  <c r="D74" i="1"/>
  <c r="C74" i="1"/>
  <c r="B74" i="1"/>
  <c r="A74" i="1"/>
  <c r="J73" i="1"/>
  <c r="I73" i="1"/>
  <c r="H73" i="1"/>
  <c r="G73" i="1"/>
  <c r="F73" i="1"/>
  <c r="E73" i="1"/>
  <c r="D73" i="1"/>
  <c r="C73" i="1"/>
  <c r="B73" i="1"/>
  <c r="A73" i="1"/>
  <c r="J72" i="1"/>
  <c r="I72" i="1"/>
  <c r="H72" i="1"/>
  <c r="G72" i="1"/>
  <c r="F72" i="1"/>
  <c r="E72" i="1"/>
  <c r="D72" i="1"/>
  <c r="C72" i="1"/>
  <c r="B72" i="1"/>
  <c r="A72" i="1"/>
  <c r="J71" i="1"/>
  <c r="I71" i="1"/>
  <c r="H71" i="1"/>
  <c r="G71" i="1"/>
  <c r="F71" i="1"/>
  <c r="E71" i="1"/>
  <c r="D71" i="1"/>
  <c r="C71" i="1"/>
  <c r="B71" i="1"/>
  <c r="A71" i="1"/>
  <c r="J70" i="1"/>
  <c r="I70" i="1"/>
  <c r="H70" i="1"/>
  <c r="G70" i="1"/>
  <c r="F70" i="1"/>
  <c r="E70" i="1"/>
  <c r="D70" i="1"/>
  <c r="C70" i="1"/>
  <c r="B70" i="1"/>
  <c r="A70" i="1"/>
  <c r="J69" i="1"/>
  <c r="I69" i="1"/>
  <c r="H69" i="1"/>
  <c r="G69" i="1"/>
  <c r="F69" i="1"/>
  <c r="E69" i="1"/>
  <c r="D69" i="1"/>
  <c r="C69" i="1"/>
  <c r="B69" i="1"/>
  <c r="A69" i="1"/>
  <c r="J68" i="1"/>
  <c r="I68" i="1"/>
  <c r="H68" i="1"/>
  <c r="G68" i="1"/>
  <c r="F68" i="1"/>
  <c r="E68" i="1"/>
  <c r="D68" i="1"/>
  <c r="C68" i="1"/>
  <c r="B68" i="1"/>
  <c r="A68" i="1"/>
  <c r="J67" i="1"/>
  <c r="I67" i="1"/>
  <c r="H67" i="1"/>
  <c r="G67" i="1"/>
  <c r="F67" i="1"/>
  <c r="E67" i="1"/>
  <c r="D67" i="1"/>
  <c r="C67" i="1"/>
  <c r="B67" i="1"/>
  <c r="A67" i="1"/>
  <c r="J66" i="1"/>
  <c r="I66" i="1"/>
  <c r="H66" i="1"/>
  <c r="G66" i="1"/>
  <c r="F66" i="1"/>
  <c r="E66" i="1"/>
  <c r="D66" i="1"/>
  <c r="C66" i="1"/>
  <c r="B66" i="1"/>
  <c r="A66" i="1"/>
  <c r="J65" i="1"/>
  <c r="I65" i="1"/>
  <c r="H65" i="1"/>
  <c r="G65" i="1"/>
  <c r="F65" i="1"/>
  <c r="E65" i="1"/>
  <c r="D65" i="1"/>
  <c r="C65" i="1"/>
  <c r="B65" i="1"/>
  <c r="A65" i="1"/>
  <c r="J64" i="1"/>
  <c r="I64" i="1"/>
  <c r="H64" i="1"/>
  <c r="G64" i="1"/>
  <c r="F64" i="1"/>
  <c r="E64" i="1"/>
  <c r="D64" i="1"/>
  <c r="C64" i="1"/>
  <c r="B64" i="1"/>
  <c r="A64" i="1"/>
  <c r="J63" i="1"/>
  <c r="I63" i="1"/>
  <c r="H63" i="1"/>
  <c r="G63" i="1"/>
  <c r="F63" i="1"/>
  <c r="E63" i="1"/>
  <c r="D63" i="1"/>
  <c r="C63" i="1"/>
  <c r="B63" i="1"/>
  <c r="A63" i="1"/>
  <c r="J62" i="1"/>
  <c r="I62" i="1"/>
  <c r="H62" i="1"/>
  <c r="G62" i="1"/>
  <c r="F62" i="1"/>
  <c r="E62" i="1"/>
  <c r="D62" i="1"/>
  <c r="C62" i="1"/>
  <c r="B62" i="1"/>
  <c r="A62" i="1"/>
  <c r="J61" i="1"/>
  <c r="I61" i="1"/>
  <c r="H61" i="1"/>
  <c r="G61" i="1"/>
  <c r="F61" i="1"/>
  <c r="E61" i="1"/>
  <c r="D61" i="1"/>
  <c r="C61" i="1"/>
  <c r="B61" i="1"/>
  <c r="A61" i="1"/>
  <c r="J60" i="1"/>
  <c r="I60" i="1"/>
  <c r="H60" i="1"/>
  <c r="G60" i="1"/>
  <c r="F60" i="1"/>
  <c r="E60" i="1"/>
  <c r="D60" i="1"/>
  <c r="C60" i="1"/>
  <c r="B60" i="1"/>
  <c r="A60" i="1"/>
  <c r="J59" i="1"/>
  <c r="I59" i="1"/>
  <c r="H59" i="1"/>
  <c r="G59" i="1"/>
  <c r="F59" i="1"/>
  <c r="E59" i="1"/>
  <c r="D59" i="1"/>
  <c r="C59" i="1"/>
  <c r="B59" i="1"/>
  <c r="A59" i="1"/>
  <c r="J58" i="1"/>
  <c r="I58" i="1"/>
  <c r="H58" i="1"/>
  <c r="G58" i="1"/>
  <c r="F58" i="1"/>
  <c r="E58" i="1"/>
  <c r="D58" i="1"/>
  <c r="C58" i="1"/>
  <c r="B58" i="1"/>
  <c r="A58" i="1"/>
  <c r="J57" i="1"/>
  <c r="I57" i="1"/>
  <c r="H57" i="1"/>
  <c r="G57" i="1"/>
  <c r="F57" i="1"/>
  <c r="E57" i="1"/>
  <c r="D57" i="1"/>
  <c r="C57" i="1"/>
  <c r="B57" i="1"/>
  <c r="A57" i="1"/>
  <c r="J56" i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J2" i="1"/>
  <c r="I2" i="1"/>
  <c r="H2" i="1"/>
  <c r="G2" i="1"/>
  <c r="F2" i="1"/>
  <c r="E2" i="1"/>
  <c r="D2" i="1"/>
  <c r="C2" i="1"/>
  <c r="B2" i="1"/>
  <c r="A2" i="1"/>
  <c r="J1" i="1"/>
  <c r="I1" i="1"/>
  <c r="H1" i="1"/>
  <c r="G1" i="1"/>
  <c r="F1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\ #,##0.00"/>
    <numFmt numFmtId="165" formatCode="\$\ #,##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65" fontId="0" fillId="0" borderId="0" xfId="0" applyNumberFormat="1"/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p5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 t="str">
            <v>#</v>
          </cell>
          <cell r="B1" t="str">
            <v>Name</v>
          </cell>
          <cell r="C1" t="str">
            <v>Symbol</v>
          </cell>
          <cell r="D1" t="str">
            <v>Market Cap</v>
          </cell>
          <cell r="E1" t="str">
            <v>Price</v>
          </cell>
          <cell r="F1" t="str">
            <v>Circulating Supply</v>
          </cell>
          <cell r="G1" t="str">
            <v>Volume (24h)</v>
          </cell>
          <cell r="H1" t="str">
            <v>% 1h</v>
          </cell>
          <cell r="I1" t="str">
            <v>% 24h</v>
          </cell>
          <cell r="J1" t="str">
            <v>% 7d</v>
          </cell>
        </row>
        <row r="2">
          <cell r="A2">
            <v>1</v>
          </cell>
          <cell r="B2" t="str">
            <v>Bitcoin</v>
          </cell>
          <cell r="C2" t="str">
            <v>BTC</v>
          </cell>
          <cell r="D2" t="str">
            <v>$208,355,977,576</v>
          </cell>
          <cell r="E2" t="str">
            <v>$12,398.00</v>
          </cell>
          <cell r="F2" t="str">
            <v>16,805,612</v>
          </cell>
          <cell r="G2" t="str">
            <v>$12,887,700,000</v>
          </cell>
          <cell r="H2" t="str">
            <v>-7.01%</v>
          </cell>
          <cell r="I2" t="str">
            <v>-10.33%</v>
          </cell>
          <cell r="J2" t="str">
            <v>-18.09%</v>
          </cell>
        </row>
        <row r="3">
          <cell r="A3">
            <v>2</v>
          </cell>
          <cell r="B3" t="str">
            <v>Ethereum</v>
          </cell>
          <cell r="C3" t="str">
            <v>ETH</v>
          </cell>
          <cell r="D3" t="str">
            <v>$108,874,605,901</v>
          </cell>
          <cell r="E3" t="str">
            <v>$1,122.29</v>
          </cell>
          <cell r="F3" t="str">
            <v>97,011,116</v>
          </cell>
          <cell r="G3" t="str">
            <v>$4,765,040,000</v>
          </cell>
          <cell r="H3" t="str">
            <v>-8.90%</v>
          </cell>
          <cell r="I3" t="str">
            <v>-16.03%</v>
          </cell>
          <cell r="J3" t="str">
            <v>-7.61%</v>
          </cell>
        </row>
        <row r="4">
          <cell r="A4">
            <v>3</v>
          </cell>
          <cell r="B4" t="str">
            <v>Ripple</v>
          </cell>
          <cell r="C4" t="str">
            <v>XRP</v>
          </cell>
          <cell r="D4" t="str">
            <v>$53,488,296,653</v>
          </cell>
          <cell r="E4" t="str">
            <v>$1.38</v>
          </cell>
          <cell r="F4" t="str">
            <v>38,739,142,811 *</v>
          </cell>
          <cell r="G4" t="str">
            <v>$2,726,420,000</v>
          </cell>
          <cell r="H4" t="str">
            <v>-13.34%</v>
          </cell>
          <cell r="I4" t="str">
            <v>-25.64%</v>
          </cell>
          <cell r="J4" t="str">
            <v>-41.88%</v>
          </cell>
        </row>
        <row r="5">
          <cell r="A5">
            <v>4</v>
          </cell>
          <cell r="B5" t="str">
            <v>Bitcoin Cash</v>
          </cell>
          <cell r="C5" t="str">
            <v>BCH</v>
          </cell>
          <cell r="D5" t="str">
            <v>$34,059,400,660</v>
          </cell>
          <cell r="E5" t="str">
            <v>$2,013.62</v>
          </cell>
          <cell r="F5" t="str">
            <v>16,914,513</v>
          </cell>
          <cell r="G5" t="str">
            <v>$1,493,070,000</v>
          </cell>
          <cell r="H5" t="str">
            <v>-12.05%</v>
          </cell>
          <cell r="I5" t="str">
            <v>-20.19%</v>
          </cell>
          <cell r="J5" t="str">
            <v>-16.80%</v>
          </cell>
        </row>
        <row r="6">
          <cell r="A6">
            <v>5</v>
          </cell>
          <cell r="B6" t="str">
            <v>Cardano</v>
          </cell>
          <cell r="C6" t="str">
            <v>ADA</v>
          </cell>
          <cell r="D6" t="str">
            <v>$16,858,325,732</v>
          </cell>
          <cell r="E6" t="str">
            <v>$0.650221</v>
          </cell>
          <cell r="F6" t="str">
            <v>25,927,070,538 *</v>
          </cell>
          <cell r="G6" t="str">
            <v>$856,371,000</v>
          </cell>
          <cell r="H6" t="str">
            <v>-11.36%</v>
          </cell>
          <cell r="I6" t="str">
            <v>-22.96%</v>
          </cell>
          <cell r="J6" t="str">
            <v>-26.12%</v>
          </cell>
        </row>
        <row r="7">
          <cell r="A7">
            <v>6</v>
          </cell>
          <cell r="B7" t="str">
            <v>Litecoin</v>
          </cell>
          <cell r="C7" t="str">
            <v>LTC</v>
          </cell>
          <cell r="D7" t="str">
            <v>$11,233,663,162</v>
          </cell>
          <cell r="E7" t="str">
            <v>$205.07</v>
          </cell>
          <cell r="F7" t="str">
            <v>54,778,583</v>
          </cell>
          <cell r="G7" t="str">
            <v>$689,318,000</v>
          </cell>
          <cell r="H7" t="str">
            <v>-9.12%</v>
          </cell>
          <cell r="I7" t="str">
            <v>-13.98%</v>
          </cell>
          <cell r="J7" t="str">
            <v>-18.62%</v>
          </cell>
        </row>
        <row r="8">
          <cell r="A8">
            <v>7</v>
          </cell>
          <cell r="B8" t="str">
            <v>NEO</v>
          </cell>
          <cell r="C8" t="str">
            <v>NEO</v>
          </cell>
          <cell r="D8" t="str">
            <v>$10,460,840,000</v>
          </cell>
          <cell r="E8" t="str">
            <v>$160.94</v>
          </cell>
          <cell r="F8" t="str">
            <v>65,000,000 *</v>
          </cell>
          <cell r="G8" t="str">
            <v>$1,428,000,000</v>
          </cell>
          <cell r="H8" t="str">
            <v>-11.16%</v>
          </cell>
          <cell r="I8" t="str">
            <v>1.72%</v>
          </cell>
          <cell r="J8" t="str">
            <v>36.19%</v>
          </cell>
        </row>
        <row r="9">
          <cell r="A9">
            <v>8</v>
          </cell>
          <cell r="B9" t="str">
            <v>NEM</v>
          </cell>
          <cell r="C9" t="str">
            <v>XEM</v>
          </cell>
          <cell r="D9" t="str">
            <v>$9,698,489,999</v>
          </cell>
          <cell r="E9" t="str">
            <v>$1.08</v>
          </cell>
          <cell r="F9" t="str">
            <v>8,999,999,999 *</v>
          </cell>
          <cell r="G9" t="str">
            <v>$96,519,500</v>
          </cell>
          <cell r="H9" t="str">
            <v>-15.95%</v>
          </cell>
          <cell r="I9" t="str">
            <v>-26.87%</v>
          </cell>
          <cell r="J9" t="str">
            <v>-34.94%</v>
          </cell>
        </row>
        <row r="10">
          <cell r="A10">
            <v>9</v>
          </cell>
          <cell r="B10" t="str">
            <v>Stellar</v>
          </cell>
          <cell r="C10" t="str">
            <v>XLM</v>
          </cell>
          <cell r="D10" t="str">
            <v>$8,878,480,592</v>
          </cell>
          <cell r="E10" t="str">
            <v>$0.496261</v>
          </cell>
          <cell r="F10" t="str">
            <v>17,890,748,198 *</v>
          </cell>
          <cell r="G10" t="str">
            <v>$336,618,000</v>
          </cell>
          <cell r="H10" t="str">
            <v>-10.15%</v>
          </cell>
          <cell r="I10" t="str">
            <v>-22.89%</v>
          </cell>
          <cell r="J10" t="str">
            <v>-21.56%</v>
          </cell>
        </row>
        <row r="11">
          <cell r="A11">
            <v>10</v>
          </cell>
          <cell r="B11" t="str">
            <v>IOTA</v>
          </cell>
          <cell r="C11" t="str">
            <v>MIOTA</v>
          </cell>
          <cell r="D11" t="str">
            <v>$8,379,422,149</v>
          </cell>
          <cell r="E11" t="str">
            <v>$3.01</v>
          </cell>
          <cell r="F11" t="str">
            <v>2,779,530,283 *</v>
          </cell>
          <cell r="G11" t="str">
            <v>$117,298,000</v>
          </cell>
          <cell r="H11" t="str">
            <v>-10.81%</v>
          </cell>
          <cell r="I11" t="str">
            <v>-17.30%</v>
          </cell>
          <cell r="J11" t="str">
            <v>-19.76%</v>
          </cell>
        </row>
        <row r="12">
          <cell r="A12">
            <v>11</v>
          </cell>
          <cell r="B12" t="str">
            <v>EOS</v>
          </cell>
          <cell r="C12" t="str">
            <v>EOS</v>
          </cell>
          <cell r="D12" t="str">
            <v>$6,673,251,870</v>
          </cell>
          <cell r="E12" t="str">
            <v>$10.99</v>
          </cell>
          <cell r="F12" t="str">
            <v>606,979,305 *</v>
          </cell>
          <cell r="G12" t="str">
            <v>$929,375,000</v>
          </cell>
          <cell r="H12" t="str">
            <v>-12.35%</v>
          </cell>
          <cell r="I12" t="str">
            <v>-22.92%</v>
          </cell>
          <cell r="J12" t="str">
            <v>17.01%</v>
          </cell>
        </row>
        <row r="13">
          <cell r="A13">
            <v>12</v>
          </cell>
          <cell r="B13" t="str">
            <v>Dash</v>
          </cell>
          <cell r="C13" t="str">
            <v>DASH</v>
          </cell>
          <cell r="D13" t="str">
            <v>$6,480,089,147</v>
          </cell>
          <cell r="E13" t="str">
            <v>$828.55</v>
          </cell>
          <cell r="F13" t="str">
            <v>7,821,028</v>
          </cell>
          <cell r="G13" t="str">
            <v>$205,266,000</v>
          </cell>
          <cell r="H13" t="str">
            <v>-8.54%</v>
          </cell>
          <cell r="I13" t="str">
            <v>-18.93%</v>
          </cell>
          <cell r="J13" t="str">
            <v>-24.78%</v>
          </cell>
        </row>
        <row r="14">
          <cell r="A14">
            <v>13</v>
          </cell>
          <cell r="B14" t="str">
            <v>Monero</v>
          </cell>
          <cell r="C14" t="str">
            <v>XMR</v>
          </cell>
          <cell r="D14" t="str">
            <v>$5,679,536,292</v>
          </cell>
          <cell r="E14" t="str">
            <v>$363.88</v>
          </cell>
          <cell r="F14" t="str">
            <v>15,608,482</v>
          </cell>
          <cell r="G14" t="str">
            <v>$304,670,000</v>
          </cell>
          <cell r="H14" t="str">
            <v>-10.85%</v>
          </cell>
          <cell r="I14" t="str">
            <v>-10.69%</v>
          </cell>
          <cell r="J14" t="str">
            <v>-15.05%</v>
          </cell>
        </row>
        <row r="15">
          <cell r="A15">
            <v>14</v>
          </cell>
          <cell r="B15" t="str">
            <v>TRON</v>
          </cell>
          <cell r="C15" t="str">
            <v>TRX</v>
          </cell>
          <cell r="D15" t="str">
            <v>$4,075,618,680</v>
          </cell>
          <cell r="E15" t="str">
            <v>$0.061988</v>
          </cell>
          <cell r="F15" t="str">
            <v>65,748,192,476 *</v>
          </cell>
          <cell r="G15" t="str">
            <v>$802,115,000</v>
          </cell>
          <cell r="H15" t="str">
            <v>-11.91%</v>
          </cell>
          <cell r="I15" t="str">
            <v>-18.44%</v>
          </cell>
          <cell r="J15" t="str">
            <v>-58.21%</v>
          </cell>
        </row>
        <row r="16">
          <cell r="A16">
            <v>15</v>
          </cell>
          <cell r="B16" t="str">
            <v>Bitcoin Gold</v>
          </cell>
          <cell r="C16" t="str">
            <v>BTG</v>
          </cell>
          <cell r="D16" t="str">
            <v>$3,776,375,908</v>
          </cell>
          <cell r="E16" t="str">
            <v>$225.22</v>
          </cell>
          <cell r="F16" t="str">
            <v>16,767,424</v>
          </cell>
          <cell r="G16" t="str">
            <v>$1,426,190,000</v>
          </cell>
          <cell r="H16" t="str">
            <v>-8.14%</v>
          </cell>
          <cell r="I16" t="str">
            <v>-17.39%</v>
          </cell>
          <cell r="J16" t="str">
            <v>-5.81%</v>
          </cell>
        </row>
        <row r="17">
          <cell r="A17">
            <v>16</v>
          </cell>
          <cell r="B17" t="str">
            <v>Ethereum Classic</v>
          </cell>
          <cell r="C17" t="str">
            <v>ETC</v>
          </cell>
          <cell r="D17" t="str">
            <v>$3,363,471,608</v>
          </cell>
          <cell r="E17" t="str">
            <v>$33.92</v>
          </cell>
          <cell r="F17" t="str">
            <v>99,153,689</v>
          </cell>
          <cell r="G17" t="str">
            <v>$595,029,000</v>
          </cell>
          <cell r="H17" t="str">
            <v>-10.90%</v>
          </cell>
          <cell r="I17" t="str">
            <v>-20.28%</v>
          </cell>
          <cell r="J17" t="str">
            <v>0.64%</v>
          </cell>
        </row>
        <row r="18">
          <cell r="A18">
            <v>17</v>
          </cell>
          <cell r="B18" t="str">
            <v>Qtum</v>
          </cell>
          <cell r="C18" t="str">
            <v>QTUM</v>
          </cell>
          <cell r="D18" t="str">
            <v>$3,174,130,666</v>
          </cell>
          <cell r="E18" t="str">
            <v>$43.00</v>
          </cell>
          <cell r="F18" t="str">
            <v>73,811,156 *</v>
          </cell>
          <cell r="G18" t="str">
            <v>$1,150,320,000</v>
          </cell>
          <cell r="H18" t="str">
            <v>-12.24%</v>
          </cell>
          <cell r="I18" t="str">
            <v>-23.04%</v>
          </cell>
          <cell r="J18" t="str">
            <v>-23.24%</v>
          </cell>
        </row>
        <row r="19">
          <cell r="A19">
            <v>18</v>
          </cell>
          <cell r="B19" t="str">
            <v>ICON</v>
          </cell>
          <cell r="C19" t="str">
            <v>ICX</v>
          </cell>
          <cell r="D19" t="str">
            <v>$2,973,871,159</v>
          </cell>
          <cell r="E19" t="str">
            <v>$7.83</v>
          </cell>
          <cell r="F19" t="str">
            <v>380,045,004 *</v>
          </cell>
          <cell r="G19" t="str">
            <v>$80,280,700</v>
          </cell>
          <cell r="H19" t="str">
            <v>-12.00%</v>
          </cell>
          <cell r="I19" t="str">
            <v>-23.60%</v>
          </cell>
          <cell r="J19" t="str">
            <v>-33.64%</v>
          </cell>
        </row>
        <row r="20">
          <cell r="A20">
            <v>19</v>
          </cell>
          <cell r="B20" t="str">
            <v>Lisk</v>
          </cell>
          <cell r="C20" t="str">
            <v>LSK</v>
          </cell>
          <cell r="D20" t="str">
            <v>$2,669,698,423</v>
          </cell>
          <cell r="E20" t="str">
            <v>$22.81</v>
          </cell>
          <cell r="F20" t="str">
            <v>117,051,992 *</v>
          </cell>
          <cell r="G20" t="str">
            <v>$78,787,100</v>
          </cell>
          <cell r="H20" t="str">
            <v>-12.72%</v>
          </cell>
          <cell r="I20" t="str">
            <v>-21.21%</v>
          </cell>
          <cell r="J20" t="str">
            <v>-27.55%</v>
          </cell>
        </row>
        <row r="21">
          <cell r="A21">
            <v>20</v>
          </cell>
          <cell r="B21" t="str">
            <v>RaiBlocks</v>
          </cell>
          <cell r="C21" t="str">
            <v>XRB</v>
          </cell>
          <cell r="D21" t="str">
            <v>$2,329,286,694</v>
          </cell>
          <cell r="E21" t="str">
            <v>$17.48</v>
          </cell>
          <cell r="F21" t="str">
            <v>133,248,289 *</v>
          </cell>
          <cell r="G21" t="str">
            <v>$18,708,400</v>
          </cell>
          <cell r="H21" t="str">
            <v>-10.46%</v>
          </cell>
          <cell r="I21" t="str">
            <v>-23.53%</v>
          </cell>
          <cell r="J21" t="str">
            <v>-33.44%</v>
          </cell>
        </row>
        <row r="22">
          <cell r="A22">
            <v>21</v>
          </cell>
          <cell r="B22" t="str">
            <v>Ardor</v>
          </cell>
          <cell r="C22" t="str">
            <v>ARDR</v>
          </cell>
          <cell r="D22" t="str">
            <v>$2,107,769,055</v>
          </cell>
          <cell r="E22" t="str">
            <v>$2.11</v>
          </cell>
          <cell r="F22" t="str">
            <v>998,999,495 *</v>
          </cell>
          <cell r="G22" t="str">
            <v>$3,808,350</v>
          </cell>
          <cell r="H22" t="str">
            <v>-13.79%</v>
          </cell>
          <cell r="I22" t="str">
            <v>?</v>
          </cell>
          <cell r="J22" t="str">
            <v>28.43%</v>
          </cell>
        </row>
        <row r="23">
          <cell r="A23">
            <v>22</v>
          </cell>
          <cell r="B23" t="str">
            <v>OmiseGO</v>
          </cell>
          <cell r="C23" t="str">
            <v>OMG</v>
          </cell>
          <cell r="D23" t="str">
            <v>$1,907,369,173</v>
          </cell>
          <cell r="E23" t="str">
            <v>$18.69</v>
          </cell>
          <cell r="F23" t="str">
            <v>102,042,552 *</v>
          </cell>
          <cell r="G23" t="str">
            <v>$100,062,000</v>
          </cell>
          <cell r="H23" t="str">
            <v>-10.85%</v>
          </cell>
          <cell r="I23" t="str">
            <v>-21.85%</v>
          </cell>
          <cell r="J23" t="str">
            <v>-23.31%</v>
          </cell>
        </row>
        <row r="24">
          <cell r="A24">
            <v>23</v>
          </cell>
          <cell r="B24" t="str">
            <v>BitConnect</v>
          </cell>
          <cell r="C24" t="str">
            <v>BCC</v>
          </cell>
          <cell r="D24" t="str">
            <v>$1,857,839,755</v>
          </cell>
          <cell r="E24" t="str">
            <v>$296.91</v>
          </cell>
          <cell r="F24" t="str">
            <v>6,257,354</v>
          </cell>
          <cell r="G24" t="str">
            <v>$4,329,130</v>
          </cell>
          <cell r="H24" t="str">
            <v>14.46%</v>
          </cell>
          <cell r="I24" t="str">
            <v>2.05%</v>
          </cell>
          <cell r="J24" t="str">
            <v>-17.65%</v>
          </cell>
        </row>
        <row r="25">
          <cell r="A25">
            <v>24</v>
          </cell>
          <cell r="B25" t="str">
            <v>Zcash</v>
          </cell>
          <cell r="C25" t="str">
            <v>ZEC</v>
          </cell>
          <cell r="D25" t="str">
            <v>$1,733,350,058</v>
          </cell>
          <cell r="E25" t="str">
            <v>$565.03</v>
          </cell>
          <cell r="F25" t="str">
            <v>3,067,719</v>
          </cell>
          <cell r="G25" t="str">
            <v>$231,438,000</v>
          </cell>
          <cell r="H25" t="str">
            <v>-10.76%</v>
          </cell>
          <cell r="I25" t="str">
            <v>-14.95%</v>
          </cell>
          <cell r="J25" t="str">
            <v>-19.26%</v>
          </cell>
        </row>
        <row r="26">
          <cell r="A26">
            <v>25</v>
          </cell>
          <cell r="B26" t="str">
            <v>Stratis</v>
          </cell>
          <cell r="C26" t="str">
            <v>STRAT</v>
          </cell>
          <cell r="D26" t="str">
            <v>$1,606,730,229</v>
          </cell>
          <cell r="E26" t="str">
            <v>$16.28</v>
          </cell>
          <cell r="F26" t="str">
            <v>98,702,597 *</v>
          </cell>
          <cell r="G26" t="str">
            <v>$90,882,500</v>
          </cell>
          <cell r="H26" t="str">
            <v>-15.09%</v>
          </cell>
          <cell r="I26" t="str">
            <v>-23.81%</v>
          </cell>
          <cell r="J26" t="str">
            <v>-21.83%</v>
          </cell>
        </row>
        <row r="27">
          <cell r="A27">
            <v>26</v>
          </cell>
          <cell r="B27" t="str">
            <v>Binance Coin</v>
          </cell>
          <cell r="C27" t="str">
            <v>BNB</v>
          </cell>
          <cell r="D27" t="str">
            <v>$1,550,381,015</v>
          </cell>
          <cell r="E27" t="str">
            <v>$15.66</v>
          </cell>
          <cell r="F27" t="str">
            <v>99,014,000 *</v>
          </cell>
          <cell r="G27" t="str">
            <v>$220,149,000</v>
          </cell>
          <cell r="H27" t="str">
            <v>-7.69%</v>
          </cell>
          <cell r="I27" t="str">
            <v>-31.90%</v>
          </cell>
          <cell r="J27" t="str">
            <v>-16.70%</v>
          </cell>
        </row>
        <row r="28">
          <cell r="A28">
            <v>27</v>
          </cell>
          <cell r="B28" t="str">
            <v>Populous</v>
          </cell>
          <cell r="C28" t="str">
            <v>PPT</v>
          </cell>
          <cell r="D28" t="str">
            <v>$1,544,055,929</v>
          </cell>
          <cell r="E28" t="str">
            <v>$41.73</v>
          </cell>
          <cell r="F28" t="str">
            <v>37,004,027 *</v>
          </cell>
          <cell r="G28" t="str">
            <v>$3,523,410</v>
          </cell>
          <cell r="H28" t="str">
            <v>-1.87%</v>
          </cell>
          <cell r="I28" t="str">
            <v>-9.49%</v>
          </cell>
          <cell r="J28" t="str">
            <v>-27.08%</v>
          </cell>
        </row>
        <row r="29">
          <cell r="A29">
            <v>28</v>
          </cell>
          <cell r="B29" t="str">
            <v>Tether</v>
          </cell>
          <cell r="C29" t="str">
            <v>USDT</v>
          </cell>
          <cell r="D29" t="str">
            <v>$1,502,868,885</v>
          </cell>
          <cell r="E29" t="str">
            <v>$1.02</v>
          </cell>
          <cell r="F29" t="str">
            <v>1,468,089,837 *</v>
          </cell>
          <cell r="G29" t="str">
            <v>$3,032,390,000</v>
          </cell>
          <cell r="H29" t="str">
            <v>1.49%</v>
          </cell>
          <cell r="I29" t="str">
            <v>0.76%</v>
          </cell>
          <cell r="J29" t="str">
            <v>1.62%</v>
          </cell>
        </row>
        <row r="30">
          <cell r="A30">
            <v>29</v>
          </cell>
          <cell r="B30" t="str">
            <v>Verge</v>
          </cell>
          <cell r="C30" t="str">
            <v>XVG</v>
          </cell>
          <cell r="D30" t="str">
            <v>$1,368,783,418</v>
          </cell>
          <cell r="E30" t="str">
            <v>$0.093881</v>
          </cell>
          <cell r="F30" t="str">
            <v>14,580,045,479</v>
          </cell>
          <cell r="G30" t="str">
            <v>$141,835,000</v>
          </cell>
          <cell r="H30" t="str">
            <v>-14.19%</v>
          </cell>
          <cell r="I30" t="str">
            <v>-32.06%</v>
          </cell>
          <cell r="J30" t="str">
            <v>-56.71%</v>
          </cell>
        </row>
        <row r="31">
          <cell r="A31">
            <v>30</v>
          </cell>
          <cell r="B31" t="str">
            <v>Siacoin</v>
          </cell>
          <cell r="C31" t="str">
            <v>SC</v>
          </cell>
          <cell r="D31" t="str">
            <v>$1,360,247,452</v>
          </cell>
          <cell r="E31" t="str">
            <v>$0.043325</v>
          </cell>
          <cell r="F31" t="str">
            <v>31,396,146,174</v>
          </cell>
          <cell r="G31" t="str">
            <v>$110,390,000</v>
          </cell>
          <cell r="H31" t="str">
            <v>-14.60%</v>
          </cell>
          <cell r="I31" t="str">
            <v>-29.76%</v>
          </cell>
          <cell r="J31" t="str">
            <v>-46.68%</v>
          </cell>
        </row>
        <row r="32">
          <cell r="A32">
            <v>31</v>
          </cell>
          <cell r="B32" t="str">
            <v>VeChain</v>
          </cell>
          <cell r="C32" t="str">
            <v>VEN</v>
          </cell>
          <cell r="D32" t="str">
            <v>$1,342,218,257</v>
          </cell>
          <cell r="E32" t="str">
            <v>$4.84</v>
          </cell>
          <cell r="F32" t="str">
            <v>277,162,633 *</v>
          </cell>
          <cell r="G32" t="str">
            <v>$137,775,000</v>
          </cell>
          <cell r="H32" t="str">
            <v>-11.16%</v>
          </cell>
          <cell r="I32" t="str">
            <v>-18.64%</v>
          </cell>
          <cell r="J32" t="str">
            <v>11.35%</v>
          </cell>
        </row>
        <row r="33">
          <cell r="A33">
            <v>32</v>
          </cell>
          <cell r="B33" t="str">
            <v>Bytecoin</v>
          </cell>
          <cell r="C33" t="str">
            <v>BCN</v>
          </cell>
          <cell r="D33" t="str">
            <v>$1,331,142,946</v>
          </cell>
          <cell r="E33" t="str">
            <v>$0.007248</v>
          </cell>
          <cell r="F33" t="str">
            <v>183,665,456,572</v>
          </cell>
          <cell r="G33" t="str">
            <v>$11,291,800</v>
          </cell>
          <cell r="H33" t="str">
            <v>-16.50%</v>
          </cell>
          <cell r="I33" t="str">
            <v>-29.53%</v>
          </cell>
          <cell r="J33" t="str">
            <v>-43.47%</v>
          </cell>
        </row>
        <row r="34">
          <cell r="A34">
            <v>33</v>
          </cell>
          <cell r="B34" t="str">
            <v>Status</v>
          </cell>
          <cell r="C34" t="str">
            <v>SNT</v>
          </cell>
          <cell r="D34" t="str">
            <v>$1,183,032,396</v>
          </cell>
          <cell r="E34" t="str">
            <v>$0.340884</v>
          </cell>
          <cell r="F34" t="str">
            <v>3,470,483,788 *</v>
          </cell>
          <cell r="G34" t="str">
            <v>$622,670,000</v>
          </cell>
          <cell r="H34" t="str">
            <v>-10.35%</v>
          </cell>
          <cell r="I34" t="str">
            <v>-22.07%</v>
          </cell>
          <cell r="J34" t="str">
            <v>-26.20%</v>
          </cell>
        </row>
        <row r="35">
          <cell r="A35">
            <v>34</v>
          </cell>
          <cell r="B35" t="str">
            <v>BitShares</v>
          </cell>
          <cell r="C35" t="str">
            <v>BTS</v>
          </cell>
          <cell r="D35" t="str">
            <v>$1,075,198,662</v>
          </cell>
          <cell r="E35" t="str">
            <v>$0.412407</v>
          </cell>
          <cell r="F35" t="str">
            <v>2,607,130,000 *</v>
          </cell>
          <cell r="G35" t="str">
            <v>$41,015,900</v>
          </cell>
          <cell r="H35" t="str">
            <v>-9.42%</v>
          </cell>
          <cell r="I35" t="str">
            <v>-21.76%</v>
          </cell>
          <cell r="J35" t="str">
            <v>-43.49%</v>
          </cell>
        </row>
        <row r="36">
          <cell r="A36">
            <v>35</v>
          </cell>
          <cell r="B36" t="str">
            <v>Steem</v>
          </cell>
          <cell r="C36" t="str">
            <v>STEEM</v>
          </cell>
          <cell r="D36" t="str">
            <v>$1,041,020,261</v>
          </cell>
          <cell r="E36" t="str">
            <v>$4.22</v>
          </cell>
          <cell r="F36" t="str">
            <v>246,843,444 *</v>
          </cell>
          <cell r="G36" t="str">
            <v>$24,576,300</v>
          </cell>
          <cell r="H36" t="str">
            <v>-13.48%</v>
          </cell>
          <cell r="I36" t="str">
            <v>-27.98%</v>
          </cell>
          <cell r="J36" t="str">
            <v>-30.66%</v>
          </cell>
        </row>
        <row r="37">
          <cell r="A37">
            <v>36</v>
          </cell>
          <cell r="B37" t="str">
            <v>Waves</v>
          </cell>
          <cell r="C37" t="str">
            <v>WAVES</v>
          </cell>
          <cell r="D37" t="str">
            <v>$915,168,000</v>
          </cell>
          <cell r="E37" t="str">
            <v>$9.15</v>
          </cell>
          <cell r="F37" t="str">
            <v>100,000,000 *</v>
          </cell>
          <cell r="G37" t="str">
            <v>$43,015,300</v>
          </cell>
          <cell r="H37" t="str">
            <v>-9.26%</v>
          </cell>
          <cell r="I37" t="str">
            <v>-16.79%</v>
          </cell>
          <cell r="J37" t="str">
            <v>-31.07%</v>
          </cell>
        </row>
        <row r="38">
          <cell r="A38">
            <v>37</v>
          </cell>
          <cell r="B38" t="str">
            <v>KuCoin Shares</v>
          </cell>
          <cell r="C38" t="str">
            <v>KCS</v>
          </cell>
          <cell r="D38" t="str">
            <v>$909,138,859</v>
          </cell>
          <cell r="E38" t="str">
            <v>$9.99</v>
          </cell>
          <cell r="F38" t="str">
            <v>91,043,076 *</v>
          </cell>
          <cell r="G38" t="str">
            <v>$19,345,100</v>
          </cell>
          <cell r="H38" t="str">
            <v>-16.51%</v>
          </cell>
          <cell r="I38" t="str">
            <v>-32.35%</v>
          </cell>
          <cell r="J38" t="str">
            <v>-42.34%</v>
          </cell>
        </row>
        <row r="39">
          <cell r="A39">
            <v>38</v>
          </cell>
          <cell r="B39" t="str">
            <v>Dogecoin</v>
          </cell>
          <cell r="C39" t="str">
            <v>DOGE</v>
          </cell>
          <cell r="D39" t="str">
            <v>$883,432,479</v>
          </cell>
          <cell r="E39" t="str">
            <v>$0.007833</v>
          </cell>
          <cell r="F39" t="str">
            <v>112,788,741,278</v>
          </cell>
          <cell r="G39" t="str">
            <v>$64,454,000</v>
          </cell>
          <cell r="H39" t="str">
            <v>-12.99%</v>
          </cell>
          <cell r="I39" t="str">
            <v>-31.20%</v>
          </cell>
          <cell r="J39" t="str">
            <v>-48.23%</v>
          </cell>
        </row>
        <row r="40">
          <cell r="A40">
            <v>39</v>
          </cell>
          <cell r="B40" t="str">
            <v>Augur</v>
          </cell>
          <cell r="C40" t="str">
            <v>REP</v>
          </cell>
          <cell r="D40" t="str">
            <v>$806,176,800</v>
          </cell>
          <cell r="E40" t="str">
            <v>$73.29</v>
          </cell>
          <cell r="F40" t="str">
            <v>11,000,000 *</v>
          </cell>
          <cell r="G40" t="str">
            <v>$18,283,000</v>
          </cell>
          <cell r="H40" t="str">
            <v>-13.07%</v>
          </cell>
          <cell r="I40" t="str">
            <v>-24.76%</v>
          </cell>
          <cell r="J40" t="str">
            <v>-28.34%</v>
          </cell>
        </row>
        <row r="41">
          <cell r="A41">
            <v>40</v>
          </cell>
          <cell r="B41" t="str">
            <v>Electroneum</v>
          </cell>
          <cell r="C41" t="str">
            <v>ETN</v>
          </cell>
          <cell r="D41" t="str">
            <v>$745,426,968</v>
          </cell>
          <cell r="E41" t="str">
            <v>$0.127239</v>
          </cell>
          <cell r="F41" t="str">
            <v>5,858,478,675</v>
          </cell>
          <cell r="G41" t="str">
            <v>$5,960,700</v>
          </cell>
          <cell r="H41" t="str">
            <v>-9.80%</v>
          </cell>
          <cell r="I41" t="str">
            <v>-21.24%</v>
          </cell>
          <cell r="J41" t="str">
            <v>-23.73%</v>
          </cell>
        </row>
        <row r="42">
          <cell r="A42">
            <v>41</v>
          </cell>
          <cell r="B42" t="str">
            <v>Gas</v>
          </cell>
          <cell r="C42" t="str">
            <v>GAS</v>
          </cell>
          <cell r="D42" t="str">
            <v>$742,509,847</v>
          </cell>
          <cell r="E42" t="str">
            <v>$81.26</v>
          </cell>
          <cell r="F42" t="str">
            <v>9,137,582 *</v>
          </cell>
          <cell r="G42" t="str">
            <v>$94,269,800</v>
          </cell>
          <cell r="H42" t="str">
            <v>-8.01%</v>
          </cell>
          <cell r="I42" t="str">
            <v>14.74%</v>
          </cell>
          <cell r="J42" t="str">
            <v>44.01%</v>
          </cell>
        </row>
        <row r="43">
          <cell r="A43">
            <v>42</v>
          </cell>
          <cell r="B43" t="str">
            <v>Veritaseum</v>
          </cell>
          <cell r="C43" t="str">
            <v>VERI</v>
          </cell>
          <cell r="D43" t="str">
            <v>$701,677,307</v>
          </cell>
          <cell r="E43" t="str">
            <v>$344.53</v>
          </cell>
          <cell r="F43" t="str">
            <v>2,036,645 *</v>
          </cell>
          <cell r="G43" t="str">
            <v>$606,833</v>
          </cell>
          <cell r="H43" t="str">
            <v>-7.80%</v>
          </cell>
          <cell r="I43" t="str">
            <v>-14.87%</v>
          </cell>
          <cell r="J43" t="str">
            <v>-24.21%</v>
          </cell>
        </row>
        <row r="44">
          <cell r="A44">
            <v>43</v>
          </cell>
          <cell r="B44" t="str">
            <v>Dragonchain</v>
          </cell>
          <cell r="C44" t="str">
            <v>DRGN</v>
          </cell>
          <cell r="D44" t="str">
            <v>$687,260,779</v>
          </cell>
          <cell r="E44" t="str">
            <v>$2.88</v>
          </cell>
          <cell r="F44" t="str">
            <v>238,421,940 *</v>
          </cell>
          <cell r="G44" t="str">
            <v>$8,117,850</v>
          </cell>
          <cell r="H44" t="str">
            <v>-10.43%</v>
          </cell>
          <cell r="I44" t="str">
            <v>-22.45%</v>
          </cell>
          <cell r="J44" t="str">
            <v>-41.64%</v>
          </cell>
        </row>
        <row r="45">
          <cell r="A45">
            <v>44</v>
          </cell>
          <cell r="B45" t="str">
            <v>0x</v>
          </cell>
          <cell r="C45" t="str">
            <v>ZRX</v>
          </cell>
          <cell r="D45" t="str">
            <v>$669,093,028</v>
          </cell>
          <cell r="E45" t="str">
            <v>$1.36</v>
          </cell>
          <cell r="F45" t="str">
            <v>493,318,657 *</v>
          </cell>
          <cell r="G45" t="str">
            <v>$34,738,800</v>
          </cell>
          <cell r="H45" t="str">
            <v>-14.59%</v>
          </cell>
          <cell r="I45" t="str">
            <v>-34.66%</v>
          </cell>
          <cell r="J45" t="str">
            <v>-37.36%</v>
          </cell>
        </row>
        <row r="46">
          <cell r="A46">
            <v>45</v>
          </cell>
          <cell r="B46" t="str">
            <v>Komodo</v>
          </cell>
          <cell r="C46" t="str">
            <v>KMD</v>
          </cell>
          <cell r="D46" t="str">
            <v>$667,494,830</v>
          </cell>
          <cell r="E46" t="str">
            <v>$6.42</v>
          </cell>
          <cell r="F46" t="str">
            <v>103,990,595</v>
          </cell>
          <cell r="G46" t="str">
            <v>$11,487,000</v>
          </cell>
          <cell r="H46" t="str">
            <v>-10.21%</v>
          </cell>
          <cell r="I46" t="str">
            <v>-20.18%</v>
          </cell>
          <cell r="J46" t="str">
            <v>-31.22%</v>
          </cell>
        </row>
        <row r="47">
          <cell r="A47">
            <v>46</v>
          </cell>
          <cell r="B47" t="str">
            <v>SmartCash</v>
          </cell>
          <cell r="C47" t="str">
            <v>SMART</v>
          </cell>
          <cell r="D47" t="str">
            <v>$647,742,285</v>
          </cell>
          <cell r="E47" t="str">
            <v>$1.09</v>
          </cell>
          <cell r="F47" t="str">
            <v>592,969,676</v>
          </cell>
          <cell r="G47" t="str">
            <v>$1,593,380</v>
          </cell>
          <cell r="H47" t="str">
            <v>-0.40%</v>
          </cell>
          <cell r="I47" t="str">
            <v>-37.03%</v>
          </cell>
          <cell r="J47" t="str">
            <v>202.05%</v>
          </cell>
        </row>
        <row r="48">
          <cell r="A48">
            <v>47</v>
          </cell>
          <cell r="B48" t="str">
            <v>Golem</v>
          </cell>
          <cell r="C48" t="str">
            <v>GNT</v>
          </cell>
          <cell r="D48" t="str">
            <v>$620,033,530</v>
          </cell>
          <cell r="E48" t="str">
            <v>$0.743212</v>
          </cell>
          <cell r="F48" t="str">
            <v>834,262,000 *</v>
          </cell>
          <cell r="G48" t="str">
            <v>$23,390,400</v>
          </cell>
          <cell r="H48" t="str">
            <v>-13.12%</v>
          </cell>
          <cell r="I48" t="str">
            <v>-24.59%</v>
          </cell>
          <cell r="J48" t="str">
            <v>-33.74%</v>
          </cell>
        </row>
        <row r="49">
          <cell r="A49">
            <v>48</v>
          </cell>
          <cell r="B49" t="str">
            <v>Ark</v>
          </cell>
          <cell r="C49" t="str">
            <v>ARK</v>
          </cell>
          <cell r="D49" t="str">
            <v>$613,388,313</v>
          </cell>
          <cell r="E49" t="str">
            <v>$6.26</v>
          </cell>
          <cell r="F49" t="str">
            <v>97,981,284 *</v>
          </cell>
          <cell r="G49" t="str">
            <v>$13,175,100</v>
          </cell>
          <cell r="H49" t="str">
            <v>-9.78%</v>
          </cell>
          <cell r="I49" t="str">
            <v>-22.44%</v>
          </cell>
          <cell r="J49" t="str">
            <v>-30.58%</v>
          </cell>
        </row>
        <row r="50">
          <cell r="A50">
            <v>49</v>
          </cell>
          <cell r="B50" t="str">
            <v>DigiByte</v>
          </cell>
          <cell r="C50" t="str">
            <v>DGB</v>
          </cell>
          <cell r="D50" t="str">
            <v>$609,436,508</v>
          </cell>
          <cell r="E50" t="str">
            <v>$0.062803</v>
          </cell>
          <cell r="F50" t="str">
            <v>9,703,908,534</v>
          </cell>
          <cell r="G50" t="str">
            <v>$34,023,500</v>
          </cell>
          <cell r="H50" t="str">
            <v>-16.80%</v>
          </cell>
          <cell r="I50" t="str">
            <v>-32.76%</v>
          </cell>
          <cell r="J50" t="str">
            <v>-48.05%</v>
          </cell>
        </row>
        <row r="51">
          <cell r="A51">
            <v>50</v>
          </cell>
          <cell r="B51" t="str">
            <v>SALT</v>
          </cell>
          <cell r="C51" t="str">
            <v>SALT</v>
          </cell>
          <cell r="D51" t="str">
            <v>$587,345,894</v>
          </cell>
          <cell r="E51" t="str">
            <v>$8.38</v>
          </cell>
          <cell r="F51" t="str">
            <v>70,105,824 *</v>
          </cell>
          <cell r="G51" t="str">
            <v>$17,982,200</v>
          </cell>
          <cell r="H51" t="str">
            <v>-10.29%</v>
          </cell>
          <cell r="I51" t="str">
            <v>-24.22%</v>
          </cell>
          <cell r="J51" t="str">
            <v>-44.10%</v>
          </cell>
        </row>
        <row r="52">
          <cell r="A52">
            <v>51</v>
          </cell>
          <cell r="B52" t="str">
            <v>QASH</v>
          </cell>
          <cell r="C52" t="str">
            <v>QASH</v>
          </cell>
          <cell r="D52" t="str">
            <v>$584,815,000</v>
          </cell>
          <cell r="E52" t="str">
            <v>$1.67</v>
          </cell>
          <cell r="F52" t="str">
            <v>350,000,000 *</v>
          </cell>
          <cell r="G52" t="str">
            <v>$34,232,700</v>
          </cell>
          <cell r="H52" t="str">
            <v>-14.61%</v>
          </cell>
          <cell r="I52" t="str">
            <v>-30.15%</v>
          </cell>
          <cell r="J52" t="str">
            <v>-5.07%</v>
          </cell>
        </row>
        <row r="53">
          <cell r="A53">
            <v>52</v>
          </cell>
          <cell r="B53" t="str">
            <v>Decred</v>
          </cell>
          <cell r="C53" t="str">
            <v>DCR</v>
          </cell>
          <cell r="D53" t="str">
            <v>$583,414,601</v>
          </cell>
          <cell r="E53" t="str">
            <v>$88.85</v>
          </cell>
          <cell r="F53" t="str">
            <v>6,566,324</v>
          </cell>
          <cell r="G53" t="str">
            <v>$3,957,560</v>
          </cell>
          <cell r="H53" t="str">
            <v>-10.54%</v>
          </cell>
          <cell r="I53" t="str">
            <v>-18.49%</v>
          </cell>
          <cell r="J53" t="str">
            <v>-25.19%</v>
          </cell>
        </row>
        <row r="54">
          <cell r="A54">
            <v>53</v>
          </cell>
          <cell r="B54" t="str">
            <v>WAX</v>
          </cell>
          <cell r="C54" t="str">
            <v>WAX</v>
          </cell>
          <cell r="D54" t="str">
            <v>$566,882,929</v>
          </cell>
          <cell r="E54" t="str">
            <v>$1.15</v>
          </cell>
          <cell r="F54" t="str">
            <v>492,954,537 *</v>
          </cell>
          <cell r="G54" t="str">
            <v>$10,136,300</v>
          </cell>
          <cell r="H54" t="str">
            <v>-10.55%</v>
          </cell>
          <cell r="I54" t="str">
            <v>-24.29%</v>
          </cell>
          <cell r="J54" t="str">
            <v>-33.82%</v>
          </cell>
        </row>
        <row r="55">
          <cell r="A55">
            <v>54</v>
          </cell>
          <cell r="B55" t="str">
            <v>Hshare</v>
          </cell>
          <cell r="C55" t="str">
            <v>HSR</v>
          </cell>
          <cell r="D55" t="str">
            <v>$566,800,139</v>
          </cell>
          <cell r="E55" t="str">
            <v>$13.34</v>
          </cell>
          <cell r="F55" t="str">
            <v>42,503,422</v>
          </cell>
          <cell r="G55" t="str">
            <v>$145,354,000</v>
          </cell>
          <cell r="H55" t="str">
            <v>-13.68%</v>
          </cell>
          <cell r="I55" t="str">
            <v>-25.45%</v>
          </cell>
          <cell r="J55" t="str">
            <v>-37.35%</v>
          </cell>
        </row>
        <row r="56">
          <cell r="A56">
            <v>55</v>
          </cell>
          <cell r="B56" t="str">
            <v>Loopring</v>
          </cell>
          <cell r="C56" t="str">
            <v>LRC</v>
          </cell>
          <cell r="D56" t="str">
            <v>$533,939,572</v>
          </cell>
          <cell r="E56" t="str">
            <v>$0.951480</v>
          </cell>
          <cell r="F56" t="str">
            <v>561,167,415 *</v>
          </cell>
          <cell r="G56" t="str">
            <v>$19,083,200</v>
          </cell>
          <cell r="H56" t="str">
            <v>-16.10%</v>
          </cell>
          <cell r="I56" t="str">
            <v>-31.18%</v>
          </cell>
          <cell r="J56" t="str">
            <v>-39.33%</v>
          </cell>
        </row>
        <row r="57">
          <cell r="A57">
            <v>56</v>
          </cell>
          <cell r="B57" t="str">
            <v>ZClassic</v>
          </cell>
          <cell r="C57" t="str">
            <v>ZCL</v>
          </cell>
          <cell r="D57" t="str">
            <v>$519,261,524</v>
          </cell>
          <cell r="E57" t="str">
            <v>$168.16</v>
          </cell>
          <cell r="F57" t="str">
            <v>3,087,975</v>
          </cell>
          <cell r="G57" t="str">
            <v>$10,434,800</v>
          </cell>
          <cell r="H57" t="str">
            <v>-10.47%</v>
          </cell>
          <cell r="I57" t="str">
            <v>-16.86%</v>
          </cell>
          <cell r="J57" t="str">
            <v>-11.64%</v>
          </cell>
        </row>
        <row r="58">
          <cell r="A58">
            <v>57</v>
          </cell>
          <cell r="B58" t="str">
            <v>PIVX</v>
          </cell>
          <cell r="C58" t="str">
            <v>PIVX</v>
          </cell>
          <cell r="D58" t="str">
            <v>$504,598,931</v>
          </cell>
          <cell r="E58" t="str">
            <v>$9.12</v>
          </cell>
          <cell r="F58" t="str">
            <v>55,348,676 *</v>
          </cell>
          <cell r="G58" t="str">
            <v>$11,411,400</v>
          </cell>
          <cell r="H58" t="str">
            <v>-12.76%</v>
          </cell>
          <cell r="I58" t="str">
            <v>-23.15%</v>
          </cell>
          <cell r="J58" t="str">
            <v>-26.38%</v>
          </cell>
        </row>
        <row r="59">
          <cell r="A59">
            <v>58</v>
          </cell>
          <cell r="B59" t="str">
            <v>Walton</v>
          </cell>
          <cell r="C59" t="str">
            <v>WTC</v>
          </cell>
          <cell r="D59" t="str">
            <v>$502,226,128</v>
          </cell>
          <cell r="E59" t="str">
            <v>$20.17</v>
          </cell>
          <cell r="F59" t="str">
            <v>24,898,178 *</v>
          </cell>
          <cell r="G59" t="str">
            <v>$43,395,600</v>
          </cell>
          <cell r="H59" t="str">
            <v>-12.27%</v>
          </cell>
          <cell r="I59" t="str">
            <v>-24.52%</v>
          </cell>
          <cell r="J59" t="str">
            <v>36.45%</v>
          </cell>
        </row>
        <row r="60">
          <cell r="A60">
            <v>59</v>
          </cell>
          <cell r="B60" t="str">
            <v>Byteball Bytes</v>
          </cell>
          <cell r="C60" t="str">
            <v>GBYTE</v>
          </cell>
          <cell r="D60" t="str">
            <v>$488,866,038</v>
          </cell>
          <cell r="E60" t="str">
            <v>$757.67</v>
          </cell>
          <cell r="F60" t="str">
            <v>645,222 *</v>
          </cell>
          <cell r="G60" t="str">
            <v>$2,780,020</v>
          </cell>
          <cell r="H60" t="str">
            <v>-5.06%</v>
          </cell>
          <cell r="I60" t="str">
            <v>-24.02%</v>
          </cell>
          <cell r="J60" t="str">
            <v>4.11%</v>
          </cell>
        </row>
        <row r="61">
          <cell r="A61">
            <v>60</v>
          </cell>
          <cell r="B61" t="str">
            <v>Basic Attenti...</v>
          </cell>
          <cell r="C61" t="str">
            <v>BAT</v>
          </cell>
          <cell r="D61" t="str">
            <v>$488,815,000</v>
          </cell>
          <cell r="E61" t="str">
            <v>$0.488815</v>
          </cell>
          <cell r="F61" t="str">
            <v>1,000,000,000 *</v>
          </cell>
          <cell r="G61" t="str">
            <v>$25,574,300</v>
          </cell>
          <cell r="H61" t="str">
            <v>-14.57%</v>
          </cell>
          <cell r="I61" t="str">
            <v>-24.42%</v>
          </cell>
          <cell r="J61" t="str">
            <v>-43.80%</v>
          </cell>
        </row>
        <row r="62">
          <cell r="A62">
            <v>61</v>
          </cell>
          <cell r="B62" t="str">
            <v>RChain</v>
          </cell>
          <cell r="C62" t="str">
            <v>RHOC</v>
          </cell>
          <cell r="D62" t="str">
            <v>$472,237,267</v>
          </cell>
          <cell r="E62" t="str">
            <v>$1.94</v>
          </cell>
          <cell r="F62" t="str">
            <v>244,020,001 *</v>
          </cell>
          <cell r="G62" t="str">
            <v>$1,954,500</v>
          </cell>
          <cell r="H62" t="str">
            <v>-9.97%</v>
          </cell>
          <cell r="I62" t="str">
            <v>-24.27%</v>
          </cell>
          <cell r="J62" t="str">
            <v>-29.87%</v>
          </cell>
        </row>
        <row r="63">
          <cell r="A63">
            <v>62</v>
          </cell>
          <cell r="B63" t="str">
            <v>Kyber Network</v>
          </cell>
          <cell r="C63" t="str">
            <v>KNC</v>
          </cell>
          <cell r="D63" t="str">
            <v>$471,666,898</v>
          </cell>
          <cell r="E63" t="str">
            <v>$3.52</v>
          </cell>
          <cell r="F63" t="str">
            <v>134,132,697 *</v>
          </cell>
          <cell r="G63" t="str">
            <v>$32,248,200</v>
          </cell>
          <cell r="H63" t="str">
            <v>-14.01%</v>
          </cell>
          <cell r="I63" t="str">
            <v>-16.93%</v>
          </cell>
          <cell r="J63" t="str">
            <v>-32.06%</v>
          </cell>
        </row>
        <row r="64">
          <cell r="A64">
            <v>63</v>
          </cell>
          <cell r="B64" t="str">
            <v>Dentacoin</v>
          </cell>
          <cell r="C64" t="str">
            <v>DCN</v>
          </cell>
          <cell r="D64" t="str">
            <v>$458,368,616</v>
          </cell>
          <cell r="E64" t="str">
            <v>$0.001410</v>
          </cell>
          <cell r="F64" t="str">
            <v>325,190,215,376 *</v>
          </cell>
          <cell r="G64" t="str">
            <v>$4,364,290</v>
          </cell>
          <cell r="H64" t="str">
            <v>-22.84%</v>
          </cell>
          <cell r="I64" t="str">
            <v>-47.40%</v>
          </cell>
          <cell r="J64" t="str">
            <v>-70.81%</v>
          </cell>
        </row>
        <row r="65">
          <cell r="A65">
            <v>64</v>
          </cell>
          <cell r="B65" t="str">
            <v>MonaCoin</v>
          </cell>
          <cell r="C65" t="str">
            <v>MONA</v>
          </cell>
          <cell r="D65" t="str">
            <v>$426,001,509</v>
          </cell>
          <cell r="E65" t="str">
            <v>$7.51</v>
          </cell>
          <cell r="F65" t="str">
            <v>56,752,000</v>
          </cell>
          <cell r="G65" t="str">
            <v>$10,152,200</v>
          </cell>
          <cell r="H65" t="str">
            <v>-5.78%</v>
          </cell>
          <cell r="I65" t="str">
            <v>-8.14%</v>
          </cell>
          <cell r="J65" t="str">
            <v>-22.26%</v>
          </cell>
        </row>
        <row r="66">
          <cell r="A66">
            <v>65</v>
          </cell>
          <cell r="B66" t="str">
            <v>Aion</v>
          </cell>
          <cell r="C66" t="str">
            <v>AION</v>
          </cell>
          <cell r="D66" t="str">
            <v>$421,420,075</v>
          </cell>
          <cell r="E66" t="str">
            <v>$5.93</v>
          </cell>
          <cell r="F66" t="str">
            <v>71,124,551 *</v>
          </cell>
          <cell r="G66" t="str">
            <v>$9,093,620</v>
          </cell>
          <cell r="H66" t="str">
            <v>-9.33%</v>
          </cell>
          <cell r="I66" t="str">
            <v>-24.65%</v>
          </cell>
          <cell r="J66" t="str">
            <v>-40.33%</v>
          </cell>
        </row>
        <row r="67">
          <cell r="A67">
            <v>66</v>
          </cell>
          <cell r="B67" t="str">
            <v>Factom</v>
          </cell>
          <cell r="C67" t="str">
            <v>FCT</v>
          </cell>
          <cell r="D67" t="str">
            <v>$409,163,209</v>
          </cell>
          <cell r="E67" t="str">
            <v>$46.79</v>
          </cell>
          <cell r="F67" t="str">
            <v>8,745,102 *</v>
          </cell>
          <cell r="G67" t="str">
            <v>$19,593,900</v>
          </cell>
          <cell r="H67" t="str">
            <v>-12.83%</v>
          </cell>
          <cell r="I67" t="str">
            <v>-28.03%</v>
          </cell>
          <cell r="J67" t="str">
            <v>-37.64%</v>
          </cell>
        </row>
        <row r="68">
          <cell r="A68">
            <v>67</v>
          </cell>
          <cell r="B68" t="str">
            <v>FunFair</v>
          </cell>
          <cell r="C68" t="str">
            <v>FUN</v>
          </cell>
          <cell r="D68" t="str">
            <v>$406,640,279</v>
          </cell>
          <cell r="E68" t="str">
            <v>$0.092019</v>
          </cell>
          <cell r="F68" t="str">
            <v>4,419,085,589 *</v>
          </cell>
          <cell r="G68" t="str">
            <v>$15,006,600</v>
          </cell>
          <cell r="H68" t="str">
            <v>-13.85%</v>
          </cell>
          <cell r="I68" t="str">
            <v>-31.63%</v>
          </cell>
          <cell r="J68" t="str">
            <v>-50.26%</v>
          </cell>
        </row>
        <row r="69">
          <cell r="A69">
            <v>68</v>
          </cell>
          <cell r="B69" t="str">
            <v>Ethos</v>
          </cell>
          <cell r="C69" t="str">
            <v>ETHOS</v>
          </cell>
          <cell r="D69" t="str">
            <v>$389,382,011</v>
          </cell>
          <cell r="E69" t="str">
            <v>$5.16</v>
          </cell>
          <cell r="F69" t="str">
            <v>75,405,076 *</v>
          </cell>
          <cell r="G69" t="str">
            <v>$5,635,630</v>
          </cell>
          <cell r="H69" t="str">
            <v>-14.45%</v>
          </cell>
          <cell r="I69" t="str">
            <v>-29.39%</v>
          </cell>
          <cell r="J69" t="str">
            <v>-47.00%</v>
          </cell>
        </row>
        <row r="70">
          <cell r="A70">
            <v>69</v>
          </cell>
          <cell r="B70" t="str">
            <v>MaidSafeCoin</v>
          </cell>
          <cell r="C70" t="str">
            <v>MAID</v>
          </cell>
          <cell r="D70" t="str">
            <v>$388,494,071</v>
          </cell>
          <cell r="E70" t="str">
            <v>$0.858451</v>
          </cell>
          <cell r="F70" t="str">
            <v>452,552,412 *</v>
          </cell>
          <cell r="G70" t="str">
            <v>$8,383,610</v>
          </cell>
          <cell r="H70" t="str">
            <v>-8.10%</v>
          </cell>
          <cell r="I70" t="str">
            <v>-10.74%</v>
          </cell>
          <cell r="J70" t="str">
            <v>-17.13%</v>
          </cell>
        </row>
        <row r="71">
          <cell r="A71">
            <v>70</v>
          </cell>
          <cell r="B71" t="str">
            <v>Experience Po...</v>
          </cell>
          <cell r="C71" t="str">
            <v>XP</v>
          </cell>
          <cell r="D71" t="str">
            <v>$386,522,390</v>
          </cell>
          <cell r="E71" t="str">
            <v>$0.001832</v>
          </cell>
          <cell r="F71" t="str">
            <v>211,012,632,554</v>
          </cell>
          <cell r="G71" t="str">
            <v>$3,334,310</v>
          </cell>
          <cell r="H71" t="str">
            <v>-12.78%</v>
          </cell>
          <cell r="I71" t="str">
            <v>-5.98%</v>
          </cell>
          <cell r="J71" t="str">
            <v>-48.96%</v>
          </cell>
        </row>
        <row r="72">
          <cell r="A72">
            <v>71</v>
          </cell>
          <cell r="B72" t="str">
            <v>GXShares</v>
          </cell>
          <cell r="C72" t="str">
            <v>GXS</v>
          </cell>
          <cell r="D72" t="str">
            <v>$372,365,400</v>
          </cell>
          <cell r="E72" t="str">
            <v>$6.21</v>
          </cell>
          <cell r="F72" t="str">
            <v>60,000,000 *</v>
          </cell>
          <cell r="G72" t="str">
            <v>$11,690,100</v>
          </cell>
          <cell r="H72" t="str">
            <v>-13.07%</v>
          </cell>
          <cell r="I72" t="str">
            <v>-28.17%</v>
          </cell>
          <cell r="J72" t="str">
            <v>-21.84%</v>
          </cell>
        </row>
        <row r="73">
          <cell r="A73">
            <v>72</v>
          </cell>
          <cell r="B73" t="str">
            <v>Bytom</v>
          </cell>
          <cell r="C73" t="str">
            <v>BTM</v>
          </cell>
          <cell r="D73" t="str">
            <v>$371,639,058</v>
          </cell>
          <cell r="E73" t="str">
            <v>$0.376534</v>
          </cell>
          <cell r="F73" t="str">
            <v>987,000,000 *</v>
          </cell>
          <cell r="G73" t="str">
            <v>$36,003,400</v>
          </cell>
          <cell r="H73" t="str">
            <v>-17.37%</v>
          </cell>
          <cell r="I73" t="str">
            <v>-34.55%</v>
          </cell>
          <cell r="J73" t="str">
            <v>-31.63%</v>
          </cell>
        </row>
        <row r="74">
          <cell r="A74">
            <v>73</v>
          </cell>
          <cell r="B74" t="str">
            <v>Power Ledger</v>
          </cell>
          <cell r="C74" t="str">
            <v>POWR</v>
          </cell>
          <cell r="D74" t="str">
            <v>$362,482,408</v>
          </cell>
          <cell r="E74" t="str">
            <v>$1.01</v>
          </cell>
          <cell r="F74" t="str">
            <v>360,621,601 *</v>
          </cell>
          <cell r="G74" t="str">
            <v>$58,107,100</v>
          </cell>
          <cell r="H74" t="str">
            <v>-10.77%</v>
          </cell>
          <cell r="I74" t="str">
            <v>-26.75%</v>
          </cell>
          <cell r="J74" t="str">
            <v>-38.14%</v>
          </cell>
        </row>
        <row r="75">
          <cell r="A75">
            <v>74</v>
          </cell>
          <cell r="B75" t="str">
            <v>Syscoin</v>
          </cell>
          <cell r="C75" t="str">
            <v>SYS</v>
          </cell>
          <cell r="D75" t="str">
            <v>$360,190,149</v>
          </cell>
          <cell r="E75" t="str">
            <v>$0.679247</v>
          </cell>
          <cell r="F75" t="str">
            <v>530,278,601</v>
          </cell>
          <cell r="G75" t="str">
            <v>$10,277,200</v>
          </cell>
          <cell r="H75" t="str">
            <v>-12.88%</v>
          </cell>
          <cell r="I75" t="str">
            <v>-22.95%</v>
          </cell>
          <cell r="J75" t="str">
            <v>-21.53%</v>
          </cell>
        </row>
        <row r="76">
          <cell r="A76">
            <v>75</v>
          </cell>
          <cell r="B76" t="str">
            <v>Aeternity</v>
          </cell>
          <cell r="C76" t="str">
            <v>AE</v>
          </cell>
          <cell r="D76" t="str">
            <v>$357,765,652</v>
          </cell>
          <cell r="E76" t="str">
            <v>$1.54</v>
          </cell>
          <cell r="F76" t="str">
            <v>233,020,472 *</v>
          </cell>
          <cell r="G76" t="str">
            <v>$2,679,590</v>
          </cell>
          <cell r="H76" t="str">
            <v>-12.81%</v>
          </cell>
          <cell r="I76" t="str">
            <v>-23.93%</v>
          </cell>
          <cell r="J76" t="str">
            <v>-37.78%</v>
          </cell>
        </row>
        <row r="77">
          <cell r="A77">
            <v>76</v>
          </cell>
          <cell r="B77" t="str">
            <v>Nxt</v>
          </cell>
          <cell r="C77" t="str">
            <v>NXT</v>
          </cell>
          <cell r="D77" t="str">
            <v>$356,625,996</v>
          </cell>
          <cell r="E77" t="str">
            <v>$0.356983</v>
          </cell>
          <cell r="F77" t="str">
            <v>998,999,942 *</v>
          </cell>
          <cell r="G77" t="str">
            <v>$18,276,000</v>
          </cell>
          <cell r="H77" t="str">
            <v>-8.65%</v>
          </cell>
          <cell r="I77" t="str">
            <v>-17.78%</v>
          </cell>
          <cell r="J77" t="str">
            <v>-29.43%</v>
          </cell>
        </row>
        <row r="78">
          <cell r="A78">
            <v>77</v>
          </cell>
          <cell r="B78" t="str">
            <v>ReddCoin</v>
          </cell>
          <cell r="C78" t="str">
            <v>RDD</v>
          </cell>
          <cell r="D78" t="str">
            <v>$355,358,542</v>
          </cell>
          <cell r="E78" t="str">
            <v>$0.012371</v>
          </cell>
          <cell r="F78" t="str">
            <v>28,724,197,888 *</v>
          </cell>
          <cell r="G78" t="str">
            <v>$17,071,000</v>
          </cell>
          <cell r="H78" t="str">
            <v>-17.27%</v>
          </cell>
          <cell r="I78" t="str">
            <v>-33.02%</v>
          </cell>
          <cell r="J78" t="str">
            <v>-49.70%</v>
          </cell>
        </row>
        <row r="79">
          <cell r="A79">
            <v>78</v>
          </cell>
          <cell r="B79" t="str">
            <v>Dent</v>
          </cell>
          <cell r="C79" t="str">
            <v>DENT</v>
          </cell>
          <cell r="D79" t="str">
            <v>$340,568,237</v>
          </cell>
          <cell r="E79" t="str">
            <v>$0.032084</v>
          </cell>
          <cell r="F79" t="str">
            <v>10,614,760,961 *</v>
          </cell>
          <cell r="G79" t="str">
            <v>$20,463,800</v>
          </cell>
          <cell r="H79" t="str">
            <v>-20.57%</v>
          </cell>
          <cell r="I79" t="str">
            <v>-41.14%</v>
          </cell>
          <cell r="J79" t="str">
            <v>-68.96%</v>
          </cell>
        </row>
        <row r="80">
          <cell r="A80">
            <v>79</v>
          </cell>
          <cell r="B80" t="str">
            <v>Substratum</v>
          </cell>
          <cell r="C80" t="str">
            <v>SUB</v>
          </cell>
          <cell r="D80" t="str">
            <v>$333,853,416</v>
          </cell>
          <cell r="E80" t="str">
            <v>$1.48</v>
          </cell>
          <cell r="F80" t="str">
            <v>226,091,449 *</v>
          </cell>
          <cell r="G80" t="str">
            <v>$18,643,200</v>
          </cell>
          <cell r="H80" t="str">
            <v>-15.43%</v>
          </cell>
          <cell r="I80" t="str">
            <v>-26.81%</v>
          </cell>
          <cell r="J80" t="str">
            <v>-48.04%</v>
          </cell>
        </row>
        <row r="81">
          <cell r="A81">
            <v>80</v>
          </cell>
          <cell r="B81" t="str">
            <v>Enigma</v>
          </cell>
          <cell r="C81" t="str">
            <v>ENG</v>
          </cell>
          <cell r="D81" t="str">
            <v>$332,324,237</v>
          </cell>
          <cell r="E81" t="str">
            <v>$4.44</v>
          </cell>
          <cell r="F81" t="str">
            <v>74,836,171 *</v>
          </cell>
          <cell r="G81" t="str">
            <v>$14,727,400</v>
          </cell>
          <cell r="H81" t="str">
            <v>-14.05%</v>
          </cell>
          <cell r="I81" t="str">
            <v>-28.07%</v>
          </cell>
          <cell r="J81" t="str">
            <v>-29.83%</v>
          </cell>
        </row>
        <row r="82">
          <cell r="A82">
            <v>81</v>
          </cell>
          <cell r="B82" t="str">
            <v>GameCredits</v>
          </cell>
          <cell r="C82" t="str">
            <v>GAME</v>
          </cell>
          <cell r="D82" t="str">
            <v>$326,510,740</v>
          </cell>
          <cell r="E82" t="str">
            <v>$5.07</v>
          </cell>
          <cell r="F82" t="str">
            <v>64,355,352</v>
          </cell>
          <cell r="G82" t="str">
            <v>$10,805,900</v>
          </cell>
          <cell r="H82" t="str">
            <v>-14.17%</v>
          </cell>
          <cell r="I82" t="str">
            <v>-15.69%</v>
          </cell>
          <cell r="J82" t="str">
            <v>-12.96%</v>
          </cell>
        </row>
        <row r="83">
          <cell r="A83">
            <v>82</v>
          </cell>
          <cell r="B83" t="str">
            <v>DigixDAO</v>
          </cell>
          <cell r="C83" t="str">
            <v>DGD</v>
          </cell>
          <cell r="D83" t="str">
            <v>$323,140,000</v>
          </cell>
          <cell r="E83" t="str">
            <v>$161.57</v>
          </cell>
          <cell r="F83" t="str">
            <v>2,000,000 *</v>
          </cell>
          <cell r="G83" t="str">
            <v>$7,095,170</v>
          </cell>
          <cell r="H83" t="str">
            <v>-7.42%</v>
          </cell>
          <cell r="I83" t="str">
            <v>-22.82%</v>
          </cell>
          <cell r="J83" t="str">
            <v>-24.05%</v>
          </cell>
        </row>
        <row r="84">
          <cell r="A84">
            <v>83</v>
          </cell>
          <cell r="B84" t="str">
            <v>Kin</v>
          </cell>
          <cell r="C84" t="str">
            <v>KIN</v>
          </cell>
          <cell r="D84" t="str">
            <v>$322,658,585</v>
          </cell>
          <cell r="E84" t="str">
            <v>$0.000427</v>
          </cell>
          <cell r="F84" t="str">
            <v>756,097,560,976 *</v>
          </cell>
          <cell r="G84" t="str">
            <v>$2,202,180</v>
          </cell>
          <cell r="H84" t="str">
            <v>-11.59%</v>
          </cell>
          <cell r="I84" t="str">
            <v>-27.75%</v>
          </cell>
          <cell r="J84" t="str">
            <v>-55.19%</v>
          </cell>
        </row>
        <row r="85">
          <cell r="A85">
            <v>84</v>
          </cell>
          <cell r="B85" t="str">
            <v>Request Network</v>
          </cell>
          <cell r="C85" t="str">
            <v>REQ</v>
          </cell>
          <cell r="D85" t="str">
            <v>$320,493,621</v>
          </cell>
          <cell r="E85" t="str">
            <v>$0.499955</v>
          </cell>
          <cell r="F85" t="str">
            <v>641,044,935 *</v>
          </cell>
          <cell r="G85" t="str">
            <v>$19,047,800</v>
          </cell>
          <cell r="H85" t="str">
            <v>-13.67%</v>
          </cell>
          <cell r="I85" t="str">
            <v>-29.03%</v>
          </cell>
          <cell r="J85" t="str">
            <v>-46.98%</v>
          </cell>
        </row>
        <row r="86">
          <cell r="A86">
            <v>85</v>
          </cell>
          <cell r="B86" t="str">
            <v>Nexus</v>
          </cell>
          <cell r="C86" t="str">
            <v>NXS</v>
          </cell>
          <cell r="D86" t="str">
            <v>$310,974,936</v>
          </cell>
          <cell r="E86" t="str">
            <v>$5.65</v>
          </cell>
          <cell r="F86" t="str">
            <v>55,038,545</v>
          </cell>
          <cell r="G86" t="str">
            <v>$4,158,470</v>
          </cell>
          <cell r="H86" t="str">
            <v>-16.20%</v>
          </cell>
          <cell r="I86" t="str">
            <v>-26.63%</v>
          </cell>
          <cell r="J86" t="str">
            <v>-56.69%</v>
          </cell>
        </row>
        <row r="87">
          <cell r="A87">
            <v>86</v>
          </cell>
          <cell r="B87" t="str">
            <v>Bancor</v>
          </cell>
          <cell r="C87" t="str">
            <v>BNT</v>
          </cell>
          <cell r="D87" t="str">
            <v>$307,952,192</v>
          </cell>
          <cell r="E87" t="str">
            <v>$7.55</v>
          </cell>
          <cell r="F87" t="str">
            <v>40,772,871 *</v>
          </cell>
          <cell r="G87" t="str">
            <v>$10,895,100</v>
          </cell>
          <cell r="H87" t="str">
            <v>-8.71%</v>
          </cell>
          <cell r="I87" t="str">
            <v>-19.84%</v>
          </cell>
          <cell r="J87" t="str">
            <v>-16.83%</v>
          </cell>
        </row>
        <row r="88">
          <cell r="A88">
            <v>87</v>
          </cell>
          <cell r="B88" t="str">
            <v>Particl</v>
          </cell>
          <cell r="C88" t="str">
            <v>PART</v>
          </cell>
          <cell r="D88" t="str">
            <v>$304,777,305</v>
          </cell>
          <cell r="E88" t="str">
            <v>$34.49</v>
          </cell>
          <cell r="F88" t="str">
            <v>8,837,942 *</v>
          </cell>
          <cell r="G88" t="str">
            <v>$2,917,340</v>
          </cell>
          <cell r="H88" t="str">
            <v>-8.19%</v>
          </cell>
          <cell r="I88" t="str">
            <v>-26.37%</v>
          </cell>
          <cell r="J88" t="str">
            <v>41.97%</v>
          </cell>
        </row>
        <row r="89">
          <cell r="A89">
            <v>88</v>
          </cell>
          <cell r="B89" t="str">
            <v>ZCoin</v>
          </cell>
          <cell r="C89" t="str">
            <v>XZC</v>
          </cell>
          <cell r="D89" t="str">
            <v>$297,976,198</v>
          </cell>
          <cell r="E89" t="str">
            <v>$76.61</v>
          </cell>
          <cell r="F89" t="str">
            <v>3,889,556</v>
          </cell>
          <cell r="G89" t="str">
            <v>$7,796,860</v>
          </cell>
          <cell r="H89" t="str">
            <v>-9.00%</v>
          </cell>
          <cell r="I89" t="str">
            <v>-21.20%</v>
          </cell>
          <cell r="J89" t="str">
            <v>-27.09%</v>
          </cell>
        </row>
        <row r="90">
          <cell r="A90">
            <v>89</v>
          </cell>
          <cell r="B90" t="str">
            <v>TenX</v>
          </cell>
          <cell r="C90" t="str">
            <v>PAY</v>
          </cell>
          <cell r="D90" t="str">
            <v>$291,496,401</v>
          </cell>
          <cell r="E90" t="str">
            <v>$2.79</v>
          </cell>
          <cell r="F90" t="str">
            <v>104,661,310 *</v>
          </cell>
          <cell r="G90" t="str">
            <v>$20,776,100</v>
          </cell>
          <cell r="H90" t="str">
            <v>-10.54%</v>
          </cell>
          <cell r="I90" t="str">
            <v>-24.21%</v>
          </cell>
          <cell r="J90" t="str">
            <v>-30.62%</v>
          </cell>
        </row>
        <row r="91">
          <cell r="A91">
            <v>90</v>
          </cell>
          <cell r="B91" t="str">
            <v>MediBloc</v>
          </cell>
          <cell r="C91" t="str">
            <v>MED</v>
          </cell>
          <cell r="D91" t="str">
            <v>$286,003,033</v>
          </cell>
          <cell r="E91" t="str">
            <v>$0.096415</v>
          </cell>
          <cell r="F91" t="str">
            <v>2,966,384,100 *</v>
          </cell>
          <cell r="G91" t="str">
            <v>$10,848,100</v>
          </cell>
          <cell r="H91" t="str">
            <v>-18.42%</v>
          </cell>
          <cell r="I91" t="str">
            <v>-40.18%</v>
          </cell>
          <cell r="J91" t="str">
            <v>-44.91%</v>
          </cell>
        </row>
        <row r="92">
          <cell r="A92">
            <v>91</v>
          </cell>
          <cell r="B92" t="str">
            <v>Iconomi</v>
          </cell>
          <cell r="C92" t="str">
            <v>ICN</v>
          </cell>
          <cell r="D92" t="str">
            <v>$282,768,150</v>
          </cell>
          <cell r="E92" t="str">
            <v>$2.83</v>
          </cell>
          <cell r="F92" t="str">
            <v>99,788,314 *</v>
          </cell>
          <cell r="G92" t="str">
            <v>$19,002,300</v>
          </cell>
          <cell r="H92" t="str">
            <v>-7.78%</v>
          </cell>
          <cell r="I92" t="str">
            <v>-26.57%</v>
          </cell>
          <cell r="J92" t="str">
            <v>-36.30%</v>
          </cell>
        </row>
        <row r="93">
          <cell r="A93">
            <v>92</v>
          </cell>
          <cell r="B93" t="str">
            <v>aelf</v>
          </cell>
          <cell r="C93" t="str">
            <v>ELF</v>
          </cell>
          <cell r="D93" t="str">
            <v>$282,192,500</v>
          </cell>
          <cell r="E93" t="str">
            <v>$1.13</v>
          </cell>
          <cell r="F93" t="str">
            <v>250,000,000 *</v>
          </cell>
          <cell r="G93" t="str">
            <v>$88,332,600</v>
          </cell>
          <cell r="H93" t="str">
            <v>-12.46%</v>
          </cell>
          <cell r="I93" t="str">
            <v>-20.94%</v>
          </cell>
          <cell r="J93" t="str">
            <v>-50.25%</v>
          </cell>
        </row>
        <row r="94">
          <cell r="A94">
            <v>93</v>
          </cell>
          <cell r="B94" t="str">
            <v>Civic</v>
          </cell>
          <cell r="C94" t="str">
            <v>CVC</v>
          </cell>
          <cell r="D94" t="str">
            <v>$267,729,551</v>
          </cell>
          <cell r="E94" t="str">
            <v>$0.781236</v>
          </cell>
          <cell r="F94" t="str">
            <v>342,699,966 *</v>
          </cell>
          <cell r="G94" t="str">
            <v>$25,953,700</v>
          </cell>
          <cell r="H94" t="str">
            <v>-10.25%</v>
          </cell>
          <cell r="I94" t="str">
            <v>-25.62%</v>
          </cell>
          <cell r="J94" t="str">
            <v>-28.37%</v>
          </cell>
        </row>
        <row r="95">
          <cell r="A95">
            <v>94</v>
          </cell>
          <cell r="B95" t="str">
            <v>Nebulas</v>
          </cell>
          <cell r="C95" t="str">
            <v>NAS</v>
          </cell>
          <cell r="D95" t="str">
            <v>$264,942,890</v>
          </cell>
          <cell r="E95" t="str">
            <v>$7.46</v>
          </cell>
          <cell r="F95" t="str">
            <v>35,500,000 *</v>
          </cell>
          <cell r="G95" t="str">
            <v>$28,571,200</v>
          </cell>
          <cell r="H95" t="str">
            <v>-19.01%</v>
          </cell>
          <cell r="I95" t="str">
            <v>-30.11%</v>
          </cell>
          <cell r="J95" t="str">
            <v>-45.50%</v>
          </cell>
        </row>
        <row r="96">
          <cell r="A96">
            <v>95</v>
          </cell>
          <cell r="B96" t="str">
            <v>Gnosis</v>
          </cell>
          <cell r="C96" t="str">
            <v>GNO</v>
          </cell>
          <cell r="D96" t="str">
            <v>$260,450,172</v>
          </cell>
          <cell r="E96" t="str">
            <v>$235.79</v>
          </cell>
          <cell r="F96" t="str">
            <v>1,104,590 *</v>
          </cell>
          <cell r="G96" t="str">
            <v>$5,410,340</v>
          </cell>
          <cell r="H96" t="str">
            <v>-13.04%</v>
          </cell>
          <cell r="I96" t="str">
            <v>-29.75%</v>
          </cell>
          <cell r="J96" t="str">
            <v>-34.89%</v>
          </cell>
        </row>
        <row r="97">
          <cell r="A97">
            <v>96</v>
          </cell>
          <cell r="B97" t="str">
            <v>Bitcore</v>
          </cell>
          <cell r="C97" t="str">
            <v>BTX</v>
          </cell>
          <cell r="D97" t="str">
            <v>$259,210,417</v>
          </cell>
          <cell r="E97" t="str">
            <v>$24.40</v>
          </cell>
          <cell r="F97" t="str">
            <v>10,624,902</v>
          </cell>
          <cell r="G97" t="str">
            <v>$2,515,230</v>
          </cell>
          <cell r="H97" t="str">
            <v>-6.16%</v>
          </cell>
          <cell r="I97" t="str">
            <v>-23.28%</v>
          </cell>
          <cell r="J97" t="str">
            <v>6.37%</v>
          </cell>
        </row>
        <row r="98">
          <cell r="A98">
            <v>97</v>
          </cell>
          <cell r="B98" t="str">
            <v>BitcoinDark</v>
          </cell>
          <cell r="C98" t="str">
            <v>BTCD</v>
          </cell>
          <cell r="D98" t="str">
            <v>$252,876,049</v>
          </cell>
          <cell r="E98" t="str">
            <v>$196.20</v>
          </cell>
          <cell r="F98" t="str">
            <v>1,288,862</v>
          </cell>
          <cell r="G98" t="str">
            <v>$318,817</v>
          </cell>
          <cell r="H98" t="str">
            <v>-8.98%</v>
          </cell>
          <cell r="I98" t="str">
            <v>-20.68%</v>
          </cell>
          <cell r="J98" t="str">
            <v>-46.96%</v>
          </cell>
        </row>
        <row r="99">
          <cell r="A99">
            <v>98</v>
          </cell>
          <cell r="B99" t="str">
            <v>DigitalNote</v>
          </cell>
          <cell r="C99" t="str">
            <v>XDN</v>
          </cell>
          <cell r="D99" t="str">
            <v>$252,493,154</v>
          </cell>
          <cell r="E99" t="str">
            <v>$0.036624</v>
          </cell>
          <cell r="F99" t="str">
            <v>6,894,123,984</v>
          </cell>
          <cell r="G99" t="str">
            <v>$29,312,400</v>
          </cell>
          <cell r="H99" t="str">
            <v>-12.78%</v>
          </cell>
          <cell r="I99" t="str">
            <v>-24.92%</v>
          </cell>
          <cell r="J99" t="str">
            <v>-49.43%</v>
          </cell>
        </row>
        <row r="100">
          <cell r="A100">
            <v>99</v>
          </cell>
          <cell r="B100" t="str">
            <v>XPlay</v>
          </cell>
          <cell r="C100" t="str">
            <v>XPA</v>
          </cell>
          <cell r="D100" t="str">
            <v>$251,888,000</v>
          </cell>
          <cell r="E100" t="str">
            <v>$0.251888</v>
          </cell>
          <cell r="F100" t="str">
            <v>1,000,000,000 *</v>
          </cell>
          <cell r="G100" t="str">
            <v>$684,581</v>
          </cell>
          <cell r="H100" t="str">
            <v>-7.96%</v>
          </cell>
          <cell r="I100" t="str">
            <v>-16.83%</v>
          </cell>
          <cell r="J100" t="str">
            <v>5.11%</v>
          </cell>
        </row>
        <row r="101">
          <cell r="A101">
            <v>100</v>
          </cell>
          <cell r="B101" t="str">
            <v>Emercoin</v>
          </cell>
          <cell r="C101" t="str">
            <v>EMC</v>
          </cell>
          <cell r="D101" t="str">
            <v>$251,207,532</v>
          </cell>
          <cell r="E101" t="str">
            <v>$6.10</v>
          </cell>
          <cell r="F101" t="str">
            <v>41,202,231</v>
          </cell>
          <cell r="G101" t="str">
            <v>$3,632,530</v>
          </cell>
          <cell r="H101" t="str">
            <v>-6.49%</v>
          </cell>
          <cell r="I101" t="str">
            <v>-26.83%</v>
          </cell>
          <cell r="J101" t="str">
            <v>22.93%</v>
          </cell>
        </row>
        <row r="102">
          <cell r="A102">
            <v>101</v>
          </cell>
          <cell r="B102" t="str">
            <v>ChainLink</v>
          </cell>
          <cell r="C102" t="str">
            <v>LINK</v>
          </cell>
          <cell r="D102" t="str">
            <v>$244,564,600</v>
          </cell>
          <cell r="E102" t="str">
            <v>$0.698756</v>
          </cell>
          <cell r="F102" t="str">
            <v>350,000,000 *</v>
          </cell>
          <cell r="G102" t="str">
            <v>$6,887,150</v>
          </cell>
          <cell r="H102" t="str">
            <v>-13.59%</v>
          </cell>
          <cell r="I102" t="str">
            <v>-28.35%</v>
          </cell>
          <cell r="J102" t="str">
            <v>-45.09%</v>
          </cell>
        </row>
        <row r="103">
          <cell r="A103">
            <v>102</v>
          </cell>
          <cell r="B103" t="str">
            <v>Cryptonex</v>
          </cell>
          <cell r="C103" t="str">
            <v>CNX</v>
          </cell>
          <cell r="D103" t="str">
            <v>$242,352,678</v>
          </cell>
          <cell r="E103" t="str">
            <v>$5.38</v>
          </cell>
          <cell r="F103" t="str">
            <v>45,066,903</v>
          </cell>
          <cell r="G103" t="str">
            <v>$275,260</v>
          </cell>
          <cell r="H103" t="str">
            <v>-16.13%</v>
          </cell>
          <cell r="I103" t="str">
            <v>-4.89%</v>
          </cell>
          <cell r="J103" t="str">
            <v>2.09%</v>
          </cell>
        </row>
        <row r="104">
          <cell r="A104">
            <v>103</v>
          </cell>
          <cell r="B104" t="str">
            <v>Skycoin</v>
          </cell>
          <cell r="C104" t="str">
            <v>SKY</v>
          </cell>
          <cell r="D104" t="str">
            <v>$240,170,313</v>
          </cell>
          <cell r="E104" t="str">
            <v>$33.42</v>
          </cell>
          <cell r="F104" t="str">
            <v>7,187,500 *</v>
          </cell>
          <cell r="G104" t="str">
            <v>$596,099</v>
          </cell>
          <cell r="H104" t="str">
            <v>-8.03%</v>
          </cell>
          <cell r="I104" t="str">
            <v>-17.68%</v>
          </cell>
          <cell r="J104" t="str">
            <v>-13.57%</v>
          </cell>
        </row>
        <row r="105">
          <cell r="A105">
            <v>104</v>
          </cell>
          <cell r="B105" t="str">
            <v>Neblio</v>
          </cell>
          <cell r="C105" t="str">
            <v>NEBL</v>
          </cell>
          <cell r="D105" t="str">
            <v>$235,698,020</v>
          </cell>
          <cell r="E105" t="str">
            <v>$18.52</v>
          </cell>
          <cell r="F105" t="str">
            <v>12,726,881 *</v>
          </cell>
          <cell r="G105" t="str">
            <v>$9,985,410</v>
          </cell>
          <cell r="H105" t="str">
            <v>-17.10%</v>
          </cell>
          <cell r="I105" t="str">
            <v>-29.78%</v>
          </cell>
          <cell r="J105" t="str">
            <v>-62.66%</v>
          </cell>
        </row>
        <row r="106">
          <cell r="A106">
            <v>105</v>
          </cell>
          <cell r="B106" t="str">
            <v>Raiden Networ...</v>
          </cell>
          <cell r="C106" t="str">
            <v>RDN</v>
          </cell>
          <cell r="D106" t="str">
            <v>$221,843,848</v>
          </cell>
          <cell r="E106" t="str">
            <v>$4.42</v>
          </cell>
          <cell r="F106" t="str">
            <v>50,148,936 *</v>
          </cell>
          <cell r="G106" t="str">
            <v>$14,462,000</v>
          </cell>
          <cell r="H106" t="str">
            <v>-9.89%</v>
          </cell>
          <cell r="I106" t="str">
            <v>-25.36%</v>
          </cell>
          <cell r="J106" t="str">
            <v>-38.78%</v>
          </cell>
        </row>
        <row r="107">
          <cell r="A107">
            <v>106</v>
          </cell>
          <cell r="B107" t="str">
            <v>PACcoin</v>
          </cell>
          <cell r="C107" t="str">
            <v>PAC</v>
          </cell>
          <cell r="D107" t="str">
            <v>$218,656,983</v>
          </cell>
          <cell r="E107" t="str">
            <v>$0.000085</v>
          </cell>
          <cell r="F107" t="str">
            <v>2,564,939,433,920</v>
          </cell>
          <cell r="G107" t="str">
            <v>$1,017,400</v>
          </cell>
          <cell r="H107" t="str">
            <v>-9.21%</v>
          </cell>
          <cell r="I107" t="str">
            <v>-23.60%</v>
          </cell>
          <cell r="J107" t="str">
            <v>-47.59%</v>
          </cell>
        </row>
        <row r="108">
          <cell r="A108">
            <v>107</v>
          </cell>
          <cell r="B108" t="str">
            <v>Pillar</v>
          </cell>
          <cell r="C108" t="str">
            <v>PLR</v>
          </cell>
          <cell r="D108" t="str">
            <v>$217,232,523</v>
          </cell>
          <cell r="E108" t="str">
            <v>$0.955352</v>
          </cell>
          <cell r="F108" t="str">
            <v>227,384,800 *</v>
          </cell>
          <cell r="G108" t="str">
            <v>$436,320</v>
          </cell>
          <cell r="H108" t="str">
            <v>-9.72%</v>
          </cell>
          <cell r="I108" t="str">
            <v>-15.08%</v>
          </cell>
          <cell r="J108" t="str">
            <v>-31.21%</v>
          </cell>
        </row>
        <row r="109">
          <cell r="A109">
            <v>108</v>
          </cell>
          <cell r="B109" t="str">
            <v>NAV Coin</v>
          </cell>
          <cell r="C109" t="str">
            <v>NAV</v>
          </cell>
          <cell r="D109" t="str">
            <v>$213,636,408</v>
          </cell>
          <cell r="E109" t="str">
            <v>$3.43</v>
          </cell>
          <cell r="F109" t="str">
            <v>62,304,103 *</v>
          </cell>
          <cell r="G109" t="str">
            <v>$9,853,260</v>
          </cell>
          <cell r="H109" t="str">
            <v>-15.07%</v>
          </cell>
          <cell r="I109" t="str">
            <v>-22.13%</v>
          </cell>
          <cell r="J109" t="str">
            <v>-10.98%</v>
          </cell>
        </row>
        <row r="110">
          <cell r="A110">
            <v>109</v>
          </cell>
          <cell r="B110" t="str">
            <v>Cobinhood</v>
          </cell>
          <cell r="C110" t="str">
            <v>COB</v>
          </cell>
          <cell r="D110" t="str">
            <v>$212,593,728</v>
          </cell>
          <cell r="E110" t="str">
            <v>$0.617570</v>
          </cell>
          <cell r="F110" t="str">
            <v>344,242,318 *</v>
          </cell>
          <cell r="G110" t="str">
            <v>$2,279,440</v>
          </cell>
          <cell r="H110" t="str">
            <v>-19.65%</v>
          </cell>
          <cell r="I110" t="str">
            <v>-41.65%</v>
          </cell>
          <cell r="J110" t="str">
            <v>-54.18%</v>
          </cell>
        </row>
        <row r="111">
          <cell r="A111">
            <v>110</v>
          </cell>
          <cell r="B111" t="str">
            <v>Quantstamp</v>
          </cell>
          <cell r="C111" t="str">
            <v>QSP</v>
          </cell>
          <cell r="D111" t="str">
            <v>$208,983,070</v>
          </cell>
          <cell r="E111" t="str">
            <v>$0.338536</v>
          </cell>
          <cell r="F111" t="str">
            <v>617,314,171 *</v>
          </cell>
          <cell r="G111" t="str">
            <v>$15,581,300</v>
          </cell>
          <cell r="H111" t="str">
            <v>-13.18%</v>
          </cell>
          <cell r="I111" t="str">
            <v>-29.33%</v>
          </cell>
          <cell r="J111" t="str">
            <v>-51.63%</v>
          </cell>
        </row>
        <row r="112">
          <cell r="A112">
            <v>111</v>
          </cell>
          <cell r="B112" t="str">
            <v>Santiment Net...</v>
          </cell>
          <cell r="C112" t="str">
            <v>SAN</v>
          </cell>
          <cell r="D112" t="str">
            <v>$206,563,046</v>
          </cell>
          <cell r="E112" t="str">
            <v>$3.30</v>
          </cell>
          <cell r="F112" t="str">
            <v>62,660,371 *</v>
          </cell>
          <cell r="G112" t="str">
            <v>$23,063,100</v>
          </cell>
          <cell r="H112" t="str">
            <v>-6.76%</v>
          </cell>
          <cell r="I112" t="str">
            <v>-35.67%</v>
          </cell>
          <cell r="J112" t="str">
            <v>-54.38%</v>
          </cell>
        </row>
        <row r="113">
          <cell r="A113">
            <v>112</v>
          </cell>
          <cell r="B113" t="str">
            <v>Blocknet</v>
          </cell>
          <cell r="C113" t="str">
            <v>BLOCK</v>
          </cell>
          <cell r="D113" t="str">
            <v>$206,000,572</v>
          </cell>
          <cell r="E113" t="str">
            <v>$41.42</v>
          </cell>
          <cell r="F113" t="str">
            <v>4,972,868 *</v>
          </cell>
          <cell r="G113" t="str">
            <v>$1,271,700</v>
          </cell>
          <cell r="H113" t="str">
            <v>-7.75%</v>
          </cell>
          <cell r="I113" t="str">
            <v>-10.64%</v>
          </cell>
          <cell r="J113" t="str">
            <v>-18.71%</v>
          </cell>
        </row>
        <row r="114">
          <cell r="A114">
            <v>113</v>
          </cell>
          <cell r="B114" t="str">
            <v>BridgeCoin</v>
          </cell>
          <cell r="C114" t="str">
            <v>BCO</v>
          </cell>
          <cell r="D114" t="str">
            <v>$205,026,930</v>
          </cell>
          <cell r="E114" t="str">
            <v>$7.59</v>
          </cell>
          <cell r="F114" t="str">
            <v>27,000,000</v>
          </cell>
          <cell r="G114" t="str">
            <v>$400,408</v>
          </cell>
          <cell r="H114" t="str">
            <v>-4.86%</v>
          </cell>
          <cell r="I114" t="str">
            <v>-8.99%</v>
          </cell>
          <cell r="J114" t="str">
            <v>-2.31%</v>
          </cell>
        </row>
        <row r="115">
          <cell r="A115">
            <v>114</v>
          </cell>
          <cell r="B115" t="str">
            <v>BLOCKv</v>
          </cell>
          <cell r="C115" t="str">
            <v>VEE</v>
          </cell>
          <cell r="D115" t="str">
            <v>$203,917,063</v>
          </cell>
          <cell r="E115" t="str">
            <v>$0.136402</v>
          </cell>
          <cell r="F115" t="str">
            <v>1,494,971,209 *</v>
          </cell>
          <cell r="G115" t="str">
            <v>$3,375,490</v>
          </cell>
          <cell r="H115" t="str">
            <v>-10.09%</v>
          </cell>
          <cell r="I115" t="str">
            <v>-29.09%</v>
          </cell>
          <cell r="J115" t="str">
            <v>-46.30%</v>
          </cell>
        </row>
        <row r="116">
          <cell r="A116">
            <v>115</v>
          </cell>
          <cell r="B116" t="str">
            <v>PayPie</v>
          </cell>
          <cell r="C116" t="str">
            <v>PPP</v>
          </cell>
          <cell r="D116" t="str">
            <v>$201,370,125</v>
          </cell>
          <cell r="E116" t="str">
            <v>$2.44</v>
          </cell>
          <cell r="F116" t="str">
            <v>82,500,000 *</v>
          </cell>
          <cell r="G116" t="str">
            <v>$152,245</v>
          </cell>
          <cell r="H116" t="str">
            <v>-3.14%</v>
          </cell>
          <cell r="I116" t="str">
            <v>-16.75%</v>
          </cell>
          <cell r="J116" t="str">
            <v>-6.86%</v>
          </cell>
        </row>
        <row r="117">
          <cell r="A117">
            <v>116</v>
          </cell>
          <cell r="B117" t="str">
            <v>Vertcoin</v>
          </cell>
          <cell r="C117" t="str">
            <v>VTC</v>
          </cell>
          <cell r="D117" t="str">
            <v>$201,155,942</v>
          </cell>
          <cell r="E117" t="str">
            <v>$4.73</v>
          </cell>
          <cell r="F117" t="str">
            <v>42,504,050</v>
          </cell>
          <cell r="G117" t="str">
            <v>$8,623,510</v>
          </cell>
          <cell r="H117" t="str">
            <v>-9.10%</v>
          </cell>
          <cell r="I117" t="str">
            <v>-19.04%</v>
          </cell>
          <cell r="J117" t="str">
            <v>-31.59%</v>
          </cell>
        </row>
        <row r="118">
          <cell r="A118">
            <v>117</v>
          </cell>
          <cell r="B118" t="str">
            <v>Quantum Resis...</v>
          </cell>
          <cell r="C118" t="str">
            <v>QRL</v>
          </cell>
          <cell r="D118" t="str">
            <v>$198,581,240</v>
          </cell>
          <cell r="E118" t="str">
            <v>$3.82</v>
          </cell>
          <cell r="F118" t="str">
            <v>52,000,000 *</v>
          </cell>
          <cell r="G118" t="str">
            <v>$8,250,850</v>
          </cell>
          <cell r="H118" t="str">
            <v>1.27%</v>
          </cell>
          <cell r="I118" t="str">
            <v>27.72%</v>
          </cell>
          <cell r="J118" t="str">
            <v>37.94%</v>
          </cell>
        </row>
        <row r="119">
          <cell r="A119">
            <v>118</v>
          </cell>
          <cell r="B119" t="str">
            <v>Monaco</v>
          </cell>
          <cell r="C119" t="str">
            <v>MCO</v>
          </cell>
          <cell r="D119" t="str">
            <v>$195,272,912</v>
          </cell>
          <cell r="E119" t="str">
            <v>$14.80</v>
          </cell>
          <cell r="F119" t="str">
            <v>13,195,542 *</v>
          </cell>
          <cell r="G119" t="str">
            <v>$23,654,700</v>
          </cell>
          <cell r="H119" t="str">
            <v>-9.80%</v>
          </cell>
          <cell r="I119" t="str">
            <v>-9.02%</v>
          </cell>
          <cell r="J119" t="str">
            <v>-19.15%</v>
          </cell>
        </row>
        <row r="120">
          <cell r="A120">
            <v>119</v>
          </cell>
          <cell r="B120" t="str">
            <v>Storm</v>
          </cell>
          <cell r="C120" t="str">
            <v>STORM</v>
          </cell>
          <cell r="D120" t="str">
            <v>$190,963,393</v>
          </cell>
          <cell r="E120" t="str">
            <v>$0.078324</v>
          </cell>
          <cell r="F120" t="str">
            <v>2,438,108,603 *</v>
          </cell>
          <cell r="G120" t="str">
            <v>$3,247,480</v>
          </cell>
          <cell r="H120" t="str">
            <v>-11.67%</v>
          </cell>
          <cell r="I120" t="str">
            <v>-33.07%</v>
          </cell>
          <cell r="J120" t="str">
            <v>-55.80%</v>
          </cell>
        </row>
        <row r="121">
          <cell r="A121">
            <v>120</v>
          </cell>
          <cell r="B121" t="str">
            <v>DEW</v>
          </cell>
          <cell r="C121" t="str">
            <v>DEW</v>
          </cell>
          <cell r="D121" t="str">
            <v>$190,729,857</v>
          </cell>
          <cell r="E121" t="str">
            <v>$1.85</v>
          </cell>
          <cell r="F121" t="str">
            <v>103,244,553 *</v>
          </cell>
          <cell r="G121" t="str">
            <v>$788,037</v>
          </cell>
          <cell r="H121" t="str">
            <v>-9.06%</v>
          </cell>
          <cell r="I121" t="str">
            <v>-24.14%</v>
          </cell>
          <cell r="J121" t="str">
            <v>-15.14%</v>
          </cell>
        </row>
        <row r="122">
          <cell r="A122">
            <v>121</v>
          </cell>
          <cell r="B122" t="str">
            <v>Storj</v>
          </cell>
          <cell r="C122" t="str">
            <v>STORJ</v>
          </cell>
          <cell r="D122" t="str">
            <v>$189,699,716</v>
          </cell>
          <cell r="E122" t="str">
            <v>$1.42</v>
          </cell>
          <cell r="F122" t="str">
            <v>133,178,683 *</v>
          </cell>
          <cell r="G122" t="str">
            <v>$16,596,100</v>
          </cell>
          <cell r="H122" t="str">
            <v>-13.30%</v>
          </cell>
          <cell r="I122" t="str">
            <v>-27.70%</v>
          </cell>
          <cell r="J122" t="str">
            <v>-42.43%</v>
          </cell>
        </row>
        <row r="123">
          <cell r="A123">
            <v>122</v>
          </cell>
          <cell r="B123" t="str">
            <v>SIRIN LABS Token</v>
          </cell>
          <cell r="C123" t="str">
            <v>SRN</v>
          </cell>
          <cell r="D123" t="str">
            <v>$184,183,718</v>
          </cell>
          <cell r="E123" t="str">
            <v>$1.86</v>
          </cell>
          <cell r="F123" t="str">
            <v>98,939,459 *</v>
          </cell>
          <cell r="G123" t="str">
            <v>$9,566,210</v>
          </cell>
          <cell r="H123" t="str">
            <v>-8.17%</v>
          </cell>
          <cell r="I123" t="str">
            <v>3.05%</v>
          </cell>
          <cell r="J123" t="str">
            <v>-19.97%</v>
          </cell>
        </row>
        <row r="124">
          <cell r="A124">
            <v>123</v>
          </cell>
          <cell r="B124" t="str">
            <v>Revain</v>
          </cell>
          <cell r="C124" t="str">
            <v>R</v>
          </cell>
          <cell r="D124" t="str">
            <v>$178,426,785</v>
          </cell>
          <cell r="E124" t="str">
            <v>$0.967345</v>
          </cell>
          <cell r="F124" t="str">
            <v>184,450,000 *</v>
          </cell>
          <cell r="G124" t="str">
            <v>$1,950,400</v>
          </cell>
          <cell r="H124" t="str">
            <v>-7.68%</v>
          </cell>
          <cell r="I124" t="str">
            <v>-12.63%</v>
          </cell>
          <cell r="J124" t="str">
            <v>-20.91%</v>
          </cell>
        </row>
        <row r="125">
          <cell r="A125">
            <v>124</v>
          </cell>
          <cell r="B125" t="str">
            <v>iExec RLC</v>
          </cell>
          <cell r="C125" t="str">
            <v>RLC</v>
          </cell>
          <cell r="D125" t="str">
            <v>$178,302,267</v>
          </cell>
          <cell r="E125" t="str">
            <v>$2.25</v>
          </cell>
          <cell r="F125" t="str">
            <v>79,070,793 *</v>
          </cell>
          <cell r="G125" t="str">
            <v>$7,228,290</v>
          </cell>
          <cell r="H125" t="str">
            <v>-13.75%</v>
          </cell>
          <cell r="I125" t="str">
            <v>-31.53%</v>
          </cell>
          <cell r="J125" t="str">
            <v>-6.98%</v>
          </cell>
        </row>
        <row r="126">
          <cell r="A126">
            <v>125</v>
          </cell>
          <cell r="B126" t="str">
            <v>INS Ecosystem</v>
          </cell>
          <cell r="C126" t="str">
            <v>INS</v>
          </cell>
          <cell r="D126" t="str">
            <v>$169,978,029</v>
          </cell>
          <cell r="E126" t="str">
            <v>$6.11</v>
          </cell>
          <cell r="F126" t="str">
            <v>27,818,188 *</v>
          </cell>
          <cell r="G126" t="str">
            <v>$70,037,000</v>
          </cell>
          <cell r="H126" t="str">
            <v>-17.58%</v>
          </cell>
          <cell r="I126" t="str">
            <v>-41.51%</v>
          </cell>
          <cell r="J126" t="str">
            <v>?</v>
          </cell>
        </row>
        <row r="127">
          <cell r="A127">
            <v>126</v>
          </cell>
          <cell r="B127" t="str">
            <v>Po.et</v>
          </cell>
          <cell r="C127" t="str">
            <v>POE</v>
          </cell>
          <cell r="D127" t="str">
            <v>$166,138,862</v>
          </cell>
          <cell r="E127" t="str">
            <v>$0.075635</v>
          </cell>
          <cell r="F127" t="str">
            <v>2,196,601,583 *</v>
          </cell>
          <cell r="G127" t="str">
            <v>$17,295,300</v>
          </cell>
          <cell r="H127" t="str">
            <v>-13.43%</v>
          </cell>
          <cell r="I127" t="str">
            <v>-40.74%</v>
          </cell>
          <cell r="J127" t="str">
            <v>-56.22%</v>
          </cell>
        </row>
        <row r="128">
          <cell r="A128">
            <v>127</v>
          </cell>
          <cell r="B128" t="str">
            <v>Edgeless</v>
          </cell>
          <cell r="C128" t="str">
            <v>EDG</v>
          </cell>
          <cell r="D128" t="str">
            <v>$164,265,670</v>
          </cell>
          <cell r="E128" t="str">
            <v>$2.00</v>
          </cell>
          <cell r="F128" t="str">
            <v>82,046,276 *</v>
          </cell>
          <cell r="G128" t="str">
            <v>$17,110,200</v>
          </cell>
          <cell r="H128" t="str">
            <v>-18.00%</v>
          </cell>
          <cell r="I128" t="str">
            <v>-27.68%</v>
          </cell>
          <cell r="J128" t="str">
            <v>-25.79%</v>
          </cell>
        </row>
        <row r="129">
          <cell r="A129">
            <v>128</v>
          </cell>
          <cell r="B129" t="str">
            <v>Ubiq</v>
          </cell>
          <cell r="C129" t="str">
            <v>UBQ</v>
          </cell>
          <cell r="D129" t="str">
            <v>$162,306,858</v>
          </cell>
          <cell r="E129" t="str">
            <v>$4.14</v>
          </cell>
          <cell r="F129" t="str">
            <v>39,200,483</v>
          </cell>
          <cell r="G129" t="str">
            <v>$1,173,180</v>
          </cell>
          <cell r="H129" t="str">
            <v>-10.59%</v>
          </cell>
          <cell r="I129" t="str">
            <v>-19.57%</v>
          </cell>
          <cell r="J129" t="str">
            <v>-34.15%</v>
          </cell>
        </row>
        <row r="130">
          <cell r="A130">
            <v>129</v>
          </cell>
          <cell r="B130" t="str">
            <v>Red Pulse</v>
          </cell>
          <cell r="C130" t="str">
            <v>RPX</v>
          </cell>
          <cell r="D130" t="str">
            <v>$161,992,835</v>
          </cell>
          <cell r="E130" t="str">
            <v>$0.298138</v>
          </cell>
          <cell r="F130" t="str">
            <v>543,348,500 *</v>
          </cell>
          <cell r="G130" t="str">
            <v>$8,648,170</v>
          </cell>
          <cell r="H130" t="str">
            <v>-17.23%</v>
          </cell>
          <cell r="I130" t="str">
            <v>-40.62%</v>
          </cell>
          <cell r="J130" t="str">
            <v>-57.00%</v>
          </cell>
        </row>
        <row r="131">
          <cell r="A131">
            <v>130</v>
          </cell>
          <cell r="B131" t="str">
            <v>Peercoin</v>
          </cell>
          <cell r="C131" t="str">
            <v>PPC</v>
          </cell>
          <cell r="D131" t="str">
            <v>$159,873,972</v>
          </cell>
          <cell r="E131" t="str">
            <v>$6.50</v>
          </cell>
          <cell r="F131" t="str">
            <v>24,581,549</v>
          </cell>
          <cell r="G131" t="str">
            <v>$2,951,940</v>
          </cell>
          <cell r="H131" t="str">
            <v>-7.52%</v>
          </cell>
          <cell r="I131" t="str">
            <v>-22.57%</v>
          </cell>
          <cell r="J131" t="str">
            <v>-2.99%</v>
          </cell>
        </row>
        <row r="132">
          <cell r="A132">
            <v>131</v>
          </cell>
          <cell r="B132" t="str">
            <v>Enjin Coin</v>
          </cell>
          <cell r="C132" t="str">
            <v>ENJ</v>
          </cell>
          <cell r="D132" t="str">
            <v>$153,860,983</v>
          </cell>
          <cell r="E132" t="str">
            <v>$0.203468</v>
          </cell>
          <cell r="F132" t="str">
            <v>756,192,535 *</v>
          </cell>
          <cell r="G132" t="str">
            <v>$7,116,630</v>
          </cell>
          <cell r="H132" t="str">
            <v>-15.89%</v>
          </cell>
          <cell r="I132" t="str">
            <v>-33.91%</v>
          </cell>
          <cell r="J132" t="str">
            <v>-47.69%</v>
          </cell>
        </row>
        <row r="133">
          <cell r="A133">
            <v>132</v>
          </cell>
          <cell r="B133" t="str">
            <v>AppCoins</v>
          </cell>
          <cell r="C133" t="str">
            <v>APPC</v>
          </cell>
          <cell r="D133" t="str">
            <v>$151,971,494</v>
          </cell>
          <cell r="E133" t="str">
            <v>$1.52</v>
          </cell>
          <cell r="F133" t="str">
            <v>100,054,312 *</v>
          </cell>
          <cell r="G133" t="str">
            <v>$28,890,000</v>
          </cell>
          <cell r="H133" t="str">
            <v>-13.43%</v>
          </cell>
          <cell r="I133" t="str">
            <v>-39.82%</v>
          </cell>
          <cell r="J133" t="str">
            <v>-52.47%</v>
          </cell>
        </row>
        <row r="134">
          <cell r="A134">
            <v>133</v>
          </cell>
          <cell r="B134" t="str">
            <v>DeepBrain Chain</v>
          </cell>
          <cell r="C134" t="str">
            <v>DBC</v>
          </cell>
          <cell r="D134" t="str">
            <v>$150,003,900</v>
          </cell>
          <cell r="E134" t="str">
            <v>$0.166671</v>
          </cell>
          <cell r="F134" t="str">
            <v>900,000,000 *</v>
          </cell>
          <cell r="G134" t="str">
            <v>$15,923,500</v>
          </cell>
          <cell r="H134" t="str">
            <v>-14.93%</v>
          </cell>
          <cell r="I134" t="str">
            <v>-31.82%</v>
          </cell>
          <cell r="J134" t="str">
            <v>-67.93%</v>
          </cell>
        </row>
        <row r="135">
          <cell r="A135">
            <v>134</v>
          </cell>
          <cell r="B135" t="str">
            <v>Achain</v>
          </cell>
          <cell r="C135" t="str">
            <v>ACT</v>
          </cell>
          <cell r="D135" t="str">
            <v>$149,901,900</v>
          </cell>
          <cell r="E135" t="str">
            <v>$0.499673</v>
          </cell>
          <cell r="F135" t="str">
            <v>300,000,000 *</v>
          </cell>
          <cell r="G135" t="str">
            <v>$18,223,800</v>
          </cell>
          <cell r="H135" t="str">
            <v>-12.93%</v>
          </cell>
          <cell r="I135" t="str">
            <v>-29.57%</v>
          </cell>
          <cell r="J135" t="str">
            <v>-56.42%</v>
          </cell>
        </row>
        <row r="136">
          <cell r="A136">
            <v>135</v>
          </cell>
          <cell r="B136" t="str">
            <v>Aragon</v>
          </cell>
          <cell r="C136" t="str">
            <v>ANT</v>
          </cell>
          <cell r="D136" t="str">
            <v>$149,053,559</v>
          </cell>
          <cell r="E136" t="str">
            <v>$4.64</v>
          </cell>
          <cell r="F136" t="str">
            <v>32,148,624 *</v>
          </cell>
          <cell r="G136" t="str">
            <v>$6,017,080</v>
          </cell>
          <cell r="H136" t="str">
            <v>-8.87%</v>
          </cell>
          <cell r="I136" t="str">
            <v>-26.61%</v>
          </cell>
          <cell r="J136" t="str">
            <v>-32.99%</v>
          </cell>
        </row>
        <row r="137">
          <cell r="A137">
            <v>136</v>
          </cell>
          <cell r="B137" t="str">
            <v>ETHLend</v>
          </cell>
          <cell r="C137" t="str">
            <v>LEND</v>
          </cell>
          <cell r="D137" t="str">
            <v>$147,631,799</v>
          </cell>
          <cell r="E137" t="str">
            <v>$0.145142</v>
          </cell>
          <cell r="F137" t="str">
            <v>1,017,154,231 *</v>
          </cell>
          <cell r="G137" t="str">
            <v>$17,298,400</v>
          </cell>
          <cell r="H137" t="str">
            <v>-14.87%</v>
          </cell>
          <cell r="I137" t="str">
            <v>-35.42%</v>
          </cell>
          <cell r="J137" t="str">
            <v>-59.18%</v>
          </cell>
        </row>
        <row r="138">
          <cell r="A138">
            <v>137</v>
          </cell>
          <cell r="B138" t="str">
            <v>Simple Token</v>
          </cell>
          <cell r="C138" t="str">
            <v>OST</v>
          </cell>
          <cell r="D138" t="str">
            <v>$146,544,468</v>
          </cell>
          <cell r="E138" t="str">
            <v>$0.569591</v>
          </cell>
          <cell r="F138" t="str">
            <v>257,280,167 *</v>
          </cell>
          <cell r="G138" t="str">
            <v>$16,215,400</v>
          </cell>
          <cell r="H138" t="str">
            <v>-13.32%</v>
          </cell>
          <cell r="I138" t="str">
            <v>-33.98%</v>
          </cell>
          <cell r="J138" t="str">
            <v>-31.03%</v>
          </cell>
        </row>
        <row r="139">
          <cell r="A139">
            <v>138</v>
          </cell>
          <cell r="B139" t="str">
            <v>XTRABYTES</v>
          </cell>
          <cell r="C139" t="str">
            <v>XBY</v>
          </cell>
          <cell r="D139" t="str">
            <v>$146,472,620</v>
          </cell>
          <cell r="E139" t="str">
            <v>$0.340634</v>
          </cell>
          <cell r="F139" t="str">
            <v>430,000,000 *</v>
          </cell>
          <cell r="G139" t="str">
            <v>$704,277</v>
          </cell>
          <cell r="H139" t="str">
            <v>-16.77%</v>
          </cell>
          <cell r="I139" t="str">
            <v>-27.42%</v>
          </cell>
          <cell r="J139" t="str">
            <v>-42.10%</v>
          </cell>
        </row>
        <row r="140">
          <cell r="A140">
            <v>139</v>
          </cell>
          <cell r="B140" t="str">
            <v>SingularDTV</v>
          </cell>
          <cell r="C140" t="str">
            <v>SNGLS</v>
          </cell>
          <cell r="D140" t="str">
            <v>$145,343,400</v>
          </cell>
          <cell r="E140" t="str">
            <v>$0.242239</v>
          </cell>
          <cell r="F140" t="str">
            <v>600,000,000 *</v>
          </cell>
          <cell r="G140" t="str">
            <v>$9,406,120</v>
          </cell>
          <cell r="H140" t="str">
            <v>-13.67%</v>
          </cell>
          <cell r="I140" t="str">
            <v>-37.09%</v>
          </cell>
          <cell r="J140" t="str">
            <v>-38.36%</v>
          </cell>
        </row>
        <row r="141">
          <cell r="A141">
            <v>140</v>
          </cell>
          <cell r="B141" t="str">
            <v>VIBE</v>
          </cell>
          <cell r="C141" t="str">
            <v>VIBE</v>
          </cell>
          <cell r="D141" t="str">
            <v>$142,806,880</v>
          </cell>
          <cell r="E141" t="str">
            <v>$0.794789</v>
          </cell>
          <cell r="F141" t="str">
            <v>179,678,984 *</v>
          </cell>
          <cell r="G141" t="str">
            <v>$18,965,100</v>
          </cell>
          <cell r="H141" t="str">
            <v>-13.93%</v>
          </cell>
          <cell r="I141" t="str">
            <v>-32.79%</v>
          </cell>
          <cell r="J141" t="str">
            <v>68.33%</v>
          </cell>
        </row>
        <row r="142">
          <cell r="A142">
            <v>141</v>
          </cell>
          <cell r="B142" t="str">
            <v>SuperNET</v>
          </cell>
          <cell r="C142" t="str">
            <v>UNITY</v>
          </cell>
          <cell r="D142" t="str">
            <v>$142,345,482</v>
          </cell>
          <cell r="E142" t="str">
            <v>$174.43</v>
          </cell>
          <cell r="F142" t="str">
            <v>816,061 *</v>
          </cell>
          <cell r="G142" t="str">
            <v>$5,103</v>
          </cell>
          <cell r="H142" t="str">
            <v>-4.30%</v>
          </cell>
          <cell r="I142" t="str">
            <v>-0.05%</v>
          </cell>
          <cell r="J142" t="str">
            <v>57.29%</v>
          </cell>
        </row>
        <row r="143">
          <cell r="A143">
            <v>142</v>
          </cell>
          <cell r="B143" t="str">
            <v>Gulden</v>
          </cell>
          <cell r="C143" t="str">
            <v>NLG</v>
          </cell>
          <cell r="D143" t="str">
            <v>$139,267,010</v>
          </cell>
          <cell r="E143" t="str">
            <v>$0.356725</v>
          </cell>
          <cell r="F143" t="str">
            <v>390,404,400</v>
          </cell>
          <cell r="G143" t="str">
            <v>$2,263,150</v>
          </cell>
          <cell r="H143" t="str">
            <v>-6.08%</v>
          </cell>
          <cell r="I143" t="str">
            <v>-15.03%</v>
          </cell>
          <cell r="J143" t="str">
            <v>25.41%</v>
          </cell>
        </row>
        <row r="144">
          <cell r="A144">
            <v>143</v>
          </cell>
          <cell r="B144" t="str">
            <v>BitBay</v>
          </cell>
          <cell r="C144" t="str">
            <v>BAY</v>
          </cell>
          <cell r="D144" t="str">
            <v>$139,127,830</v>
          </cell>
          <cell r="E144" t="str">
            <v>$0.137874</v>
          </cell>
          <cell r="F144" t="str">
            <v>1,009,094,026 *</v>
          </cell>
          <cell r="G144" t="str">
            <v>$9,266,410</v>
          </cell>
          <cell r="H144" t="str">
            <v>-14.64%</v>
          </cell>
          <cell r="I144" t="str">
            <v>-28.60%</v>
          </cell>
          <cell r="J144" t="str">
            <v>-45.03%</v>
          </cell>
        </row>
        <row r="145">
          <cell r="A145">
            <v>144</v>
          </cell>
          <cell r="B145" t="str">
            <v>Time New Bank</v>
          </cell>
          <cell r="C145" t="str">
            <v>TNB</v>
          </cell>
          <cell r="D145" t="str">
            <v>$138,016,485</v>
          </cell>
          <cell r="E145" t="str">
            <v>$0.084589</v>
          </cell>
          <cell r="F145" t="str">
            <v>1,631,622,325 *</v>
          </cell>
          <cell r="G145" t="str">
            <v>$31,607,500</v>
          </cell>
          <cell r="H145" t="str">
            <v>-15.08%</v>
          </cell>
          <cell r="I145" t="str">
            <v>-33.21%</v>
          </cell>
          <cell r="J145" t="str">
            <v>-69.20%</v>
          </cell>
        </row>
        <row r="146">
          <cell r="A146">
            <v>145</v>
          </cell>
          <cell r="B146" t="str">
            <v>Counterparty</v>
          </cell>
          <cell r="C146" t="str">
            <v>XCP</v>
          </cell>
          <cell r="D146" t="str">
            <v>$136,368,590</v>
          </cell>
          <cell r="E146" t="str">
            <v>$52.10</v>
          </cell>
          <cell r="F146" t="str">
            <v>2,617,399 *</v>
          </cell>
          <cell r="G146" t="str">
            <v>$8,380,450</v>
          </cell>
          <cell r="H146" t="str">
            <v>-10.56%</v>
          </cell>
          <cell r="I146" t="str">
            <v>-14.84%</v>
          </cell>
          <cell r="J146" t="str">
            <v>-12.54%</v>
          </cell>
        </row>
        <row r="147">
          <cell r="A147">
            <v>146</v>
          </cell>
          <cell r="B147" t="str">
            <v>Ripio Credit ...</v>
          </cell>
          <cell r="C147" t="str">
            <v>RCN</v>
          </cell>
          <cell r="D147" t="str">
            <v>$135,896,444</v>
          </cell>
          <cell r="E147" t="str">
            <v>$0.277321</v>
          </cell>
          <cell r="F147" t="str">
            <v>490,033,009 *</v>
          </cell>
          <cell r="G147" t="str">
            <v>$22,860,800</v>
          </cell>
          <cell r="H147" t="str">
            <v>-13.08%</v>
          </cell>
          <cell r="I147" t="str">
            <v>-30.79%</v>
          </cell>
          <cell r="J147" t="str">
            <v>-34.35%</v>
          </cell>
        </row>
        <row r="148">
          <cell r="A148">
            <v>147</v>
          </cell>
          <cell r="B148" t="str">
            <v>SONM</v>
          </cell>
          <cell r="C148" t="str">
            <v>SNM</v>
          </cell>
          <cell r="D148" t="str">
            <v>$134,590,728</v>
          </cell>
          <cell r="E148" t="str">
            <v>$0.374279</v>
          </cell>
          <cell r="F148" t="str">
            <v>359,600,000 *</v>
          </cell>
          <cell r="G148" t="str">
            <v>$4,518,420</v>
          </cell>
          <cell r="H148" t="str">
            <v>-7.78%</v>
          </cell>
          <cell r="I148" t="str">
            <v>-28.05%</v>
          </cell>
          <cell r="J148" t="str">
            <v>-35.49%</v>
          </cell>
        </row>
        <row r="149">
          <cell r="A149">
            <v>148</v>
          </cell>
          <cell r="B149" t="str">
            <v>Einsteinium</v>
          </cell>
          <cell r="C149" t="str">
            <v>EMC2</v>
          </cell>
          <cell r="D149" t="str">
            <v>$132,997,695</v>
          </cell>
          <cell r="E149" t="str">
            <v>$0.614835</v>
          </cell>
          <cell r="F149" t="str">
            <v>216,314,450</v>
          </cell>
          <cell r="G149" t="str">
            <v>$18,947,500</v>
          </cell>
          <cell r="H149" t="str">
            <v>-10.41%</v>
          </cell>
          <cell r="I149" t="str">
            <v>-23.64%</v>
          </cell>
          <cell r="J149" t="str">
            <v>-27.36%</v>
          </cell>
        </row>
        <row r="150">
          <cell r="A150">
            <v>149</v>
          </cell>
          <cell r="B150" t="str">
            <v>SpankChain</v>
          </cell>
          <cell r="C150" t="str">
            <v>SPANK</v>
          </cell>
          <cell r="D150" t="str">
            <v>$130,867,823</v>
          </cell>
          <cell r="E150" t="str">
            <v>$0.436163</v>
          </cell>
          <cell r="F150" t="str">
            <v>300,043,386 *</v>
          </cell>
          <cell r="G150" t="str">
            <v>$1,976,520</v>
          </cell>
          <cell r="H150" t="str">
            <v>-12.01%</v>
          </cell>
          <cell r="I150" t="str">
            <v>-27.86%</v>
          </cell>
          <cell r="J150" t="str">
            <v>-13.28%</v>
          </cell>
        </row>
        <row r="151">
          <cell r="A151">
            <v>150</v>
          </cell>
          <cell r="B151" t="str">
            <v>AirSwap</v>
          </cell>
          <cell r="C151" t="str">
            <v>AST</v>
          </cell>
          <cell r="D151" t="str">
            <v>$130,196,400</v>
          </cell>
          <cell r="E151" t="str">
            <v>$0.867976</v>
          </cell>
          <cell r="F151" t="str">
            <v>150,000,000 *</v>
          </cell>
          <cell r="G151" t="str">
            <v>$10,905,100</v>
          </cell>
          <cell r="H151" t="str">
            <v>-13.54%</v>
          </cell>
          <cell r="I151" t="str">
            <v>-35.52%</v>
          </cell>
          <cell r="J151" t="str">
            <v>-36.46%</v>
          </cell>
        </row>
        <row r="152">
          <cell r="A152">
            <v>151</v>
          </cell>
          <cell r="B152" t="str">
            <v>ATMChain</v>
          </cell>
          <cell r="C152" t="str">
            <v>ATM</v>
          </cell>
          <cell r="D152" t="str">
            <v>$128,604,166</v>
          </cell>
          <cell r="E152" t="str">
            <v>$0.026006</v>
          </cell>
          <cell r="F152" t="str">
            <v>4,945,153,858 *</v>
          </cell>
          <cell r="G152" t="str">
            <v>$381,994</v>
          </cell>
          <cell r="H152" t="str">
            <v>-3.78%</v>
          </cell>
          <cell r="I152" t="str">
            <v>-21.99%</v>
          </cell>
          <cell r="J152" t="str">
            <v>-45.44%</v>
          </cell>
        </row>
        <row r="153">
          <cell r="A153">
            <v>152</v>
          </cell>
          <cell r="B153" t="str">
            <v>Centra</v>
          </cell>
          <cell r="C153" t="str">
            <v>CTR</v>
          </cell>
          <cell r="D153" t="str">
            <v>$127,230,040</v>
          </cell>
          <cell r="E153" t="str">
            <v>$1.87</v>
          </cell>
          <cell r="F153" t="str">
            <v>68,000,000 *</v>
          </cell>
          <cell r="G153" t="str">
            <v>$4,640,040</v>
          </cell>
          <cell r="H153" t="str">
            <v>-8.44%</v>
          </cell>
          <cell r="I153" t="str">
            <v>-25.03%</v>
          </cell>
          <cell r="J153" t="str">
            <v>-40.78%</v>
          </cell>
        </row>
        <row r="154">
          <cell r="A154">
            <v>153</v>
          </cell>
          <cell r="B154" t="str">
            <v>LBRY Credits</v>
          </cell>
          <cell r="C154" t="str">
            <v>LBC</v>
          </cell>
          <cell r="D154" t="str">
            <v>$124,735,694</v>
          </cell>
          <cell r="E154" t="str">
            <v>$0.875531</v>
          </cell>
          <cell r="F154" t="str">
            <v>142,468,621</v>
          </cell>
          <cell r="G154" t="str">
            <v>$5,392,880</v>
          </cell>
          <cell r="H154" t="str">
            <v>-11.50%</v>
          </cell>
          <cell r="I154" t="str">
            <v>-21.63%</v>
          </cell>
          <cell r="J154" t="str">
            <v>-21.02%</v>
          </cell>
        </row>
        <row r="155">
          <cell r="A155">
            <v>154</v>
          </cell>
          <cell r="B155" t="str">
            <v>AdEx</v>
          </cell>
          <cell r="C155" t="str">
            <v>ADX</v>
          </cell>
          <cell r="D155" t="str">
            <v>$123,975,368</v>
          </cell>
          <cell r="E155" t="str">
            <v>$2.06</v>
          </cell>
          <cell r="F155" t="str">
            <v>60,248,315 *</v>
          </cell>
          <cell r="G155" t="str">
            <v>$10,257,600</v>
          </cell>
          <cell r="H155" t="str">
            <v>-11.61%</v>
          </cell>
          <cell r="I155" t="str">
            <v>-24.47%</v>
          </cell>
          <cell r="J155" t="str">
            <v>-35.92%</v>
          </cell>
        </row>
        <row r="156">
          <cell r="A156">
            <v>155</v>
          </cell>
          <cell r="B156" t="str">
            <v>ZenCash</v>
          </cell>
          <cell r="C156" t="str">
            <v>ZEN</v>
          </cell>
          <cell r="D156" t="str">
            <v>$123,187,294</v>
          </cell>
          <cell r="E156" t="str">
            <v>$40.95</v>
          </cell>
          <cell r="F156" t="str">
            <v>3,008,200</v>
          </cell>
          <cell r="G156" t="str">
            <v>$2,205,810</v>
          </cell>
          <cell r="H156" t="str">
            <v>-7.48%</v>
          </cell>
          <cell r="I156" t="str">
            <v>-22.95%</v>
          </cell>
          <cell r="J156" t="str">
            <v>-20.20%</v>
          </cell>
        </row>
        <row r="157">
          <cell r="A157">
            <v>156</v>
          </cell>
          <cell r="B157" t="str">
            <v>NAGA</v>
          </cell>
          <cell r="C157" t="str">
            <v>NGC</v>
          </cell>
          <cell r="D157" t="str">
            <v>$122,543,337</v>
          </cell>
          <cell r="E157" t="str">
            <v>$2.12</v>
          </cell>
          <cell r="F157" t="str">
            <v>57,672,338 *</v>
          </cell>
          <cell r="G157" t="str">
            <v>$3,210,860</v>
          </cell>
          <cell r="H157" t="str">
            <v>-5.31%</v>
          </cell>
          <cell r="I157" t="str">
            <v>-4.71%</v>
          </cell>
          <cell r="J157" t="str">
            <v>-14.51%</v>
          </cell>
        </row>
        <row r="158">
          <cell r="A158">
            <v>157</v>
          </cell>
          <cell r="B158" t="str">
            <v>Streamr DATAcoin</v>
          </cell>
          <cell r="C158" t="str">
            <v>DATA</v>
          </cell>
          <cell r="D158" t="str">
            <v>$118,292,122</v>
          </cell>
          <cell r="E158" t="str">
            <v>$0.174690</v>
          </cell>
          <cell r="F158" t="str">
            <v>677,154,514 *</v>
          </cell>
          <cell r="G158" t="str">
            <v>$2,803,660</v>
          </cell>
          <cell r="H158" t="str">
            <v>-14.55%</v>
          </cell>
          <cell r="I158" t="str">
            <v>-28.84%</v>
          </cell>
          <cell r="J158" t="str">
            <v>-40.56%</v>
          </cell>
        </row>
        <row r="159">
          <cell r="A159">
            <v>158</v>
          </cell>
          <cell r="B159" t="str">
            <v>Dynamic Tradi...</v>
          </cell>
          <cell r="C159" t="str">
            <v>DTR</v>
          </cell>
          <cell r="D159" t="str">
            <v>$117,669,153</v>
          </cell>
          <cell r="E159" t="str">
            <v>$0.117732</v>
          </cell>
          <cell r="F159" t="str">
            <v>999,466,187 *</v>
          </cell>
          <cell r="G159" t="str">
            <v>$218,418</v>
          </cell>
          <cell r="H159" t="str">
            <v>-12.48%</v>
          </cell>
          <cell r="I159" t="str">
            <v>-38.42%</v>
          </cell>
          <cell r="J159" t="str">
            <v>-47.02%</v>
          </cell>
        </row>
        <row r="160">
          <cell r="A160">
            <v>159</v>
          </cell>
          <cell r="B160" t="str">
            <v>Triggers</v>
          </cell>
          <cell r="C160" t="str">
            <v>TRIG</v>
          </cell>
          <cell r="D160" t="str">
            <v>$115,427,578</v>
          </cell>
          <cell r="E160" t="str">
            <v>$3.60</v>
          </cell>
          <cell r="F160" t="str">
            <v>32,105,578 *</v>
          </cell>
          <cell r="G160" t="str">
            <v>$53,959,100</v>
          </cell>
          <cell r="H160" t="str">
            <v>-10.97%</v>
          </cell>
          <cell r="I160" t="str">
            <v>-0.58%</v>
          </cell>
          <cell r="J160" t="str">
            <v>-33.91%</v>
          </cell>
        </row>
        <row r="161">
          <cell r="A161">
            <v>160</v>
          </cell>
          <cell r="B161" t="str">
            <v>WaBi</v>
          </cell>
          <cell r="C161" t="str">
            <v>WABI</v>
          </cell>
          <cell r="D161" t="str">
            <v>$114,580,689</v>
          </cell>
          <cell r="E161" t="str">
            <v>$2.53</v>
          </cell>
          <cell r="F161" t="str">
            <v>45,248,033 *</v>
          </cell>
          <cell r="G161" t="str">
            <v>$10,119,700</v>
          </cell>
          <cell r="H161" t="str">
            <v>-18.11%</v>
          </cell>
          <cell r="I161" t="str">
            <v>-27.78%</v>
          </cell>
          <cell r="J161" t="str">
            <v>-38.20%</v>
          </cell>
        </row>
        <row r="162">
          <cell r="A162">
            <v>161</v>
          </cell>
          <cell r="B162" t="str">
            <v>CyberMiles</v>
          </cell>
          <cell r="C162" t="str">
            <v>CMT</v>
          </cell>
          <cell r="D162" t="str">
            <v>$113,858,077</v>
          </cell>
          <cell r="E162" t="str">
            <v>$0.256844</v>
          </cell>
          <cell r="F162" t="str">
            <v>443,296,618 *</v>
          </cell>
          <cell r="G162" t="str">
            <v>$15,702,200</v>
          </cell>
          <cell r="H162" t="str">
            <v>-11.68%</v>
          </cell>
          <cell r="I162" t="str">
            <v>-30.12%</v>
          </cell>
          <cell r="J162" t="str">
            <v>-50.39%</v>
          </cell>
        </row>
        <row r="163">
          <cell r="A163">
            <v>162</v>
          </cell>
          <cell r="B163" t="str">
            <v>Viacoin</v>
          </cell>
          <cell r="C163" t="str">
            <v>VIA</v>
          </cell>
          <cell r="D163" t="str">
            <v>$112,019,444</v>
          </cell>
          <cell r="E163" t="str">
            <v>$4.88</v>
          </cell>
          <cell r="F163" t="str">
            <v>22,961,203</v>
          </cell>
          <cell r="G163" t="str">
            <v>$2,289,580</v>
          </cell>
          <cell r="H163" t="str">
            <v>-11.94%</v>
          </cell>
          <cell r="I163" t="str">
            <v>-24.29%</v>
          </cell>
          <cell r="J163" t="str">
            <v>-32.08%</v>
          </cell>
        </row>
        <row r="164">
          <cell r="A164">
            <v>163</v>
          </cell>
          <cell r="B164" t="str">
            <v>Decentraland</v>
          </cell>
          <cell r="C164" t="str">
            <v>MANA</v>
          </cell>
          <cell r="D164" t="str">
            <v>$107,562,800</v>
          </cell>
          <cell r="E164" t="str">
            <v>$0.104512</v>
          </cell>
          <cell r="F164" t="str">
            <v>1,029,190,905 *</v>
          </cell>
          <cell r="G164" t="str">
            <v>$26,898,100</v>
          </cell>
          <cell r="H164" t="str">
            <v>-10.66%</v>
          </cell>
          <cell r="I164" t="str">
            <v>-29.11%</v>
          </cell>
          <cell r="J164" t="str">
            <v>-59.00%</v>
          </cell>
        </row>
        <row r="165">
          <cell r="A165">
            <v>164</v>
          </cell>
          <cell r="B165" t="str">
            <v>Modum</v>
          </cell>
          <cell r="C165" t="str">
            <v>MOD</v>
          </cell>
          <cell r="D165" t="str">
            <v>$107,100,758</v>
          </cell>
          <cell r="E165" t="str">
            <v>$5.86</v>
          </cell>
          <cell r="F165" t="str">
            <v>18,266,200 *</v>
          </cell>
          <cell r="G165" t="str">
            <v>$3,074,640</v>
          </cell>
          <cell r="H165" t="str">
            <v>-13.07%</v>
          </cell>
          <cell r="I165" t="str">
            <v>-31.54%</v>
          </cell>
          <cell r="J165" t="str">
            <v>-47.77%</v>
          </cell>
        </row>
        <row r="166">
          <cell r="A166">
            <v>165</v>
          </cell>
          <cell r="B166" t="str">
            <v>MobileGo</v>
          </cell>
          <cell r="C166" t="str">
            <v>MGO</v>
          </cell>
          <cell r="D166" t="str">
            <v>$107,087,726</v>
          </cell>
          <cell r="E166" t="str">
            <v>$1.09</v>
          </cell>
          <cell r="F166" t="str">
            <v>98,028,877 *</v>
          </cell>
          <cell r="G166" t="str">
            <v>$455,957</v>
          </cell>
          <cell r="H166" t="str">
            <v>-4.04%</v>
          </cell>
          <cell r="I166" t="str">
            <v>-2.72%</v>
          </cell>
          <cell r="J166" t="str">
            <v>-39.45%</v>
          </cell>
        </row>
        <row r="167">
          <cell r="A167">
            <v>166</v>
          </cell>
          <cell r="B167" t="str">
            <v>IoT Chain</v>
          </cell>
          <cell r="C167" t="str">
            <v>ITC</v>
          </cell>
          <cell r="D167" t="str">
            <v>$103,270,532</v>
          </cell>
          <cell r="E167" t="str">
            <v>$2.70</v>
          </cell>
          <cell r="F167" t="str">
            <v>38,212,115 *</v>
          </cell>
          <cell r="G167" t="str">
            <v>$19,295,800</v>
          </cell>
          <cell r="H167" t="str">
            <v>-13.34%</v>
          </cell>
          <cell r="I167" t="str">
            <v>-19.53%</v>
          </cell>
          <cell r="J167" t="str">
            <v>-45.39%</v>
          </cell>
        </row>
        <row r="168">
          <cell r="A168">
            <v>167</v>
          </cell>
          <cell r="B168" t="str">
            <v>Metaverse ETP</v>
          </cell>
          <cell r="C168" t="str">
            <v>ETP</v>
          </cell>
          <cell r="D168" t="str">
            <v>$103,156,001</v>
          </cell>
          <cell r="E168" t="str">
            <v>$2.79</v>
          </cell>
          <cell r="F168" t="str">
            <v>37,002,389</v>
          </cell>
          <cell r="G168" t="str">
            <v>$9,622,700</v>
          </cell>
          <cell r="H168" t="str">
            <v>-15.56%</v>
          </cell>
          <cell r="I168" t="str">
            <v>-26.71%</v>
          </cell>
          <cell r="J168" t="str">
            <v>-36.62%</v>
          </cell>
        </row>
        <row r="169">
          <cell r="A169">
            <v>168</v>
          </cell>
          <cell r="B169" t="str">
            <v>Melon</v>
          </cell>
          <cell r="C169" t="str">
            <v>MLN</v>
          </cell>
          <cell r="D169" t="str">
            <v>$102,795,302</v>
          </cell>
          <cell r="E169" t="str">
            <v>$171.50</v>
          </cell>
          <cell r="F169" t="str">
            <v>599,400 *</v>
          </cell>
          <cell r="G169" t="str">
            <v>$1,231,950</v>
          </cell>
          <cell r="H169" t="str">
            <v>-6.37%</v>
          </cell>
          <cell r="I169" t="str">
            <v>-22.00%</v>
          </cell>
          <cell r="J169" t="str">
            <v>-32.42%</v>
          </cell>
        </row>
        <row r="170">
          <cell r="A170">
            <v>169</v>
          </cell>
          <cell r="B170" t="str">
            <v>Oyster</v>
          </cell>
          <cell r="C170" t="str">
            <v>PRL</v>
          </cell>
          <cell r="D170" t="str">
            <v>$102,058,409</v>
          </cell>
          <cell r="E170" t="str">
            <v>$1.61</v>
          </cell>
          <cell r="F170" t="str">
            <v>63,266,926 *</v>
          </cell>
          <cell r="G170" t="str">
            <v>$3,148,090</v>
          </cell>
          <cell r="H170" t="str">
            <v>-6.07%</v>
          </cell>
          <cell r="I170" t="str">
            <v>-23.59%</v>
          </cell>
          <cell r="J170" t="str">
            <v>-57.16%</v>
          </cell>
        </row>
        <row r="171">
          <cell r="A171">
            <v>170</v>
          </cell>
          <cell r="B171" t="str">
            <v>Wings</v>
          </cell>
          <cell r="C171" t="str">
            <v>WINGS</v>
          </cell>
          <cell r="D171" t="str">
            <v>$101,654,792</v>
          </cell>
          <cell r="E171" t="str">
            <v>$1.13</v>
          </cell>
          <cell r="F171" t="str">
            <v>89,708,333 *</v>
          </cell>
          <cell r="G171" t="str">
            <v>$3,193,980</v>
          </cell>
          <cell r="H171" t="str">
            <v>-10.57%</v>
          </cell>
          <cell r="I171" t="str">
            <v>-27.12%</v>
          </cell>
          <cell r="J171" t="str">
            <v>-37.79%</v>
          </cell>
        </row>
        <row r="172">
          <cell r="A172">
            <v>171</v>
          </cell>
          <cell r="B172" t="str">
            <v>HempCoin</v>
          </cell>
          <cell r="C172" t="str">
            <v>THC</v>
          </cell>
          <cell r="D172" t="str">
            <v>$101,186,398</v>
          </cell>
          <cell r="E172" t="str">
            <v>$0.439027</v>
          </cell>
          <cell r="F172" t="str">
            <v>230,478,760</v>
          </cell>
          <cell r="G172" t="str">
            <v>$2,207,670</v>
          </cell>
          <cell r="H172" t="str">
            <v>-8.69%</v>
          </cell>
          <cell r="I172" t="str">
            <v>-20.56%</v>
          </cell>
          <cell r="J172" t="str">
            <v>-29.81%</v>
          </cell>
        </row>
        <row r="173">
          <cell r="A173">
            <v>172</v>
          </cell>
          <cell r="B173" t="str">
            <v>UTRUST</v>
          </cell>
          <cell r="C173" t="str">
            <v>UTK</v>
          </cell>
          <cell r="D173" t="str">
            <v>$100,308,224</v>
          </cell>
          <cell r="E173" t="str">
            <v>$0.491500</v>
          </cell>
          <cell r="F173" t="str">
            <v>204,085,908 *</v>
          </cell>
          <cell r="G173" t="str">
            <v>$3,139,020</v>
          </cell>
          <cell r="H173" t="str">
            <v>-6.94%</v>
          </cell>
          <cell r="I173" t="str">
            <v>-31.54%</v>
          </cell>
          <cell r="J173" t="str">
            <v>-46.39%</v>
          </cell>
        </row>
        <row r="174">
          <cell r="A174">
            <v>173</v>
          </cell>
          <cell r="B174" t="str">
            <v>Burst</v>
          </cell>
          <cell r="C174" t="str">
            <v>BURST</v>
          </cell>
          <cell r="D174" t="str">
            <v>$99,063,518</v>
          </cell>
          <cell r="E174" t="str">
            <v>$0.055025</v>
          </cell>
          <cell r="F174" t="str">
            <v>1,800,339,818</v>
          </cell>
          <cell r="G174" t="str">
            <v>$7,636,090</v>
          </cell>
          <cell r="H174" t="str">
            <v>-13.57%</v>
          </cell>
          <cell r="I174" t="str">
            <v>-28.63%</v>
          </cell>
          <cell r="J174" t="str">
            <v>-43.42%</v>
          </cell>
        </row>
        <row r="175">
          <cell r="A175">
            <v>174</v>
          </cell>
          <cell r="B175" t="str">
            <v>Unikoin Gold</v>
          </cell>
          <cell r="C175" t="str">
            <v>UKG</v>
          </cell>
          <cell r="D175" t="str">
            <v>$98,871,847</v>
          </cell>
          <cell r="E175" t="str">
            <v>$0.736441</v>
          </cell>
          <cell r="F175" t="str">
            <v>134,256,304 *</v>
          </cell>
          <cell r="G175" t="str">
            <v>$13,600,000</v>
          </cell>
          <cell r="H175" t="str">
            <v>-12.00%</v>
          </cell>
          <cell r="I175" t="str">
            <v>-36.25%</v>
          </cell>
          <cell r="J175" t="str">
            <v>-59.23%</v>
          </cell>
        </row>
        <row r="176">
          <cell r="A176">
            <v>175</v>
          </cell>
          <cell r="B176" t="str">
            <v>Eidoo</v>
          </cell>
          <cell r="C176" t="str">
            <v>EDO</v>
          </cell>
          <cell r="D176" t="str">
            <v>$98,797,989</v>
          </cell>
          <cell r="E176" t="str">
            <v>$4.37</v>
          </cell>
          <cell r="F176" t="str">
            <v>22,620,193 *</v>
          </cell>
          <cell r="G176" t="str">
            <v>$14,179,000</v>
          </cell>
          <cell r="H176" t="str">
            <v>-11.52%</v>
          </cell>
          <cell r="I176" t="str">
            <v>-15.30%</v>
          </cell>
          <cell r="J176" t="str">
            <v>-33.49%</v>
          </cell>
        </row>
        <row r="177">
          <cell r="A177">
            <v>176</v>
          </cell>
          <cell r="B177" t="str">
            <v>Agoras Tokens</v>
          </cell>
          <cell r="C177" t="str">
            <v>AGRS</v>
          </cell>
          <cell r="D177" t="str">
            <v>$98,315,700</v>
          </cell>
          <cell r="E177" t="str">
            <v>$2.34</v>
          </cell>
          <cell r="F177" t="str">
            <v>42,000,000 *</v>
          </cell>
          <cell r="G177" t="str">
            <v>$276,347</v>
          </cell>
          <cell r="H177" t="str">
            <v>-7.67%</v>
          </cell>
          <cell r="I177" t="str">
            <v>-19.09%</v>
          </cell>
          <cell r="J177" t="str">
            <v>-24.62%</v>
          </cell>
        </row>
        <row r="178">
          <cell r="A178">
            <v>177</v>
          </cell>
          <cell r="B178" t="str">
            <v>QLINK</v>
          </cell>
          <cell r="C178" t="str">
            <v>QLC</v>
          </cell>
          <cell r="D178" t="str">
            <v>$98,203,680</v>
          </cell>
          <cell r="E178" t="str">
            <v>$0.409182</v>
          </cell>
          <cell r="F178" t="str">
            <v>240,000,000 *</v>
          </cell>
          <cell r="G178" t="str">
            <v>$4,570,500</v>
          </cell>
          <cell r="H178" t="str">
            <v>-15.14%</v>
          </cell>
          <cell r="I178" t="str">
            <v>-35.82%</v>
          </cell>
          <cell r="J178" t="str">
            <v>-57.00%</v>
          </cell>
        </row>
        <row r="179">
          <cell r="A179">
            <v>178</v>
          </cell>
          <cell r="B179" t="str">
            <v>Cindicator</v>
          </cell>
          <cell r="C179" t="str">
            <v>CND</v>
          </cell>
          <cell r="D179" t="str">
            <v>$97,534,158</v>
          </cell>
          <cell r="E179" t="str">
            <v>$0.067452</v>
          </cell>
          <cell r="F179" t="str">
            <v>1,445,976,590 *</v>
          </cell>
          <cell r="G179" t="str">
            <v>$6,168,500</v>
          </cell>
          <cell r="H179" t="str">
            <v>-13.00%</v>
          </cell>
          <cell r="I179" t="str">
            <v>-31.31%</v>
          </cell>
          <cell r="J179" t="str">
            <v>-58.71%</v>
          </cell>
        </row>
        <row r="180">
          <cell r="A180">
            <v>179</v>
          </cell>
          <cell r="B180" t="str">
            <v>district0x</v>
          </cell>
          <cell r="C180" t="str">
            <v>DNT</v>
          </cell>
          <cell r="D180" t="str">
            <v>$95,680,800</v>
          </cell>
          <cell r="E180" t="str">
            <v>$0.159468</v>
          </cell>
          <cell r="F180" t="str">
            <v>600,000,000 *</v>
          </cell>
          <cell r="G180" t="str">
            <v>$4,477,410</v>
          </cell>
          <cell r="H180" t="str">
            <v>-14.32%</v>
          </cell>
          <cell r="I180" t="str">
            <v>-34.39%</v>
          </cell>
          <cell r="J180" t="str">
            <v>-53.76%</v>
          </cell>
        </row>
        <row r="181">
          <cell r="A181">
            <v>180</v>
          </cell>
          <cell r="B181" t="str">
            <v>Nuls</v>
          </cell>
          <cell r="C181" t="str">
            <v>NULS</v>
          </cell>
          <cell r="D181" t="str">
            <v>$93,954,364</v>
          </cell>
          <cell r="E181" t="str">
            <v>$3.99</v>
          </cell>
          <cell r="F181" t="str">
            <v>23,564,882 *</v>
          </cell>
          <cell r="G181" t="str">
            <v>$7,909,070</v>
          </cell>
          <cell r="H181" t="str">
            <v>-13.38%</v>
          </cell>
          <cell r="I181" t="str">
            <v>-34.97%</v>
          </cell>
          <cell r="J181" t="str">
            <v>-41.64%</v>
          </cell>
        </row>
        <row r="182">
          <cell r="A182">
            <v>181</v>
          </cell>
          <cell r="B182" t="str">
            <v>CloakCoin</v>
          </cell>
          <cell r="C182" t="str">
            <v>CLOAK</v>
          </cell>
          <cell r="D182" t="str">
            <v>$90,717,832</v>
          </cell>
          <cell r="E182" t="str">
            <v>$17.95</v>
          </cell>
          <cell r="F182" t="str">
            <v>5,053,693 *</v>
          </cell>
          <cell r="G182" t="str">
            <v>$869,525</v>
          </cell>
          <cell r="H182" t="str">
            <v>-8.24%</v>
          </cell>
          <cell r="I182" t="str">
            <v>-16.20%</v>
          </cell>
          <cell r="J182" t="str">
            <v>-29.20%</v>
          </cell>
        </row>
        <row r="183">
          <cell r="A183">
            <v>182</v>
          </cell>
          <cell r="B183" t="str">
            <v>Ambrosus</v>
          </cell>
          <cell r="C183" t="str">
            <v>AMB</v>
          </cell>
          <cell r="D183" t="str">
            <v>$89,974,915</v>
          </cell>
          <cell r="E183" t="str">
            <v>$0.622272</v>
          </cell>
          <cell r="F183" t="str">
            <v>144,590,975 *</v>
          </cell>
          <cell r="G183" t="str">
            <v>$2,754,540</v>
          </cell>
          <cell r="H183" t="str">
            <v>-9.23%</v>
          </cell>
          <cell r="I183" t="str">
            <v>-34.15%</v>
          </cell>
          <cell r="J183" t="str">
            <v>-52.22%</v>
          </cell>
        </row>
        <row r="184">
          <cell r="A184">
            <v>183</v>
          </cell>
          <cell r="B184" t="str">
            <v>FirstBlood</v>
          </cell>
          <cell r="C184" t="str">
            <v>1ST</v>
          </cell>
          <cell r="D184" t="str">
            <v>$89,840,567</v>
          </cell>
          <cell r="E184" t="str">
            <v>$1.05</v>
          </cell>
          <cell r="F184" t="str">
            <v>85,558,371 *</v>
          </cell>
          <cell r="G184" t="str">
            <v>$5,384,810</v>
          </cell>
          <cell r="H184" t="str">
            <v>-10.68%</v>
          </cell>
          <cell r="I184" t="str">
            <v>-34.79%</v>
          </cell>
          <cell r="J184" t="str">
            <v>-50.39%</v>
          </cell>
        </row>
        <row r="185">
          <cell r="A185">
            <v>184</v>
          </cell>
          <cell r="B185" t="str">
            <v>Lamden</v>
          </cell>
          <cell r="C185" t="str">
            <v>TAU</v>
          </cell>
          <cell r="D185" t="str">
            <v>$89,835,258</v>
          </cell>
          <cell r="E185" t="str">
            <v>$0.631683</v>
          </cell>
          <cell r="F185" t="str">
            <v>142,215,728 *</v>
          </cell>
          <cell r="G185" t="str">
            <v>$773,618</v>
          </cell>
          <cell r="H185" t="str">
            <v>-8.00%</v>
          </cell>
          <cell r="I185" t="str">
            <v>-36.90%</v>
          </cell>
          <cell r="J185" t="str">
            <v>-42.28%</v>
          </cell>
        </row>
        <row r="186">
          <cell r="A186">
            <v>185</v>
          </cell>
          <cell r="B186" t="str">
            <v>Asch</v>
          </cell>
          <cell r="C186" t="str">
            <v>XAS</v>
          </cell>
          <cell r="D186" t="str">
            <v>$89,286,922</v>
          </cell>
          <cell r="E186" t="str">
            <v>$0.971204</v>
          </cell>
          <cell r="F186" t="str">
            <v>91,934,261</v>
          </cell>
          <cell r="G186" t="str">
            <v>$3,499,770</v>
          </cell>
          <cell r="H186" t="str">
            <v>-9.17%</v>
          </cell>
          <cell r="I186" t="str">
            <v>-25.19%</v>
          </cell>
          <cell r="J186" t="str">
            <v>-27.73%</v>
          </cell>
        </row>
        <row r="187">
          <cell r="A187">
            <v>186</v>
          </cell>
          <cell r="B187" t="str">
            <v>Tierion</v>
          </cell>
          <cell r="C187" t="str">
            <v>TNT</v>
          </cell>
          <cell r="D187" t="str">
            <v>$88,899,580</v>
          </cell>
          <cell r="E187" t="str">
            <v>$0.207476</v>
          </cell>
          <cell r="F187" t="str">
            <v>428,481,269 *</v>
          </cell>
          <cell r="G187" t="str">
            <v>$18,830,900</v>
          </cell>
          <cell r="H187" t="str">
            <v>-9.75%</v>
          </cell>
          <cell r="I187" t="str">
            <v>-18.39%</v>
          </cell>
          <cell r="J187" t="str">
            <v>-40.80%</v>
          </cell>
        </row>
        <row r="188">
          <cell r="A188">
            <v>187</v>
          </cell>
          <cell r="B188" t="str">
            <v>Wagerr</v>
          </cell>
          <cell r="C188" t="str">
            <v>WGR</v>
          </cell>
          <cell r="D188" t="str">
            <v>$88,465,860</v>
          </cell>
          <cell r="E188" t="str">
            <v>$0.483420</v>
          </cell>
          <cell r="F188" t="str">
            <v>183,000,000 *</v>
          </cell>
          <cell r="G188" t="str">
            <v>$1,347,960</v>
          </cell>
          <cell r="H188" t="str">
            <v>-28.96%</v>
          </cell>
          <cell r="I188" t="str">
            <v>-44.47%</v>
          </cell>
          <cell r="J188" t="str">
            <v>-27.80%</v>
          </cell>
        </row>
        <row r="189">
          <cell r="A189">
            <v>188</v>
          </cell>
          <cell r="B189" t="str">
            <v>Decision Token</v>
          </cell>
          <cell r="C189" t="str">
            <v>HST</v>
          </cell>
          <cell r="D189" t="str">
            <v>$87,272,509</v>
          </cell>
          <cell r="E189" t="str">
            <v>$2.79</v>
          </cell>
          <cell r="F189" t="str">
            <v>31,301,449 *</v>
          </cell>
          <cell r="G189" t="str">
            <v>$1,309,520</v>
          </cell>
          <cell r="H189" t="str">
            <v>-28.15%</v>
          </cell>
          <cell r="I189" t="str">
            <v>-15.80%</v>
          </cell>
          <cell r="J189" t="str">
            <v>-43.46%</v>
          </cell>
        </row>
        <row r="190">
          <cell r="A190">
            <v>189</v>
          </cell>
          <cell r="B190" t="str">
            <v>Rise</v>
          </cell>
          <cell r="C190" t="str">
            <v>RISE</v>
          </cell>
          <cell r="D190" t="str">
            <v>$86,838,522</v>
          </cell>
          <cell r="E190" t="str">
            <v>$0.767537</v>
          </cell>
          <cell r="F190" t="str">
            <v>113,139,200 *</v>
          </cell>
          <cell r="G190" t="str">
            <v>$3,837,460</v>
          </cell>
          <cell r="H190" t="str">
            <v>-14.80%</v>
          </cell>
          <cell r="I190" t="str">
            <v>-28.47%</v>
          </cell>
          <cell r="J190" t="str">
            <v>-35.05%</v>
          </cell>
        </row>
        <row r="191">
          <cell r="A191">
            <v>190</v>
          </cell>
          <cell r="B191" t="str">
            <v>Metal</v>
          </cell>
          <cell r="C191" t="str">
            <v>MTL</v>
          </cell>
          <cell r="D191" t="str">
            <v>$86,766,653</v>
          </cell>
          <cell r="E191" t="str">
            <v>$4.50</v>
          </cell>
          <cell r="F191" t="str">
            <v>19,300,994 *</v>
          </cell>
          <cell r="G191" t="str">
            <v>$9,273,300</v>
          </cell>
          <cell r="H191" t="str">
            <v>-14.41%</v>
          </cell>
          <cell r="I191" t="str">
            <v>-25.88%</v>
          </cell>
          <cell r="J191" t="str">
            <v>-32.04%</v>
          </cell>
        </row>
        <row r="192">
          <cell r="A192">
            <v>191</v>
          </cell>
          <cell r="B192" t="str">
            <v>Bread</v>
          </cell>
          <cell r="C192" t="str">
            <v>BRD</v>
          </cell>
          <cell r="D192" t="str">
            <v>$85,649,796</v>
          </cell>
          <cell r="E192" t="str">
            <v>$1.43</v>
          </cell>
          <cell r="F192" t="str">
            <v>59,805,881 *</v>
          </cell>
          <cell r="G192" t="str">
            <v>$10,947,100</v>
          </cell>
          <cell r="H192" t="str">
            <v>-12.34%</v>
          </cell>
          <cell r="I192" t="str">
            <v>-28.33%</v>
          </cell>
          <cell r="J192" t="str">
            <v>-46.40%</v>
          </cell>
        </row>
        <row r="193">
          <cell r="A193">
            <v>192</v>
          </cell>
          <cell r="B193" t="str">
            <v>Hive</v>
          </cell>
          <cell r="C193" t="str">
            <v>HVN</v>
          </cell>
          <cell r="D193" t="str">
            <v>$84,965,625</v>
          </cell>
          <cell r="E193" t="str">
            <v>$0.226575</v>
          </cell>
          <cell r="F193" t="str">
            <v>375,000,000 *</v>
          </cell>
          <cell r="G193" t="str">
            <v>$1,275,070</v>
          </cell>
          <cell r="H193" t="str">
            <v>-13.41%</v>
          </cell>
          <cell r="I193" t="str">
            <v>-34.07%</v>
          </cell>
          <cell r="J193" t="str">
            <v>48.68%</v>
          </cell>
        </row>
        <row r="194">
          <cell r="A194">
            <v>193</v>
          </cell>
          <cell r="B194" t="str">
            <v>DECENT</v>
          </cell>
          <cell r="C194" t="str">
            <v>DCT</v>
          </cell>
          <cell r="D194" t="str">
            <v>$83,389,839</v>
          </cell>
          <cell r="E194" t="str">
            <v>$1.63</v>
          </cell>
          <cell r="F194" t="str">
            <v>51,306,089 *</v>
          </cell>
          <cell r="G194" t="str">
            <v>$1,201,250</v>
          </cell>
          <cell r="H194" t="str">
            <v>-12.14%</v>
          </cell>
          <cell r="I194" t="str">
            <v>-21.64%</v>
          </cell>
          <cell r="J194" t="str">
            <v>-44.20%</v>
          </cell>
        </row>
        <row r="195">
          <cell r="A195">
            <v>194</v>
          </cell>
          <cell r="B195" t="str">
            <v>Shift</v>
          </cell>
          <cell r="C195" t="str">
            <v>SHIFT</v>
          </cell>
          <cell r="D195" t="str">
            <v>$83,151,018</v>
          </cell>
          <cell r="E195" t="str">
            <v>$7.16</v>
          </cell>
          <cell r="F195" t="str">
            <v>11,619,762 *</v>
          </cell>
          <cell r="G195" t="str">
            <v>$1,149,240</v>
          </cell>
          <cell r="H195" t="str">
            <v>5.59%</v>
          </cell>
          <cell r="I195" t="str">
            <v>-12.64%</v>
          </cell>
          <cell r="J195" t="str">
            <v>-33.48%</v>
          </cell>
        </row>
        <row r="196">
          <cell r="A196">
            <v>195</v>
          </cell>
          <cell r="B196" t="str">
            <v>Aeon</v>
          </cell>
          <cell r="C196" t="str">
            <v>AEON</v>
          </cell>
          <cell r="D196" t="str">
            <v>$82,119,916</v>
          </cell>
          <cell r="E196" t="str">
            <v>$5.34</v>
          </cell>
          <cell r="F196" t="str">
            <v>15,365,313</v>
          </cell>
          <cell r="G196" t="str">
            <v>$545,361</v>
          </cell>
          <cell r="H196" t="str">
            <v>-7.79%</v>
          </cell>
          <cell r="I196" t="str">
            <v>-21.56%</v>
          </cell>
          <cell r="J196" t="str">
            <v>-40.14%</v>
          </cell>
        </row>
        <row r="197">
          <cell r="A197">
            <v>196</v>
          </cell>
          <cell r="B197" t="str">
            <v>Etherparty</v>
          </cell>
          <cell r="C197" t="str">
            <v>FUEL</v>
          </cell>
          <cell r="D197" t="str">
            <v>$80,463,932</v>
          </cell>
          <cell r="E197" t="str">
            <v>$0.165855</v>
          </cell>
          <cell r="F197" t="str">
            <v>485,146,253 *</v>
          </cell>
          <cell r="G197" t="str">
            <v>$6,611,680</v>
          </cell>
          <cell r="H197" t="str">
            <v>-20.25%</v>
          </cell>
          <cell r="I197" t="str">
            <v>-39.82%</v>
          </cell>
          <cell r="J197" t="str">
            <v>-46.16%</v>
          </cell>
        </row>
        <row r="198">
          <cell r="A198">
            <v>197</v>
          </cell>
          <cell r="B198" t="str">
            <v>Voxels</v>
          </cell>
          <cell r="C198" t="str">
            <v>VOX</v>
          </cell>
          <cell r="D198" t="str">
            <v>$80,266,410</v>
          </cell>
          <cell r="E198" t="str">
            <v>$0.382221</v>
          </cell>
          <cell r="F198" t="str">
            <v>210,000,000 *</v>
          </cell>
          <cell r="G198" t="str">
            <v>$17,150,600</v>
          </cell>
          <cell r="H198" t="str">
            <v>-15.87%</v>
          </cell>
          <cell r="I198" t="str">
            <v>-33.43%</v>
          </cell>
          <cell r="J198" t="str">
            <v>-32.19%</v>
          </cell>
        </row>
        <row r="199">
          <cell r="A199">
            <v>198</v>
          </cell>
          <cell r="B199" t="str">
            <v>MinexCoin</v>
          </cell>
          <cell r="C199" t="str">
            <v>MNX</v>
          </cell>
          <cell r="D199" t="str">
            <v>$79,654,500</v>
          </cell>
          <cell r="E199" t="str">
            <v>$26.55</v>
          </cell>
          <cell r="F199" t="str">
            <v>3,000,000</v>
          </cell>
          <cell r="G199" t="str">
            <v>$117,704</v>
          </cell>
          <cell r="H199" t="str">
            <v>-6.72%</v>
          </cell>
          <cell r="I199" t="str">
            <v>-10.20%</v>
          </cell>
          <cell r="J199" t="str">
            <v>6.98%</v>
          </cell>
        </row>
        <row r="200">
          <cell r="A200">
            <v>199</v>
          </cell>
          <cell r="B200" t="str">
            <v>Cofound.it</v>
          </cell>
          <cell r="C200" t="str">
            <v>CFI</v>
          </cell>
          <cell r="D200" t="str">
            <v>$77,670,775</v>
          </cell>
          <cell r="E200" t="str">
            <v>$0.238987</v>
          </cell>
          <cell r="F200" t="str">
            <v>325,000,000 *</v>
          </cell>
          <cell r="G200" t="str">
            <v>$12,046,300</v>
          </cell>
          <cell r="H200" t="str">
            <v>-13.06%</v>
          </cell>
          <cell r="I200" t="str">
            <v>-14.37%</v>
          </cell>
          <cell r="J200" t="str">
            <v>-25.83%</v>
          </cell>
        </row>
        <row r="201">
          <cell r="A201">
            <v>200</v>
          </cell>
          <cell r="B201" t="str">
            <v>SaluS</v>
          </cell>
          <cell r="C201" t="str">
            <v>SLS</v>
          </cell>
          <cell r="D201" t="str">
            <v>$76,886,380</v>
          </cell>
          <cell r="E201" t="str">
            <v>$76.14</v>
          </cell>
          <cell r="F201" t="str">
            <v>1,009,828 *</v>
          </cell>
          <cell r="G201" t="str">
            <v>$1,827,520</v>
          </cell>
          <cell r="H201" t="str">
            <v>-19.05%</v>
          </cell>
          <cell r="I201" t="str">
            <v>-11.72%</v>
          </cell>
          <cell r="J201" t="str">
            <v>-20.84%</v>
          </cell>
        </row>
        <row r="202">
          <cell r="A202">
            <v>201</v>
          </cell>
          <cell r="B202" t="str">
            <v>Gifto</v>
          </cell>
          <cell r="C202" t="str">
            <v>GTO</v>
          </cell>
          <cell r="D202" t="str">
            <v>$76,777,119</v>
          </cell>
          <cell r="E202" t="str">
            <v>$0.486358</v>
          </cell>
          <cell r="F202" t="str">
            <v>157,861,327 *</v>
          </cell>
          <cell r="G202" t="str">
            <v>$13,996,700</v>
          </cell>
          <cell r="H202" t="str">
            <v>-11.42%</v>
          </cell>
          <cell r="I202" t="str">
            <v>-25.22%</v>
          </cell>
          <cell r="J202" t="str">
            <v>-29.91%</v>
          </cell>
        </row>
        <row r="203">
          <cell r="A203">
            <v>202</v>
          </cell>
          <cell r="B203" t="str">
            <v>WeTrust</v>
          </cell>
          <cell r="C203" t="str">
            <v>TRST</v>
          </cell>
          <cell r="D203" t="str">
            <v>$76,536,608</v>
          </cell>
          <cell r="E203" t="str">
            <v>$0.830588</v>
          </cell>
          <cell r="F203" t="str">
            <v>92,147,500 *</v>
          </cell>
          <cell r="G203" t="str">
            <v>$1,770,770</v>
          </cell>
          <cell r="H203" t="str">
            <v>-9.27%</v>
          </cell>
          <cell r="I203" t="str">
            <v>-26.20%</v>
          </cell>
          <cell r="J203" t="str">
            <v>-25.28%</v>
          </cell>
        </row>
        <row r="204">
          <cell r="A204">
            <v>203</v>
          </cell>
          <cell r="B204" t="str">
            <v>COSS</v>
          </cell>
          <cell r="C204" t="str">
            <v>COSS</v>
          </cell>
          <cell r="D204" t="str">
            <v>$76,245,075</v>
          </cell>
          <cell r="E204" t="str">
            <v>$1.20</v>
          </cell>
          <cell r="F204" t="str">
            <v>63,508,454 *</v>
          </cell>
          <cell r="G204" t="str">
            <v>$4,928,910</v>
          </cell>
          <cell r="H204" t="str">
            <v>-11.47%</v>
          </cell>
          <cell r="I204" t="str">
            <v>-35.24%</v>
          </cell>
          <cell r="J204" t="str">
            <v>-31.68%</v>
          </cell>
        </row>
        <row r="205">
          <cell r="A205">
            <v>204</v>
          </cell>
          <cell r="B205" t="str">
            <v>Lykke</v>
          </cell>
          <cell r="C205" t="str">
            <v>LKK</v>
          </cell>
          <cell r="D205" t="str">
            <v>$75,556,181</v>
          </cell>
          <cell r="E205" t="str">
            <v>$0.284117</v>
          </cell>
          <cell r="F205" t="str">
            <v>265,933,333 *</v>
          </cell>
          <cell r="G205" t="str">
            <v>$143,125</v>
          </cell>
          <cell r="H205" t="str">
            <v>1.16%</v>
          </cell>
          <cell r="I205" t="str">
            <v>-2.53%</v>
          </cell>
          <cell r="J205" t="str">
            <v>46.34%</v>
          </cell>
        </row>
        <row r="206">
          <cell r="A206">
            <v>205</v>
          </cell>
          <cell r="B206" t="str">
            <v>I/O Coin</v>
          </cell>
          <cell r="C206" t="str">
            <v>IOC</v>
          </cell>
          <cell r="D206" t="str">
            <v>$75,351,773</v>
          </cell>
          <cell r="E206" t="str">
            <v>$4.57</v>
          </cell>
          <cell r="F206" t="str">
            <v>16,475,266 *</v>
          </cell>
          <cell r="G206" t="str">
            <v>$3,776,850</v>
          </cell>
          <cell r="H206" t="str">
            <v>-18.08%</v>
          </cell>
          <cell r="I206" t="str">
            <v>-14.72%</v>
          </cell>
          <cell r="J206" t="str">
            <v>-14.60%</v>
          </cell>
        </row>
        <row r="207">
          <cell r="A207">
            <v>206</v>
          </cell>
          <cell r="B207" t="str">
            <v>Namecoin</v>
          </cell>
          <cell r="C207" t="str">
            <v>NMC</v>
          </cell>
          <cell r="D207" t="str">
            <v>$74,902,911</v>
          </cell>
          <cell r="E207" t="str">
            <v>$5.08</v>
          </cell>
          <cell r="F207" t="str">
            <v>14,736,400</v>
          </cell>
          <cell r="G207" t="str">
            <v>$1,083,400</v>
          </cell>
          <cell r="H207" t="str">
            <v>-9.88%</v>
          </cell>
          <cell r="I207" t="str">
            <v>-27.00%</v>
          </cell>
          <cell r="J207" t="str">
            <v>-9.52%</v>
          </cell>
        </row>
        <row r="208">
          <cell r="A208">
            <v>207</v>
          </cell>
          <cell r="B208" t="str">
            <v>Jinn</v>
          </cell>
          <cell r="C208" t="str">
            <v>JINN</v>
          </cell>
          <cell r="D208" t="str">
            <v>$73,923,514</v>
          </cell>
          <cell r="E208" t="str">
            <v>$1,259.28</v>
          </cell>
          <cell r="F208" t="str">
            <v>58,703 *</v>
          </cell>
          <cell r="G208" t="str">
            <v>$1,259</v>
          </cell>
          <cell r="H208" t="str">
            <v>-7.98%</v>
          </cell>
          <cell r="I208" t="str">
            <v>-17.15%</v>
          </cell>
          <cell r="J208" t="str">
            <v>-34.50%</v>
          </cell>
        </row>
        <row r="209">
          <cell r="A209">
            <v>208</v>
          </cell>
          <cell r="B209" t="str">
            <v>Ink</v>
          </cell>
          <cell r="C209" t="str">
            <v>INK</v>
          </cell>
          <cell r="D209" t="str">
            <v>$71,739,208</v>
          </cell>
          <cell r="E209" t="str">
            <v>$0.402464</v>
          </cell>
          <cell r="F209" t="str">
            <v>178,250,000 *</v>
          </cell>
          <cell r="G209" t="str">
            <v>$151,656,000</v>
          </cell>
          <cell r="H209" t="str">
            <v>-7.96%</v>
          </cell>
          <cell r="I209" t="str">
            <v>-20.13%</v>
          </cell>
          <cell r="J209" t="str">
            <v>-29.53%</v>
          </cell>
        </row>
        <row r="210">
          <cell r="A210">
            <v>209</v>
          </cell>
          <cell r="B210" t="str">
            <v>Safe Exchange...</v>
          </cell>
          <cell r="C210" t="str">
            <v>SAFEX</v>
          </cell>
          <cell r="D210" t="str">
            <v>$71,411,624</v>
          </cell>
          <cell r="E210" t="str">
            <v>$0.046276</v>
          </cell>
          <cell r="F210" t="str">
            <v>1,543,157,590 *</v>
          </cell>
          <cell r="G210" t="str">
            <v>$287,907</v>
          </cell>
          <cell r="H210" t="str">
            <v>15.36%</v>
          </cell>
          <cell r="I210" t="str">
            <v>-38.31%</v>
          </cell>
          <cell r="J210" t="str">
            <v>43.28%</v>
          </cell>
        </row>
        <row r="211">
          <cell r="A211">
            <v>210</v>
          </cell>
          <cell r="B211" t="str">
            <v>Mooncoin</v>
          </cell>
          <cell r="C211" t="str">
            <v>MOON</v>
          </cell>
          <cell r="D211" t="str">
            <v>$71,168,520</v>
          </cell>
          <cell r="E211" t="str">
            <v>$0.000319</v>
          </cell>
          <cell r="F211" t="str">
            <v>223,295,506,091</v>
          </cell>
          <cell r="G211" t="str">
            <v>$190,952</v>
          </cell>
          <cell r="H211" t="str">
            <v>-6.16%</v>
          </cell>
          <cell r="I211" t="str">
            <v>-13.86%</v>
          </cell>
          <cell r="J211" t="str">
            <v>-46.19%</v>
          </cell>
        </row>
        <row r="212">
          <cell r="A212">
            <v>211</v>
          </cell>
          <cell r="B212" t="str">
            <v>Pura</v>
          </cell>
          <cell r="C212" t="str">
            <v>PURA</v>
          </cell>
          <cell r="D212" t="str">
            <v>$69,993,562</v>
          </cell>
          <cell r="E212" t="str">
            <v>$0.405865</v>
          </cell>
          <cell r="F212" t="str">
            <v>172,455,278</v>
          </cell>
          <cell r="G212" t="str">
            <v>$265,004</v>
          </cell>
          <cell r="H212" t="str">
            <v>-5.31%</v>
          </cell>
          <cell r="I212" t="str">
            <v>-20.36%</v>
          </cell>
          <cell r="J212" t="str">
            <v>-35.64%</v>
          </cell>
        </row>
        <row r="213">
          <cell r="A213">
            <v>212</v>
          </cell>
          <cell r="B213" t="str">
            <v>Presearch</v>
          </cell>
          <cell r="C213" t="str">
            <v>PRS</v>
          </cell>
          <cell r="D213" t="str">
            <v>$69,971,495</v>
          </cell>
          <cell r="E213" t="str">
            <v>$0.451429</v>
          </cell>
          <cell r="F213" t="str">
            <v>155,000,000 *</v>
          </cell>
          <cell r="G213" t="str">
            <v>$62,965</v>
          </cell>
          <cell r="H213" t="str">
            <v>-9.61%</v>
          </cell>
          <cell r="I213" t="str">
            <v>-23.39%</v>
          </cell>
          <cell r="J213" t="str">
            <v>-37.23%</v>
          </cell>
        </row>
        <row r="214">
          <cell r="A214">
            <v>213</v>
          </cell>
          <cell r="B214" t="str">
            <v>TaaS</v>
          </cell>
          <cell r="C214" t="str">
            <v>TAAS</v>
          </cell>
          <cell r="D214" t="str">
            <v>$68,857,249</v>
          </cell>
          <cell r="E214" t="str">
            <v>$8.45</v>
          </cell>
          <cell r="F214" t="str">
            <v>8,146,001 *</v>
          </cell>
          <cell r="G214" t="str">
            <v>$486,736</v>
          </cell>
          <cell r="H214" t="str">
            <v>-6.23%</v>
          </cell>
          <cell r="I214" t="str">
            <v>-17.58%</v>
          </cell>
          <cell r="J214" t="str">
            <v>-19.48%</v>
          </cell>
        </row>
        <row r="215">
          <cell r="A215">
            <v>214</v>
          </cell>
          <cell r="B215" t="str">
            <v>Groestlcoin</v>
          </cell>
          <cell r="C215" t="str">
            <v>GRS</v>
          </cell>
          <cell r="D215" t="str">
            <v>$68,676,447</v>
          </cell>
          <cell r="E215" t="str">
            <v>$0.992045</v>
          </cell>
          <cell r="F215" t="str">
            <v>69,227,149</v>
          </cell>
          <cell r="G215" t="str">
            <v>$6,031,750</v>
          </cell>
          <cell r="H215" t="str">
            <v>-9.69%</v>
          </cell>
          <cell r="I215" t="str">
            <v>-25.82%</v>
          </cell>
          <cell r="J215" t="str">
            <v>-38.73%</v>
          </cell>
        </row>
        <row r="216">
          <cell r="A216">
            <v>215</v>
          </cell>
          <cell r="B216" t="str">
            <v>Spectrecoin</v>
          </cell>
          <cell r="C216" t="str">
            <v>XSPEC</v>
          </cell>
          <cell r="D216" t="str">
            <v>$68,459,385</v>
          </cell>
          <cell r="E216" t="str">
            <v>$3.29</v>
          </cell>
          <cell r="F216" t="str">
            <v>20,785,264 *</v>
          </cell>
          <cell r="G216" t="str">
            <v>$409,873</v>
          </cell>
          <cell r="H216" t="str">
            <v>-8.38%</v>
          </cell>
          <cell r="I216" t="str">
            <v>-21.34%</v>
          </cell>
          <cell r="J216" t="str">
            <v>-28.50%</v>
          </cell>
        </row>
        <row r="217">
          <cell r="A217">
            <v>216</v>
          </cell>
          <cell r="B217" t="str">
            <v>MediShares</v>
          </cell>
          <cell r="C217" t="str">
            <v>MDS</v>
          </cell>
          <cell r="D217" t="str">
            <v>$68,268,088</v>
          </cell>
          <cell r="E217" t="str">
            <v>$0.128166</v>
          </cell>
          <cell r="F217" t="str">
            <v>532,653,650 *</v>
          </cell>
          <cell r="G217" t="str">
            <v>$32,489,700</v>
          </cell>
          <cell r="H217" t="str">
            <v>-8.81%</v>
          </cell>
          <cell r="I217" t="str">
            <v>7.08%</v>
          </cell>
          <cell r="J217" t="str">
            <v>-28.95%</v>
          </cell>
        </row>
        <row r="218">
          <cell r="A218">
            <v>217</v>
          </cell>
          <cell r="B218" t="str">
            <v>Feathercoin</v>
          </cell>
          <cell r="C218" t="str">
            <v>FTC</v>
          </cell>
          <cell r="D218" t="str">
            <v>$67,803,133</v>
          </cell>
          <cell r="E218" t="str">
            <v>$0.359661</v>
          </cell>
          <cell r="F218" t="str">
            <v>188,519,560</v>
          </cell>
          <cell r="G218" t="str">
            <v>$999,708</v>
          </cell>
          <cell r="H218" t="str">
            <v>-11.24%</v>
          </cell>
          <cell r="I218" t="str">
            <v>-26.73%</v>
          </cell>
          <cell r="J218" t="str">
            <v>-34.33%</v>
          </cell>
        </row>
        <row r="219">
          <cell r="A219">
            <v>218</v>
          </cell>
          <cell r="B219" t="str">
            <v>iXledger</v>
          </cell>
          <cell r="C219" t="str">
            <v>IXT</v>
          </cell>
          <cell r="D219" t="str">
            <v>$67,777,295</v>
          </cell>
          <cell r="E219" t="str">
            <v>$1.89</v>
          </cell>
          <cell r="F219" t="str">
            <v>35,778,844 *</v>
          </cell>
          <cell r="G219" t="str">
            <v>$1,914,410</v>
          </cell>
          <cell r="H219" t="str">
            <v>-9.83%</v>
          </cell>
          <cell r="I219" t="str">
            <v>-33.22%</v>
          </cell>
          <cell r="J219" t="str">
            <v>-39.80%</v>
          </cell>
        </row>
        <row r="220">
          <cell r="A220">
            <v>219</v>
          </cell>
          <cell r="B220" t="str">
            <v>Bloom</v>
          </cell>
          <cell r="C220" t="str">
            <v>BLT</v>
          </cell>
          <cell r="D220" t="str">
            <v>$67,589,193</v>
          </cell>
          <cell r="E220" t="str">
            <v>$1.72</v>
          </cell>
          <cell r="F220" t="str">
            <v>39,341,788 *</v>
          </cell>
          <cell r="G220" t="str">
            <v>$155,106</v>
          </cell>
          <cell r="H220" t="str">
            <v>-8.01%</v>
          </cell>
          <cell r="I220" t="str">
            <v>-15.80%</v>
          </cell>
          <cell r="J220" t="str">
            <v>?</v>
          </cell>
        </row>
        <row r="221">
          <cell r="A221">
            <v>220</v>
          </cell>
          <cell r="B221" t="str">
            <v>WhiteCoin</v>
          </cell>
          <cell r="C221" t="str">
            <v>XWC</v>
          </cell>
          <cell r="D221" t="str">
            <v>$67,153,794</v>
          </cell>
          <cell r="E221" t="str">
            <v>$0.270082</v>
          </cell>
          <cell r="F221" t="str">
            <v>248,642,241 *</v>
          </cell>
          <cell r="G221" t="str">
            <v>$8,500,850</v>
          </cell>
          <cell r="H221" t="str">
            <v>-15.28%</v>
          </cell>
          <cell r="I221" t="str">
            <v>6.79%</v>
          </cell>
          <cell r="J221" t="str">
            <v>18.76%</v>
          </cell>
        </row>
        <row r="222">
          <cell r="A222">
            <v>221</v>
          </cell>
          <cell r="B222" t="str">
            <v>Lunyr</v>
          </cell>
          <cell r="C222" t="str">
            <v>LUN</v>
          </cell>
          <cell r="D222" t="str">
            <v>$67,058,936</v>
          </cell>
          <cell r="E222" t="str">
            <v>$29.18</v>
          </cell>
          <cell r="F222" t="str">
            <v>2,297,853 *</v>
          </cell>
          <cell r="G222" t="str">
            <v>$3,249,320</v>
          </cell>
          <cell r="H222" t="str">
            <v>-15.06%</v>
          </cell>
          <cell r="I222" t="str">
            <v>-30.44%</v>
          </cell>
          <cell r="J222" t="str">
            <v>-37.82%</v>
          </cell>
        </row>
        <row r="223">
          <cell r="A223">
            <v>222</v>
          </cell>
          <cell r="B223" t="str">
            <v>Grid+</v>
          </cell>
          <cell r="C223" t="str">
            <v>GRID</v>
          </cell>
          <cell r="D223" t="str">
            <v>$66,321,048</v>
          </cell>
          <cell r="E223" t="str">
            <v>$1.69</v>
          </cell>
          <cell r="F223" t="str">
            <v>39,236,491 *</v>
          </cell>
          <cell r="G223" t="str">
            <v>$31,944</v>
          </cell>
          <cell r="H223" t="str">
            <v>-7.95%</v>
          </cell>
          <cell r="I223" t="str">
            <v>-9.58%</v>
          </cell>
          <cell r="J223" t="str">
            <v>-40.20%</v>
          </cell>
        </row>
        <row r="224">
          <cell r="A224">
            <v>223</v>
          </cell>
          <cell r="B224" t="str">
            <v>Genesis Vision</v>
          </cell>
          <cell r="C224" t="str">
            <v>GVT</v>
          </cell>
          <cell r="D224" t="str">
            <v>$65,152,702</v>
          </cell>
          <cell r="E224" t="str">
            <v>$17.48</v>
          </cell>
          <cell r="F224" t="str">
            <v>3,726,781 *</v>
          </cell>
          <cell r="G224" t="str">
            <v>$2,879,150</v>
          </cell>
          <cell r="H224" t="str">
            <v>-14.27%</v>
          </cell>
          <cell r="I224" t="str">
            <v>-30.56%</v>
          </cell>
          <cell r="J224" t="str">
            <v>-45.34%</v>
          </cell>
        </row>
        <row r="225">
          <cell r="A225">
            <v>224</v>
          </cell>
          <cell r="B225" t="str">
            <v>Viberate</v>
          </cell>
          <cell r="C225" t="str">
            <v>VIB</v>
          </cell>
          <cell r="D225" t="str">
            <v>$65,041,716</v>
          </cell>
          <cell r="E225" t="str">
            <v>$0.397485</v>
          </cell>
          <cell r="F225" t="str">
            <v>163,633,134 *</v>
          </cell>
          <cell r="G225" t="str">
            <v>$35,639,100</v>
          </cell>
          <cell r="H225" t="str">
            <v>0.98%</v>
          </cell>
          <cell r="I225" t="str">
            <v>-27.42%</v>
          </cell>
          <cell r="J225" t="str">
            <v>-32.86%</v>
          </cell>
        </row>
        <row r="226">
          <cell r="A226">
            <v>225</v>
          </cell>
          <cell r="B226" t="str">
            <v>CoinDash</v>
          </cell>
          <cell r="C226" t="str">
            <v>CDT</v>
          </cell>
          <cell r="D226" t="str">
            <v>$63,743,829</v>
          </cell>
          <cell r="E226" t="str">
            <v>$0.097880</v>
          </cell>
          <cell r="F226" t="str">
            <v>651,246,670 *</v>
          </cell>
          <cell r="G226" t="str">
            <v>$3,928,200</v>
          </cell>
          <cell r="H226" t="str">
            <v>-16.61%</v>
          </cell>
          <cell r="I226" t="str">
            <v>-43.02%</v>
          </cell>
          <cell r="J226" t="str">
            <v>-57.89%</v>
          </cell>
        </row>
        <row r="227">
          <cell r="A227">
            <v>226</v>
          </cell>
          <cell r="B227" t="str">
            <v>TokenCard</v>
          </cell>
          <cell r="C227" t="str">
            <v>TKN</v>
          </cell>
          <cell r="D227" t="str">
            <v>$63,360,632</v>
          </cell>
          <cell r="E227" t="str">
            <v>$2.68</v>
          </cell>
          <cell r="F227" t="str">
            <v>23,644,056 *</v>
          </cell>
          <cell r="G227" t="str">
            <v>$114,312</v>
          </cell>
          <cell r="H227" t="str">
            <v>-13.81%</v>
          </cell>
          <cell r="I227" t="str">
            <v>-29.04%</v>
          </cell>
          <cell r="J227" t="str">
            <v>-17.99%</v>
          </cell>
        </row>
        <row r="228">
          <cell r="A228">
            <v>227</v>
          </cell>
          <cell r="B228" t="str">
            <v>Flash</v>
          </cell>
          <cell r="C228" t="str">
            <v>FLASH</v>
          </cell>
          <cell r="D228" t="str">
            <v>$62,557,020</v>
          </cell>
          <cell r="E228" t="str">
            <v>$0.069508</v>
          </cell>
          <cell r="F228" t="str">
            <v>900,000,000 *</v>
          </cell>
          <cell r="G228" t="str">
            <v>$218,952</v>
          </cell>
          <cell r="H228" t="str">
            <v>-11.77%</v>
          </cell>
          <cell r="I228" t="str">
            <v>-9.51%</v>
          </cell>
          <cell r="J228" t="str">
            <v>-62.70%</v>
          </cell>
        </row>
        <row r="229">
          <cell r="A229">
            <v>228</v>
          </cell>
          <cell r="B229" t="str">
            <v>bitCNY</v>
          </cell>
          <cell r="C229" t="str">
            <v>BITCNY</v>
          </cell>
          <cell r="D229" t="str">
            <v>$62,341,743</v>
          </cell>
          <cell r="E229" t="str">
            <v>$0.136434</v>
          </cell>
          <cell r="F229" t="str">
            <v>456,937,000 *</v>
          </cell>
          <cell r="G229" t="str">
            <v>$21,941,600</v>
          </cell>
          <cell r="H229" t="str">
            <v>-3.82%</v>
          </cell>
          <cell r="I229" t="str">
            <v>-8.67%</v>
          </cell>
          <cell r="J229" t="str">
            <v>1.20%</v>
          </cell>
        </row>
        <row r="230">
          <cell r="A230">
            <v>229</v>
          </cell>
          <cell r="B230" t="str">
            <v>Diamond</v>
          </cell>
          <cell r="C230" t="str">
            <v>DMD</v>
          </cell>
          <cell r="D230" t="str">
            <v>$62,160,659</v>
          </cell>
          <cell r="E230" t="str">
            <v>$23.86</v>
          </cell>
          <cell r="F230" t="str">
            <v>2,605,028</v>
          </cell>
          <cell r="G230" t="str">
            <v>$153,965</v>
          </cell>
          <cell r="H230" t="str">
            <v>-5.96%</v>
          </cell>
          <cell r="I230" t="str">
            <v>-11.17%</v>
          </cell>
          <cell r="J230" t="str">
            <v>-12.75%</v>
          </cell>
        </row>
        <row r="231">
          <cell r="A231">
            <v>230</v>
          </cell>
          <cell r="B231" t="str">
            <v>LAToken</v>
          </cell>
          <cell r="C231" t="str">
            <v>LA</v>
          </cell>
          <cell r="D231" t="str">
            <v>$61,561,083</v>
          </cell>
          <cell r="E231" t="str">
            <v>$0.790873</v>
          </cell>
          <cell r="F231" t="str">
            <v>77,839,404 *</v>
          </cell>
          <cell r="G231" t="str">
            <v>$1,686,040</v>
          </cell>
          <cell r="H231" t="str">
            <v>-6.47%</v>
          </cell>
          <cell r="I231" t="str">
            <v>-20.88%</v>
          </cell>
          <cell r="J231" t="str">
            <v>-46.85%</v>
          </cell>
        </row>
        <row r="232">
          <cell r="A232">
            <v>231</v>
          </cell>
          <cell r="B232" t="str">
            <v>Pepe Cash</v>
          </cell>
          <cell r="C232" t="str">
            <v>PEPECASH</v>
          </cell>
          <cell r="D232" t="str">
            <v>$60,843,236</v>
          </cell>
          <cell r="E232" t="str">
            <v>$0.086686</v>
          </cell>
          <cell r="F232" t="str">
            <v>701,884,009 *</v>
          </cell>
          <cell r="G232" t="str">
            <v>$1,179,060</v>
          </cell>
          <cell r="H232" t="str">
            <v>-4.66%</v>
          </cell>
          <cell r="I232" t="str">
            <v>-13.71%</v>
          </cell>
          <cell r="J232" t="str">
            <v>-26.05%</v>
          </cell>
        </row>
        <row r="233">
          <cell r="A233">
            <v>232</v>
          </cell>
          <cell r="B233" t="str">
            <v>ECC</v>
          </cell>
          <cell r="C233" t="str">
            <v>ECC</v>
          </cell>
          <cell r="D233" t="str">
            <v>$60,769,750</v>
          </cell>
          <cell r="E233" t="str">
            <v>$0.002431</v>
          </cell>
          <cell r="F233" t="str">
            <v>25,000,000,000</v>
          </cell>
          <cell r="G233" t="str">
            <v>$353,141</v>
          </cell>
          <cell r="H233" t="str">
            <v>2.55%</v>
          </cell>
          <cell r="I233" t="str">
            <v>-16.06%</v>
          </cell>
          <cell r="J233" t="str">
            <v>-27.38%</v>
          </cell>
        </row>
        <row r="234">
          <cell r="A234">
            <v>233</v>
          </cell>
          <cell r="B234" t="str">
            <v>Voise</v>
          </cell>
          <cell r="C234" t="str">
            <v>VOISE</v>
          </cell>
          <cell r="D234" t="str">
            <v>$60,605,360</v>
          </cell>
          <cell r="E234" t="str">
            <v>$0.094252</v>
          </cell>
          <cell r="F234" t="str">
            <v>643,012,000 *</v>
          </cell>
          <cell r="G234" t="str">
            <v>$1,857,020</v>
          </cell>
          <cell r="H234" t="str">
            <v>-14.33%</v>
          </cell>
          <cell r="I234" t="str">
            <v>-40.22%</v>
          </cell>
          <cell r="J234" t="str">
            <v>28.03%</v>
          </cell>
        </row>
        <row r="235">
          <cell r="A235">
            <v>234</v>
          </cell>
          <cell r="B235" t="str">
            <v>DomRaider</v>
          </cell>
          <cell r="C235" t="str">
            <v>DRT</v>
          </cell>
          <cell r="D235" t="str">
            <v>$59,878,728</v>
          </cell>
          <cell r="E235" t="str">
            <v>$0.101232</v>
          </cell>
          <cell r="F235" t="str">
            <v>591,500,000 *</v>
          </cell>
          <cell r="G235" t="str">
            <v>$17,354</v>
          </cell>
          <cell r="H235" t="str">
            <v>-9.70%</v>
          </cell>
          <cell r="I235" t="str">
            <v>-23.91%</v>
          </cell>
          <cell r="J235" t="str">
            <v>-11.98%</v>
          </cell>
        </row>
        <row r="236">
          <cell r="A236">
            <v>235</v>
          </cell>
          <cell r="B236" t="str">
            <v>Agrello</v>
          </cell>
          <cell r="C236" t="str">
            <v>DLT</v>
          </cell>
          <cell r="D236" t="str">
            <v>$59,779,047</v>
          </cell>
          <cell r="E236" t="str">
            <v>$0.695276</v>
          </cell>
          <cell r="F236" t="str">
            <v>85,978,873 *</v>
          </cell>
          <cell r="G236" t="str">
            <v>$2,636,260</v>
          </cell>
          <cell r="H236" t="str">
            <v>-11.20%</v>
          </cell>
          <cell r="I236" t="str">
            <v>-31.82%</v>
          </cell>
          <cell r="J236" t="str">
            <v>-28.46%</v>
          </cell>
        </row>
        <row r="237">
          <cell r="A237">
            <v>236</v>
          </cell>
          <cell r="B237" t="str">
            <v>Matchpool</v>
          </cell>
          <cell r="C237" t="str">
            <v>GUP</v>
          </cell>
          <cell r="D237" t="str">
            <v>$58,911,825</v>
          </cell>
          <cell r="E237" t="str">
            <v>$0.785491</v>
          </cell>
          <cell r="F237" t="str">
            <v>75,000,000 *</v>
          </cell>
          <cell r="G237" t="str">
            <v>$5,555,260</v>
          </cell>
          <cell r="H237" t="str">
            <v>-10.13%</v>
          </cell>
          <cell r="I237" t="str">
            <v>-27.02%</v>
          </cell>
          <cell r="J237" t="str">
            <v>-40.50%</v>
          </cell>
        </row>
        <row r="238">
          <cell r="A238">
            <v>237</v>
          </cell>
          <cell r="B238" t="str">
            <v>Paypex</v>
          </cell>
          <cell r="C238" t="str">
            <v>PAYX</v>
          </cell>
          <cell r="D238" t="str">
            <v>$58,561,879</v>
          </cell>
          <cell r="E238" t="str">
            <v>$0.856415</v>
          </cell>
          <cell r="F238" t="str">
            <v>68,380,258 *</v>
          </cell>
          <cell r="G238" t="str">
            <v>$4,081</v>
          </cell>
          <cell r="H238" t="str">
            <v>-7.95%</v>
          </cell>
          <cell r="I238" t="str">
            <v>-14.70%</v>
          </cell>
          <cell r="J238" t="str">
            <v>-17.69%</v>
          </cell>
        </row>
        <row r="239">
          <cell r="A239">
            <v>238</v>
          </cell>
          <cell r="B239" t="str">
            <v>Crown</v>
          </cell>
          <cell r="C239" t="str">
            <v>CRW</v>
          </cell>
          <cell r="D239" t="str">
            <v>$58,105,338</v>
          </cell>
          <cell r="E239" t="str">
            <v>$3.46</v>
          </cell>
          <cell r="F239" t="str">
            <v>16,781,422</v>
          </cell>
          <cell r="G239" t="str">
            <v>$236,613</v>
          </cell>
          <cell r="H239" t="str">
            <v>-4.89%</v>
          </cell>
          <cell r="I239" t="str">
            <v>-13.82%</v>
          </cell>
          <cell r="J239" t="str">
            <v>-28.08%</v>
          </cell>
        </row>
        <row r="240">
          <cell r="A240">
            <v>239</v>
          </cell>
          <cell r="B240" t="str">
            <v>Humaniq</v>
          </cell>
          <cell r="C240" t="str">
            <v>HMQ</v>
          </cell>
          <cell r="D240" t="str">
            <v>$57,734,751</v>
          </cell>
          <cell r="E240" t="str">
            <v>$0.354499</v>
          </cell>
          <cell r="F240" t="str">
            <v>162,862,944 *</v>
          </cell>
          <cell r="G240" t="str">
            <v>$2,593,030</v>
          </cell>
          <cell r="H240" t="str">
            <v>-10.43%</v>
          </cell>
          <cell r="I240" t="str">
            <v>-25.30%</v>
          </cell>
          <cell r="J240" t="str">
            <v>-32.64%</v>
          </cell>
        </row>
        <row r="241">
          <cell r="A241">
            <v>240</v>
          </cell>
          <cell r="B241" t="str">
            <v>SolarCoin</v>
          </cell>
          <cell r="C241" t="str">
            <v>SLR</v>
          </cell>
          <cell r="D241" t="str">
            <v>$57,724,096</v>
          </cell>
          <cell r="E241" t="str">
            <v>$1.48</v>
          </cell>
          <cell r="F241" t="str">
            <v>38,957,230 *</v>
          </cell>
          <cell r="G241" t="str">
            <v>$1,614,220</v>
          </cell>
          <cell r="H241" t="str">
            <v>-16.96%</v>
          </cell>
          <cell r="I241" t="str">
            <v>-29.90%</v>
          </cell>
          <cell r="J241" t="str">
            <v>-26.55%</v>
          </cell>
        </row>
        <row r="242">
          <cell r="A242">
            <v>241</v>
          </cell>
          <cell r="B242" t="str">
            <v>Pascal Coin</v>
          </cell>
          <cell r="C242" t="str">
            <v>PASC</v>
          </cell>
          <cell r="D242" t="str">
            <v>$57,294,599</v>
          </cell>
          <cell r="E242" t="str">
            <v>$3.37</v>
          </cell>
          <cell r="F242" t="str">
            <v>16,993,700</v>
          </cell>
          <cell r="G242" t="str">
            <v>$974,780</v>
          </cell>
          <cell r="H242" t="str">
            <v>-13.75%</v>
          </cell>
          <cell r="I242" t="str">
            <v>-20.46%</v>
          </cell>
          <cell r="J242" t="str">
            <v>-30.51%</v>
          </cell>
        </row>
        <row r="243">
          <cell r="A243">
            <v>242</v>
          </cell>
          <cell r="B243" t="str">
            <v>Everex</v>
          </cell>
          <cell r="C243" t="str">
            <v>EVX</v>
          </cell>
          <cell r="D243" t="str">
            <v>$56,003,640</v>
          </cell>
          <cell r="E243" t="str">
            <v>$3.39</v>
          </cell>
          <cell r="F243" t="str">
            <v>16,500,000 *</v>
          </cell>
          <cell r="G243" t="str">
            <v>$4,188,230</v>
          </cell>
          <cell r="H243" t="str">
            <v>-13.63%</v>
          </cell>
          <cell r="I243" t="str">
            <v>-28.49%</v>
          </cell>
          <cell r="J243" t="str">
            <v>-37.35%</v>
          </cell>
        </row>
        <row r="244">
          <cell r="A244">
            <v>243</v>
          </cell>
          <cell r="B244" t="str">
            <v>DubaiCoin</v>
          </cell>
          <cell r="C244" t="str">
            <v>DBIX</v>
          </cell>
          <cell r="D244" t="str">
            <v>$55,999,823</v>
          </cell>
          <cell r="E244" t="str">
            <v>$29.85</v>
          </cell>
          <cell r="F244" t="str">
            <v>1,875,821</v>
          </cell>
          <cell r="G244" t="str">
            <v>$2,405,330</v>
          </cell>
          <cell r="H244" t="str">
            <v>-6.20%</v>
          </cell>
          <cell r="I244" t="str">
            <v>10.18%</v>
          </cell>
          <cell r="J244" t="str">
            <v>48.36%</v>
          </cell>
        </row>
        <row r="245">
          <cell r="A245">
            <v>244</v>
          </cell>
          <cell r="B245" t="str">
            <v>Nimiq</v>
          </cell>
          <cell r="C245" t="str">
            <v>NET</v>
          </cell>
          <cell r="D245" t="str">
            <v>$55,598,970</v>
          </cell>
          <cell r="E245" t="str">
            <v>$5.30</v>
          </cell>
          <cell r="F245" t="str">
            <v>10,500,000 *</v>
          </cell>
          <cell r="G245" t="str">
            <v>$429,143</v>
          </cell>
          <cell r="H245" t="str">
            <v>-6.45%</v>
          </cell>
          <cell r="I245" t="str">
            <v>-17.82%</v>
          </cell>
          <cell r="J245" t="str">
            <v>-23.56%</v>
          </cell>
        </row>
        <row r="246">
          <cell r="A246">
            <v>245</v>
          </cell>
          <cell r="B246" t="str">
            <v>SIBCoin</v>
          </cell>
          <cell r="C246" t="str">
            <v>SIB</v>
          </cell>
          <cell r="D246" t="str">
            <v>$55,051,359</v>
          </cell>
          <cell r="E246" t="str">
            <v>$3.40</v>
          </cell>
          <cell r="F246" t="str">
            <v>16,184,817</v>
          </cell>
          <cell r="G246" t="str">
            <v>$491,733</v>
          </cell>
          <cell r="H246" t="str">
            <v>-8.13%</v>
          </cell>
          <cell r="I246" t="str">
            <v>-15.79%</v>
          </cell>
          <cell r="J246" t="str">
            <v>-24.89%</v>
          </cell>
        </row>
        <row r="247">
          <cell r="A247">
            <v>246</v>
          </cell>
          <cell r="B247" t="str">
            <v>YOYOW</v>
          </cell>
          <cell r="C247" t="str">
            <v>YOYOW</v>
          </cell>
          <cell r="D247" t="str">
            <v>$55,026,514</v>
          </cell>
          <cell r="E247" t="str">
            <v>$0.237761</v>
          </cell>
          <cell r="F247" t="str">
            <v>231,436,247 *</v>
          </cell>
          <cell r="G247" t="str">
            <v>$6,325,640</v>
          </cell>
          <cell r="H247" t="str">
            <v>-12.05%</v>
          </cell>
          <cell r="I247" t="str">
            <v>-30.63%</v>
          </cell>
          <cell r="J247" t="str">
            <v>-46.83%</v>
          </cell>
        </row>
        <row r="248">
          <cell r="A248">
            <v>247</v>
          </cell>
          <cell r="B248" t="str">
            <v>PotCoin</v>
          </cell>
          <cell r="C248" t="str">
            <v>POT</v>
          </cell>
          <cell r="D248" t="str">
            <v>$54,895,388</v>
          </cell>
          <cell r="E248" t="str">
            <v>$0.250459</v>
          </cell>
          <cell r="F248" t="str">
            <v>219,179,138 *</v>
          </cell>
          <cell r="G248" t="str">
            <v>$1,277,110</v>
          </cell>
          <cell r="H248" t="str">
            <v>-9.70%</v>
          </cell>
          <cell r="I248" t="str">
            <v>-22.84%</v>
          </cell>
          <cell r="J248" t="str">
            <v>-31.64%</v>
          </cell>
        </row>
        <row r="249">
          <cell r="A249">
            <v>248</v>
          </cell>
          <cell r="B249" t="str">
            <v>Mercury</v>
          </cell>
          <cell r="C249" t="str">
            <v>MER</v>
          </cell>
          <cell r="D249" t="str">
            <v>$54,415,000</v>
          </cell>
          <cell r="E249" t="str">
            <v>$0.544150</v>
          </cell>
          <cell r="F249" t="str">
            <v>100,000,000 *</v>
          </cell>
          <cell r="G249" t="str">
            <v>$10,474,100</v>
          </cell>
          <cell r="H249" t="str">
            <v>-6.48%</v>
          </cell>
          <cell r="I249" t="str">
            <v>-23.05%</v>
          </cell>
          <cell r="J249" t="str">
            <v>-35.55%</v>
          </cell>
        </row>
        <row r="250">
          <cell r="A250">
            <v>249</v>
          </cell>
          <cell r="B250" t="str">
            <v>Delphy</v>
          </cell>
          <cell r="C250" t="str">
            <v>DPY</v>
          </cell>
          <cell r="D250" t="str">
            <v>$54,116,603</v>
          </cell>
          <cell r="E250" t="str">
            <v>$1.85</v>
          </cell>
          <cell r="F250" t="str">
            <v>29,250,004 *</v>
          </cell>
          <cell r="G250" t="str">
            <v>$26,958,900</v>
          </cell>
          <cell r="H250" t="str">
            <v>-7.51%</v>
          </cell>
          <cell r="I250" t="str">
            <v>-31.23%</v>
          </cell>
          <cell r="J250" t="str">
            <v>-46.00%</v>
          </cell>
        </row>
        <row r="251">
          <cell r="A251">
            <v>250</v>
          </cell>
          <cell r="B251" t="str">
            <v>Synereo</v>
          </cell>
          <cell r="C251" t="str">
            <v>AMP</v>
          </cell>
          <cell r="D251" t="str">
            <v>$53,232,591</v>
          </cell>
          <cell r="E251" t="str">
            <v>$0.647155</v>
          </cell>
          <cell r="F251" t="str">
            <v>82,256,324 *</v>
          </cell>
          <cell r="G251" t="str">
            <v>$2,446,470</v>
          </cell>
          <cell r="H251" t="str">
            <v>-14.85%</v>
          </cell>
          <cell r="I251" t="str">
            <v>-30.59%</v>
          </cell>
          <cell r="J251" t="str">
            <v>-37.87%</v>
          </cell>
        </row>
        <row r="252">
          <cell r="A252">
            <v>251</v>
          </cell>
          <cell r="B252" t="str">
            <v>Ormeus Coin</v>
          </cell>
          <cell r="C252" t="str">
            <v>ORME</v>
          </cell>
          <cell r="D252" t="str">
            <v>$53,219,183</v>
          </cell>
          <cell r="E252" t="str">
            <v>$3.13</v>
          </cell>
          <cell r="F252" t="str">
            <v>17,029,321 *</v>
          </cell>
          <cell r="G252" t="str">
            <v>$7,210,810</v>
          </cell>
          <cell r="H252" t="str">
            <v>-1.20%</v>
          </cell>
          <cell r="I252" t="str">
            <v>8.18%</v>
          </cell>
          <cell r="J252" t="str">
            <v>49.73%</v>
          </cell>
        </row>
        <row r="253">
          <cell r="A253">
            <v>252</v>
          </cell>
          <cell r="B253" t="str">
            <v>Elastic</v>
          </cell>
          <cell r="C253" t="str">
            <v>XEL</v>
          </cell>
          <cell r="D253" t="str">
            <v>$52,857,487</v>
          </cell>
          <cell r="E253" t="str">
            <v>$0.591307</v>
          </cell>
          <cell r="F253" t="str">
            <v>89,390,937 *</v>
          </cell>
          <cell r="G253" t="str">
            <v>$2,114,740</v>
          </cell>
          <cell r="H253" t="str">
            <v>-14.96%</v>
          </cell>
          <cell r="I253" t="str">
            <v>-29.92%</v>
          </cell>
          <cell r="J253" t="str">
            <v>-30.05%</v>
          </cell>
        </row>
        <row r="254">
          <cell r="A254">
            <v>253</v>
          </cell>
          <cell r="B254" t="str">
            <v>BlackCoin</v>
          </cell>
          <cell r="C254" t="str">
            <v>BLK</v>
          </cell>
          <cell r="D254" t="str">
            <v>$52,709,259</v>
          </cell>
          <cell r="E254" t="str">
            <v>$0.688019</v>
          </cell>
          <cell r="F254" t="str">
            <v>76,610,179 *</v>
          </cell>
          <cell r="G254" t="str">
            <v>$1,708,070</v>
          </cell>
          <cell r="H254" t="str">
            <v>-9.96%</v>
          </cell>
          <cell r="I254" t="str">
            <v>-22.00%</v>
          </cell>
          <cell r="J254" t="str">
            <v>-26.19%</v>
          </cell>
        </row>
        <row r="255">
          <cell r="A255">
            <v>254</v>
          </cell>
          <cell r="B255" t="str">
            <v>FairCoin</v>
          </cell>
          <cell r="C255" t="str">
            <v>FAIR</v>
          </cell>
          <cell r="D255" t="str">
            <v>$52,210,490</v>
          </cell>
          <cell r="E255" t="str">
            <v>$0.981514</v>
          </cell>
          <cell r="F255" t="str">
            <v>53,193,831 *</v>
          </cell>
          <cell r="G255" t="str">
            <v>$465,936</v>
          </cell>
          <cell r="H255" t="str">
            <v>-9.15%</v>
          </cell>
          <cell r="I255" t="str">
            <v>-24.98%</v>
          </cell>
          <cell r="J255" t="str">
            <v>-17.13%</v>
          </cell>
        </row>
        <row r="256">
          <cell r="A256">
            <v>255</v>
          </cell>
          <cell r="B256" t="str">
            <v>SHIELD</v>
          </cell>
          <cell r="C256" t="str">
            <v>XSH</v>
          </cell>
          <cell r="D256" t="str">
            <v>$51,962,900</v>
          </cell>
          <cell r="E256" t="str">
            <v>$0.107883</v>
          </cell>
          <cell r="F256" t="str">
            <v>481,659,760</v>
          </cell>
          <cell r="G256" t="str">
            <v>$587,794</v>
          </cell>
          <cell r="H256" t="str">
            <v>-4.23%</v>
          </cell>
          <cell r="I256" t="str">
            <v>-41.17%</v>
          </cell>
          <cell r="J256" t="str">
            <v>-69.18%</v>
          </cell>
        </row>
        <row r="257">
          <cell r="A257">
            <v>256</v>
          </cell>
          <cell r="B257" t="str">
            <v>NoLimitCoin</v>
          </cell>
          <cell r="C257" t="str">
            <v>NLC2</v>
          </cell>
          <cell r="D257" t="str">
            <v>$51,007,833</v>
          </cell>
          <cell r="E257" t="str">
            <v>$0.248665</v>
          </cell>
          <cell r="F257" t="str">
            <v>205,126,707 *</v>
          </cell>
          <cell r="G257" t="str">
            <v>$101,573</v>
          </cell>
          <cell r="H257" t="str">
            <v>-7.33%</v>
          </cell>
          <cell r="I257" t="str">
            <v>-20.11%</v>
          </cell>
          <cell r="J257" t="str">
            <v>-34.22%</v>
          </cell>
        </row>
        <row r="258">
          <cell r="A258">
            <v>257</v>
          </cell>
          <cell r="B258" t="str">
            <v>Xenon</v>
          </cell>
          <cell r="C258" t="str">
            <v>XNN</v>
          </cell>
          <cell r="D258" t="str">
            <v>$50,934,600</v>
          </cell>
          <cell r="E258" t="str">
            <v>$0.169782</v>
          </cell>
          <cell r="F258" t="str">
            <v>300,000,000 *</v>
          </cell>
          <cell r="G258" t="str">
            <v>$10,078</v>
          </cell>
          <cell r="H258" t="str">
            <v>-8.07%</v>
          </cell>
          <cell r="I258" t="str">
            <v>6.75%</v>
          </cell>
          <cell r="J258" t="str">
            <v>29.35%</v>
          </cell>
        </row>
        <row r="259">
          <cell r="A259">
            <v>258</v>
          </cell>
          <cell r="B259" t="str">
            <v>Monetha</v>
          </cell>
          <cell r="C259" t="str">
            <v>MTH</v>
          </cell>
          <cell r="D259" t="str">
            <v>$50,527,232</v>
          </cell>
          <cell r="E259" t="str">
            <v>$0.232883</v>
          </cell>
          <cell r="F259" t="str">
            <v>216,964,020 *</v>
          </cell>
          <cell r="G259" t="str">
            <v>$3,921,410</v>
          </cell>
          <cell r="H259" t="str">
            <v>-11.15%</v>
          </cell>
          <cell r="I259" t="str">
            <v>-41.02%</v>
          </cell>
          <cell r="J259" t="str">
            <v>-50.08%</v>
          </cell>
        </row>
        <row r="260">
          <cell r="A260">
            <v>259</v>
          </cell>
          <cell r="B260" t="str">
            <v>adToken</v>
          </cell>
          <cell r="C260" t="str">
            <v>ADT</v>
          </cell>
          <cell r="D260" t="str">
            <v>$50,492,580</v>
          </cell>
          <cell r="E260" t="str">
            <v>$0.084154</v>
          </cell>
          <cell r="F260" t="str">
            <v>600,000,000 *</v>
          </cell>
          <cell r="G260" t="str">
            <v>$2,311,190</v>
          </cell>
          <cell r="H260" t="str">
            <v>-15.29%</v>
          </cell>
          <cell r="I260" t="str">
            <v>-35.22%</v>
          </cell>
          <cell r="J260" t="str">
            <v>-54.24%</v>
          </cell>
        </row>
        <row r="261">
          <cell r="A261">
            <v>260</v>
          </cell>
          <cell r="B261" t="str">
            <v>Zeusshield</v>
          </cell>
          <cell r="C261" t="str">
            <v>ZSC</v>
          </cell>
          <cell r="D261" t="str">
            <v>$49,725,069</v>
          </cell>
          <cell r="E261" t="str">
            <v>$0.043120</v>
          </cell>
          <cell r="F261" t="str">
            <v>1,153,170,765 *</v>
          </cell>
          <cell r="G261" t="str">
            <v>$3,530,270</v>
          </cell>
          <cell r="H261" t="str">
            <v>-19.74%</v>
          </cell>
          <cell r="I261" t="str">
            <v>-27.27%</v>
          </cell>
          <cell r="J261" t="str">
            <v>-31.63%</v>
          </cell>
        </row>
        <row r="262">
          <cell r="A262">
            <v>261</v>
          </cell>
          <cell r="B262" t="str">
            <v>Phore</v>
          </cell>
          <cell r="C262" t="str">
            <v>PHR</v>
          </cell>
          <cell r="D262" t="str">
            <v>$49,697,182</v>
          </cell>
          <cell r="E262" t="str">
            <v>$6.04</v>
          </cell>
          <cell r="F262" t="str">
            <v>8,228,937 *</v>
          </cell>
          <cell r="G262" t="str">
            <v>$483,829</v>
          </cell>
          <cell r="H262" t="str">
            <v>-8.48%</v>
          </cell>
          <cell r="I262" t="str">
            <v>-17.01%</v>
          </cell>
          <cell r="J262" t="str">
            <v>-8.17%</v>
          </cell>
        </row>
        <row r="263">
          <cell r="A263">
            <v>262</v>
          </cell>
          <cell r="B263" t="str">
            <v>Datum</v>
          </cell>
          <cell r="C263" t="str">
            <v>DAT</v>
          </cell>
          <cell r="D263" t="str">
            <v>$49,482,537</v>
          </cell>
          <cell r="E263" t="str">
            <v>$0.065307</v>
          </cell>
          <cell r="F263" t="str">
            <v>757,688,839 *</v>
          </cell>
          <cell r="G263" t="str">
            <v>$5,089,240</v>
          </cell>
          <cell r="H263" t="str">
            <v>-18.00%</v>
          </cell>
          <cell r="I263" t="str">
            <v>-32.71%</v>
          </cell>
          <cell r="J263" t="str">
            <v>-41.60%</v>
          </cell>
        </row>
        <row r="264">
          <cell r="A264">
            <v>263</v>
          </cell>
          <cell r="B264" t="str">
            <v>DeepOnion</v>
          </cell>
          <cell r="C264" t="str">
            <v>ONION</v>
          </cell>
          <cell r="D264" t="str">
            <v>$49,284,233</v>
          </cell>
          <cell r="E264" t="str">
            <v>$10.27</v>
          </cell>
          <cell r="F264" t="str">
            <v>4,799,135</v>
          </cell>
          <cell r="G264" t="str">
            <v>$931,410</v>
          </cell>
          <cell r="H264" t="str">
            <v>-11.01%</v>
          </cell>
          <cell r="I264" t="str">
            <v>-21.48%</v>
          </cell>
          <cell r="J264" t="str">
            <v>-17.55%</v>
          </cell>
        </row>
        <row r="265">
          <cell r="A265">
            <v>264</v>
          </cell>
          <cell r="B265" t="str">
            <v>NewYorkCoin</v>
          </cell>
          <cell r="C265" t="str">
            <v>NYC</v>
          </cell>
          <cell r="D265" t="str">
            <v>$49,271,735</v>
          </cell>
          <cell r="E265" t="str">
            <v>$0.000373</v>
          </cell>
          <cell r="F265" t="str">
            <v>132,185,463,284</v>
          </cell>
          <cell r="G265" t="str">
            <v>$353,569</v>
          </cell>
          <cell r="H265" t="str">
            <v>13.28%</v>
          </cell>
          <cell r="I265" t="str">
            <v>-6.92%</v>
          </cell>
          <cell r="J265" t="str">
            <v>-37.14%</v>
          </cell>
        </row>
        <row r="266">
          <cell r="A266">
            <v>265</v>
          </cell>
          <cell r="B266" t="str">
            <v>Mothership</v>
          </cell>
          <cell r="C266" t="str">
            <v>MSP</v>
          </cell>
          <cell r="D266" t="str">
            <v>$49,214,900</v>
          </cell>
          <cell r="E266" t="str">
            <v>$0.351535</v>
          </cell>
          <cell r="F266" t="str">
            <v>140,000,000 *</v>
          </cell>
          <cell r="G266" t="str">
            <v>$1,006,390</v>
          </cell>
          <cell r="H266" t="str">
            <v>-13.17%</v>
          </cell>
          <cell r="I266" t="str">
            <v>-26.30%</v>
          </cell>
          <cell r="J266" t="str">
            <v>-14.78%</v>
          </cell>
        </row>
        <row r="267">
          <cell r="A267">
            <v>266</v>
          </cell>
          <cell r="B267" t="str">
            <v>ION</v>
          </cell>
          <cell r="C267" t="str">
            <v>ION</v>
          </cell>
          <cell r="D267" t="str">
            <v>$48,958,951</v>
          </cell>
          <cell r="E267" t="str">
            <v>$2.57</v>
          </cell>
          <cell r="F267" t="str">
            <v>19,049,953 *</v>
          </cell>
          <cell r="G267" t="str">
            <v>$613,377</v>
          </cell>
          <cell r="H267" t="str">
            <v>-11.67%</v>
          </cell>
          <cell r="I267" t="str">
            <v>-23.35%</v>
          </cell>
          <cell r="J267" t="str">
            <v>-24.95%</v>
          </cell>
        </row>
        <row r="268">
          <cell r="A268">
            <v>267</v>
          </cell>
          <cell r="B268" t="str">
            <v>Dimecoin</v>
          </cell>
          <cell r="C268" t="str">
            <v>DIME</v>
          </cell>
          <cell r="D268" t="str">
            <v>$48,898,608</v>
          </cell>
          <cell r="E268" t="str">
            <v>$0.000091</v>
          </cell>
          <cell r="F268" t="str">
            <v>539,096,740,560</v>
          </cell>
          <cell r="G268" t="str">
            <v>$379,814</v>
          </cell>
          <cell r="H268" t="str">
            <v>-5.10%</v>
          </cell>
          <cell r="I268" t="str">
            <v>-33.86%</v>
          </cell>
          <cell r="J268" t="str">
            <v>-31.00%</v>
          </cell>
        </row>
        <row r="269">
          <cell r="A269">
            <v>268</v>
          </cell>
          <cell r="B269" t="str">
            <v>Blocktix</v>
          </cell>
          <cell r="C269" t="str">
            <v>TIX</v>
          </cell>
          <cell r="D269" t="str">
            <v>$46,487,200</v>
          </cell>
          <cell r="E269" t="str">
            <v>$1.16</v>
          </cell>
          <cell r="F269" t="str">
            <v>40,000,000 *</v>
          </cell>
          <cell r="G269" t="str">
            <v>$15,095,100</v>
          </cell>
          <cell r="H269" t="str">
            <v>-11.52%</v>
          </cell>
          <cell r="I269" t="str">
            <v>-26.91%</v>
          </cell>
          <cell r="J269" t="str">
            <v>-36.17%</v>
          </cell>
        </row>
        <row r="270">
          <cell r="A270">
            <v>269</v>
          </cell>
          <cell r="B270" t="str">
            <v>EncrypGen</v>
          </cell>
          <cell r="C270" t="str">
            <v>DNA</v>
          </cell>
          <cell r="D270" t="str">
            <v>$46,383,386</v>
          </cell>
          <cell r="E270" t="str">
            <v>$0.995551</v>
          </cell>
          <cell r="F270" t="str">
            <v>46,590,668 *</v>
          </cell>
          <cell r="G270" t="str">
            <v>$434,261</v>
          </cell>
          <cell r="H270" t="str">
            <v>-8.54%</v>
          </cell>
          <cell r="I270" t="str">
            <v>-20.54%</v>
          </cell>
          <cell r="J270" t="str">
            <v>-42.95%</v>
          </cell>
        </row>
        <row r="271">
          <cell r="A271">
            <v>270</v>
          </cell>
          <cell r="B271" t="str">
            <v>Golos</v>
          </cell>
          <cell r="C271" t="str">
            <v>GOLOS</v>
          </cell>
          <cell r="D271" t="str">
            <v>$45,071,356</v>
          </cell>
          <cell r="E271" t="str">
            <v>$0.361964</v>
          </cell>
          <cell r="F271" t="str">
            <v>124,518,891</v>
          </cell>
          <cell r="G271" t="str">
            <v>$292,267</v>
          </cell>
          <cell r="H271" t="str">
            <v>-8.52%</v>
          </cell>
          <cell r="I271" t="str">
            <v>-19.11%</v>
          </cell>
          <cell r="J271" t="str">
            <v>-21.31%</v>
          </cell>
        </row>
        <row r="272">
          <cell r="A272">
            <v>271</v>
          </cell>
          <cell r="B272" t="str">
            <v>SunContract</v>
          </cell>
          <cell r="C272" t="str">
            <v>SNC</v>
          </cell>
          <cell r="D272" t="str">
            <v>$45,012,713</v>
          </cell>
          <cell r="E272" t="str">
            <v>$0.412159</v>
          </cell>
          <cell r="F272" t="str">
            <v>109,212,011 *</v>
          </cell>
          <cell r="G272" t="str">
            <v>$2,290,020</v>
          </cell>
          <cell r="H272" t="str">
            <v>-6.44%</v>
          </cell>
          <cell r="I272" t="str">
            <v>-18.43%</v>
          </cell>
          <cell r="J272" t="str">
            <v>-35.54%</v>
          </cell>
        </row>
        <row r="273">
          <cell r="A273">
            <v>272</v>
          </cell>
          <cell r="B273" t="str">
            <v>Expanse</v>
          </cell>
          <cell r="C273" t="str">
            <v>EXP</v>
          </cell>
          <cell r="D273" t="str">
            <v>$44,766,096</v>
          </cell>
          <cell r="E273" t="str">
            <v>$5.66</v>
          </cell>
          <cell r="F273" t="str">
            <v>7,906,397</v>
          </cell>
          <cell r="G273" t="str">
            <v>$2,493,940</v>
          </cell>
          <cell r="H273" t="str">
            <v>-12.39%</v>
          </cell>
          <cell r="I273" t="str">
            <v>-25.05%</v>
          </cell>
          <cell r="J273" t="str">
            <v>-25.98%</v>
          </cell>
        </row>
        <row r="274">
          <cell r="A274">
            <v>273</v>
          </cell>
          <cell r="B274" t="str">
            <v>E-coin</v>
          </cell>
          <cell r="C274" t="str">
            <v>ECN</v>
          </cell>
          <cell r="D274" t="str">
            <v>$44,453,151</v>
          </cell>
          <cell r="E274" t="str">
            <v>$8.93</v>
          </cell>
          <cell r="F274" t="str">
            <v>4,975,577</v>
          </cell>
          <cell r="G274" t="str">
            <v>$3,453</v>
          </cell>
          <cell r="H274" t="str">
            <v>-26.60%</v>
          </cell>
          <cell r="I274" t="str">
            <v>13.88%</v>
          </cell>
          <cell r="J274" t="str">
            <v>-9.92%</v>
          </cell>
        </row>
        <row r="275">
          <cell r="A275">
            <v>274</v>
          </cell>
          <cell r="B275" t="str">
            <v>ClearPoll</v>
          </cell>
          <cell r="C275" t="str">
            <v>POLL</v>
          </cell>
          <cell r="D275" t="str">
            <v>$44,256,533</v>
          </cell>
          <cell r="E275" t="str">
            <v>$6.32</v>
          </cell>
          <cell r="F275" t="str">
            <v>6,999,991 *</v>
          </cell>
          <cell r="G275" t="str">
            <v>$1,324,370</v>
          </cell>
          <cell r="H275" t="str">
            <v>-11.88%</v>
          </cell>
          <cell r="I275" t="str">
            <v>-12.86%</v>
          </cell>
          <cell r="J275" t="str">
            <v>-9.13%</v>
          </cell>
        </row>
        <row r="276">
          <cell r="A276">
            <v>275</v>
          </cell>
          <cell r="B276" t="str">
            <v>GridCoin</v>
          </cell>
          <cell r="C276" t="str">
            <v>GRC</v>
          </cell>
          <cell r="D276" t="str">
            <v>$44,133,053</v>
          </cell>
          <cell r="E276" t="str">
            <v>$0.113071</v>
          </cell>
          <cell r="F276" t="str">
            <v>390,312,753</v>
          </cell>
          <cell r="G276" t="str">
            <v>$877,788</v>
          </cell>
          <cell r="H276" t="str">
            <v>-11.19%</v>
          </cell>
          <cell r="I276" t="str">
            <v>-30.25%</v>
          </cell>
          <cell r="J276" t="str">
            <v>-38.30%</v>
          </cell>
        </row>
        <row r="277">
          <cell r="A277">
            <v>276</v>
          </cell>
          <cell r="B277" t="str">
            <v>Worldcore</v>
          </cell>
          <cell r="C277" t="str">
            <v>WRC</v>
          </cell>
          <cell r="D277" t="str">
            <v>$43,939,476</v>
          </cell>
          <cell r="E277" t="str">
            <v>$0.250926</v>
          </cell>
          <cell r="F277" t="str">
            <v>175,109,299 *</v>
          </cell>
          <cell r="G277" t="str">
            <v>$30,400,700</v>
          </cell>
          <cell r="H277" t="str">
            <v>-13.96%</v>
          </cell>
          <cell r="I277" t="str">
            <v>-38.26%</v>
          </cell>
          <cell r="J277" t="str">
            <v>-49.28%</v>
          </cell>
        </row>
        <row r="278">
          <cell r="A278">
            <v>277</v>
          </cell>
          <cell r="B278" t="str">
            <v>Dovu</v>
          </cell>
          <cell r="C278" t="str">
            <v>DOVU</v>
          </cell>
          <cell r="D278" t="str">
            <v>$43,598,799</v>
          </cell>
          <cell r="E278" t="str">
            <v>$0.683716</v>
          </cell>
          <cell r="F278" t="str">
            <v>63,767,410 *</v>
          </cell>
          <cell r="G278" t="str">
            <v>$804,469</v>
          </cell>
          <cell r="H278" t="str">
            <v>-16.96%</v>
          </cell>
          <cell r="I278" t="str">
            <v>-2.00%</v>
          </cell>
          <cell r="J278" t="str">
            <v>-9.63%</v>
          </cell>
        </row>
        <row r="279">
          <cell r="A279">
            <v>278</v>
          </cell>
          <cell r="B279" t="str">
            <v>NuShares</v>
          </cell>
          <cell r="C279" t="str">
            <v>NSR</v>
          </cell>
          <cell r="D279" t="str">
            <v>$43,343,071</v>
          </cell>
          <cell r="E279" t="str">
            <v>$0.015605</v>
          </cell>
          <cell r="F279" t="str">
            <v>2,777,600,756 *</v>
          </cell>
          <cell r="G279" t="str">
            <v>$69,716</v>
          </cell>
          <cell r="H279" t="str">
            <v>-7.42%</v>
          </cell>
          <cell r="I279" t="str">
            <v>-13.27%</v>
          </cell>
          <cell r="J279" t="str">
            <v>-25.01%</v>
          </cell>
        </row>
        <row r="280">
          <cell r="A280">
            <v>279</v>
          </cell>
          <cell r="B280" t="str">
            <v>Divi</v>
          </cell>
          <cell r="C280" t="str">
            <v>DIVX</v>
          </cell>
          <cell r="D280" t="str">
            <v>$42,894,372</v>
          </cell>
          <cell r="E280" t="str">
            <v>$8.34</v>
          </cell>
          <cell r="F280" t="str">
            <v>5,143,007 *</v>
          </cell>
          <cell r="G280" t="str">
            <v>$167,718</v>
          </cell>
          <cell r="H280" t="str">
            <v>-7.72%</v>
          </cell>
          <cell r="I280" t="str">
            <v>-18.00%</v>
          </cell>
          <cell r="J280" t="str">
            <v>-22.00%</v>
          </cell>
        </row>
        <row r="281">
          <cell r="A281">
            <v>280</v>
          </cell>
          <cell r="B281" t="str">
            <v>Neumark</v>
          </cell>
          <cell r="C281" t="str">
            <v>NEU</v>
          </cell>
          <cell r="D281" t="str">
            <v>$42,699,010</v>
          </cell>
          <cell r="E281" t="str">
            <v>$1.49</v>
          </cell>
          <cell r="F281" t="str">
            <v>28,662,055 *</v>
          </cell>
          <cell r="G281" t="str">
            <v>$527,019</v>
          </cell>
          <cell r="H281" t="str">
            <v>-7.84%</v>
          </cell>
          <cell r="I281" t="str">
            <v>-21.74%</v>
          </cell>
          <cell r="J281" t="str">
            <v>-40.13%</v>
          </cell>
        </row>
        <row r="282">
          <cell r="A282">
            <v>281</v>
          </cell>
          <cell r="B282" t="str">
            <v>AirToken</v>
          </cell>
          <cell r="C282" t="str">
            <v>AIR</v>
          </cell>
          <cell r="D282" t="str">
            <v>$42,638,925</v>
          </cell>
          <cell r="E282" t="str">
            <v>$0.040609</v>
          </cell>
          <cell r="F282" t="str">
            <v>1,050,000,000 *</v>
          </cell>
          <cell r="G282" t="str">
            <v>$264,508</v>
          </cell>
          <cell r="H282" t="str">
            <v>-9.23%</v>
          </cell>
          <cell r="I282" t="str">
            <v>-19.65%</v>
          </cell>
          <cell r="J282" t="str">
            <v>-51.51%</v>
          </cell>
        </row>
        <row r="283">
          <cell r="A283">
            <v>282</v>
          </cell>
          <cell r="B283" t="str">
            <v>Snovio</v>
          </cell>
          <cell r="C283" t="str">
            <v>SNOV</v>
          </cell>
          <cell r="D283" t="str">
            <v>$42,073,699</v>
          </cell>
          <cell r="E283" t="str">
            <v>$0.103885</v>
          </cell>
          <cell r="F283" t="str">
            <v>405,002,639 *</v>
          </cell>
          <cell r="G283" t="str">
            <v>$2,149,700</v>
          </cell>
          <cell r="H283" t="str">
            <v>-22.58%</v>
          </cell>
          <cell r="I283" t="str">
            <v>-43.87%</v>
          </cell>
          <cell r="J283" t="str">
            <v>-65.73%</v>
          </cell>
        </row>
        <row r="284">
          <cell r="A284">
            <v>283</v>
          </cell>
          <cell r="B284" t="str">
            <v>VeriCoin</v>
          </cell>
          <cell r="C284" t="str">
            <v>VRC</v>
          </cell>
          <cell r="D284" t="str">
            <v>$41,642,815</v>
          </cell>
          <cell r="E284" t="str">
            <v>$1.36</v>
          </cell>
          <cell r="F284" t="str">
            <v>30,601,716</v>
          </cell>
          <cell r="G284" t="str">
            <v>$2,688,160</v>
          </cell>
          <cell r="H284" t="str">
            <v>-13.58%</v>
          </cell>
          <cell r="I284" t="str">
            <v>-28.48%</v>
          </cell>
          <cell r="J284" t="str">
            <v>-5.78%</v>
          </cell>
        </row>
        <row r="285">
          <cell r="A285">
            <v>284</v>
          </cell>
          <cell r="B285" t="str">
            <v>Credo</v>
          </cell>
          <cell r="C285" t="str">
            <v>CREDO</v>
          </cell>
          <cell r="D285" t="str">
            <v>$41,516,714</v>
          </cell>
          <cell r="E285" t="str">
            <v>$0.075500</v>
          </cell>
          <cell r="F285" t="str">
            <v>549,891,703 *</v>
          </cell>
          <cell r="G285" t="str">
            <v>$22,988</v>
          </cell>
          <cell r="H285" t="str">
            <v>-7.95%</v>
          </cell>
          <cell r="I285" t="str">
            <v>4.50%</v>
          </cell>
          <cell r="J285" t="str">
            <v>-11.54%</v>
          </cell>
        </row>
        <row r="286">
          <cell r="A286">
            <v>285</v>
          </cell>
          <cell r="B286" t="str">
            <v>Maecenas</v>
          </cell>
          <cell r="C286" t="str">
            <v>ART</v>
          </cell>
          <cell r="D286" t="str">
            <v>$40,650,241</v>
          </cell>
          <cell r="E286" t="str">
            <v>$1.35</v>
          </cell>
          <cell r="F286" t="str">
            <v>30,150,150 *</v>
          </cell>
          <cell r="G286" t="str">
            <v>$19,477</v>
          </cell>
          <cell r="H286" t="str">
            <v>-6.76%</v>
          </cell>
          <cell r="I286" t="str">
            <v>-18.90%</v>
          </cell>
          <cell r="J286" t="str">
            <v>-11.79%</v>
          </cell>
        </row>
        <row r="287">
          <cell r="A287">
            <v>286</v>
          </cell>
          <cell r="B287" t="str">
            <v>Bounty0x</v>
          </cell>
          <cell r="C287" t="str">
            <v>BNTY</v>
          </cell>
          <cell r="D287" t="str">
            <v>$40,625,418</v>
          </cell>
          <cell r="E287" t="str">
            <v>$0.343851</v>
          </cell>
          <cell r="F287" t="str">
            <v>118,148,321 *</v>
          </cell>
          <cell r="G287" t="str">
            <v>$1,709,230</v>
          </cell>
          <cell r="H287" t="str">
            <v>-16.26%</v>
          </cell>
          <cell r="I287" t="str">
            <v>-11.25%</v>
          </cell>
          <cell r="J287" t="str">
            <v>-58.72%</v>
          </cell>
        </row>
        <row r="288">
          <cell r="A288">
            <v>287</v>
          </cell>
          <cell r="B288" t="str">
            <v>Moeda Loyalty...</v>
          </cell>
          <cell r="C288" t="str">
            <v>MDA</v>
          </cell>
          <cell r="D288" t="str">
            <v>$40,270,823</v>
          </cell>
          <cell r="E288" t="str">
            <v>$2.05</v>
          </cell>
          <cell r="F288" t="str">
            <v>19,628,888 *</v>
          </cell>
          <cell r="G288" t="str">
            <v>$3,627,890</v>
          </cell>
          <cell r="H288" t="str">
            <v>-15.34%</v>
          </cell>
          <cell r="I288" t="str">
            <v>-35.73%</v>
          </cell>
          <cell r="J288" t="str">
            <v>-35.32%</v>
          </cell>
        </row>
        <row r="289">
          <cell r="A289">
            <v>288</v>
          </cell>
          <cell r="B289" t="str">
            <v>Bodhi</v>
          </cell>
          <cell r="C289" t="str">
            <v>BOT</v>
          </cell>
          <cell r="D289" t="str">
            <v>$40,209,200</v>
          </cell>
          <cell r="E289" t="str">
            <v>$1.01</v>
          </cell>
          <cell r="F289" t="str">
            <v>40,000,000 *</v>
          </cell>
          <cell r="G289" t="str">
            <v>$12,022,100</v>
          </cell>
          <cell r="H289" t="str">
            <v>-8.28%</v>
          </cell>
          <cell r="I289" t="str">
            <v>-30.42%</v>
          </cell>
          <cell r="J289" t="str">
            <v>-17.54%</v>
          </cell>
        </row>
        <row r="290">
          <cell r="A290">
            <v>289</v>
          </cell>
          <cell r="B290" t="str">
            <v>Numeraire</v>
          </cell>
          <cell r="C290" t="str">
            <v>NMR</v>
          </cell>
          <cell r="D290" t="str">
            <v>$39,557,031</v>
          </cell>
          <cell r="E290" t="str">
            <v>$30.52</v>
          </cell>
          <cell r="F290" t="str">
            <v>1,296,157 *</v>
          </cell>
          <cell r="G290" t="str">
            <v>$1,623,900</v>
          </cell>
          <cell r="H290" t="str">
            <v>-11.89%</v>
          </cell>
          <cell r="I290" t="str">
            <v>-33.09%</v>
          </cell>
          <cell r="J290" t="str">
            <v>-34.09%</v>
          </cell>
        </row>
        <row r="291">
          <cell r="A291">
            <v>290</v>
          </cell>
          <cell r="B291" t="str">
            <v>Rivetz</v>
          </cell>
          <cell r="C291" t="str">
            <v>RVT</v>
          </cell>
          <cell r="D291" t="str">
            <v>$39,339,408</v>
          </cell>
          <cell r="E291" t="str">
            <v>$1.50</v>
          </cell>
          <cell r="F291" t="str">
            <v>26,244,468 *</v>
          </cell>
          <cell r="G291" t="str">
            <v>$84,697</v>
          </cell>
          <cell r="H291" t="str">
            <v>-5.17%</v>
          </cell>
          <cell r="I291" t="str">
            <v>-20.19%</v>
          </cell>
          <cell r="J291" t="str">
            <v>-44.57%</v>
          </cell>
        </row>
        <row r="292">
          <cell r="A292">
            <v>291</v>
          </cell>
          <cell r="B292" t="str">
            <v>NeosCoin</v>
          </cell>
          <cell r="C292" t="str">
            <v>NEOS</v>
          </cell>
          <cell r="D292" t="str">
            <v>$38,943,665</v>
          </cell>
          <cell r="E292" t="str">
            <v>$10.65</v>
          </cell>
          <cell r="F292" t="str">
            <v>3,656,030</v>
          </cell>
          <cell r="G292" t="str">
            <v>$866,611</v>
          </cell>
          <cell r="H292" t="str">
            <v>-8.31%</v>
          </cell>
          <cell r="I292" t="str">
            <v>-22.63%</v>
          </cell>
          <cell r="J292" t="str">
            <v>-31.90%</v>
          </cell>
        </row>
        <row r="293">
          <cell r="A293">
            <v>292</v>
          </cell>
          <cell r="B293" t="str">
            <v>Peerplays</v>
          </cell>
          <cell r="C293" t="str">
            <v>PPY</v>
          </cell>
          <cell r="D293" t="str">
            <v>$38,306,565</v>
          </cell>
          <cell r="E293" t="str">
            <v>$9.70</v>
          </cell>
          <cell r="F293" t="str">
            <v>3,949,908 *</v>
          </cell>
          <cell r="G293" t="str">
            <v>$2,050</v>
          </cell>
          <cell r="H293" t="str">
            <v>-6.84%</v>
          </cell>
          <cell r="I293" t="str">
            <v>-25.20%</v>
          </cell>
          <cell r="J293" t="str">
            <v>-41.08%</v>
          </cell>
        </row>
        <row r="294">
          <cell r="A294">
            <v>293</v>
          </cell>
          <cell r="B294" t="str">
            <v>Rubycoin</v>
          </cell>
          <cell r="C294" t="str">
            <v>RBY</v>
          </cell>
          <cell r="D294" t="str">
            <v>$38,031,157</v>
          </cell>
          <cell r="E294" t="str">
            <v>$1.51</v>
          </cell>
          <cell r="F294" t="str">
            <v>25,201,050 *</v>
          </cell>
          <cell r="G294" t="str">
            <v>$304,106</v>
          </cell>
          <cell r="H294" t="str">
            <v>-13.13%</v>
          </cell>
          <cell r="I294" t="str">
            <v>-17.72%</v>
          </cell>
          <cell r="J294" t="str">
            <v>-18.48%</v>
          </cell>
        </row>
        <row r="295">
          <cell r="A295">
            <v>294</v>
          </cell>
          <cell r="B295" t="str">
            <v>Propy</v>
          </cell>
          <cell r="C295" t="str">
            <v>PRO</v>
          </cell>
          <cell r="D295" t="str">
            <v>$37,990,205</v>
          </cell>
          <cell r="E295" t="str">
            <v>$2.28</v>
          </cell>
          <cell r="F295" t="str">
            <v>16,681,759 *</v>
          </cell>
          <cell r="G295" t="str">
            <v>$11,834,100</v>
          </cell>
          <cell r="H295" t="str">
            <v>-8.73%</v>
          </cell>
          <cell r="I295" t="str">
            <v>-27.61%</v>
          </cell>
          <cell r="J295" t="str">
            <v>-51.76%</v>
          </cell>
        </row>
        <row r="296">
          <cell r="A296">
            <v>295</v>
          </cell>
          <cell r="B296" t="str">
            <v>ATBCoin</v>
          </cell>
          <cell r="C296" t="str">
            <v>ATB</v>
          </cell>
          <cell r="D296" t="str">
            <v>$37,657,419</v>
          </cell>
          <cell r="E296" t="str">
            <v>$0.932735</v>
          </cell>
          <cell r="F296" t="str">
            <v>40,373,117</v>
          </cell>
          <cell r="G296" t="str">
            <v>$4,901,000</v>
          </cell>
          <cell r="H296" t="str">
            <v>-4.91%</v>
          </cell>
          <cell r="I296" t="str">
            <v>-8.91%</v>
          </cell>
          <cell r="J296" t="str">
            <v>-23.82%</v>
          </cell>
        </row>
        <row r="297">
          <cell r="A297">
            <v>296</v>
          </cell>
          <cell r="B297" t="str">
            <v>Radium</v>
          </cell>
          <cell r="C297" t="str">
            <v>RADS</v>
          </cell>
          <cell r="D297" t="str">
            <v>$36,982,902</v>
          </cell>
          <cell r="E297" t="str">
            <v>$10.78</v>
          </cell>
          <cell r="F297" t="str">
            <v>3,431,173 *</v>
          </cell>
          <cell r="G297" t="str">
            <v>$1,546,120</v>
          </cell>
          <cell r="H297" t="str">
            <v>-10.75%</v>
          </cell>
          <cell r="I297" t="str">
            <v>-23.48%</v>
          </cell>
          <cell r="J297" t="str">
            <v>-22.85%</v>
          </cell>
        </row>
        <row r="298">
          <cell r="A298">
            <v>297</v>
          </cell>
          <cell r="B298" t="str">
            <v>Nexium</v>
          </cell>
          <cell r="C298" t="str">
            <v>NXC</v>
          </cell>
          <cell r="D298" t="str">
            <v>$36,934,908</v>
          </cell>
          <cell r="E298" t="str">
            <v>$0.555232</v>
          </cell>
          <cell r="F298" t="str">
            <v>66,521,576 *</v>
          </cell>
          <cell r="G298" t="str">
            <v>$1,370,770</v>
          </cell>
          <cell r="H298" t="str">
            <v>-12.44%</v>
          </cell>
          <cell r="I298" t="str">
            <v>-15.56%</v>
          </cell>
          <cell r="J298" t="str">
            <v>-28.79%</v>
          </cell>
        </row>
        <row r="299">
          <cell r="A299">
            <v>298</v>
          </cell>
          <cell r="B299" t="str">
            <v>OKCash</v>
          </cell>
          <cell r="C299" t="str">
            <v>OK</v>
          </cell>
          <cell r="D299" t="str">
            <v>$36,422,326</v>
          </cell>
          <cell r="E299" t="str">
            <v>$0.494552</v>
          </cell>
          <cell r="F299" t="str">
            <v>73,647,111 *</v>
          </cell>
          <cell r="G299" t="str">
            <v>$6,230,620</v>
          </cell>
          <cell r="H299" t="str">
            <v>-9.39%</v>
          </cell>
          <cell r="I299" t="str">
            <v>-24.27%</v>
          </cell>
          <cell r="J299" t="str">
            <v>-24.95%</v>
          </cell>
        </row>
        <row r="300">
          <cell r="A300">
            <v>299</v>
          </cell>
          <cell r="B300" t="str">
            <v>Pandacoin</v>
          </cell>
          <cell r="C300" t="str">
            <v>PND</v>
          </cell>
          <cell r="D300" t="str">
            <v>$36,280,144</v>
          </cell>
          <cell r="E300" t="str">
            <v>$0.001116</v>
          </cell>
          <cell r="F300" t="str">
            <v>32,514,916,898</v>
          </cell>
          <cell r="G300" t="str">
            <v>$739,271</v>
          </cell>
          <cell r="H300" t="str">
            <v>-11.89%</v>
          </cell>
          <cell r="I300" t="str">
            <v>-29.57%</v>
          </cell>
          <cell r="J300" t="str">
            <v>23.91%</v>
          </cell>
        </row>
        <row r="301">
          <cell r="A301">
            <v>300</v>
          </cell>
          <cell r="B301" t="str">
            <v>Rialto</v>
          </cell>
          <cell r="C301" t="str">
            <v>XRL</v>
          </cell>
          <cell r="D301" t="str">
            <v>$36,187,100</v>
          </cell>
          <cell r="E301" t="str">
            <v>$0.361871</v>
          </cell>
          <cell r="F301" t="str">
            <v>100,000,000 *</v>
          </cell>
          <cell r="G301" t="str">
            <v>$49,267</v>
          </cell>
          <cell r="H301" t="str">
            <v>-4.95%</v>
          </cell>
          <cell r="I301" t="str">
            <v>-24.73%</v>
          </cell>
          <cell r="J301" t="str">
            <v>-26.85%</v>
          </cell>
        </row>
        <row r="302">
          <cell r="A302">
            <v>301</v>
          </cell>
          <cell r="B302" t="str">
            <v>Bean Cash</v>
          </cell>
          <cell r="C302" t="str">
            <v>BITB</v>
          </cell>
          <cell r="D302" t="str">
            <v>$35,984,151</v>
          </cell>
          <cell r="E302" t="str">
            <v>$0.015535</v>
          </cell>
          <cell r="F302" t="str">
            <v>2,316,283,000 *</v>
          </cell>
          <cell r="G302" t="str">
            <v>$1,002,600</v>
          </cell>
          <cell r="H302" t="str">
            <v>-13.06%</v>
          </cell>
          <cell r="I302" t="str">
            <v>-30.08%</v>
          </cell>
          <cell r="J302" t="str">
            <v>-43.75%</v>
          </cell>
        </row>
        <row r="303">
          <cell r="A303">
            <v>302</v>
          </cell>
          <cell r="B303" t="str">
            <v>MonetaryUnit</v>
          </cell>
          <cell r="C303" t="str">
            <v>MUE</v>
          </cell>
          <cell r="D303" t="str">
            <v>$34,896,020</v>
          </cell>
          <cell r="E303" t="str">
            <v>$0.284955</v>
          </cell>
          <cell r="F303" t="str">
            <v>122,461,513</v>
          </cell>
          <cell r="G303" t="str">
            <v>$727,887</v>
          </cell>
          <cell r="H303" t="str">
            <v>-13.49%</v>
          </cell>
          <cell r="I303" t="str">
            <v>-24.32%</v>
          </cell>
          <cell r="J303" t="str">
            <v>-38.95%</v>
          </cell>
        </row>
        <row r="304">
          <cell r="A304">
            <v>303</v>
          </cell>
          <cell r="B304" t="str">
            <v>Omni</v>
          </cell>
          <cell r="C304" t="str">
            <v>OMNI</v>
          </cell>
          <cell r="D304" t="str">
            <v>$34,844,329</v>
          </cell>
          <cell r="E304" t="str">
            <v>$62.17</v>
          </cell>
          <cell r="F304" t="str">
            <v>560,451 *</v>
          </cell>
          <cell r="G304" t="str">
            <v>$1,117,750</v>
          </cell>
          <cell r="H304" t="str">
            <v>-5.76%</v>
          </cell>
          <cell r="I304" t="str">
            <v>-27.64%</v>
          </cell>
          <cell r="J304" t="str">
            <v>-42.81%</v>
          </cell>
        </row>
        <row r="305">
          <cell r="A305">
            <v>304</v>
          </cell>
          <cell r="B305" t="str">
            <v>InvestFeed</v>
          </cell>
          <cell r="C305" t="str">
            <v>IFT</v>
          </cell>
          <cell r="D305" t="str">
            <v>$34,622,209</v>
          </cell>
          <cell r="E305" t="str">
            <v>$0.180907</v>
          </cell>
          <cell r="F305" t="str">
            <v>191,381,257 *</v>
          </cell>
          <cell r="G305" t="str">
            <v>$188,756</v>
          </cell>
          <cell r="H305" t="str">
            <v>-8.65%</v>
          </cell>
          <cell r="I305" t="str">
            <v>-14.98%</v>
          </cell>
          <cell r="J305" t="str">
            <v>-3.13%</v>
          </cell>
        </row>
        <row r="306">
          <cell r="A306">
            <v>305</v>
          </cell>
          <cell r="B306" t="str">
            <v>Stox</v>
          </cell>
          <cell r="C306" t="str">
            <v>STX</v>
          </cell>
          <cell r="D306" t="str">
            <v>$34,600,291</v>
          </cell>
          <cell r="E306" t="str">
            <v>$0.814658</v>
          </cell>
          <cell r="F306" t="str">
            <v>42,472,168 *</v>
          </cell>
          <cell r="G306" t="str">
            <v>$1,758,940</v>
          </cell>
          <cell r="H306" t="str">
            <v>-7.24%</v>
          </cell>
          <cell r="I306" t="str">
            <v>-29.98%</v>
          </cell>
          <cell r="J306" t="str">
            <v>-43.88%</v>
          </cell>
        </row>
        <row r="307">
          <cell r="A307">
            <v>306</v>
          </cell>
          <cell r="B307" t="str">
            <v>Hedge</v>
          </cell>
          <cell r="C307" t="str">
            <v>HDG</v>
          </cell>
          <cell r="D307" t="str">
            <v>$34,266,151</v>
          </cell>
          <cell r="E307" t="str">
            <v>$9.24</v>
          </cell>
          <cell r="F307" t="str">
            <v>3,709,674 *</v>
          </cell>
          <cell r="G307" t="str">
            <v>$116,608</v>
          </cell>
          <cell r="H307" t="str">
            <v>-13.06%</v>
          </cell>
          <cell r="I307" t="str">
            <v>-21.52%</v>
          </cell>
          <cell r="J307" t="str">
            <v>-30.56%</v>
          </cell>
        </row>
        <row r="308">
          <cell r="A308">
            <v>307</v>
          </cell>
          <cell r="B308" t="str">
            <v>Open Trading ...</v>
          </cell>
          <cell r="C308" t="str">
            <v>OTN</v>
          </cell>
          <cell r="D308" t="str">
            <v>$34,194,961</v>
          </cell>
          <cell r="E308" t="str">
            <v>$9.52</v>
          </cell>
          <cell r="F308" t="str">
            <v>3,592,379 *</v>
          </cell>
          <cell r="G308" t="str">
            <v>$77,530</v>
          </cell>
          <cell r="H308" t="str">
            <v>-6.88%</v>
          </cell>
          <cell r="I308" t="str">
            <v>-20.57%</v>
          </cell>
          <cell r="J308" t="str">
            <v>-13.41%</v>
          </cell>
        </row>
        <row r="309">
          <cell r="A309">
            <v>308</v>
          </cell>
          <cell r="B309" t="str">
            <v>DecentBet</v>
          </cell>
          <cell r="C309" t="str">
            <v>DBET</v>
          </cell>
          <cell r="D309" t="str">
            <v>$34,145,158</v>
          </cell>
          <cell r="E309" t="str">
            <v>$0.363016</v>
          </cell>
          <cell r="F309" t="str">
            <v>94,059,651 *</v>
          </cell>
          <cell r="G309" t="str">
            <v>$110,906</v>
          </cell>
          <cell r="H309" t="str">
            <v>-11.40%</v>
          </cell>
          <cell r="I309" t="str">
            <v>-9.09%</v>
          </cell>
          <cell r="J309" t="str">
            <v>-28.46%</v>
          </cell>
        </row>
        <row r="310">
          <cell r="A310">
            <v>309</v>
          </cell>
          <cell r="B310" t="str">
            <v>Myriad</v>
          </cell>
          <cell r="C310" t="str">
            <v>XMY</v>
          </cell>
          <cell r="D310" t="str">
            <v>$33,965,008</v>
          </cell>
          <cell r="E310" t="str">
            <v>$0.021985</v>
          </cell>
          <cell r="F310" t="str">
            <v>1,544,889,250</v>
          </cell>
          <cell r="G310" t="str">
            <v>$1,528,510</v>
          </cell>
          <cell r="H310" t="str">
            <v>-13.42%</v>
          </cell>
          <cell r="I310" t="str">
            <v>-37.15%</v>
          </cell>
          <cell r="J310" t="str">
            <v>-47.41%</v>
          </cell>
        </row>
        <row r="311">
          <cell r="A311">
            <v>310</v>
          </cell>
          <cell r="B311" t="str">
            <v>BLUE</v>
          </cell>
          <cell r="C311" t="str">
            <v>BLUE</v>
          </cell>
          <cell r="D311" t="str">
            <v>$33,667,207</v>
          </cell>
          <cell r="E311" t="str">
            <v>$1.00</v>
          </cell>
          <cell r="F311" t="str">
            <v>33,509,711 *</v>
          </cell>
          <cell r="G311" t="str">
            <v>$161,057</v>
          </cell>
          <cell r="H311" t="str">
            <v>-8.70%</v>
          </cell>
          <cell r="I311" t="str">
            <v>-19.25%</v>
          </cell>
          <cell r="J311" t="str">
            <v>-40.54%</v>
          </cell>
        </row>
        <row r="312">
          <cell r="A312">
            <v>311</v>
          </cell>
          <cell r="B312" t="str">
            <v>ALQO</v>
          </cell>
          <cell r="C312" t="str">
            <v>ALQO</v>
          </cell>
          <cell r="D312" t="str">
            <v>$33,595,247</v>
          </cell>
          <cell r="E312" t="str">
            <v>$1.67</v>
          </cell>
          <cell r="F312" t="str">
            <v>20,075,201</v>
          </cell>
          <cell r="G312" t="str">
            <v>$353,175</v>
          </cell>
          <cell r="H312" t="str">
            <v>16.73%</v>
          </cell>
          <cell r="I312" t="str">
            <v>-10.04%</v>
          </cell>
          <cell r="J312" t="str">
            <v>20.88%</v>
          </cell>
        </row>
        <row r="313">
          <cell r="A313">
            <v>312</v>
          </cell>
          <cell r="B313" t="str">
            <v>Databits</v>
          </cell>
          <cell r="C313" t="str">
            <v>DTB</v>
          </cell>
          <cell r="D313" t="str">
            <v>$32,963,622</v>
          </cell>
          <cell r="E313" t="str">
            <v>$1.45</v>
          </cell>
          <cell r="F313" t="str">
            <v>22,747,809 *</v>
          </cell>
          <cell r="G313" t="str">
            <v>$386,025</v>
          </cell>
          <cell r="H313" t="str">
            <v>-8.92%</v>
          </cell>
          <cell r="I313" t="str">
            <v>-24.97%</v>
          </cell>
          <cell r="J313" t="str">
            <v>-20.41%</v>
          </cell>
        </row>
        <row r="314">
          <cell r="A314">
            <v>313</v>
          </cell>
          <cell r="B314" t="str">
            <v>ALIS</v>
          </cell>
          <cell r="C314" t="str">
            <v>ALIS</v>
          </cell>
          <cell r="D314" t="str">
            <v>$32,855,354</v>
          </cell>
          <cell r="E314" t="str">
            <v>$0.852530</v>
          </cell>
          <cell r="F314" t="str">
            <v>38,538,648 *</v>
          </cell>
          <cell r="G314" t="str">
            <v>$197,027</v>
          </cell>
          <cell r="H314" t="str">
            <v>-11.98%</v>
          </cell>
          <cell r="I314" t="str">
            <v>-19.96%</v>
          </cell>
          <cell r="J314" t="str">
            <v>-27.17%</v>
          </cell>
        </row>
        <row r="315">
          <cell r="A315">
            <v>314</v>
          </cell>
          <cell r="B315" t="str">
            <v>LIFE</v>
          </cell>
          <cell r="C315" t="str">
            <v>LIFE</v>
          </cell>
          <cell r="D315" t="str">
            <v>$32,755,481</v>
          </cell>
          <cell r="E315" t="str">
            <v>$0.002446</v>
          </cell>
          <cell r="F315" t="str">
            <v>13,389,914,992 *</v>
          </cell>
          <cell r="G315" t="str">
            <v>$743,212</v>
          </cell>
          <cell r="H315" t="str">
            <v>-18.24%</v>
          </cell>
          <cell r="I315" t="str">
            <v>-29.86%</v>
          </cell>
          <cell r="J315" t="str">
            <v>-63.46%</v>
          </cell>
        </row>
        <row r="316">
          <cell r="A316">
            <v>315</v>
          </cell>
          <cell r="B316" t="str">
            <v>Bismuth</v>
          </cell>
          <cell r="C316" t="str">
            <v>BIS</v>
          </cell>
          <cell r="D316" t="str">
            <v>$32,359,853</v>
          </cell>
          <cell r="E316" t="str">
            <v>$4.59</v>
          </cell>
          <cell r="F316" t="str">
            <v>7,054,242</v>
          </cell>
          <cell r="G316" t="str">
            <v>$281,850</v>
          </cell>
          <cell r="H316" t="str">
            <v>-11.56%</v>
          </cell>
          <cell r="I316" t="str">
            <v>-29.73%</v>
          </cell>
          <cell r="J316" t="str">
            <v>-21.32%</v>
          </cell>
        </row>
        <row r="317">
          <cell r="A317">
            <v>316</v>
          </cell>
          <cell r="B317" t="str">
            <v>MyBit Token</v>
          </cell>
          <cell r="C317" t="str">
            <v>MYB</v>
          </cell>
          <cell r="D317" t="str">
            <v>$31,239,915</v>
          </cell>
          <cell r="E317" t="str">
            <v>$11.16</v>
          </cell>
          <cell r="F317" t="str">
            <v>2,799,476 *</v>
          </cell>
          <cell r="G317" t="str">
            <v>$88,157</v>
          </cell>
          <cell r="H317" t="str">
            <v>-9.17%</v>
          </cell>
          <cell r="I317" t="str">
            <v>-19.70%</v>
          </cell>
          <cell r="J317" t="str">
            <v>4.22%</v>
          </cell>
        </row>
        <row r="318">
          <cell r="A318">
            <v>317</v>
          </cell>
          <cell r="B318" t="str">
            <v>Linda</v>
          </cell>
          <cell r="C318" t="str">
            <v>LINDA</v>
          </cell>
          <cell r="D318" t="str">
            <v>$30,827,972</v>
          </cell>
          <cell r="E318" t="str">
            <v>$0.005135</v>
          </cell>
          <cell r="F318" t="str">
            <v>6,003,429,666</v>
          </cell>
          <cell r="G318" t="str">
            <v>$3,063,960</v>
          </cell>
          <cell r="H318" t="str">
            <v>-8.59%</v>
          </cell>
          <cell r="I318" t="str">
            <v>-26.81%</v>
          </cell>
          <cell r="J318" t="str">
            <v>-33.28%</v>
          </cell>
        </row>
        <row r="319">
          <cell r="A319">
            <v>318</v>
          </cell>
          <cell r="B319" t="str">
            <v>Paragon</v>
          </cell>
          <cell r="C319" t="str">
            <v>PRG</v>
          </cell>
          <cell r="D319" t="str">
            <v>$30,779,835</v>
          </cell>
          <cell r="E319" t="str">
            <v>$0.473998</v>
          </cell>
          <cell r="F319" t="str">
            <v>64,936,634 *</v>
          </cell>
          <cell r="G319" t="str">
            <v>$99,460</v>
          </cell>
          <cell r="H319" t="str">
            <v>-6.35%</v>
          </cell>
          <cell r="I319" t="str">
            <v>-15.49%</v>
          </cell>
          <cell r="J319" t="str">
            <v>-22.29%</v>
          </cell>
        </row>
        <row r="320">
          <cell r="A320">
            <v>319</v>
          </cell>
          <cell r="B320" t="str">
            <v>Blackmoon Crypto</v>
          </cell>
          <cell r="C320" t="str">
            <v>BMC</v>
          </cell>
          <cell r="D320" t="str">
            <v>$30,530,897</v>
          </cell>
          <cell r="E320" t="str">
            <v>$1.46</v>
          </cell>
          <cell r="F320" t="str">
            <v>20,882,538 *</v>
          </cell>
          <cell r="G320" t="str">
            <v>$6,074,520</v>
          </cell>
          <cell r="H320" t="str">
            <v>-5.80%</v>
          </cell>
          <cell r="I320" t="str">
            <v>-15.07%</v>
          </cell>
          <cell r="J320" t="str">
            <v>-16.47%</v>
          </cell>
        </row>
        <row r="321">
          <cell r="A321">
            <v>320</v>
          </cell>
          <cell r="B321" t="str">
            <v>KickCoin</v>
          </cell>
          <cell r="C321" t="str">
            <v>KICK</v>
          </cell>
          <cell r="D321" t="str">
            <v>$30,477,613</v>
          </cell>
          <cell r="E321" t="str">
            <v>$0.094905</v>
          </cell>
          <cell r="F321" t="str">
            <v>321,137,782 *</v>
          </cell>
          <cell r="G321" t="str">
            <v>$2,501,070</v>
          </cell>
          <cell r="H321" t="str">
            <v>-15.55%</v>
          </cell>
          <cell r="I321" t="str">
            <v>-24.04%</v>
          </cell>
          <cell r="J321" t="str">
            <v>-32.54%</v>
          </cell>
        </row>
        <row r="322">
          <cell r="A322">
            <v>321</v>
          </cell>
          <cell r="B322" t="str">
            <v>Patientory</v>
          </cell>
          <cell r="C322" t="str">
            <v>PTOY</v>
          </cell>
          <cell r="D322" t="str">
            <v>$30,338,350</v>
          </cell>
          <cell r="E322" t="str">
            <v>$0.433405</v>
          </cell>
          <cell r="F322" t="str">
            <v>70,000,000 *</v>
          </cell>
          <cell r="G322" t="str">
            <v>$2,479,940</v>
          </cell>
          <cell r="H322" t="str">
            <v>-13.54%</v>
          </cell>
          <cell r="I322" t="str">
            <v>-28.54%</v>
          </cell>
          <cell r="J322" t="str">
            <v>-34.76%</v>
          </cell>
        </row>
        <row r="323">
          <cell r="A323">
            <v>322</v>
          </cell>
          <cell r="B323" t="str">
            <v>LEOcoin</v>
          </cell>
          <cell r="C323" t="str">
            <v>LEO</v>
          </cell>
          <cell r="D323" t="str">
            <v>$30,160,424</v>
          </cell>
          <cell r="E323" t="str">
            <v>$0.312631</v>
          </cell>
          <cell r="F323" t="str">
            <v>96,472,915 *</v>
          </cell>
          <cell r="G323" t="str">
            <v>$43,649</v>
          </cell>
          <cell r="H323" t="str">
            <v>-5.54%</v>
          </cell>
          <cell r="I323" t="str">
            <v>14.54%</v>
          </cell>
          <cell r="J323" t="str">
            <v>42.18%</v>
          </cell>
        </row>
        <row r="324">
          <cell r="A324">
            <v>323</v>
          </cell>
          <cell r="B324" t="str">
            <v>BlockMason Cr...</v>
          </cell>
          <cell r="C324" t="str">
            <v>BCPT</v>
          </cell>
          <cell r="D324" t="str">
            <v>$29,914,794</v>
          </cell>
          <cell r="E324" t="str">
            <v>$0.662327</v>
          </cell>
          <cell r="F324" t="str">
            <v>45,166,200 *</v>
          </cell>
          <cell r="G324" t="str">
            <v>$3,097,810</v>
          </cell>
          <cell r="H324" t="str">
            <v>-15.49%</v>
          </cell>
          <cell r="I324" t="str">
            <v>-31.57%</v>
          </cell>
          <cell r="J324" t="str">
            <v>-58.12%</v>
          </cell>
        </row>
        <row r="325">
          <cell r="A325">
            <v>324</v>
          </cell>
          <cell r="B325" t="str">
            <v>ColossusCoinXT</v>
          </cell>
          <cell r="C325" t="str">
            <v>COLX</v>
          </cell>
          <cell r="D325" t="str">
            <v>$29,872,964</v>
          </cell>
          <cell r="E325" t="str">
            <v>$0.007418</v>
          </cell>
          <cell r="F325" t="str">
            <v>4,027,031,669</v>
          </cell>
          <cell r="G325" t="str">
            <v>$315,161</v>
          </cell>
          <cell r="H325" t="str">
            <v>-6.66%</v>
          </cell>
          <cell r="I325" t="str">
            <v>-27.50%</v>
          </cell>
          <cell r="J325" t="str">
            <v>-56.48%</v>
          </cell>
        </row>
        <row r="326">
          <cell r="A326">
            <v>325</v>
          </cell>
          <cell r="B326" t="str">
            <v>PoSW Coin</v>
          </cell>
          <cell r="C326" t="str">
            <v>POSW</v>
          </cell>
          <cell r="D326" t="str">
            <v>$29,814,378</v>
          </cell>
          <cell r="E326" t="str">
            <v>$0.676063</v>
          </cell>
          <cell r="F326" t="str">
            <v>44,100,000 *</v>
          </cell>
          <cell r="G326" t="str">
            <v>$390,392</v>
          </cell>
          <cell r="H326" t="str">
            <v>-7.87%</v>
          </cell>
          <cell r="I326" t="str">
            <v>-18.55%</v>
          </cell>
          <cell r="J326" t="str">
            <v>-20.88%</v>
          </cell>
        </row>
        <row r="327">
          <cell r="A327">
            <v>326</v>
          </cell>
          <cell r="B327" t="str">
            <v>FlorinCoin</v>
          </cell>
          <cell r="C327" t="str">
            <v>FLO</v>
          </cell>
          <cell r="D327" t="str">
            <v>$29,744,142</v>
          </cell>
          <cell r="E327" t="str">
            <v>$0.210533</v>
          </cell>
          <cell r="F327" t="str">
            <v>141,280,189</v>
          </cell>
          <cell r="G327" t="str">
            <v>$726,943</v>
          </cell>
          <cell r="H327" t="str">
            <v>-16.63%</v>
          </cell>
          <cell r="I327" t="str">
            <v>-22.21%</v>
          </cell>
          <cell r="J327" t="str">
            <v>-17.49%</v>
          </cell>
        </row>
        <row r="328">
          <cell r="A328">
            <v>327</v>
          </cell>
          <cell r="B328" t="str">
            <v>Steem Dollars</v>
          </cell>
          <cell r="C328" t="str">
            <v>SBD</v>
          </cell>
          <cell r="D328" t="str">
            <v>$29,655,044</v>
          </cell>
          <cell r="E328" t="str">
            <v>$4.74</v>
          </cell>
          <cell r="F328" t="str">
            <v>6,250,378 *</v>
          </cell>
          <cell r="G328" t="str">
            <v>$8,074,250</v>
          </cell>
          <cell r="H328" t="str">
            <v>-11.47%</v>
          </cell>
          <cell r="I328" t="str">
            <v>-24.44%</v>
          </cell>
          <cell r="J328" t="str">
            <v>-41.71%</v>
          </cell>
        </row>
        <row r="329">
          <cell r="A329">
            <v>328</v>
          </cell>
          <cell r="B329" t="str">
            <v>Elixir</v>
          </cell>
          <cell r="C329" t="str">
            <v>ELIX</v>
          </cell>
          <cell r="D329" t="str">
            <v>$28,909,231</v>
          </cell>
          <cell r="E329" t="str">
            <v>$0.936037</v>
          </cell>
          <cell r="F329" t="str">
            <v>30,884,709 *</v>
          </cell>
          <cell r="G329" t="str">
            <v>$899,280</v>
          </cell>
          <cell r="H329" t="str">
            <v>-10.99%</v>
          </cell>
          <cell r="I329" t="str">
            <v>-31.47%</v>
          </cell>
          <cell r="J329" t="str">
            <v>-59.88%</v>
          </cell>
        </row>
        <row r="330">
          <cell r="A330">
            <v>329</v>
          </cell>
          <cell r="B330" t="str">
            <v>Playkey</v>
          </cell>
          <cell r="C330" t="str">
            <v>PKT</v>
          </cell>
          <cell r="D330" t="str">
            <v>$28,629,944</v>
          </cell>
          <cell r="E330" t="str">
            <v>$2.12</v>
          </cell>
          <cell r="F330" t="str">
            <v>13,521,081 *</v>
          </cell>
          <cell r="G330" t="str">
            <v>$42,486</v>
          </cell>
          <cell r="H330" t="str">
            <v>-8.81%</v>
          </cell>
          <cell r="I330" t="str">
            <v>-23.35%</v>
          </cell>
          <cell r="J330" t="str">
            <v>-49.09%</v>
          </cell>
        </row>
        <row r="331">
          <cell r="A331">
            <v>330</v>
          </cell>
          <cell r="B331" t="str">
            <v>ICOS</v>
          </cell>
          <cell r="C331" t="str">
            <v>ICOS</v>
          </cell>
          <cell r="D331" t="str">
            <v>$28,290,195</v>
          </cell>
          <cell r="E331" t="str">
            <v>$49.24</v>
          </cell>
          <cell r="F331" t="str">
            <v>574,497 *</v>
          </cell>
          <cell r="G331" t="str">
            <v>$76,283</v>
          </cell>
          <cell r="H331" t="str">
            <v>-0.24%</v>
          </cell>
          <cell r="I331" t="str">
            <v>7.16%</v>
          </cell>
          <cell r="J331" t="str">
            <v>-10.64%</v>
          </cell>
        </row>
        <row r="332">
          <cell r="A332">
            <v>331</v>
          </cell>
          <cell r="B332" t="str">
            <v>LoMoCoin</v>
          </cell>
          <cell r="C332" t="str">
            <v>LMC</v>
          </cell>
          <cell r="D332" t="str">
            <v>$28,225,111</v>
          </cell>
          <cell r="E332" t="str">
            <v>$0.126003</v>
          </cell>
          <cell r="F332" t="str">
            <v>224,003,481 *</v>
          </cell>
          <cell r="G332" t="str">
            <v>$1,111,840</v>
          </cell>
          <cell r="H332" t="str">
            <v>-12.06%</v>
          </cell>
          <cell r="I332" t="str">
            <v>-33.57%</v>
          </cell>
          <cell r="J332" t="str">
            <v>-58.94%</v>
          </cell>
        </row>
        <row r="333">
          <cell r="A333">
            <v>332</v>
          </cell>
          <cell r="B333" t="str">
            <v>Target Coin</v>
          </cell>
          <cell r="C333" t="str">
            <v>TGT</v>
          </cell>
          <cell r="D333" t="str">
            <v>$28,216,402</v>
          </cell>
          <cell r="E333" t="str">
            <v>$0.029626</v>
          </cell>
          <cell r="F333" t="str">
            <v>952,429,892 *</v>
          </cell>
          <cell r="G333" t="str">
            <v>$14,056</v>
          </cell>
          <cell r="H333" t="str">
            <v>-13.43%</v>
          </cell>
          <cell r="I333" t="str">
            <v>-33.03%</v>
          </cell>
          <cell r="J333" t="str">
            <v>-44.68%</v>
          </cell>
        </row>
        <row r="334">
          <cell r="A334">
            <v>333</v>
          </cell>
          <cell r="B334" t="str">
            <v>Oxycoin</v>
          </cell>
          <cell r="C334" t="str">
            <v>OXY</v>
          </cell>
          <cell r="D334" t="str">
            <v>$28,180,639</v>
          </cell>
          <cell r="E334" t="str">
            <v>$0.297045</v>
          </cell>
          <cell r="F334" t="str">
            <v>94,869,931</v>
          </cell>
          <cell r="G334" t="str">
            <v>$202,076</v>
          </cell>
          <cell r="H334" t="str">
            <v>6.01%</v>
          </cell>
          <cell r="I334" t="str">
            <v>-9.93%</v>
          </cell>
          <cell r="J334" t="str">
            <v>13.43%</v>
          </cell>
        </row>
        <row r="335">
          <cell r="A335">
            <v>334</v>
          </cell>
          <cell r="B335" t="str">
            <v>BlockCAT</v>
          </cell>
          <cell r="C335" t="str">
            <v>CAT</v>
          </cell>
          <cell r="D335" t="str">
            <v>$28,179,696</v>
          </cell>
          <cell r="E335" t="str">
            <v>$3.83</v>
          </cell>
          <cell r="F335" t="str">
            <v>7,360,121 *</v>
          </cell>
          <cell r="G335" t="str">
            <v>$289,727</v>
          </cell>
          <cell r="H335" t="str">
            <v>-7.71%</v>
          </cell>
          <cell r="I335" t="str">
            <v>-19.41%</v>
          </cell>
          <cell r="J335" t="str">
            <v>5.53%</v>
          </cell>
        </row>
        <row r="336">
          <cell r="A336">
            <v>335</v>
          </cell>
          <cell r="B336" t="str">
            <v>bitqy</v>
          </cell>
          <cell r="C336" t="str">
            <v>BQ</v>
          </cell>
          <cell r="D336" t="str">
            <v>$28,043,307</v>
          </cell>
          <cell r="E336" t="str">
            <v>$0.009625</v>
          </cell>
          <cell r="F336" t="str">
            <v>2,913,457,159 *</v>
          </cell>
          <cell r="G336" t="str">
            <v>$8,632</v>
          </cell>
          <cell r="H336" t="str">
            <v>5.40%</v>
          </cell>
          <cell r="I336" t="str">
            <v>-8.33%</v>
          </cell>
          <cell r="J336" t="str">
            <v>-14.66%</v>
          </cell>
        </row>
        <row r="337">
          <cell r="A337">
            <v>336</v>
          </cell>
          <cell r="B337" t="str">
            <v>OAX</v>
          </cell>
          <cell r="C337" t="str">
            <v>OAX</v>
          </cell>
          <cell r="D337" t="str">
            <v>$27,757,016</v>
          </cell>
          <cell r="E337" t="str">
            <v>$1.11</v>
          </cell>
          <cell r="F337" t="str">
            <v>25,009,250 *</v>
          </cell>
          <cell r="G337" t="str">
            <v>$1,779,510</v>
          </cell>
          <cell r="H337" t="str">
            <v>-14.53%</v>
          </cell>
          <cell r="I337" t="str">
            <v>-33.08%</v>
          </cell>
          <cell r="J337" t="str">
            <v>-44.55%</v>
          </cell>
        </row>
        <row r="338">
          <cell r="A338">
            <v>337</v>
          </cell>
          <cell r="B338" t="str">
            <v>Soarcoin</v>
          </cell>
          <cell r="C338" t="str">
            <v>SOAR</v>
          </cell>
          <cell r="D338" t="str">
            <v>$27,684,187</v>
          </cell>
          <cell r="E338" t="str">
            <v>$0.036075</v>
          </cell>
          <cell r="F338" t="str">
            <v>767,417,078 *</v>
          </cell>
          <cell r="G338" t="str">
            <v>$62,166</v>
          </cell>
          <cell r="H338" t="str">
            <v>-4.99%</v>
          </cell>
          <cell r="I338" t="str">
            <v>-10.96%</v>
          </cell>
          <cell r="J338" t="str">
            <v>-11.33%</v>
          </cell>
        </row>
        <row r="339">
          <cell r="A339">
            <v>338</v>
          </cell>
          <cell r="B339" t="str">
            <v>FedoraCoin</v>
          </cell>
          <cell r="C339" t="str">
            <v>TIPS</v>
          </cell>
          <cell r="D339" t="str">
            <v>$27,672,618</v>
          </cell>
          <cell r="E339" t="str">
            <v>$0.000062</v>
          </cell>
          <cell r="F339" t="str">
            <v>443,168,182,458</v>
          </cell>
          <cell r="G339" t="str">
            <v>$39,752</v>
          </cell>
          <cell r="H339" t="str">
            <v>-2.64%</v>
          </cell>
          <cell r="I339" t="str">
            <v>-32.94%</v>
          </cell>
          <cell r="J339" t="str">
            <v>-42.73%</v>
          </cell>
        </row>
        <row r="340">
          <cell r="A340">
            <v>339</v>
          </cell>
          <cell r="B340" t="str">
            <v>Swarm City</v>
          </cell>
          <cell r="C340" t="str">
            <v>SWT</v>
          </cell>
          <cell r="D340" t="str">
            <v>$27,541,457</v>
          </cell>
          <cell r="E340" t="str">
            <v>$3.43</v>
          </cell>
          <cell r="F340" t="str">
            <v>8,018,849 *</v>
          </cell>
          <cell r="G340" t="str">
            <v>$589,818</v>
          </cell>
          <cell r="H340" t="str">
            <v>-14.89%</v>
          </cell>
          <cell r="I340" t="str">
            <v>-26.48%</v>
          </cell>
          <cell r="J340" t="str">
            <v>-28.85%</v>
          </cell>
        </row>
        <row r="341">
          <cell r="A341">
            <v>340</v>
          </cell>
          <cell r="B341" t="str">
            <v>Bitcrystals</v>
          </cell>
          <cell r="C341" t="str">
            <v>BCY</v>
          </cell>
          <cell r="D341" t="str">
            <v>$27,408,032</v>
          </cell>
          <cell r="E341" t="str">
            <v>$1.18</v>
          </cell>
          <cell r="F341" t="str">
            <v>23,187,059 *</v>
          </cell>
          <cell r="G341" t="str">
            <v>$1,920,130</v>
          </cell>
          <cell r="H341" t="str">
            <v>-12.06%</v>
          </cell>
          <cell r="I341" t="str">
            <v>-23.77%</v>
          </cell>
          <cell r="J341" t="str">
            <v>3.82%</v>
          </cell>
        </row>
        <row r="342">
          <cell r="A342">
            <v>341</v>
          </cell>
          <cell r="B342" t="str">
            <v>Global Curren...</v>
          </cell>
          <cell r="C342" t="str">
            <v>GCR</v>
          </cell>
          <cell r="D342" t="str">
            <v>$27,325,230</v>
          </cell>
          <cell r="E342" t="str">
            <v>$0.263702</v>
          </cell>
          <cell r="F342" t="str">
            <v>103,621,624 *</v>
          </cell>
          <cell r="G342" t="str">
            <v>$383,174</v>
          </cell>
          <cell r="H342" t="str">
            <v>-8.97%</v>
          </cell>
          <cell r="I342" t="str">
            <v>-18.32%</v>
          </cell>
          <cell r="J342" t="str">
            <v>-34.01%</v>
          </cell>
        </row>
        <row r="343">
          <cell r="A343">
            <v>342</v>
          </cell>
          <cell r="B343" t="str">
            <v>Incent</v>
          </cell>
          <cell r="C343" t="str">
            <v>INCNT</v>
          </cell>
          <cell r="D343" t="str">
            <v>$27,302,156</v>
          </cell>
          <cell r="E343" t="str">
            <v>$0.593311</v>
          </cell>
          <cell r="F343" t="str">
            <v>46,016,602 *</v>
          </cell>
          <cell r="G343" t="str">
            <v>$325,880</v>
          </cell>
          <cell r="H343" t="str">
            <v>-10.49%</v>
          </cell>
          <cell r="I343" t="str">
            <v>-27.17%</v>
          </cell>
          <cell r="J343" t="str">
            <v>-25.30%</v>
          </cell>
        </row>
        <row r="344">
          <cell r="A344">
            <v>343</v>
          </cell>
          <cell r="B344" t="str">
            <v>GoByte</v>
          </cell>
          <cell r="C344" t="str">
            <v>GBX</v>
          </cell>
          <cell r="D344" t="str">
            <v>$26,574,512</v>
          </cell>
          <cell r="E344" t="str">
            <v>$51.61</v>
          </cell>
          <cell r="F344">
            <v>514.87400000000002</v>
          </cell>
          <cell r="G344" t="str">
            <v>$448,755</v>
          </cell>
          <cell r="H344" t="str">
            <v>-8.31%</v>
          </cell>
          <cell r="I344" t="str">
            <v>-26.29%</v>
          </cell>
          <cell r="J344" t="str">
            <v>29.71%</v>
          </cell>
        </row>
        <row r="345">
          <cell r="A345">
            <v>344</v>
          </cell>
          <cell r="B345" t="str">
            <v>Aeron</v>
          </cell>
          <cell r="C345" t="str">
            <v>ARN</v>
          </cell>
          <cell r="D345" t="str">
            <v>$26,513,760</v>
          </cell>
          <cell r="E345" t="str">
            <v>$2.04</v>
          </cell>
          <cell r="F345" t="str">
            <v>13,000,000 *</v>
          </cell>
          <cell r="G345" t="str">
            <v>$6,745,220</v>
          </cell>
          <cell r="H345" t="str">
            <v>-16.08%</v>
          </cell>
          <cell r="I345" t="str">
            <v>-30.67%</v>
          </cell>
          <cell r="J345" t="str">
            <v>-65.37%</v>
          </cell>
        </row>
        <row r="346">
          <cell r="A346">
            <v>345</v>
          </cell>
          <cell r="B346" t="str">
            <v>Circuits of V...</v>
          </cell>
          <cell r="C346" t="str">
            <v>COVAL</v>
          </cell>
          <cell r="D346" t="str">
            <v>$26,456,200</v>
          </cell>
          <cell r="E346" t="str">
            <v>$0.026456</v>
          </cell>
          <cell r="F346" t="str">
            <v>1,000,000,000 *</v>
          </cell>
          <cell r="G346" t="str">
            <v>$934,265</v>
          </cell>
          <cell r="H346" t="str">
            <v>-10.79%</v>
          </cell>
          <cell r="I346" t="str">
            <v>-7.66%</v>
          </cell>
          <cell r="J346" t="str">
            <v>-32.78%</v>
          </cell>
        </row>
        <row r="347">
          <cell r="A347">
            <v>346</v>
          </cell>
          <cell r="B347" t="str">
            <v>Neutron</v>
          </cell>
          <cell r="C347" t="str">
            <v>NTRN</v>
          </cell>
          <cell r="D347" t="str">
            <v>$26,441,065</v>
          </cell>
          <cell r="E347" t="str">
            <v>$0.792467</v>
          </cell>
          <cell r="F347" t="str">
            <v>33,365,510 *</v>
          </cell>
          <cell r="G347" t="str">
            <v>$253,674</v>
          </cell>
          <cell r="H347" t="str">
            <v>-1.11%</v>
          </cell>
          <cell r="I347" t="str">
            <v>16.80%</v>
          </cell>
          <cell r="J347" t="str">
            <v>10.06%</v>
          </cell>
        </row>
        <row r="348">
          <cell r="A348">
            <v>347</v>
          </cell>
          <cell r="B348" t="str">
            <v>Change</v>
          </cell>
          <cell r="C348" t="str">
            <v>CAG</v>
          </cell>
          <cell r="D348" t="str">
            <v>$26,437,863</v>
          </cell>
          <cell r="E348" t="str">
            <v>$0.712421</v>
          </cell>
          <cell r="F348" t="str">
            <v>37,109,887 *</v>
          </cell>
          <cell r="G348" t="str">
            <v>$7,034,100</v>
          </cell>
          <cell r="H348" t="str">
            <v>-12.51%</v>
          </cell>
          <cell r="I348" t="str">
            <v>-13.75%</v>
          </cell>
          <cell r="J348" t="str">
            <v>-59.63%</v>
          </cell>
        </row>
        <row r="349">
          <cell r="A349">
            <v>348</v>
          </cell>
          <cell r="B349" t="str">
            <v>Verify</v>
          </cell>
          <cell r="C349" t="str">
            <v>CRED</v>
          </cell>
          <cell r="D349" t="str">
            <v>$26,294,552</v>
          </cell>
          <cell r="E349" t="str">
            <v>$2.19</v>
          </cell>
          <cell r="F349" t="str">
            <v>12,000,617 *</v>
          </cell>
          <cell r="G349" t="str">
            <v>$785,177</v>
          </cell>
          <cell r="H349" t="str">
            <v>-18.01%</v>
          </cell>
          <cell r="I349" t="str">
            <v>-5.97%</v>
          </cell>
          <cell r="J349" t="str">
            <v>-43.11%</v>
          </cell>
        </row>
        <row r="350">
          <cell r="A350">
            <v>349</v>
          </cell>
          <cell r="B350" t="str">
            <v>KiloCoin</v>
          </cell>
          <cell r="C350" t="str">
            <v>KLC</v>
          </cell>
          <cell r="D350" t="str">
            <v>$26,256,228</v>
          </cell>
          <cell r="E350" t="str">
            <v>$0.133757</v>
          </cell>
          <cell r="F350" t="str">
            <v>196,297,971</v>
          </cell>
          <cell r="G350" t="str">
            <v>$166,059</v>
          </cell>
          <cell r="H350" t="str">
            <v>-33.67%</v>
          </cell>
          <cell r="I350" t="str">
            <v>23.64%</v>
          </cell>
          <cell r="J350" t="str">
            <v>820.46%</v>
          </cell>
        </row>
        <row r="351">
          <cell r="A351">
            <v>350</v>
          </cell>
          <cell r="B351" t="str">
            <v>AsiaCoin</v>
          </cell>
          <cell r="C351" t="str">
            <v>AC</v>
          </cell>
          <cell r="D351" t="str">
            <v>$25,971,228</v>
          </cell>
          <cell r="E351" t="str">
            <v>$0.020726</v>
          </cell>
          <cell r="F351" t="str">
            <v>1,253,068,750</v>
          </cell>
          <cell r="G351" t="str">
            <v>$108,575</v>
          </cell>
          <cell r="H351" t="str">
            <v>-16.29%</v>
          </cell>
          <cell r="I351" t="str">
            <v>-48.49%</v>
          </cell>
          <cell r="J351" t="str">
            <v>56.73%</v>
          </cell>
        </row>
        <row r="352">
          <cell r="A352">
            <v>351</v>
          </cell>
          <cell r="B352" t="str">
            <v>Xaurum</v>
          </cell>
          <cell r="C352" t="str">
            <v>XAUR</v>
          </cell>
          <cell r="D352" t="str">
            <v>$25,830,640</v>
          </cell>
          <cell r="E352" t="str">
            <v>$0.203221</v>
          </cell>
          <cell r="F352" t="str">
            <v>127,106,156 *</v>
          </cell>
          <cell r="G352" t="str">
            <v>$186,346</v>
          </cell>
          <cell r="H352" t="str">
            <v>0.62%</v>
          </cell>
          <cell r="I352" t="str">
            <v>-8.36%</v>
          </cell>
          <cell r="J352" t="str">
            <v>38.71%</v>
          </cell>
        </row>
        <row r="353">
          <cell r="A353">
            <v>352</v>
          </cell>
          <cell r="B353" t="str">
            <v>Clams</v>
          </cell>
          <cell r="C353" t="str">
            <v>CLAM</v>
          </cell>
          <cell r="D353" t="str">
            <v>$25,429,637</v>
          </cell>
          <cell r="E353" t="str">
            <v>$9.01</v>
          </cell>
          <cell r="F353" t="str">
            <v>2,821,499 *</v>
          </cell>
          <cell r="G353" t="str">
            <v>$471,555</v>
          </cell>
          <cell r="H353" t="str">
            <v>-11.69%</v>
          </cell>
          <cell r="I353" t="str">
            <v>-20.45%</v>
          </cell>
          <cell r="J353" t="str">
            <v>-31.39%</v>
          </cell>
        </row>
        <row r="354">
          <cell r="A354">
            <v>353</v>
          </cell>
          <cell r="B354" t="str">
            <v>Waves Communi...</v>
          </cell>
          <cell r="C354" t="str">
            <v>WCT</v>
          </cell>
          <cell r="D354" t="str">
            <v>$25,303,568</v>
          </cell>
          <cell r="E354" t="str">
            <v>$2.54</v>
          </cell>
          <cell r="F354" t="str">
            <v>9,973,579 *</v>
          </cell>
          <cell r="G354" t="str">
            <v>$47,328</v>
          </cell>
          <cell r="H354" t="str">
            <v>-9.67%</v>
          </cell>
          <cell r="I354" t="str">
            <v>-12.98%</v>
          </cell>
          <cell r="J354" t="str">
            <v>-24.12%</v>
          </cell>
        </row>
        <row r="355">
          <cell r="A355">
            <v>354</v>
          </cell>
          <cell r="B355" t="str">
            <v>Energycoin</v>
          </cell>
          <cell r="C355" t="str">
            <v>ENRG</v>
          </cell>
          <cell r="D355" t="str">
            <v>$25,178,566</v>
          </cell>
          <cell r="E355" t="str">
            <v>$0.207139</v>
          </cell>
          <cell r="F355" t="str">
            <v>121,553,964</v>
          </cell>
          <cell r="G355" t="str">
            <v>$723,581</v>
          </cell>
          <cell r="H355" t="str">
            <v>-11.29%</v>
          </cell>
          <cell r="I355" t="str">
            <v>-31.14%</v>
          </cell>
          <cell r="J355" t="str">
            <v>-17.80%</v>
          </cell>
        </row>
        <row r="356">
          <cell r="A356">
            <v>355</v>
          </cell>
          <cell r="B356" t="str">
            <v>Obsidian</v>
          </cell>
          <cell r="C356" t="str">
            <v>ODN</v>
          </cell>
          <cell r="D356" t="str">
            <v>$25,063,750</v>
          </cell>
          <cell r="E356" t="str">
            <v>$1.00</v>
          </cell>
          <cell r="F356" t="str">
            <v>25,000,000 *</v>
          </cell>
          <cell r="G356" t="str">
            <v>$335,144</v>
          </cell>
          <cell r="H356" t="str">
            <v>-15.48%</v>
          </cell>
          <cell r="I356" t="str">
            <v>-30.05%</v>
          </cell>
          <cell r="J356" t="str">
            <v>-49.41%</v>
          </cell>
        </row>
        <row r="357">
          <cell r="A357">
            <v>356</v>
          </cell>
          <cell r="B357" t="str">
            <v>FoldingCoin</v>
          </cell>
          <cell r="C357" t="str">
            <v>FLDC</v>
          </cell>
          <cell r="D357" t="str">
            <v>$24,689,211</v>
          </cell>
          <cell r="E357" t="str">
            <v>$0.044179</v>
          </cell>
          <cell r="F357" t="str">
            <v>558,851,270 *</v>
          </cell>
          <cell r="G357" t="str">
            <v>$851,536</v>
          </cell>
          <cell r="H357" t="str">
            <v>-8.20%</v>
          </cell>
          <cell r="I357" t="str">
            <v>-29.86%</v>
          </cell>
          <cell r="J357" t="str">
            <v>-48.31%</v>
          </cell>
        </row>
        <row r="358">
          <cell r="A358">
            <v>357</v>
          </cell>
          <cell r="B358" t="str">
            <v>Boolberry</v>
          </cell>
          <cell r="C358" t="str">
            <v>BBR</v>
          </cell>
          <cell r="D358" t="str">
            <v>$24,663,553</v>
          </cell>
          <cell r="E358" t="str">
            <v>$2.26</v>
          </cell>
          <cell r="F358" t="str">
            <v>10,934,947</v>
          </cell>
          <cell r="G358" t="str">
            <v>$11,513</v>
          </cell>
          <cell r="H358" t="str">
            <v>-7.42%</v>
          </cell>
          <cell r="I358" t="str">
            <v>-3.13%</v>
          </cell>
          <cell r="J358" t="str">
            <v>-3.67%</v>
          </cell>
        </row>
        <row r="359">
          <cell r="A359">
            <v>358</v>
          </cell>
          <cell r="B359" t="str">
            <v>Mintcoin</v>
          </cell>
          <cell r="C359" t="str">
            <v>MINT</v>
          </cell>
          <cell r="D359" t="str">
            <v>$24,481,570</v>
          </cell>
          <cell r="E359" t="str">
            <v>$0.000981</v>
          </cell>
          <cell r="F359" t="str">
            <v>24,947,260,808 *</v>
          </cell>
          <cell r="G359" t="str">
            <v>$315,592</v>
          </cell>
          <cell r="H359" t="str">
            <v>-3.14%</v>
          </cell>
          <cell r="I359" t="str">
            <v>-17.31%</v>
          </cell>
          <cell r="J359" t="str">
            <v>-62.54%</v>
          </cell>
        </row>
        <row r="360">
          <cell r="A360">
            <v>359</v>
          </cell>
          <cell r="B360" t="str">
            <v>Chronobank</v>
          </cell>
          <cell r="C360" t="str">
            <v>TIME</v>
          </cell>
          <cell r="D360" t="str">
            <v>$24,474,180</v>
          </cell>
          <cell r="E360" t="str">
            <v>$34.47</v>
          </cell>
          <cell r="F360" t="str">
            <v>710,113 *</v>
          </cell>
          <cell r="G360" t="str">
            <v>$411,096</v>
          </cell>
          <cell r="H360" t="str">
            <v>-6.12%</v>
          </cell>
          <cell r="I360" t="str">
            <v>-9.56%</v>
          </cell>
          <cell r="J360" t="str">
            <v>-24.29%</v>
          </cell>
        </row>
        <row r="361">
          <cell r="A361">
            <v>360</v>
          </cell>
          <cell r="B361" t="str">
            <v>Monoeci</v>
          </cell>
          <cell r="C361" t="str">
            <v>XMCC</v>
          </cell>
          <cell r="D361" t="str">
            <v>$24,392,156</v>
          </cell>
          <cell r="E361" t="str">
            <v>$8.40</v>
          </cell>
          <cell r="F361" t="str">
            <v>2,904,606</v>
          </cell>
          <cell r="G361" t="str">
            <v>$261,536</v>
          </cell>
          <cell r="H361" t="str">
            <v>-5.30%</v>
          </cell>
          <cell r="I361" t="str">
            <v>-18.06%</v>
          </cell>
          <cell r="J361" t="str">
            <v>23.99%</v>
          </cell>
        </row>
        <row r="362">
          <cell r="A362">
            <v>361</v>
          </cell>
          <cell r="B362" t="str">
            <v>bitUSD</v>
          </cell>
          <cell r="C362" t="str">
            <v>BITUSD</v>
          </cell>
          <cell r="D362" t="str">
            <v>$24,311,422</v>
          </cell>
          <cell r="E362" t="str">
            <v>$0.864812</v>
          </cell>
          <cell r="F362" t="str">
            <v>28,111,800 *</v>
          </cell>
          <cell r="G362" t="str">
            <v>$3,718,260</v>
          </cell>
          <cell r="H362" t="str">
            <v>-5.94%</v>
          </cell>
          <cell r="I362" t="str">
            <v>-13.77%</v>
          </cell>
          <cell r="J362" t="str">
            <v>-6.64%</v>
          </cell>
        </row>
        <row r="363">
          <cell r="A363">
            <v>362</v>
          </cell>
          <cell r="B363" t="str">
            <v>HEAT</v>
          </cell>
          <cell r="C363" t="str">
            <v>HEAT</v>
          </cell>
          <cell r="D363" t="str">
            <v>$24,261,527</v>
          </cell>
          <cell r="E363" t="str">
            <v>$0.767512</v>
          </cell>
          <cell r="F363" t="str">
            <v>31,610,616 *</v>
          </cell>
          <cell r="G363" t="str">
            <v>$22,571</v>
          </cell>
          <cell r="H363" t="str">
            <v>-12.94%</v>
          </cell>
          <cell r="I363" t="str">
            <v>-23.31%</v>
          </cell>
          <cell r="J363" t="str">
            <v>-55.93%</v>
          </cell>
        </row>
        <row r="364">
          <cell r="A364">
            <v>363</v>
          </cell>
          <cell r="B364" t="str">
            <v>Musicoin</v>
          </cell>
          <cell r="C364" t="str">
            <v>MUSIC</v>
          </cell>
          <cell r="D364" t="str">
            <v>$24,145,037</v>
          </cell>
          <cell r="E364" t="str">
            <v>$0.043968</v>
          </cell>
          <cell r="F364" t="str">
            <v>549,155,228</v>
          </cell>
          <cell r="G364" t="str">
            <v>$1,149,510</v>
          </cell>
          <cell r="H364" t="str">
            <v>-9.14%</v>
          </cell>
          <cell r="I364" t="str">
            <v>-28.12%</v>
          </cell>
          <cell r="J364" t="str">
            <v>-59.89%</v>
          </cell>
        </row>
        <row r="365">
          <cell r="A365">
            <v>364</v>
          </cell>
          <cell r="B365" t="str">
            <v>Stealthcoin</v>
          </cell>
          <cell r="C365" t="str">
            <v>XST</v>
          </cell>
          <cell r="D365" t="str">
            <v>$24,130,885</v>
          </cell>
          <cell r="E365" t="str">
            <v>$0.865919</v>
          </cell>
          <cell r="F365" t="str">
            <v>27,867,370</v>
          </cell>
          <cell r="G365" t="str">
            <v>$139,376</v>
          </cell>
          <cell r="H365" t="str">
            <v>-6.18%</v>
          </cell>
          <cell r="I365" t="str">
            <v>-22.35%</v>
          </cell>
          <cell r="J365" t="str">
            <v>-33.40%</v>
          </cell>
        </row>
        <row r="366">
          <cell r="A366">
            <v>365</v>
          </cell>
          <cell r="B366" t="str">
            <v>Bulwark</v>
          </cell>
          <cell r="C366" t="str">
            <v>BWK</v>
          </cell>
          <cell r="D366" t="str">
            <v>$23,890,825</v>
          </cell>
          <cell r="E366" t="str">
            <v>$11.04</v>
          </cell>
          <cell r="F366" t="str">
            <v>2,164,749</v>
          </cell>
          <cell r="G366" t="str">
            <v>$606,622</v>
          </cell>
          <cell r="H366" t="str">
            <v>-8.08%</v>
          </cell>
          <cell r="I366" t="str">
            <v>-17.08%</v>
          </cell>
          <cell r="J366" t="str">
            <v>-11.26%</v>
          </cell>
        </row>
        <row r="367">
          <cell r="A367">
            <v>366</v>
          </cell>
          <cell r="B367" t="str">
            <v>onG.social</v>
          </cell>
          <cell r="C367" t="str">
            <v>ONG</v>
          </cell>
          <cell r="D367" t="str">
            <v>$23,680,280</v>
          </cell>
          <cell r="E367" t="str">
            <v>$1.73</v>
          </cell>
          <cell r="F367" t="str">
            <v>13,660,465 *</v>
          </cell>
          <cell r="G367" t="str">
            <v>$18,510</v>
          </cell>
          <cell r="H367" t="str">
            <v>-7.95%</v>
          </cell>
          <cell r="I367" t="str">
            <v>-26.26%</v>
          </cell>
          <cell r="J367" t="str">
            <v>248.73%</v>
          </cell>
        </row>
        <row r="368">
          <cell r="A368">
            <v>367</v>
          </cell>
          <cell r="B368" t="str">
            <v>Payfair</v>
          </cell>
          <cell r="C368" t="str">
            <v>PFR</v>
          </cell>
          <cell r="D368" t="str">
            <v>$23,584,071</v>
          </cell>
          <cell r="E368" t="str">
            <v>$0.310030</v>
          </cell>
          <cell r="F368" t="str">
            <v>76,070,288 *</v>
          </cell>
          <cell r="G368" t="str">
            <v>$201,094</v>
          </cell>
          <cell r="H368" t="str">
            <v>-10.94%</v>
          </cell>
          <cell r="I368" t="str">
            <v>-17.31%</v>
          </cell>
          <cell r="J368" t="str">
            <v>9.51%</v>
          </cell>
        </row>
        <row r="369">
          <cell r="A369">
            <v>368</v>
          </cell>
          <cell r="B369" t="str">
            <v>Polybius</v>
          </cell>
          <cell r="C369" t="str">
            <v>PLBT</v>
          </cell>
          <cell r="D369" t="str">
            <v>$23,480,218</v>
          </cell>
          <cell r="E369" t="str">
            <v>$6.15</v>
          </cell>
          <cell r="F369" t="str">
            <v>3,820,954 *</v>
          </cell>
          <cell r="G369" t="str">
            <v>$720,834</v>
          </cell>
          <cell r="H369" t="str">
            <v>-10.68%</v>
          </cell>
          <cell r="I369" t="str">
            <v>-22.47%</v>
          </cell>
          <cell r="J369" t="str">
            <v>-32.74%</v>
          </cell>
        </row>
        <row r="370">
          <cell r="A370">
            <v>369</v>
          </cell>
          <cell r="B370" t="str">
            <v>Zoin</v>
          </cell>
          <cell r="C370" t="str">
            <v>ZOI</v>
          </cell>
          <cell r="D370" t="str">
            <v>$23,349,574</v>
          </cell>
          <cell r="E370" t="str">
            <v>$1.46</v>
          </cell>
          <cell r="F370" t="str">
            <v>16,002,175</v>
          </cell>
          <cell r="G370" t="str">
            <v>$191,388</v>
          </cell>
          <cell r="H370" t="str">
            <v>-7.79%</v>
          </cell>
          <cell r="I370" t="str">
            <v>-13.25%</v>
          </cell>
          <cell r="J370" t="str">
            <v>-42.91%</v>
          </cell>
        </row>
        <row r="371">
          <cell r="A371">
            <v>370</v>
          </cell>
          <cell r="B371" t="str">
            <v>Unobtanium</v>
          </cell>
          <cell r="C371" t="str">
            <v>UNO</v>
          </cell>
          <cell r="D371" t="str">
            <v>$23,247,224</v>
          </cell>
          <cell r="E371" t="str">
            <v>$117.37</v>
          </cell>
          <cell r="F371">
            <v>198.07599999999999</v>
          </cell>
          <cell r="G371" t="str">
            <v>$101,698</v>
          </cell>
          <cell r="H371" t="str">
            <v>-6.17%</v>
          </cell>
          <cell r="I371" t="str">
            <v>-9.13%</v>
          </cell>
          <cell r="J371" t="str">
            <v>3.28%</v>
          </cell>
        </row>
        <row r="372">
          <cell r="A372">
            <v>371</v>
          </cell>
          <cell r="B372" t="str">
            <v>Mercury Protocol</v>
          </cell>
          <cell r="C372" t="str">
            <v>GMT</v>
          </cell>
          <cell r="D372" t="str">
            <v>$23,229,217</v>
          </cell>
          <cell r="E372" t="str">
            <v>$0.137606</v>
          </cell>
          <cell r="F372" t="str">
            <v>168,809,625 *</v>
          </cell>
          <cell r="G372" t="str">
            <v>$55,488</v>
          </cell>
          <cell r="H372" t="str">
            <v>-7.95%</v>
          </cell>
          <cell r="I372" t="str">
            <v>-22.49%</v>
          </cell>
          <cell r="J372" t="str">
            <v>-42.56%</v>
          </cell>
        </row>
        <row r="373">
          <cell r="A373">
            <v>372</v>
          </cell>
          <cell r="B373" t="str">
            <v>Sequence</v>
          </cell>
          <cell r="C373" t="str">
            <v>SEQ</v>
          </cell>
          <cell r="D373" t="str">
            <v>$23,206,560</v>
          </cell>
          <cell r="E373" t="str">
            <v>$0.512177</v>
          </cell>
          <cell r="F373" t="str">
            <v>45,309,648</v>
          </cell>
          <cell r="G373" t="str">
            <v>$303,462</v>
          </cell>
          <cell r="H373" t="str">
            <v>-7.63%</v>
          </cell>
          <cell r="I373" t="str">
            <v>-20.68%</v>
          </cell>
          <cell r="J373" t="str">
            <v>-21.09%</v>
          </cell>
        </row>
        <row r="374">
          <cell r="A374">
            <v>373</v>
          </cell>
          <cell r="B374" t="str">
            <v>Gambit</v>
          </cell>
          <cell r="C374" t="str">
            <v>GAM</v>
          </cell>
          <cell r="D374" t="str">
            <v>$23,027,479</v>
          </cell>
          <cell r="E374" t="str">
            <v>$19.19</v>
          </cell>
          <cell r="F374" t="str">
            <v>1,200,279 *</v>
          </cell>
          <cell r="G374" t="str">
            <v>$42,518</v>
          </cell>
          <cell r="H374" t="str">
            <v>-9.29%</v>
          </cell>
          <cell r="I374" t="str">
            <v>-26.79%</v>
          </cell>
          <cell r="J374" t="str">
            <v>-39.54%</v>
          </cell>
        </row>
        <row r="375">
          <cell r="A375">
            <v>374</v>
          </cell>
          <cell r="B375" t="str">
            <v>LUXCoin</v>
          </cell>
          <cell r="C375" t="str">
            <v>LUX</v>
          </cell>
          <cell r="D375" t="str">
            <v>$22,949,832</v>
          </cell>
          <cell r="E375" t="str">
            <v>$26.52</v>
          </cell>
          <cell r="F375">
            <v>865.25800000000004</v>
          </cell>
          <cell r="G375" t="str">
            <v>$1,587,940</v>
          </cell>
          <cell r="H375" t="str">
            <v>-14.35%</v>
          </cell>
          <cell r="I375" t="str">
            <v>-29.89%</v>
          </cell>
          <cell r="J375" t="str">
            <v>-6.20%</v>
          </cell>
        </row>
        <row r="376">
          <cell r="A376">
            <v>375</v>
          </cell>
          <cell r="B376" t="str">
            <v>Pirl</v>
          </cell>
          <cell r="C376" t="str">
            <v>PIRL</v>
          </cell>
          <cell r="D376" t="str">
            <v>$22,850,533</v>
          </cell>
          <cell r="E376" t="str">
            <v>$2.87</v>
          </cell>
          <cell r="F376" t="str">
            <v>7,974,612</v>
          </cell>
          <cell r="G376" t="str">
            <v>$262,654</v>
          </cell>
          <cell r="H376" t="str">
            <v>-13.27%</v>
          </cell>
          <cell r="I376" t="str">
            <v>-28.18%</v>
          </cell>
          <cell r="J376" t="str">
            <v>25.54%</v>
          </cell>
        </row>
        <row r="377">
          <cell r="A377">
            <v>376</v>
          </cell>
          <cell r="B377" t="str">
            <v>Publica</v>
          </cell>
          <cell r="C377" t="str">
            <v>PBL</v>
          </cell>
          <cell r="D377" t="str">
            <v>$22,771,525</v>
          </cell>
          <cell r="E377" t="str">
            <v>$1.23</v>
          </cell>
          <cell r="F377" t="str">
            <v>18,582,933 *</v>
          </cell>
          <cell r="G377" t="str">
            <v>$423,261</v>
          </cell>
          <cell r="H377" t="str">
            <v>-10.56%</v>
          </cell>
          <cell r="I377" t="str">
            <v>-27.16%</v>
          </cell>
          <cell r="J377" t="str">
            <v>-69.33%</v>
          </cell>
        </row>
        <row r="378">
          <cell r="A378">
            <v>377</v>
          </cell>
          <cell r="B378" t="str">
            <v>LockChain</v>
          </cell>
          <cell r="C378" t="str">
            <v>LOC</v>
          </cell>
          <cell r="D378" t="str">
            <v>$22,709,128</v>
          </cell>
          <cell r="E378" t="str">
            <v>$2.44</v>
          </cell>
          <cell r="F378" t="str">
            <v>9,292,966 *</v>
          </cell>
          <cell r="G378" t="str">
            <v>$522,462</v>
          </cell>
          <cell r="H378" t="str">
            <v>-16.89%</v>
          </cell>
          <cell r="I378" t="str">
            <v>9.49%</v>
          </cell>
          <cell r="J378" t="str">
            <v>-28.40%</v>
          </cell>
        </row>
        <row r="379">
          <cell r="A379">
            <v>378</v>
          </cell>
          <cell r="B379" t="str">
            <v>Internet of P...</v>
          </cell>
          <cell r="C379" t="str">
            <v>IOP</v>
          </cell>
          <cell r="D379" t="str">
            <v>$22,554,417</v>
          </cell>
          <cell r="E379" t="str">
            <v>$6.84</v>
          </cell>
          <cell r="F379" t="str">
            <v>3,295,367</v>
          </cell>
          <cell r="G379" t="str">
            <v>$2,823,600</v>
          </cell>
          <cell r="H379" t="str">
            <v>-13.54%</v>
          </cell>
          <cell r="I379" t="str">
            <v>-29.29%</v>
          </cell>
          <cell r="J379" t="str">
            <v>-27.27%</v>
          </cell>
        </row>
        <row r="380">
          <cell r="A380">
            <v>379</v>
          </cell>
          <cell r="B380" t="str">
            <v>SportyFi</v>
          </cell>
          <cell r="C380" t="str">
            <v>SPF</v>
          </cell>
          <cell r="D380" t="str">
            <v>$22,237,850</v>
          </cell>
          <cell r="E380" t="str">
            <v>$0.441569</v>
          </cell>
          <cell r="F380" t="str">
            <v>50,360,986 *</v>
          </cell>
          <cell r="G380" t="str">
            <v>$632,930</v>
          </cell>
          <cell r="H380" t="str">
            <v>-5.01%</v>
          </cell>
          <cell r="I380" t="str">
            <v>-13.11%</v>
          </cell>
          <cell r="J380" t="str">
            <v>-37.22%</v>
          </cell>
        </row>
        <row r="381">
          <cell r="A381">
            <v>380</v>
          </cell>
          <cell r="B381" t="str">
            <v>BitDice</v>
          </cell>
          <cell r="C381" t="str">
            <v>CSNO</v>
          </cell>
          <cell r="D381" t="str">
            <v>$22,170,540</v>
          </cell>
          <cell r="E381" t="str">
            <v>$0.316722</v>
          </cell>
          <cell r="F381" t="str">
            <v>70,000,000 *</v>
          </cell>
          <cell r="G381" t="str">
            <v>$16,165</v>
          </cell>
          <cell r="H381" t="str">
            <v>-7.42%</v>
          </cell>
          <cell r="I381" t="str">
            <v>-10.93%</v>
          </cell>
          <cell r="J381" t="str">
            <v>-11.47%</v>
          </cell>
        </row>
        <row r="382">
          <cell r="A382">
            <v>381</v>
          </cell>
          <cell r="B382" t="str">
            <v>ArtByte</v>
          </cell>
          <cell r="C382" t="str">
            <v>ABY</v>
          </cell>
          <cell r="D382" t="str">
            <v>$22,157,519</v>
          </cell>
          <cell r="E382" t="str">
            <v>$0.027958</v>
          </cell>
          <cell r="F382" t="str">
            <v>792,537,250</v>
          </cell>
          <cell r="G382" t="str">
            <v>$1,138,930</v>
          </cell>
          <cell r="H382" t="str">
            <v>-11.99%</v>
          </cell>
          <cell r="I382" t="str">
            <v>-27.29%</v>
          </cell>
          <cell r="J382" t="str">
            <v>-19.64%</v>
          </cell>
        </row>
        <row r="383">
          <cell r="A383">
            <v>382</v>
          </cell>
          <cell r="B383" t="str">
            <v>Quantum</v>
          </cell>
          <cell r="C383" t="str">
            <v>QAU</v>
          </cell>
          <cell r="D383" t="str">
            <v>$21,917,964</v>
          </cell>
          <cell r="E383" t="str">
            <v>$0.285792</v>
          </cell>
          <cell r="F383" t="str">
            <v>76,692,014 *</v>
          </cell>
          <cell r="G383" t="str">
            <v>$72,110</v>
          </cell>
          <cell r="H383" t="str">
            <v>-9.53%</v>
          </cell>
          <cell r="I383" t="str">
            <v>-19.54%</v>
          </cell>
          <cell r="J383" t="str">
            <v>-36.56%</v>
          </cell>
        </row>
        <row r="384">
          <cell r="A384">
            <v>383</v>
          </cell>
          <cell r="B384" t="str">
            <v>GeoCoin</v>
          </cell>
          <cell r="C384" t="str">
            <v>GEO</v>
          </cell>
          <cell r="D384" t="str">
            <v>$21,900,901</v>
          </cell>
          <cell r="E384" t="str">
            <v>$6.47</v>
          </cell>
          <cell r="F384" t="str">
            <v>3,386,238</v>
          </cell>
          <cell r="G384" t="str">
            <v>$612,148</v>
          </cell>
          <cell r="H384" t="str">
            <v>-9.70%</v>
          </cell>
          <cell r="I384" t="str">
            <v>-20.17%</v>
          </cell>
          <cell r="J384" t="str">
            <v>-47.04%</v>
          </cell>
        </row>
        <row r="385">
          <cell r="A385">
            <v>384</v>
          </cell>
          <cell r="B385" t="str">
            <v>Aventus</v>
          </cell>
          <cell r="C385" t="str">
            <v>AVT</v>
          </cell>
          <cell r="D385" t="str">
            <v>$21,714,300</v>
          </cell>
          <cell r="E385" t="str">
            <v>$3.62</v>
          </cell>
          <cell r="F385" t="str">
            <v>6,000,000 *</v>
          </cell>
          <cell r="G385" t="str">
            <v>$716,071</v>
          </cell>
          <cell r="H385" t="str">
            <v>-11.16%</v>
          </cell>
          <cell r="I385" t="str">
            <v>-26.25%</v>
          </cell>
          <cell r="J385" t="str">
            <v>-43.61%</v>
          </cell>
        </row>
        <row r="386">
          <cell r="A386">
            <v>385</v>
          </cell>
          <cell r="B386" t="str">
            <v>Primas</v>
          </cell>
          <cell r="C386" t="str">
            <v>PST</v>
          </cell>
          <cell r="D386" t="str">
            <v>$21,661,235</v>
          </cell>
          <cell r="E386" t="str">
            <v>$0.423071</v>
          </cell>
          <cell r="F386" t="str">
            <v>51,200,000 *</v>
          </cell>
          <cell r="G386" t="str">
            <v>$349,999</v>
          </cell>
          <cell r="H386" t="str">
            <v>-9.03%</v>
          </cell>
          <cell r="I386" t="str">
            <v>-24.91%</v>
          </cell>
          <cell r="J386" t="str">
            <v>-41.63%</v>
          </cell>
        </row>
        <row r="387">
          <cell r="A387">
            <v>386</v>
          </cell>
          <cell r="B387" t="str">
            <v>ATLANT</v>
          </cell>
          <cell r="C387" t="str">
            <v>ATL</v>
          </cell>
          <cell r="D387" t="str">
            <v>$21,226,564</v>
          </cell>
          <cell r="E387" t="str">
            <v>$1.61</v>
          </cell>
          <cell r="F387" t="str">
            <v>13,225,026 *</v>
          </cell>
          <cell r="G387" t="str">
            <v>$222,431</v>
          </cell>
          <cell r="H387" t="str">
            <v>-7.77%</v>
          </cell>
          <cell r="I387" t="str">
            <v>-4.07%</v>
          </cell>
          <cell r="J387" t="str">
            <v>129.14%</v>
          </cell>
        </row>
        <row r="388">
          <cell r="A388">
            <v>387</v>
          </cell>
          <cell r="B388" t="str">
            <v>BitSend</v>
          </cell>
          <cell r="C388" t="str">
            <v>BSD</v>
          </cell>
          <cell r="D388" t="str">
            <v>$21,215,106</v>
          </cell>
          <cell r="E388" t="str">
            <v>$1.19</v>
          </cell>
          <cell r="F388" t="str">
            <v>17,864,600</v>
          </cell>
          <cell r="G388" t="str">
            <v>$510,175</v>
          </cell>
          <cell r="H388" t="str">
            <v>-12.05%</v>
          </cell>
          <cell r="I388" t="str">
            <v>-26.61%</v>
          </cell>
          <cell r="J388" t="str">
            <v>-28.06%</v>
          </cell>
        </row>
        <row r="389">
          <cell r="A389">
            <v>388</v>
          </cell>
          <cell r="B389" t="str">
            <v>Russian Miner...</v>
          </cell>
          <cell r="C389" t="str">
            <v>RMC</v>
          </cell>
          <cell r="D389" t="str">
            <v>$21,114,276</v>
          </cell>
          <cell r="E389" t="str">
            <v>$14,010.80</v>
          </cell>
          <cell r="F389" t="str">
            <v>1,507 *</v>
          </cell>
          <cell r="G389" t="str">
            <v>$103,658</v>
          </cell>
          <cell r="H389" t="str">
            <v>-5.92%</v>
          </cell>
          <cell r="I389" t="str">
            <v>-12.35%</v>
          </cell>
          <cell r="J389" t="str">
            <v>-19.16%</v>
          </cell>
        </row>
        <row r="390">
          <cell r="A390">
            <v>389</v>
          </cell>
          <cell r="B390" t="str">
            <v>Solaris</v>
          </cell>
          <cell r="C390" t="str">
            <v>XLR</v>
          </cell>
          <cell r="D390" t="str">
            <v>$21,025,522</v>
          </cell>
          <cell r="E390" t="str">
            <v>$22.62</v>
          </cell>
          <cell r="F390">
            <v>929.62099999999998</v>
          </cell>
          <cell r="G390" t="str">
            <v>$329,035</v>
          </cell>
          <cell r="H390" t="str">
            <v>-14.46%</v>
          </cell>
          <cell r="I390" t="str">
            <v>-27.76%</v>
          </cell>
          <cell r="J390" t="str">
            <v>-44.19%</v>
          </cell>
        </row>
        <row r="391">
          <cell r="A391">
            <v>390</v>
          </cell>
          <cell r="B391" t="str">
            <v>Bitdeal</v>
          </cell>
          <cell r="C391" t="str">
            <v>BDL</v>
          </cell>
          <cell r="D391" t="str">
            <v>$20,810,367</v>
          </cell>
          <cell r="E391" t="str">
            <v>$0.118521</v>
          </cell>
          <cell r="F391" t="str">
            <v>175,583,793</v>
          </cell>
          <cell r="G391" t="str">
            <v>$534,022</v>
          </cell>
          <cell r="H391" t="str">
            <v>-6.86%</v>
          </cell>
          <cell r="I391" t="str">
            <v>7.79%</v>
          </cell>
          <cell r="J391" t="str">
            <v>14.92%</v>
          </cell>
        </row>
        <row r="392">
          <cell r="A392">
            <v>391</v>
          </cell>
          <cell r="B392" t="str">
            <v>FirstCoin</v>
          </cell>
          <cell r="C392" t="str">
            <v>FRST</v>
          </cell>
          <cell r="D392" t="str">
            <v>$20,786,585</v>
          </cell>
          <cell r="E392" t="str">
            <v>$11.12</v>
          </cell>
          <cell r="F392" t="str">
            <v>1,869,936</v>
          </cell>
          <cell r="G392" t="str">
            <v>$158,085</v>
          </cell>
          <cell r="H392" t="str">
            <v>-7.35%</v>
          </cell>
          <cell r="I392" t="str">
            <v>-11.06%</v>
          </cell>
          <cell r="J392" t="str">
            <v>-17.04%</v>
          </cell>
        </row>
        <row r="393">
          <cell r="A393">
            <v>392</v>
          </cell>
          <cell r="B393" t="str">
            <v>QunQun</v>
          </cell>
          <cell r="C393" t="str">
            <v>QUN</v>
          </cell>
          <cell r="D393" t="str">
            <v>$20,730,024</v>
          </cell>
          <cell r="E393" t="str">
            <v>$0.089271</v>
          </cell>
          <cell r="F393" t="str">
            <v>232,215,843 *</v>
          </cell>
          <cell r="G393" t="str">
            <v>$5,188,240</v>
          </cell>
          <cell r="H393" t="str">
            <v>-10.10%</v>
          </cell>
          <cell r="I393" t="str">
            <v>-17.88%</v>
          </cell>
          <cell r="J393" t="str">
            <v>?</v>
          </cell>
        </row>
        <row r="394">
          <cell r="A394">
            <v>393</v>
          </cell>
          <cell r="B394" t="str">
            <v>Autonio</v>
          </cell>
          <cell r="C394" t="str">
            <v>NIO</v>
          </cell>
          <cell r="D394" t="str">
            <v>$20,420,217</v>
          </cell>
          <cell r="E394" t="str">
            <v>$0.310205</v>
          </cell>
          <cell r="F394" t="str">
            <v>65,828,135 *</v>
          </cell>
          <cell r="G394" t="str">
            <v>$49,621</v>
          </cell>
          <cell r="H394" t="str">
            <v>-7.41%</v>
          </cell>
          <cell r="I394" t="str">
            <v>-28.40%</v>
          </cell>
          <cell r="J394" t="str">
            <v>-62.99%</v>
          </cell>
        </row>
        <row r="395">
          <cell r="A395">
            <v>394</v>
          </cell>
          <cell r="B395" t="str">
            <v>AudioCoin</v>
          </cell>
          <cell r="C395" t="str">
            <v>ADC</v>
          </cell>
          <cell r="D395" t="str">
            <v>$20,392,550</v>
          </cell>
          <cell r="E395" t="str">
            <v>$0.024108</v>
          </cell>
          <cell r="F395" t="str">
            <v>845,897,159</v>
          </cell>
          <cell r="G395" t="str">
            <v>$136,736</v>
          </cell>
          <cell r="H395" t="str">
            <v>-13.57%</v>
          </cell>
          <cell r="I395" t="str">
            <v>-27.82%</v>
          </cell>
          <cell r="J395" t="str">
            <v>43.16%</v>
          </cell>
        </row>
        <row r="396">
          <cell r="A396">
            <v>395</v>
          </cell>
          <cell r="B396" t="str">
            <v>Social Send</v>
          </cell>
          <cell r="C396" t="str">
            <v>SEND</v>
          </cell>
          <cell r="D396" t="str">
            <v>$19,826,316</v>
          </cell>
          <cell r="E396" t="str">
            <v>$0.627257</v>
          </cell>
          <cell r="F396" t="str">
            <v>31,607,963 *</v>
          </cell>
          <cell r="G396" t="str">
            <v>$317,675</v>
          </cell>
          <cell r="H396" t="str">
            <v>-6.20%</v>
          </cell>
          <cell r="I396" t="str">
            <v>-26.66%</v>
          </cell>
          <cell r="J396" t="str">
            <v>24.74%</v>
          </cell>
        </row>
        <row r="397">
          <cell r="A397">
            <v>396</v>
          </cell>
          <cell r="B397" t="str">
            <v>NVO</v>
          </cell>
          <cell r="C397" t="str">
            <v>NVST</v>
          </cell>
          <cell r="D397" t="str">
            <v>$19,576,800</v>
          </cell>
          <cell r="E397" t="str">
            <v>$1.31</v>
          </cell>
          <cell r="F397" t="str">
            <v>15,000,000 *</v>
          </cell>
          <cell r="G397" t="str">
            <v>$83,346</v>
          </cell>
          <cell r="H397" t="str">
            <v>-9.02%</v>
          </cell>
          <cell r="I397" t="str">
            <v>6.70%</v>
          </cell>
          <cell r="J397" t="str">
            <v>-11.01%</v>
          </cell>
        </row>
        <row r="398">
          <cell r="A398">
            <v>397</v>
          </cell>
          <cell r="B398" t="str">
            <v>Mysterium</v>
          </cell>
          <cell r="C398" t="str">
            <v>MYST</v>
          </cell>
          <cell r="D398" t="str">
            <v>$19,387,971</v>
          </cell>
          <cell r="E398" t="str">
            <v>$0.997887</v>
          </cell>
          <cell r="F398" t="str">
            <v>19,429,024 *</v>
          </cell>
          <cell r="G398" t="str">
            <v>$5,233,200</v>
          </cell>
          <cell r="H398" t="str">
            <v>-12.38%</v>
          </cell>
          <cell r="I398" t="str">
            <v>-37.98%</v>
          </cell>
          <cell r="J398" t="str">
            <v>-76.21%</v>
          </cell>
        </row>
        <row r="399">
          <cell r="A399">
            <v>398</v>
          </cell>
          <cell r="B399" t="str">
            <v>Primecoin</v>
          </cell>
          <cell r="C399" t="str">
            <v>XPM</v>
          </cell>
          <cell r="D399" t="str">
            <v>$19,288,405</v>
          </cell>
          <cell r="E399" t="str">
            <v>$0.872118</v>
          </cell>
          <cell r="F399" t="str">
            <v>22,116,738</v>
          </cell>
          <cell r="G399" t="str">
            <v>$213,409</v>
          </cell>
          <cell r="H399" t="str">
            <v>-7.39%</v>
          </cell>
          <cell r="I399" t="str">
            <v>-22.27%</v>
          </cell>
          <cell r="J399" t="str">
            <v>-23.52%</v>
          </cell>
        </row>
        <row r="400">
          <cell r="A400">
            <v>399</v>
          </cell>
          <cell r="B400" t="str">
            <v>Ecobit</v>
          </cell>
          <cell r="C400" t="str">
            <v>ECOB</v>
          </cell>
          <cell r="D400" t="str">
            <v>$19,232,000</v>
          </cell>
          <cell r="E400" t="str">
            <v>$0.043272</v>
          </cell>
          <cell r="F400" t="str">
            <v>444,444,444 *</v>
          </cell>
          <cell r="G400" t="str">
            <v>$2,587</v>
          </cell>
          <cell r="H400" t="str">
            <v>-13.68%</v>
          </cell>
          <cell r="I400" t="str">
            <v>-9.98%</v>
          </cell>
          <cell r="J400" t="str">
            <v>-66.01%</v>
          </cell>
        </row>
        <row r="401">
          <cell r="A401">
            <v>400</v>
          </cell>
          <cell r="B401" t="str">
            <v>OBITS</v>
          </cell>
          <cell r="C401" t="str">
            <v>OBITS</v>
          </cell>
          <cell r="D401" t="str">
            <v>$19,105,770</v>
          </cell>
          <cell r="E401" t="str">
            <v>$1.22</v>
          </cell>
          <cell r="F401" t="str">
            <v>15,674,600 *</v>
          </cell>
          <cell r="G401" t="str">
            <v>$39,476</v>
          </cell>
          <cell r="H401" t="str">
            <v>-7.76%</v>
          </cell>
          <cell r="I401" t="str">
            <v>-20.58%</v>
          </cell>
          <cell r="J401" t="str">
            <v>-19.95%</v>
          </cell>
        </row>
        <row r="402">
          <cell r="A402">
            <v>401</v>
          </cell>
          <cell r="B402" t="str">
            <v>OracleChain</v>
          </cell>
          <cell r="C402" t="str">
            <v>OCT</v>
          </cell>
          <cell r="D402" t="str">
            <v>$19,046,670</v>
          </cell>
          <cell r="E402" t="str">
            <v>$0.634889</v>
          </cell>
          <cell r="F402" t="str">
            <v>30,000,000 *</v>
          </cell>
          <cell r="G402" t="str">
            <v>$131,831</v>
          </cell>
          <cell r="H402" t="str">
            <v>-12.90%</v>
          </cell>
          <cell r="I402" t="str">
            <v>-37.00%</v>
          </cell>
          <cell r="J402" t="str">
            <v>-34.53%</v>
          </cell>
        </row>
        <row r="403">
          <cell r="A403">
            <v>402</v>
          </cell>
          <cell r="B403" t="str">
            <v>Sphere</v>
          </cell>
          <cell r="C403" t="str">
            <v>SPHR</v>
          </cell>
          <cell r="D403" t="str">
            <v>$18,961,316</v>
          </cell>
          <cell r="E403" t="str">
            <v>$6.15</v>
          </cell>
          <cell r="F403" t="str">
            <v>3,082,940 *</v>
          </cell>
          <cell r="G403" t="str">
            <v>$1,749,630</v>
          </cell>
          <cell r="H403" t="str">
            <v>-6.06%</v>
          </cell>
          <cell r="I403" t="str">
            <v>-12.92%</v>
          </cell>
          <cell r="J403" t="str">
            <v>-17.76%</v>
          </cell>
        </row>
        <row r="404">
          <cell r="A404">
            <v>403</v>
          </cell>
          <cell r="B404" t="str">
            <v>PinkCoin</v>
          </cell>
          <cell r="C404" t="str">
            <v>PINK</v>
          </cell>
          <cell r="D404" t="str">
            <v>$18,894,226</v>
          </cell>
          <cell r="E404" t="str">
            <v>$0.049687</v>
          </cell>
          <cell r="F404" t="str">
            <v>380,265,749</v>
          </cell>
          <cell r="G404" t="str">
            <v>$747,141</v>
          </cell>
          <cell r="H404" t="str">
            <v>-9.01%</v>
          </cell>
          <cell r="I404" t="str">
            <v>-28.65%</v>
          </cell>
          <cell r="J404" t="str">
            <v>-52.07%</v>
          </cell>
        </row>
        <row r="405">
          <cell r="A405">
            <v>404</v>
          </cell>
          <cell r="B405" t="str">
            <v>Vcash</v>
          </cell>
          <cell r="C405" t="str">
            <v>XVC</v>
          </cell>
          <cell r="D405" t="str">
            <v>$18,849,962</v>
          </cell>
          <cell r="E405" t="str">
            <v>$1.23</v>
          </cell>
          <cell r="F405" t="str">
            <v>15,379,689</v>
          </cell>
          <cell r="G405" t="str">
            <v>$693,923</v>
          </cell>
          <cell r="H405" t="str">
            <v>-10.81%</v>
          </cell>
          <cell r="I405" t="str">
            <v>-24.71%</v>
          </cell>
          <cell r="J405" t="str">
            <v>-28.23%</v>
          </cell>
        </row>
        <row r="406">
          <cell r="A406">
            <v>405</v>
          </cell>
          <cell r="B406" t="str">
            <v>Vsync</v>
          </cell>
          <cell r="C406" t="str">
            <v>VSX</v>
          </cell>
          <cell r="D406" t="str">
            <v>$18,700,890</v>
          </cell>
          <cell r="E406" t="str">
            <v>$0.115822</v>
          </cell>
          <cell r="F406" t="str">
            <v>161,462,333</v>
          </cell>
          <cell r="G406" t="str">
            <v>$183,937</v>
          </cell>
          <cell r="H406" t="str">
            <v>-10.94%</v>
          </cell>
          <cell r="I406" t="str">
            <v>-18.68%</v>
          </cell>
          <cell r="J406" t="str">
            <v>-39.33%</v>
          </cell>
        </row>
        <row r="407">
          <cell r="A407">
            <v>406</v>
          </cell>
          <cell r="B407" t="str">
            <v>FlypMe</v>
          </cell>
          <cell r="C407" t="str">
            <v>FYP</v>
          </cell>
          <cell r="D407" t="str">
            <v>$18,692,592</v>
          </cell>
          <cell r="E407" t="str">
            <v>$1.06</v>
          </cell>
          <cell r="F407" t="str">
            <v>17,638,681 *</v>
          </cell>
          <cell r="G407" t="str">
            <v>$92,223</v>
          </cell>
          <cell r="H407" t="str">
            <v>-17.78%</v>
          </cell>
          <cell r="I407" t="str">
            <v>-17.76%</v>
          </cell>
          <cell r="J407" t="str">
            <v>-35.53%</v>
          </cell>
        </row>
        <row r="408">
          <cell r="A408">
            <v>407</v>
          </cell>
          <cell r="B408" t="str">
            <v>Upfiring</v>
          </cell>
          <cell r="C408" t="str">
            <v>UFR</v>
          </cell>
          <cell r="D408" t="str">
            <v>$18,359,436</v>
          </cell>
          <cell r="E408" t="str">
            <v>$1.06</v>
          </cell>
          <cell r="F408" t="str">
            <v>17,400,000 *</v>
          </cell>
          <cell r="G408" t="str">
            <v>$312,856</v>
          </cell>
          <cell r="H408" t="str">
            <v>-14.38%</v>
          </cell>
          <cell r="I408" t="str">
            <v>-30.29%</v>
          </cell>
          <cell r="J408" t="str">
            <v>-47.84%</v>
          </cell>
        </row>
        <row r="409">
          <cell r="A409">
            <v>408</v>
          </cell>
          <cell r="B409" t="str">
            <v>Sumokoin</v>
          </cell>
          <cell r="C409" t="str">
            <v>SUMO</v>
          </cell>
          <cell r="D409" t="str">
            <v>$18,319,104</v>
          </cell>
          <cell r="E409" t="str">
            <v>$6.48</v>
          </cell>
          <cell r="F409" t="str">
            <v>2,827,061</v>
          </cell>
          <cell r="G409" t="str">
            <v>$396,843</v>
          </cell>
          <cell r="H409" t="str">
            <v>-9.23%</v>
          </cell>
          <cell r="I409" t="str">
            <v>-22.89%</v>
          </cell>
          <cell r="J409" t="str">
            <v>-10.22%</v>
          </cell>
        </row>
        <row r="410">
          <cell r="A410">
            <v>409</v>
          </cell>
          <cell r="B410" t="str">
            <v>Espers</v>
          </cell>
          <cell r="C410" t="str">
            <v>ESP</v>
          </cell>
          <cell r="D410" t="str">
            <v>$18,255,726</v>
          </cell>
          <cell r="E410" t="str">
            <v>$0.000871</v>
          </cell>
          <cell r="F410" t="str">
            <v>20,961,595,773</v>
          </cell>
          <cell r="G410" t="str">
            <v>$145,361</v>
          </cell>
          <cell r="H410" t="str">
            <v>-7.58%</v>
          </cell>
          <cell r="I410" t="str">
            <v>-31.33%</v>
          </cell>
          <cell r="J410" t="str">
            <v>-56.62%</v>
          </cell>
        </row>
        <row r="411">
          <cell r="A411">
            <v>410</v>
          </cell>
          <cell r="B411" t="str">
            <v>CVCoin</v>
          </cell>
          <cell r="C411" t="str">
            <v>CVCOIN</v>
          </cell>
          <cell r="D411" t="str">
            <v>$18,199,396</v>
          </cell>
          <cell r="E411" t="str">
            <v>$1.85</v>
          </cell>
          <cell r="F411" t="str">
            <v>9,837,033 *</v>
          </cell>
          <cell r="G411" t="str">
            <v>$19,949</v>
          </cell>
          <cell r="H411" t="str">
            <v>-6.36%</v>
          </cell>
          <cell r="I411" t="str">
            <v>-18.85%</v>
          </cell>
          <cell r="J411" t="str">
            <v>-28.78%</v>
          </cell>
        </row>
        <row r="412">
          <cell r="A412">
            <v>411</v>
          </cell>
          <cell r="B412" t="str">
            <v>AdShares</v>
          </cell>
          <cell r="C412" t="str">
            <v>ADST</v>
          </cell>
          <cell r="D412" t="str">
            <v>$17,878,347</v>
          </cell>
          <cell r="E412" t="str">
            <v>$0.922558</v>
          </cell>
          <cell r="F412" t="str">
            <v>19,379,103 *</v>
          </cell>
          <cell r="G412" t="str">
            <v>$736,855</v>
          </cell>
          <cell r="H412" t="str">
            <v>-13.80%</v>
          </cell>
          <cell r="I412" t="str">
            <v>-31.55%</v>
          </cell>
          <cell r="J412" t="str">
            <v>1.88%</v>
          </cell>
        </row>
        <row r="413">
          <cell r="A413">
            <v>412</v>
          </cell>
          <cell r="B413" t="str">
            <v>Magnet</v>
          </cell>
          <cell r="C413" t="str">
            <v>MAG</v>
          </cell>
          <cell r="D413" t="str">
            <v>$17,705,018</v>
          </cell>
          <cell r="E413" t="str">
            <v>$1.71</v>
          </cell>
          <cell r="F413" t="str">
            <v>10,372,920</v>
          </cell>
          <cell r="G413" t="str">
            <v>$322,063</v>
          </cell>
          <cell r="H413" t="str">
            <v>-8.83%</v>
          </cell>
          <cell r="I413" t="str">
            <v>-18.06%</v>
          </cell>
          <cell r="J413" t="str">
            <v>54.58%</v>
          </cell>
        </row>
        <row r="414">
          <cell r="A414">
            <v>413</v>
          </cell>
          <cell r="B414" t="str">
            <v>RussiaCoin</v>
          </cell>
          <cell r="C414" t="str">
            <v>RC</v>
          </cell>
          <cell r="D414" t="str">
            <v>$17,670,442</v>
          </cell>
          <cell r="E414" t="str">
            <v>$2.11</v>
          </cell>
          <cell r="F414" t="str">
            <v>8,377,873</v>
          </cell>
          <cell r="G414" t="str">
            <v>$127,908</v>
          </cell>
          <cell r="H414" t="str">
            <v>0.57%</v>
          </cell>
          <cell r="I414" t="str">
            <v>8.52%</v>
          </cell>
          <cell r="J414" t="str">
            <v>419.97%</v>
          </cell>
        </row>
        <row r="415">
          <cell r="A415">
            <v>414</v>
          </cell>
          <cell r="B415" t="str">
            <v>Bitmark</v>
          </cell>
          <cell r="C415" t="str">
            <v>BTM</v>
          </cell>
          <cell r="D415" t="str">
            <v>$17,589,507</v>
          </cell>
          <cell r="E415" t="str">
            <v>$2.24</v>
          </cell>
          <cell r="F415" t="str">
            <v>7,842,620</v>
          </cell>
          <cell r="G415" t="str">
            <v>$35,730</v>
          </cell>
          <cell r="H415" t="str">
            <v>-8.06%</v>
          </cell>
          <cell r="I415" t="str">
            <v>-24.07%</v>
          </cell>
          <cell r="J415" t="str">
            <v>-31.82%</v>
          </cell>
        </row>
        <row r="416">
          <cell r="A416">
            <v>415</v>
          </cell>
          <cell r="B416" t="str">
            <v>Pluton</v>
          </cell>
          <cell r="C416" t="str">
            <v>PLU</v>
          </cell>
          <cell r="D416" t="str">
            <v>$17,538,635</v>
          </cell>
          <cell r="E416" t="str">
            <v>$20.63</v>
          </cell>
          <cell r="F416" t="str">
            <v>850,000 *</v>
          </cell>
          <cell r="G416" t="str">
            <v>$14,678</v>
          </cell>
          <cell r="H416" t="str">
            <v>-7.68%</v>
          </cell>
          <cell r="I416" t="str">
            <v>-24.71%</v>
          </cell>
          <cell r="J416" t="str">
            <v>-13.68%</v>
          </cell>
        </row>
        <row r="417">
          <cell r="A417">
            <v>416</v>
          </cell>
          <cell r="B417" t="str">
            <v>Flixxo</v>
          </cell>
          <cell r="C417" t="str">
            <v>FLIXX</v>
          </cell>
          <cell r="D417" t="str">
            <v>$17,495,179</v>
          </cell>
          <cell r="E417" t="str">
            <v>$0.241090</v>
          </cell>
          <cell r="F417" t="str">
            <v>72,567,006 *</v>
          </cell>
          <cell r="G417" t="str">
            <v>$591,959</v>
          </cell>
          <cell r="H417" t="str">
            <v>-31.57%</v>
          </cell>
          <cell r="I417" t="str">
            <v>-50.93%</v>
          </cell>
          <cell r="J417" t="str">
            <v>-68.50%</v>
          </cell>
        </row>
        <row r="418">
          <cell r="A418">
            <v>417</v>
          </cell>
          <cell r="B418" t="str">
            <v>Etheroll</v>
          </cell>
          <cell r="C418" t="str">
            <v>DICE</v>
          </cell>
          <cell r="D418" t="str">
            <v>$17,390,840</v>
          </cell>
          <cell r="E418" t="str">
            <v>$2.48</v>
          </cell>
          <cell r="F418" t="str">
            <v>7,001,623 *</v>
          </cell>
          <cell r="G418" t="str">
            <v>$106,417</v>
          </cell>
          <cell r="H418" t="str">
            <v>-9.04%</v>
          </cell>
          <cell r="I418" t="str">
            <v>-23.87%</v>
          </cell>
          <cell r="J418" t="str">
            <v>-12.37%</v>
          </cell>
        </row>
        <row r="419">
          <cell r="A419">
            <v>418</v>
          </cell>
          <cell r="B419" t="str">
            <v>Innova</v>
          </cell>
          <cell r="C419" t="str">
            <v>INN</v>
          </cell>
          <cell r="D419" t="str">
            <v>$17,304,913</v>
          </cell>
          <cell r="E419" t="str">
            <v>$11.93</v>
          </cell>
          <cell r="F419" t="str">
            <v>1,450,720</v>
          </cell>
          <cell r="G419" t="str">
            <v>$346,372</v>
          </cell>
          <cell r="H419" t="str">
            <v>-7.42%</v>
          </cell>
          <cell r="I419" t="str">
            <v>-22.19%</v>
          </cell>
          <cell r="J419" t="str">
            <v>5.77%</v>
          </cell>
        </row>
        <row r="420">
          <cell r="A420">
            <v>419</v>
          </cell>
          <cell r="B420" t="str">
            <v>Exchange Union</v>
          </cell>
          <cell r="C420" t="str">
            <v>XUC</v>
          </cell>
          <cell r="D420" t="str">
            <v>$17,123,140</v>
          </cell>
          <cell r="E420" t="str">
            <v>$8.56</v>
          </cell>
          <cell r="F420" t="str">
            <v>2,000,000 *</v>
          </cell>
          <cell r="G420" t="str">
            <v>$698,651</v>
          </cell>
          <cell r="H420" t="str">
            <v>-5.02%</v>
          </cell>
          <cell r="I420" t="str">
            <v>-16.01%</v>
          </cell>
          <cell r="J420" t="str">
            <v>-16.14%</v>
          </cell>
        </row>
        <row r="421">
          <cell r="A421">
            <v>420</v>
          </cell>
          <cell r="B421" t="str">
            <v>Curecoin</v>
          </cell>
          <cell r="C421" t="str">
            <v>CURE</v>
          </cell>
          <cell r="D421" t="str">
            <v>$16,829,301</v>
          </cell>
          <cell r="E421" t="str">
            <v>$0.706063</v>
          </cell>
          <cell r="F421" t="str">
            <v>23,835,410</v>
          </cell>
          <cell r="G421" t="str">
            <v>$172,001</v>
          </cell>
          <cell r="H421" t="str">
            <v>-9.47%</v>
          </cell>
          <cell r="I421" t="str">
            <v>-26.32%</v>
          </cell>
          <cell r="J421" t="str">
            <v>-35.44%</v>
          </cell>
        </row>
        <row r="422">
          <cell r="A422">
            <v>421</v>
          </cell>
          <cell r="B422" t="str">
            <v>Atmos</v>
          </cell>
          <cell r="C422" t="str">
            <v>ATMS</v>
          </cell>
          <cell r="D422" t="str">
            <v>$16,739,604</v>
          </cell>
          <cell r="E422" t="str">
            <v>$0.166784</v>
          </cell>
          <cell r="F422" t="str">
            <v>100,366,967 *</v>
          </cell>
          <cell r="G422" t="str">
            <v>$48,261</v>
          </cell>
          <cell r="H422" t="str">
            <v>-7.78%</v>
          </cell>
          <cell r="I422" t="str">
            <v>-21.76%</v>
          </cell>
          <cell r="J422" t="str">
            <v>-17.22%</v>
          </cell>
        </row>
        <row r="423">
          <cell r="A423">
            <v>422</v>
          </cell>
          <cell r="B423" t="str">
            <v>MyWish</v>
          </cell>
          <cell r="C423" t="str">
            <v>WISH</v>
          </cell>
          <cell r="D423" t="str">
            <v>$16,722,032</v>
          </cell>
          <cell r="E423" t="str">
            <v>$0.935537</v>
          </cell>
          <cell r="F423" t="str">
            <v>17,874,260 *</v>
          </cell>
          <cell r="G423" t="str">
            <v>$207,090</v>
          </cell>
          <cell r="H423" t="str">
            <v>-15.23%</v>
          </cell>
          <cell r="I423" t="str">
            <v>-29.70%</v>
          </cell>
          <cell r="J423" t="str">
            <v>-49.77%</v>
          </cell>
        </row>
        <row r="424">
          <cell r="A424">
            <v>423</v>
          </cell>
          <cell r="B424" t="str">
            <v>HelloGold</v>
          </cell>
          <cell r="C424" t="str">
            <v>HGT</v>
          </cell>
          <cell r="D424" t="str">
            <v>$16,629,366</v>
          </cell>
          <cell r="E424" t="str">
            <v>$0.063221</v>
          </cell>
          <cell r="F424" t="str">
            <v>263,034,654 *</v>
          </cell>
          <cell r="G424" t="str">
            <v>$34,566</v>
          </cell>
          <cell r="H424" t="str">
            <v>-8.81%</v>
          </cell>
          <cell r="I424" t="str">
            <v>-13.67%</v>
          </cell>
          <cell r="J424" t="str">
            <v>0.32%</v>
          </cell>
        </row>
        <row r="425">
          <cell r="A425">
            <v>424</v>
          </cell>
          <cell r="B425" t="str">
            <v>eBitcoin</v>
          </cell>
          <cell r="C425" t="str">
            <v>EBTC</v>
          </cell>
          <cell r="D425" t="str">
            <v>$16,516,277</v>
          </cell>
          <cell r="E425" t="str">
            <v>$0.874010</v>
          </cell>
          <cell r="F425" t="str">
            <v>18,897,126 *</v>
          </cell>
          <cell r="G425" t="str">
            <v>$401,515</v>
          </cell>
          <cell r="H425" t="str">
            <v>41.06%</v>
          </cell>
          <cell r="I425" t="str">
            <v>117.21%</v>
          </cell>
          <cell r="J425" t="str">
            <v>105.39%</v>
          </cell>
        </row>
        <row r="426">
          <cell r="A426">
            <v>425</v>
          </cell>
          <cell r="B426" t="str">
            <v>Bonpay</v>
          </cell>
          <cell r="C426" t="str">
            <v>BON</v>
          </cell>
          <cell r="D426" t="str">
            <v>$16,512,969</v>
          </cell>
          <cell r="E426" t="str">
            <v>$1.46</v>
          </cell>
          <cell r="F426" t="str">
            <v>11,290,301 *</v>
          </cell>
          <cell r="G426" t="str">
            <v>$102,073</v>
          </cell>
          <cell r="H426" t="str">
            <v>-8.46%</v>
          </cell>
          <cell r="I426" t="str">
            <v>-17.83%</v>
          </cell>
          <cell r="J426" t="str">
            <v>48.40%</v>
          </cell>
        </row>
        <row r="427">
          <cell r="A427">
            <v>426</v>
          </cell>
          <cell r="B427" t="str">
            <v>EarthCoin</v>
          </cell>
          <cell r="C427" t="str">
            <v>EAC</v>
          </cell>
          <cell r="D427" t="str">
            <v>$16,375,223</v>
          </cell>
          <cell r="E427" t="str">
            <v>$0.001404</v>
          </cell>
          <cell r="F427" t="str">
            <v>11,667,253,251</v>
          </cell>
          <cell r="G427" t="str">
            <v>$244,421</v>
          </cell>
          <cell r="H427" t="str">
            <v>-17.10%</v>
          </cell>
          <cell r="I427" t="str">
            <v>-29.19%</v>
          </cell>
          <cell r="J427" t="str">
            <v>-65.70%</v>
          </cell>
        </row>
        <row r="428">
          <cell r="A428">
            <v>427</v>
          </cell>
          <cell r="B428" t="str">
            <v>Sprouts</v>
          </cell>
          <cell r="C428" t="str">
            <v>SPRTS</v>
          </cell>
          <cell r="D428" t="str">
            <v>$16,309,520</v>
          </cell>
          <cell r="E428" t="str">
            <v>$0.000008</v>
          </cell>
          <cell r="F428" t="str">
            <v>2,033,448,746,000 *</v>
          </cell>
          <cell r="G428" t="str">
            <v>$202,384</v>
          </cell>
          <cell r="H428" t="str">
            <v>-10.48%</v>
          </cell>
          <cell r="I428" t="str">
            <v>-23.51%</v>
          </cell>
          <cell r="J428" t="str">
            <v>-72.15%</v>
          </cell>
        </row>
        <row r="429">
          <cell r="A429">
            <v>428</v>
          </cell>
          <cell r="B429" t="str">
            <v>Lampix</v>
          </cell>
          <cell r="C429" t="str">
            <v>PIX</v>
          </cell>
          <cell r="D429" t="str">
            <v>$16,151,224</v>
          </cell>
          <cell r="E429" t="str">
            <v>$0.119354</v>
          </cell>
          <cell r="F429" t="str">
            <v>135,322,017 *</v>
          </cell>
          <cell r="G429" t="str">
            <v>$221,377</v>
          </cell>
          <cell r="H429" t="str">
            <v>-9.94%</v>
          </cell>
          <cell r="I429" t="str">
            <v>-18.52%</v>
          </cell>
          <cell r="J429" t="str">
            <v>-40.49%</v>
          </cell>
        </row>
        <row r="430">
          <cell r="A430">
            <v>429</v>
          </cell>
          <cell r="B430" t="str">
            <v>Creditbit</v>
          </cell>
          <cell r="C430" t="str">
            <v>CRB</v>
          </cell>
          <cell r="D430" t="str">
            <v>$15,823,891</v>
          </cell>
          <cell r="E430" t="str">
            <v>$0.956404</v>
          </cell>
          <cell r="F430" t="str">
            <v>16,545,196 *</v>
          </cell>
          <cell r="G430" t="str">
            <v>$679,494</v>
          </cell>
          <cell r="H430" t="str">
            <v>-11.04%</v>
          </cell>
          <cell r="I430" t="str">
            <v>-16.59%</v>
          </cell>
          <cell r="J430" t="str">
            <v>-11.76%</v>
          </cell>
        </row>
        <row r="431">
          <cell r="A431">
            <v>430</v>
          </cell>
          <cell r="B431" t="str">
            <v>TransferCoin</v>
          </cell>
          <cell r="C431" t="str">
            <v>TX</v>
          </cell>
          <cell r="D431" t="str">
            <v>$15,538,376</v>
          </cell>
          <cell r="E431" t="str">
            <v>$2.47</v>
          </cell>
          <cell r="F431" t="str">
            <v>6,290,153 *</v>
          </cell>
          <cell r="G431" t="str">
            <v>$500,000</v>
          </cell>
          <cell r="H431" t="str">
            <v>-9.22%</v>
          </cell>
          <cell r="I431" t="str">
            <v>-12.08%</v>
          </cell>
          <cell r="J431" t="str">
            <v>-30.15%</v>
          </cell>
        </row>
        <row r="432">
          <cell r="A432">
            <v>431</v>
          </cell>
          <cell r="B432" t="str">
            <v>ProChain</v>
          </cell>
          <cell r="C432" t="str">
            <v>PRO</v>
          </cell>
          <cell r="D432" t="str">
            <v>$15,360,685</v>
          </cell>
          <cell r="E432" t="str">
            <v>$0.353604</v>
          </cell>
          <cell r="F432" t="str">
            <v>43,440,359 *</v>
          </cell>
          <cell r="G432" t="str">
            <v>$1,417,070</v>
          </cell>
          <cell r="H432" t="str">
            <v>-9.23%</v>
          </cell>
          <cell r="I432" t="str">
            <v>-20.01%</v>
          </cell>
          <cell r="J432" t="str">
            <v>-40.07%</v>
          </cell>
        </row>
        <row r="433">
          <cell r="A433">
            <v>432</v>
          </cell>
          <cell r="B433" t="str">
            <v>HEROcoin</v>
          </cell>
          <cell r="C433" t="str">
            <v>PLAY</v>
          </cell>
          <cell r="D433" t="str">
            <v>$15,307,936</v>
          </cell>
          <cell r="E433" t="str">
            <v>$0.144669</v>
          </cell>
          <cell r="F433" t="str">
            <v>105,813,518 *</v>
          </cell>
          <cell r="G433" t="str">
            <v>$74,108</v>
          </cell>
          <cell r="H433" t="str">
            <v>-8.92%</v>
          </cell>
          <cell r="I433" t="str">
            <v>-19.43%</v>
          </cell>
          <cell r="J433" t="str">
            <v>-16.41%</v>
          </cell>
        </row>
        <row r="434">
          <cell r="A434">
            <v>433</v>
          </cell>
          <cell r="B434" t="str">
            <v>REX</v>
          </cell>
          <cell r="C434" t="str">
            <v>REX</v>
          </cell>
          <cell r="D434" t="str">
            <v>$15,292,730</v>
          </cell>
          <cell r="E434" t="str">
            <v>$1.77</v>
          </cell>
          <cell r="F434" t="str">
            <v>8,660,756 *</v>
          </cell>
          <cell r="G434" t="str">
            <v>$6,511</v>
          </cell>
          <cell r="H434" t="str">
            <v>-7.65%</v>
          </cell>
          <cell r="I434" t="str">
            <v>-18.42%</v>
          </cell>
          <cell r="J434" t="str">
            <v>13.56%</v>
          </cell>
        </row>
        <row r="435">
          <cell r="A435">
            <v>434</v>
          </cell>
          <cell r="B435" t="str">
            <v>Bitzeny</v>
          </cell>
          <cell r="C435" t="str">
            <v>ZNY</v>
          </cell>
          <cell r="D435" t="str">
            <v>$15,217,418</v>
          </cell>
          <cell r="E435" t="str">
            <v>$0.201250</v>
          </cell>
          <cell r="F435" t="str">
            <v>75,614,500</v>
          </cell>
          <cell r="G435" t="str">
            <v>$79,819</v>
          </cell>
          <cell r="H435" t="str">
            <v>-9.58%</v>
          </cell>
          <cell r="I435" t="str">
            <v>-17.31%</v>
          </cell>
          <cell r="J435" t="str">
            <v>-25.29%</v>
          </cell>
        </row>
        <row r="436">
          <cell r="A436">
            <v>435</v>
          </cell>
          <cell r="B436" t="str">
            <v>SpreadCoin</v>
          </cell>
          <cell r="C436" t="str">
            <v>SPR</v>
          </cell>
          <cell r="D436" t="str">
            <v>$14,963,089</v>
          </cell>
          <cell r="E436" t="str">
            <v>$1.59</v>
          </cell>
          <cell r="F436" t="str">
            <v>9,426,043</v>
          </cell>
          <cell r="G436" t="str">
            <v>$868,829</v>
          </cell>
          <cell r="H436" t="str">
            <v>-12.90%</v>
          </cell>
          <cell r="I436" t="str">
            <v>-33.18%</v>
          </cell>
          <cell r="J436" t="str">
            <v>-47.71%</v>
          </cell>
        </row>
        <row r="437">
          <cell r="A437">
            <v>436</v>
          </cell>
          <cell r="B437" t="str">
            <v>DAO.Casino</v>
          </cell>
          <cell r="C437" t="str">
            <v>BET</v>
          </cell>
          <cell r="D437" t="str">
            <v>$14,912,378</v>
          </cell>
          <cell r="E437" t="str">
            <v>$0.089151</v>
          </cell>
          <cell r="F437" t="str">
            <v>167,270,821 *</v>
          </cell>
          <cell r="G437" t="str">
            <v>$316,782</v>
          </cell>
          <cell r="H437" t="str">
            <v>-36.61%</v>
          </cell>
          <cell r="I437" t="str">
            <v>-51.10%</v>
          </cell>
          <cell r="J437" t="str">
            <v>-47.87%</v>
          </cell>
        </row>
        <row r="438">
          <cell r="A438">
            <v>437</v>
          </cell>
          <cell r="B438" t="str">
            <v>Novacoin</v>
          </cell>
          <cell r="C438" t="str">
            <v>NVC</v>
          </cell>
          <cell r="D438" t="str">
            <v>$14,900,808</v>
          </cell>
          <cell r="E438" t="str">
            <v>$7.61</v>
          </cell>
          <cell r="F438" t="str">
            <v>1,957,002</v>
          </cell>
          <cell r="G438" t="str">
            <v>$123,380</v>
          </cell>
          <cell r="H438" t="str">
            <v>-4.15%</v>
          </cell>
          <cell r="I438" t="str">
            <v>-10.25%</v>
          </cell>
          <cell r="J438" t="str">
            <v>-1.77%</v>
          </cell>
        </row>
        <row r="439">
          <cell r="A439">
            <v>438</v>
          </cell>
          <cell r="B439" t="str">
            <v>Qwark</v>
          </cell>
          <cell r="C439" t="str">
            <v>QWARK</v>
          </cell>
          <cell r="D439" t="str">
            <v>$14,779,590</v>
          </cell>
          <cell r="E439" t="str">
            <v>$0.322336</v>
          </cell>
          <cell r="F439" t="str">
            <v>45,851,502 *</v>
          </cell>
          <cell r="G439" t="str">
            <v>$365,329</v>
          </cell>
          <cell r="H439" t="str">
            <v>-14.75%</v>
          </cell>
          <cell r="I439" t="str">
            <v>-27.65%</v>
          </cell>
          <cell r="J439" t="str">
            <v>-43.22%</v>
          </cell>
        </row>
        <row r="440">
          <cell r="A440">
            <v>439</v>
          </cell>
          <cell r="B440" t="str">
            <v>Hacken</v>
          </cell>
          <cell r="C440" t="str">
            <v>HKN</v>
          </cell>
          <cell r="D440" t="str">
            <v>$14,615,922</v>
          </cell>
          <cell r="E440" t="str">
            <v>$4.72</v>
          </cell>
          <cell r="F440" t="str">
            <v>3,098,635 *</v>
          </cell>
          <cell r="G440" t="str">
            <v>$56,894</v>
          </cell>
          <cell r="H440" t="str">
            <v>-5.74%</v>
          </cell>
          <cell r="I440" t="str">
            <v>-16.58%</v>
          </cell>
          <cell r="J440" t="str">
            <v>?</v>
          </cell>
        </row>
        <row r="441">
          <cell r="A441">
            <v>440</v>
          </cell>
          <cell r="B441" t="str">
            <v>Tao</v>
          </cell>
          <cell r="C441" t="str">
            <v>XTO</v>
          </cell>
          <cell r="D441" t="str">
            <v>$14,583,155</v>
          </cell>
          <cell r="E441" t="str">
            <v>$0.445610</v>
          </cell>
          <cell r="F441" t="str">
            <v>32,726,273</v>
          </cell>
          <cell r="G441" t="str">
            <v>$2,188</v>
          </cell>
          <cell r="H441" t="str">
            <v>-7.42%</v>
          </cell>
          <cell r="I441" t="str">
            <v>-14.94%</v>
          </cell>
          <cell r="J441" t="str">
            <v>5.41%</v>
          </cell>
        </row>
        <row r="442">
          <cell r="A442">
            <v>441</v>
          </cell>
          <cell r="B442" t="str">
            <v>Universal Cur...</v>
          </cell>
          <cell r="C442" t="str">
            <v>UNIT</v>
          </cell>
          <cell r="D442" t="str">
            <v>$14,435,446</v>
          </cell>
          <cell r="E442" t="str">
            <v>$1.14</v>
          </cell>
          <cell r="F442" t="str">
            <v>12,679,355</v>
          </cell>
          <cell r="G442" t="str">
            <v>$63,867</v>
          </cell>
          <cell r="H442" t="str">
            <v>-6.82%</v>
          </cell>
          <cell r="I442" t="str">
            <v>-10.55%</v>
          </cell>
          <cell r="J442" t="str">
            <v>-16.84%</v>
          </cell>
        </row>
        <row r="443">
          <cell r="A443">
            <v>442</v>
          </cell>
          <cell r="B443" t="str">
            <v>TrezarCoin</v>
          </cell>
          <cell r="C443" t="str">
            <v>TZC</v>
          </cell>
          <cell r="D443" t="str">
            <v>$14,360,124</v>
          </cell>
          <cell r="E443" t="str">
            <v>$0.164894</v>
          </cell>
          <cell r="F443" t="str">
            <v>87,087,000</v>
          </cell>
          <cell r="G443" t="str">
            <v>$118,620</v>
          </cell>
          <cell r="H443" t="str">
            <v>-8.92%</v>
          </cell>
          <cell r="I443" t="str">
            <v>-30.59%</v>
          </cell>
          <cell r="J443" t="str">
            <v>-13.88%</v>
          </cell>
        </row>
        <row r="444">
          <cell r="A444">
            <v>443</v>
          </cell>
          <cell r="B444" t="str">
            <v>Pesetacoin</v>
          </cell>
          <cell r="C444" t="str">
            <v>PTC</v>
          </cell>
          <cell r="D444" t="str">
            <v>$14,359,764</v>
          </cell>
          <cell r="E444" t="str">
            <v>$0.108523</v>
          </cell>
          <cell r="F444" t="str">
            <v>132,320,004</v>
          </cell>
          <cell r="G444" t="str">
            <v>$419,865</v>
          </cell>
          <cell r="H444" t="str">
            <v>-14.28%</v>
          </cell>
          <cell r="I444" t="str">
            <v>-25.79%</v>
          </cell>
          <cell r="J444" t="str">
            <v>-31.06%</v>
          </cell>
        </row>
        <row r="445">
          <cell r="A445">
            <v>444</v>
          </cell>
          <cell r="B445" t="str">
            <v>UFO Coin</v>
          </cell>
          <cell r="C445" t="str">
            <v>UFO</v>
          </cell>
          <cell r="D445" t="str">
            <v>$14,254,195</v>
          </cell>
          <cell r="E445" t="str">
            <v>$0.004023</v>
          </cell>
          <cell r="F445" t="str">
            <v>3,542,920,012</v>
          </cell>
          <cell r="G445" t="str">
            <v>$120,845</v>
          </cell>
          <cell r="H445" t="str">
            <v>-11.87%</v>
          </cell>
          <cell r="I445" t="str">
            <v>-11.33%</v>
          </cell>
          <cell r="J445" t="str">
            <v>0.99%</v>
          </cell>
        </row>
        <row r="446">
          <cell r="A446">
            <v>445</v>
          </cell>
          <cell r="B446" t="str">
            <v>Masternodecoin</v>
          </cell>
          <cell r="C446" t="str">
            <v>MTNC</v>
          </cell>
          <cell r="D446" t="str">
            <v>$14,176,871</v>
          </cell>
          <cell r="E446" t="str">
            <v>$0.301625</v>
          </cell>
          <cell r="F446" t="str">
            <v>47,001,645 *</v>
          </cell>
          <cell r="G446" t="str">
            <v>$71,488</v>
          </cell>
          <cell r="H446" t="str">
            <v>-7.64%</v>
          </cell>
          <cell r="I446" t="str">
            <v>1.53%</v>
          </cell>
          <cell r="J446" t="str">
            <v>3.17%</v>
          </cell>
        </row>
        <row r="447">
          <cell r="A447">
            <v>446</v>
          </cell>
          <cell r="B447" t="str">
            <v>Wild Crypto</v>
          </cell>
          <cell r="C447" t="str">
            <v>WILD</v>
          </cell>
          <cell r="D447" t="str">
            <v>$14,107,283</v>
          </cell>
          <cell r="E447" t="str">
            <v>$0.578797</v>
          </cell>
          <cell r="F447" t="str">
            <v>24,373,456 *</v>
          </cell>
          <cell r="G447" t="str">
            <v>$141,491</v>
          </cell>
          <cell r="H447" t="str">
            <v>-7.74%</v>
          </cell>
          <cell r="I447" t="str">
            <v>-11.30%</v>
          </cell>
          <cell r="J447" t="str">
            <v>-46.30%</v>
          </cell>
        </row>
        <row r="448">
          <cell r="A448">
            <v>447</v>
          </cell>
          <cell r="B448" t="str">
            <v>DopeCoin</v>
          </cell>
          <cell r="C448" t="str">
            <v>DOPE</v>
          </cell>
          <cell r="D448" t="str">
            <v>$13,855,858</v>
          </cell>
          <cell r="E448" t="str">
            <v>$0.118583</v>
          </cell>
          <cell r="F448" t="str">
            <v>116,845,228 *</v>
          </cell>
          <cell r="G448" t="str">
            <v>$354,378</v>
          </cell>
          <cell r="H448" t="str">
            <v>-13.57%</v>
          </cell>
          <cell r="I448" t="str">
            <v>-31.78%</v>
          </cell>
          <cell r="J448" t="str">
            <v>-39.87%</v>
          </cell>
        </row>
        <row r="449">
          <cell r="A449">
            <v>448</v>
          </cell>
          <cell r="B449" t="str">
            <v>The ChampCoin</v>
          </cell>
          <cell r="C449" t="str">
            <v>TCC</v>
          </cell>
          <cell r="D449" t="str">
            <v>$13,612,722</v>
          </cell>
          <cell r="E449" t="str">
            <v>$0.082539</v>
          </cell>
          <cell r="F449" t="str">
            <v>164,925,727 *</v>
          </cell>
          <cell r="G449" t="str">
            <v>$12,661</v>
          </cell>
          <cell r="H449" t="str">
            <v>-7.42%</v>
          </cell>
          <cell r="I449" t="str">
            <v>-11.64%</v>
          </cell>
          <cell r="J449" t="str">
            <v>-19.21%</v>
          </cell>
        </row>
        <row r="450">
          <cell r="A450">
            <v>449</v>
          </cell>
          <cell r="B450" t="str">
            <v>Bela</v>
          </cell>
          <cell r="C450" t="str">
            <v>BELA</v>
          </cell>
          <cell r="D450" t="str">
            <v>$13,580,182</v>
          </cell>
          <cell r="E450" t="str">
            <v>$0.343642</v>
          </cell>
          <cell r="F450" t="str">
            <v>39,518,400</v>
          </cell>
          <cell r="G450" t="str">
            <v>$317,283</v>
          </cell>
          <cell r="H450" t="str">
            <v>-15.27%</v>
          </cell>
          <cell r="I450" t="str">
            <v>-25.32%</v>
          </cell>
          <cell r="J450" t="str">
            <v>-26.31%</v>
          </cell>
        </row>
        <row r="451">
          <cell r="A451">
            <v>450</v>
          </cell>
          <cell r="B451" t="str">
            <v>CannabisCoin</v>
          </cell>
          <cell r="C451" t="str">
            <v>CANN</v>
          </cell>
          <cell r="D451" t="str">
            <v>$13,500,009</v>
          </cell>
          <cell r="E451" t="str">
            <v>$0.174800</v>
          </cell>
          <cell r="F451" t="str">
            <v>77,231,176</v>
          </cell>
          <cell r="G451" t="str">
            <v>$572,041</v>
          </cell>
          <cell r="H451" t="str">
            <v>-9.05%</v>
          </cell>
          <cell r="I451" t="str">
            <v>-25.73%</v>
          </cell>
          <cell r="J451" t="str">
            <v>-39.87%</v>
          </cell>
        </row>
        <row r="452">
          <cell r="A452">
            <v>451</v>
          </cell>
          <cell r="B452" t="str">
            <v>B2B</v>
          </cell>
          <cell r="C452" t="str">
            <v>B2B</v>
          </cell>
          <cell r="D452" t="str">
            <v>$13,464,950</v>
          </cell>
          <cell r="E452" t="str">
            <v>$0.818989</v>
          </cell>
          <cell r="F452" t="str">
            <v>16,440,941 *</v>
          </cell>
          <cell r="G452" t="str">
            <v>$71,834</v>
          </cell>
          <cell r="H452" t="str">
            <v>-8.03%</v>
          </cell>
          <cell r="I452" t="str">
            <v>-24.41%</v>
          </cell>
          <cell r="J452" t="str">
            <v>-32.81%</v>
          </cell>
        </row>
        <row r="453">
          <cell r="A453">
            <v>452</v>
          </cell>
          <cell r="B453" t="str">
            <v>Memetic / Pep...</v>
          </cell>
          <cell r="C453" t="str">
            <v>MEME</v>
          </cell>
          <cell r="D453" t="str">
            <v>$13,380,975</v>
          </cell>
          <cell r="E453" t="str">
            <v>$0.703698</v>
          </cell>
          <cell r="F453" t="str">
            <v>19,015,223</v>
          </cell>
          <cell r="G453" t="str">
            <v>$840,716</v>
          </cell>
          <cell r="H453" t="str">
            <v>-12.65%</v>
          </cell>
          <cell r="I453" t="str">
            <v>-24.93%</v>
          </cell>
          <cell r="J453" t="str">
            <v>-28.28%</v>
          </cell>
        </row>
        <row r="454">
          <cell r="A454">
            <v>453</v>
          </cell>
          <cell r="B454" t="str">
            <v>CrowdCoin</v>
          </cell>
          <cell r="C454" t="str">
            <v>CRC</v>
          </cell>
          <cell r="D454" t="str">
            <v>$13,367,336</v>
          </cell>
          <cell r="E454" t="str">
            <v>$18.90</v>
          </cell>
          <cell r="F454">
            <v>707.36</v>
          </cell>
          <cell r="G454" t="str">
            <v>$421,482</v>
          </cell>
          <cell r="H454" t="str">
            <v>-7.65%</v>
          </cell>
          <cell r="I454" t="str">
            <v>-13.67%</v>
          </cell>
          <cell r="J454" t="str">
            <v>-44.78%</v>
          </cell>
        </row>
        <row r="455">
          <cell r="A455">
            <v>454</v>
          </cell>
          <cell r="B455" t="str">
            <v>Riecoin</v>
          </cell>
          <cell r="C455" t="str">
            <v>RIC</v>
          </cell>
          <cell r="D455" t="str">
            <v>$13,282,055</v>
          </cell>
          <cell r="E455" t="str">
            <v>$0.326234</v>
          </cell>
          <cell r="F455" t="str">
            <v>40,713,275</v>
          </cell>
          <cell r="G455" t="str">
            <v>$620,408</v>
          </cell>
          <cell r="H455" t="str">
            <v>-13.68%</v>
          </cell>
          <cell r="I455" t="str">
            <v>-25.35%</v>
          </cell>
          <cell r="J455" t="str">
            <v>-14.39%</v>
          </cell>
        </row>
        <row r="456">
          <cell r="A456">
            <v>455</v>
          </cell>
          <cell r="B456" t="str">
            <v>Zero</v>
          </cell>
          <cell r="C456" t="str">
            <v>ZER</v>
          </cell>
          <cell r="D456" t="str">
            <v>$13,241,787</v>
          </cell>
          <cell r="E456" t="str">
            <v>$5.56</v>
          </cell>
          <cell r="F456" t="str">
            <v>2,380,700</v>
          </cell>
          <cell r="G456" t="str">
            <v>$532,614</v>
          </cell>
          <cell r="H456" t="str">
            <v>-9.84%</v>
          </cell>
          <cell r="I456" t="str">
            <v>-34.01%</v>
          </cell>
          <cell r="J456" t="str">
            <v>-52.96%</v>
          </cell>
        </row>
        <row r="457">
          <cell r="A457">
            <v>456</v>
          </cell>
          <cell r="B457" t="str">
            <v>Carboncoin</v>
          </cell>
          <cell r="C457" t="str">
            <v>CARBON</v>
          </cell>
          <cell r="D457" t="str">
            <v>$13,134,159</v>
          </cell>
          <cell r="E457" t="str">
            <v>$0.000853</v>
          </cell>
          <cell r="F457" t="str">
            <v>15,392,013,950</v>
          </cell>
          <cell r="G457" t="str">
            <v>$41,148</v>
          </cell>
          <cell r="H457" t="str">
            <v>-1.63%</v>
          </cell>
          <cell r="I457" t="str">
            <v>-10.50%</v>
          </cell>
          <cell r="J457" t="str">
            <v>-55.13%</v>
          </cell>
        </row>
        <row r="458">
          <cell r="A458">
            <v>457</v>
          </cell>
          <cell r="B458" t="str">
            <v>Astro</v>
          </cell>
          <cell r="C458" t="str">
            <v>ASTRO</v>
          </cell>
          <cell r="D458" t="str">
            <v>$13,069,824</v>
          </cell>
          <cell r="E458" t="str">
            <v>$3.94</v>
          </cell>
          <cell r="F458" t="str">
            <v>3,313,833 *</v>
          </cell>
          <cell r="G458" t="str">
            <v>$19,092</v>
          </cell>
          <cell r="H458" t="str">
            <v>-7.95%</v>
          </cell>
          <cell r="I458" t="str">
            <v>-15.48%</v>
          </cell>
          <cell r="J458" t="str">
            <v>11.23%</v>
          </cell>
        </row>
        <row r="459">
          <cell r="A459">
            <v>458</v>
          </cell>
          <cell r="B459" t="str">
            <v>VeriumReserve</v>
          </cell>
          <cell r="C459" t="str">
            <v>VRM</v>
          </cell>
          <cell r="D459" t="str">
            <v>$13,061,245</v>
          </cell>
          <cell r="E459" t="str">
            <v>$8.97</v>
          </cell>
          <cell r="F459" t="str">
            <v>1,455,952</v>
          </cell>
          <cell r="G459" t="str">
            <v>$547,711</v>
          </cell>
          <cell r="H459" t="str">
            <v>-9.69%</v>
          </cell>
          <cell r="I459" t="str">
            <v>-26.33%</v>
          </cell>
          <cell r="J459" t="str">
            <v>-18.67%</v>
          </cell>
        </row>
        <row r="460">
          <cell r="A460">
            <v>459</v>
          </cell>
          <cell r="B460" t="str">
            <v>Blitzcash</v>
          </cell>
          <cell r="C460" t="str">
            <v>BLITZ</v>
          </cell>
          <cell r="D460" t="str">
            <v>$13,058,214</v>
          </cell>
          <cell r="E460" t="str">
            <v>$3.17</v>
          </cell>
          <cell r="F460" t="str">
            <v>4,119,479 *</v>
          </cell>
          <cell r="G460" t="str">
            <v>$236,758</v>
          </cell>
          <cell r="H460" t="str">
            <v>-7.78%</v>
          </cell>
          <cell r="I460" t="str">
            <v>-24.69%</v>
          </cell>
          <cell r="J460" t="str">
            <v>-23.65%</v>
          </cell>
        </row>
        <row r="461">
          <cell r="A461">
            <v>460</v>
          </cell>
          <cell r="B461" t="str">
            <v>Crave</v>
          </cell>
          <cell r="C461" t="str">
            <v>CRAVE</v>
          </cell>
          <cell r="D461" t="str">
            <v>$13,047,072</v>
          </cell>
          <cell r="E461" t="str">
            <v>$8.78</v>
          </cell>
          <cell r="F461" t="str">
            <v>1,486,673 *</v>
          </cell>
          <cell r="G461" t="str">
            <v>$54,821</v>
          </cell>
          <cell r="H461" t="str">
            <v>-11.19%</v>
          </cell>
          <cell r="I461" t="str">
            <v>-26.45%</v>
          </cell>
          <cell r="J461" t="str">
            <v>21.56%</v>
          </cell>
        </row>
        <row r="462">
          <cell r="A462">
            <v>461</v>
          </cell>
          <cell r="B462" t="str">
            <v>HyperStake</v>
          </cell>
          <cell r="C462" t="str">
            <v>HYP</v>
          </cell>
          <cell r="D462" t="str">
            <v>$12,909,142</v>
          </cell>
          <cell r="E462" t="str">
            <v>$0.011635</v>
          </cell>
          <cell r="F462" t="str">
            <v>1,109,557,110 *</v>
          </cell>
          <cell r="G462" t="str">
            <v>$31,288</v>
          </cell>
          <cell r="H462" t="str">
            <v>-9.55%</v>
          </cell>
          <cell r="I462" t="str">
            <v>-13.58%</v>
          </cell>
          <cell r="J462" t="str">
            <v>-36.72%</v>
          </cell>
        </row>
        <row r="463">
          <cell r="A463">
            <v>462</v>
          </cell>
          <cell r="B463" t="str">
            <v>NuBits</v>
          </cell>
          <cell r="C463" t="str">
            <v>USNBT</v>
          </cell>
          <cell r="D463" t="str">
            <v>$12,907,587</v>
          </cell>
          <cell r="E463" t="str">
            <v>$1.02</v>
          </cell>
          <cell r="F463" t="str">
            <v>12,714,831 *</v>
          </cell>
          <cell r="G463" t="str">
            <v>$5,495,410</v>
          </cell>
          <cell r="H463" t="str">
            <v>0.91%</v>
          </cell>
          <cell r="I463" t="str">
            <v>0.45%</v>
          </cell>
          <cell r="J463" t="str">
            <v>0.37%</v>
          </cell>
        </row>
        <row r="464">
          <cell r="A464">
            <v>463</v>
          </cell>
          <cell r="B464" t="str">
            <v>Breakout</v>
          </cell>
          <cell r="C464" t="str">
            <v>BRK</v>
          </cell>
          <cell r="D464" t="str">
            <v>$12,773,550</v>
          </cell>
          <cell r="E464" t="str">
            <v>$0.704084</v>
          </cell>
          <cell r="F464" t="str">
            <v>18,142,083</v>
          </cell>
          <cell r="G464" t="str">
            <v>$360,848</v>
          </cell>
          <cell r="H464" t="str">
            <v>-9.06%</v>
          </cell>
          <cell r="I464" t="str">
            <v>-29.13%</v>
          </cell>
          <cell r="J464" t="str">
            <v>-43.12%</v>
          </cell>
        </row>
        <row r="465">
          <cell r="A465">
            <v>464</v>
          </cell>
          <cell r="B465" t="str">
            <v>Adelphoi</v>
          </cell>
          <cell r="C465" t="str">
            <v>ADL</v>
          </cell>
          <cell r="D465" t="str">
            <v>$12,581,370</v>
          </cell>
          <cell r="E465" t="str">
            <v>$0.536011</v>
          </cell>
          <cell r="F465" t="str">
            <v>23,472,224 *</v>
          </cell>
          <cell r="G465" t="str">
            <v>$15,472</v>
          </cell>
          <cell r="H465" t="str">
            <v>-8.03%</v>
          </cell>
          <cell r="I465" t="str">
            <v>53.94%</v>
          </cell>
          <cell r="J465" t="str">
            <v>135.48%</v>
          </cell>
        </row>
        <row r="466">
          <cell r="A466">
            <v>465</v>
          </cell>
          <cell r="B466" t="str">
            <v>Hubii Network</v>
          </cell>
          <cell r="C466" t="str">
            <v>HBT</v>
          </cell>
          <cell r="D466" t="str">
            <v>$12,439,150</v>
          </cell>
          <cell r="E466" t="str">
            <v>$0.949646</v>
          </cell>
          <cell r="F466" t="str">
            <v>13,098,723 *</v>
          </cell>
          <cell r="G466" t="str">
            <v>$22,692</v>
          </cell>
          <cell r="H466" t="str">
            <v>10.65%</v>
          </cell>
          <cell r="I466" t="str">
            <v>3.61%</v>
          </cell>
          <cell r="J466" t="str">
            <v>-27.98%</v>
          </cell>
        </row>
        <row r="467">
          <cell r="A467">
            <v>466</v>
          </cell>
          <cell r="B467" t="str">
            <v>GoldCoin</v>
          </cell>
          <cell r="C467" t="str">
            <v>GLD</v>
          </cell>
          <cell r="D467" t="str">
            <v>$12,427,111</v>
          </cell>
          <cell r="E467" t="str">
            <v>$0.304844</v>
          </cell>
          <cell r="F467" t="str">
            <v>40,765,476</v>
          </cell>
          <cell r="G467" t="str">
            <v>$188,271</v>
          </cell>
          <cell r="H467" t="str">
            <v>-9.21%</v>
          </cell>
          <cell r="I467" t="str">
            <v>-24.24%</v>
          </cell>
          <cell r="J467" t="str">
            <v>-36.02%</v>
          </cell>
        </row>
        <row r="468">
          <cell r="A468">
            <v>467</v>
          </cell>
          <cell r="B468" t="str">
            <v>Synergy</v>
          </cell>
          <cell r="C468" t="str">
            <v>SNRG</v>
          </cell>
          <cell r="D468" t="str">
            <v>$12,399,519</v>
          </cell>
          <cell r="E468" t="str">
            <v>$3.71</v>
          </cell>
          <cell r="F468" t="str">
            <v>3,346,663 *</v>
          </cell>
          <cell r="G468" t="str">
            <v>$147,997</v>
          </cell>
          <cell r="H468" t="str">
            <v>-8.66%</v>
          </cell>
          <cell r="I468" t="str">
            <v>-24.17%</v>
          </cell>
          <cell r="J468" t="str">
            <v>-38.94%</v>
          </cell>
        </row>
        <row r="469">
          <cell r="A469">
            <v>468</v>
          </cell>
          <cell r="B469" t="str">
            <v>Auroracoin</v>
          </cell>
          <cell r="C469" t="str">
            <v>AUR</v>
          </cell>
          <cell r="D469" t="str">
            <v>$12,344,082</v>
          </cell>
          <cell r="E469" t="str">
            <v>$1.43</v>
          </cell>
          <cell r="F469" t="str">
            <v>8,658,139</v>
          </cell>
          <cell r="G469" t="str">
            <v>$189,462</v>
          </cell>
          <cell r="H469" t="str">
            <v>-8.50%</v>
          </cell>
          <cell r="I469" t="str">
            <v>-20.24%</v>
          </cell>
          <cell r="J469" t="str">
            <v>-26.12%</v>
          </cell>
        </row>
        <row r="470">
          <cell r="A470">
            <v>469</v>
          </cell>
          <cell r="B470" t="str">
            <v>Opus</v>
          </cell>
          <cell r="C470" t="str">
            <v>OPT</v>
          </cell>
          <cell r="D470" t="str">
            <v>$12,152,450</v>
          </cell>
          <cell r="E470" t="str">
            <v>$0.086753</v>
          </cell>
          <cell r="F470" t="str">
            <v>140,080,549 *</v>
          </cell>
          <cell r="G470" t="str">
            <v>$145,842</v>
          </cell>
          <cell r="H470" t="str">
            <v>-18.34%</v>
          </cell>
          <cell r="I470" t="str">
            <v>-9.93%</v>
          </cell>
          <cell r="J470" t="str">
            <v>-58.16%</v>
          </cell>
        </row>
        <row r="471">
          <cell r="A471">
            <v>470</v>
          </cell>
          <cell r="B471" t="str">
            <v>Syndicate</v>
          </cell>
          <cell r="C471" t="str">
            <v>SYNX</v>
          </cell>
          <cell r="D471" t="str">
            <v>$12,107,550</v>
          </cell>
          <cell r="E471" t="str">
            <v>$0.698561</v>
          </cell>
          <cell r="F471" t="str">
            <v>17,332,130 *</v>
          </cell>
          <cell r="G471" t="str">
            <v>$1,174,880</v>
          </cell>
          <cell r="H471" t="str">
            <v>-10.42%</v>
          </cell>
          <cell r="I471" t="str">
            <v>-23.40%</v>
          </cell>
          <cell r="J471" t="str">
            <v>-32.57%</v>
          </cell>
        </row>
        <row r="472">
          <cell r="A472">
            <v>471</v>
          </cell>
          <cell r="B472" t="str">
            <v>EncryptoTel [...</v>
          </cell>
          <cell r="C472" t="str">
            <v>ETT</v>
          </cell>
          <cell r="D472" t="str">
            <v>$12,022,572</v>
          </cell>
          <cell r="E472" t="str">
            <v>$0.193503</v>
          </cell>
          <cell r="F472" t="str">
            <v>62,131,190 *</v>
          </cell>
          <cell r="G472" t="str">
            <v>$1,007</v>
          </cell>
          <cell r="H472" t="str">
            <v>-8.33%</v>
          </cell>
          <cell r="I472" t="str">
            <v>1.63%</v>
          </cell>
          <cell r="J472" t="str">
            <v>-39.10%</v>
          </cell>
        </row>
        <row r="473">
          <cell r="A473">
            <v>472</v>
          </cell>
          <cell r="B473" t="str">
            <v>IntenseCoin</v>
          </cell>
          <cell r="C473" t="str">
            <v>ITNS</v>
          </cell>
          <cell r="D473" t="str">
            <v>$11,965,619</v>
          </cell>
          <cell r="E473" t="str">
            <v>$0.035944</v>
          </cell>
          <cell r="F473" t="str">
            <v>332,900,782</v>
          </cell>
          <cell r="G473" t="str">
            <v>$26,792</v>
          </cell>
          <cell r="H473" t="str">
            <v>-8.32%</v>
          </cell>
          <cell r="I473" t="str">
            <v>-30.77%</v>
          </cell>
          <cell r="J473" t="str">
            <v>-46.33%</v>
          </cell>
        </row>
        <row r="474">
          <cell r="A474">
            <v>473</v>
          </cell>
          <cell r="B474" t="str">
            <v>Blockpool</v>
          </cell>
          <cell r="C474" t="str">
            <v>BPL</v>
          </cell>
          <cell r="D474" t="str">
            <v>$11,953,783</v>
          </cell>
          <cell r="E474" t="str">
            <v>$0.536191</v>
          </cell>
          <cell r="F474" t="str">
            <v>22,293,890</v>
          </cell>
          <cell r="G474" t="str">
            <v>$46,111</v>
          </cell>
          <cell r="H474" t="str">
            <v>-9.42%</v>
          </cell>
          <cell r="I474" t="str">
            <v>-29.80%</v>
          </cell>
          <cell r="J474" t="str">
            <v>-26.90%</v>
          </cell>
        </row>
        <row r="475">
          <cell r="A475">
            <v>474</v>
          </cell>
          <cell r="B475" t="str">
            <v>DNotes</v>
          </cell>
          <cell r="C475" t="str">
            <v>NOTE</v>
          </cell>
          <cell r="D475" t="str">
            <v>$11,906,437</v>
          </cell>
          <cell r="E475" t="str">
            <v>$0.090968</v>
          </cell>
          <cell r="F475" t="str">
            <v>130,886,277</v>
          </cell>
          <cell r="G475" t="str">
            <v>$25,117</v>
          </cell>
          <cell r="H475" t="str">
            <v>-9.94%</v>
          </cell>
          <cell r="I475" t="str">
            <v>-20.17%</v>
          </cell>
          <cell r="J475" t="str">
            <v>-30.66%</v>
          </cell>
        </row>
        <row r="476">
          <cell r="A476">
            <v>475</v>
          </cell>
          <cell r="B476" t="str">
            <v>VIVO</v>
          </cell>
          <cell r="C476" t="str">
            <v>VIVO</v>
          </cell>
          <cell r="D476" t="str">
            <v>$11,752,640</v>
          </cell>
          <cell r="E476" t="str">
            <v>$10.97</v>
          </cell>
          <cell r="F476" t="str">
            <v>1,071,100</v>
          </cell>
          <cell r="G476" t="str">
            <v>$212,378</v>
          </cell>
          <cell r="H476" t="str">
            <v>-3.95%</v>
          </cell>
          <cell r="I476" t="str">
            <v>-6.10%</v>
          </cell>
          <cell r="J476" t="str">
            <v>1.24%</v>
          </cell>
        </row>
        <row r="477">
          <cell r="A477">
            <v>476</v>
          </cell>
          <cell r="B477" t="str">
            <v>Indorse Token</v>
          </cell>
          <cell r="C477" t="str">
            <v>IND</v>
          </cell>
          <cell r="D477" t="str">
            <v>$11,733,040</v>
          </cell>
          <cell r="E477" t="str">
            <v>$0.252279</v>
          </cell>
          <cell r="F477" t="str">
            <v>46,508,192 *</v>
          </cell>
          <cell r="G477" t="str">
            <v>$713,246</v>
          </cell>
          <cell r="H477" t="str">
            <v>-5.15%</v>
          </cell>
          <cell r="I477" t="str">
            <v>-18.23%</v>
          </cell>
          <cell r="J477" t="str">
            <v>-19.30%</v>
          </cell>
        </row>
        <row r="478">
          <cell r="A478">
            <v>477</v>
          </cell>
          <cell r="B478" t="str">
            <v>BitcoinZ</v>
          </cell>
          <cell r="C478" t="str">
            <v>BTCZ</v>
          </cell>
          <cell r="D478" t="str">
            <v>$11,696,430</v>
          </cell>
          <cell r="E478" t="str">
            <v>$0.012714</v>
          </cell>
          <cell r="F478" t="str">
            <v>919,950,114</v>
          </cell>
          <cell r="G478" t="str">
            <v>$121,755</v>
          </cell>
          <cell r="H478" t="str">
            <v>-3.17%</v>
          </cell>
          <cell r="I478" t="str">
            <v>-11.77%</v>
          </cell>
          <cell r="J478" t="str">
            <v>-18.05%</v>
          </cell>
        </row>
        <row r="479">
          <cell r="A479">
            <v>478</v>
          </cell>
          <cell r="B479" t="str">
            <v>ToaCoin</v>
          </cell>
          <cell r="C479" t="str">
            <v>TOA</v>
          </cell>
          <cell r="D479" t="str">
            <v>$11,678,947</v>
          </cell>
          <cell r="E479" t="str">
            <v>$0.008774</v>
          </cell>
          <cell r="F479" t="str">
            <v>1,331,155,614</v>
          </cell>
          <cell r="G479" t="str">
            <v>$58,945</v>
          </cell>
          <cell r="H479" t="str">
            <v>-5.22%</v>
          </cell>
          <cell r="I479" t="str">
            <v>-16.15%</v>
          </cell>
          <cell r="J479" t="str">
            <v>-18.93%</v>
          </cell>
        </row>
        <row r="480">
          <cell r="A480">
            <v>479</v>
          </cell>
          <cell r="B480" t="str">
            <v>Bitcoin Plus</v>
          </cell>
          <cell r="C480" t="str">
            <v>XBC</v>
          </cell>
          <cell r="D480" t="str">
            <v>$11,659,016</v>
          </cell>
          <cell r="E480" t="str">
            <v>$110.99</v>
          </cell>
          <cell r="F480" t="str">
            <v>105,042 *</v>
          </cell>
          <cell r="G480" t="str">
            <v>$292,412</v>
          </cell>
          <cell r="H480" t="str">
            <v>-12.81%</v>
          </cell>
          <cell r="I480" t="str">
            <v>-27.23%</v>
          </cell>
          <cell r="J480" t="str">
            <v>-36.86%</v>
          </cell>
        </row>
        <row r="481">
          <cell r="A481">
            <v>480</v>
          </cell>
          <cell r="B481" t="str">
            <v>E-Dinar Coin</v>
          </cell>
          <cell r="C481" t="str">
            <v>EDR</v>
          </cell>
          <cell r="D481" t="str">
            <v>$11,478,661</v>
          </cell>
          <cell r="E481" t="str">
            <v>$0.012953</v>
          </cell>
          <cell r="F481" t="str">
            <v>886,211,988</v>
          </cell>
          <cell r="G481" t="str">
            <v>$280,670</v>
          </cell>
          <cell r="H481" t="str">
            <v>-3.99%</v>
          </cell>
          <cell r="I481" t="str">
            <v>-10.42%</v>
          </cell>
          <cell r="J481" t="str">
            <v>-8.39%</v>
          </cell>
        </row>
        <row r="482">
          <cell r="A482">
            <v>481</v>
          </cell>
          <cell r="B482" t="str">
            <v>Breakout Stake</v>
          </cell>
          <cell r="C482" t="str">
            <v>BRX</v>
          </cell>
          <cell r="D482" t="str">
            <v>$11,413,363</v>
          </cell>
          <cell r="E482" t="str">
            <v>$1.82</v>
          </cell>
          <cell r="F482" t="str">
            <v>6,268,082 *</v>
          </cell>
          <cell r="G482" t="str">
            <v>$115,006</v>
          </cell>
          <cell r="H482" t="str">
            <v>-8.13%</v>
          </cell>
          <cell r="I482" t="str">
            <v>-23.44%</v>
          </cell>
          <cell r="J482" t="str">
            <v>-31.49%</v>
          </cell>
        </row>
        <row r="483">
          <cell r="A483">
            <v>482</v>
          </cell>
          <cell r="B483" t="str">
            <v>Kore</v>
          </cell>
          <cell r="C483" t="str">
            <v>KORE</v>
          </cell>
          <cell r="D483" t="str">
            <v>$11,352,641</v>
          </cell>
          <cell r="E483" t="str">
            <v>$5.61</v>
          </cell>
          <cell r="F483" t="str">
            <v>2,022,465 *</v>
          </cell>
          <cell r="G483" t="str">
            <v>$925,968</v>
          </cell>
          <cell r="H483" t="str">
            <v>-8.87%</v>
          </cell>
          <cell r="I483" t="str">
            <v>-29.20%</v>
          </cell>
          <cell r="J483" t="str">
            <v>-25.35%</v>
          </cell>
        </row>
        <row r="484">
          <cell r="A484">
            <v>483</v>
          </cell>
          <cell r="B484" t="str">
            <v>DigiPulse</v>
          </cell>
          <cell r="C484" t="str">
            <v>DGPT</v>
          </cell>
          <cell r="D484" t="str">
            <v>$11,295,471</v>
          </cell>
          <cell r="E484" t="str">
            <v>$8.05</v>
          </cell>
          <cell r="F484" t="str">
            <v>1,402,641 *</v>
          </cell>
          <cell r="G484" t="str">
            <v>$48,477</v>
          </cell>
          <cell r="H484" t="str">
            <v>-4.67%</v>
          </cell>
          <cell r="I484" t="str">
            <v>-26.51%</v>
          </cell>
          <cell r="J484" t="str">
            <v>23.40%</v>
          </cell>
        </row>
        <row r="485">
          <cell r="A485">
            <v>484</v>
          </cell>
          <cell r="B485" t="str">
            <v>Rupee</v>
          </cell>
          <cell r="C485" t="str">
            <v>RUP</v>
          </cell>
          <cell r="D485" t="str">
            <v>$11,202,493</v>
          </cell>
          <cell r="E485" t="str">
            <v>$0.489116</v>
          </cell>
          <cell r="F485" t="str">
            <v>22,903,550</v>
          </cell>
          <cell r="G485" t="str">
            <v>$70,557</v>
          </cell>
          <cell r="H485" t="str">
            <v>-13.99%</v>
          </cell>
          <cell r="I485" t="str">
            <v>-17.41%</v>
          </cell>
          <cell r="J485" t="str">
            <v>-34.75%</v>
          </cell>
        </row>
        <row r="486">
          <cell r="A486">
            <v>485</v>
          </cell>
          <cell r="B486" t="str">
            <v>PRIZM</v>
          </cell>
          <cell r="C486" t="str">
            <v>PZM</v>
          </cell>
          <cell r="D486" t="str">
            <v>$11,200,241</v>
          </cell>
          <cell r="E486" t="str">
            <v>$0.848592</v>
          </cell>
          <cell r="F486" t="str">
            <v>13,198,617 *</v>
          </cell>
          <cell r="G486" t="str">
            <v>$8,420</v>
          </cell>
          <cell r="H486" t="str">
            <v>-6.30%</v>
          </cell>
          <cell r="I486" t="str">
            <v>-0.61%</v>
          </cell>
          <cell r="J486" t="str">
            <v>-1.26%</v>
          </cell>
        </row>
        <row r="487">
          <cell r="A487">
            <v>486</v>
          </cell>
          <cell r="B487" t="str">
            <v>ChainCoin</v>
          </cell>
          <cell r="C487" t="str">
            <v>CHC</v>
          </cell>
          <cell r="D487" t="str">
            <v>$11,163,843</v>
          </cell>
          <cell r="E487" t="str">
            <v>$0.770887</v>
          </cell>
          <cell r="F487" t="str">
            <v>14,481,815</v>
          </cell>
          <cell r="G487" t="str">
            <v>$120,154</v>
          </cell>
          <cell r="H487" t="str">
            <v>-11.58%</v>
          </cell>
          <cell r="I487" t="str">
            <v>-21.56%</v>
          </cell>
          <cell r="J487" t="str">
            <v>-32.35%</v>
          </cell>
        </row>
        <row r="488">
          <cell r="A488">
            <v>487</v>
          </cell>
          <cell r="B488" t="str">
            <v>Creativecoin</v>
          </cell>
          <cell r="C488" t="str">
            <v>CREA</v>
          </cell>
          <cell r="D488" t="str">
            <v>$11,019,750</v>
          </cell>
          <cell r="E488" t="str">
            <v>$0.837684</v>
          </cell>
          <cell r="F488" t="str">
            <v>13,155,020</v>
          </cell>
          <cell r="G488" t="str">
            <v>$24,044</v>
          </cell>
          <cell r="H488" t="str">
            <v>-8.80%</v>
          </cell>
          <cell r="I488" t="str">
            <v>-14.17%</v>
          </cell>
          <cell r="J488" t="str">
            <v>14.34%</v>
          </cell>
        </row>
        <row r="489">
          <cell r="A489">
            <v>488</v>
          </cell>
          <cell r="B489" t="str">
            <v>Bowhead</v>
          </cell>
          <cell r="C489" t="str">
            <v>AHT</v>
          </cell>
          <cell r="D489" t="str">
            <v>$10,910,240</v>
          </cell>
          <cell r="E489" t="str">
            <v>$1.36</v>
          </cell>
          <cell r="F489" t="str">
            <v>8,000,000 *</v>
          </cell>
          <cell r="G489" t="str">
            <v>$7,233</v>
          </cell>
          <cell r="H489" t="str">
            <v>43.27%</v>
          </cell>
          <cell r="I489" t="str">
            <v>-19.38%</v>
          </cell>
          <cell r="J489" t="str">
            <v>40.42%</v>
          </cell>
        </row>
        <row r="490">
          <cell r="A490">
            <v>489</v>
          </cell>
          <cell r="B490" t="str">
            <v>Royal Kingdom...</v>
          </cell>
          <cell r="C490" t="str">
            <v>RKC</v>
          </cell>
          <cell r="D490" t="str">
            <v>$10,906,191</v>
          </cell>
          <cell r="E490" t="str">
            <v>$4.04</v>
          </cell>
          <cell r="F490" t="str">
            <v>2,700,000 *</v>
          </cell>
          <cell r="G490" t="str">
            <v>$810,295</v>
          </cell>
          <cell r="H490" t="str">
            <v>-14.61%</v>
          </cell>
          <cell r="I490" t="str">
            <v>-21.33%</v>
          </cell>
          <cell r="J490" t="str">
            <v>-39.42%</v>
          </cell>
        </row>
        <row r="491">
          <cell r="A491">
            <v>490</v>
          </cell>
          <cell r="B491" t="str">
            <v>DCORP</v>
          </cell>
          <cell r="C491" t="str">
            <v>DRP</v>
          </cell>
          <cell r="D491" t="str">
            <v>$10,850,091</v>
          </cell>
          <cell r="E491" t="str">
            <v>$1.34</v>
          </cell>
          <cell r="F491" t="str">
            <v>8,094,002 *</v>
          </cell>
          <cell r="G491" t="str">
            <v>$27,911</v>
          </cell>
          <cell r="H491" t="str">
            <v>-8.87%</v>
          </cell>
          <cell r="I491" t="str">
            <v>-21.00%</v>
          </cell>
          <cell r="J491" t="str">
            <v>-50.98%</v>
          </cell>
        </row>
        <row r="492">
          <cell r="A492">
            <v>491</v>
          </cell>
          <cell r="B492" t="str">
            <v>HollyWoodCoin</v>
          </cell>
          <cell r="C492" t="str">
            <v>HWC</v>
          </cell>
          <cell r="D492" t="str">
            <v>$10,782,635</v>
          </cell>
          <cell r="E492" t="str">
            <v>$11.33</v>
          </cell>
          <cell r="F492">
            <v>951.60500000000002</v>
          </cell>
          <cell r="G492" t="str">
            <v>$554,580</v>
          </cell>
          <cell r="H492" t="str">
            <v>7.60%</v>
          </cell>
          <cell r="I492" t="str">
            <v>-8.19%</v>
          </cell>
          <cell r="J492" t="str">
            <v>-23.60%</v>
          </cell>
        </row>
        <row r="493">
          <cell r="A493">
            <v>492</v>
          </cell>
          <cell r="B493" t="str">
            <v>vSlice</v>
          </cell>
          <cell r="C493" t="str">
            <v>VSL</v>
          </cell>
          <cell r="D493" t="str">
            <v>$10,759,720</v>
          </cell>
          <cell r="E493" t="str">
            <v>$0.322239</v>
          </cell>
          <cell r="F493" t="str">
            <v>33,390,496 *</v>
          </cell>
          <cell r="G493" t="str">
            <v>$28,387</v>
          </cell>
          <cell r="H493" t="str">
            <v>-7.42%</v>
          </cell>
          <cell r="I493" t="str">
            <v>-10.31%</v>
          </cell>
          <cell r="J493" t="str">
            <v>-0.35%</v>
          </cell>
        </row>
        <row r="494">
          <cell r="A494">
            <v>493</v>
          </cell>
          <cell r="B494" t="str">
            <v>BuzzCoin</v>
          </cell>
          <cell r="C494" t="str">
            <v>BUZZ</v>
          </cell>
          <cell r="D494" t="str">
            <v>$10,754,706</v>
          </cell>
          <cell r="E494" t="str">
            <v>$0.000975</v>
          </cell>
          <cell r="F494" t="str">
            <v>11,031,022,268</v>
          </cell>
          <cell r="G494" t="str">
            <v>$196,260</v>
          </cell>
          <cell r="H494" t="str">
            <v>3.29%</v>
          </cell>
          <cell r="I494" t="str">
            <v>-26.42%</v>
          </cell>
          <cell r="J494" t="str">
            <v>-55.62%</v>
          </cell>
        </row>
        <row r="495">
          <cell r="A495">
            <v>494</v>
          </cell>
          <cell r="B495">
            <v>1337</v>
          </cell>
          <cell r="C495">
            <v>1337</v>
          </cell>
          <cell r="D495" t="str">
            <v>$10,731,343</v>
          </cell>
          <cell r="E495" t="str">
            <v>$0.000435</v>
          </cell>
          <cell r="F495" t="str">
            <v>24,675,597,181 *</v>
          </cell>
          <cell r="G495" t="str">
            <v>$77,881</v>
          </cell>
          <cell r="H495" t="str">
            <v>-4.71%</v>
          </cell>
          <cell r="I495" t="str">
            <v>-29.50%</v>
          </cell>
          <cell r="J495" t="str">
            <v>-60.37%</v>
          </cell>
        </row>
        <row r="496">
          <cell r="A496">
            <v>495</v>
          </cell>
          <cell r="B496" t="str">
            <v>Bitcloud</v>
          </cell>
          <cell r="C496" t="str">
            <v>BTDX</v>
          </cell>
          <cell r="D496" t="str">
            <v>$10,633,344</v>
          </cell>
          <cell r="E496" t="str">
            <v>$0.605993</v>
          </cell>
          <cell r="F496" t="str">
            <v>17,546,974</v>
          </cell>
          <cell r="G496" t="str">
            <v>$61,358</v>
          </cell>
          <cell r="H496" t="str">
            <v>-23.71%</v>
          </cell>
          <cell r="I496" t="str">
            <v>-41.10%</v>
          </cell>
          <cell r="J496" t="str">
            <v>-23.29%</v>
          </cell>
        </row>
        <row r="497">
          <cell r="A497">
            <v>496</v>
          </cell>
          <cell r="B497" t="str">
            <v>Startcoin</v>
          </cell>
          <cell r="C497" t="str">
            <v>START</v>
          </cell>
          <cell r="D497" t="str">
            <v>$10,452,560</v>
          </cell>
          <cell r="E497" t="str">
            <v>$0.231868</v>
          </cell>
          <cell r="F497" t="str">
            <v>45,079,785</v>
          </cell>
          <cell r="G497" t="str">
            <v>$728,756</v>
          </cell>
          <cell r="H497" t="str">
            <v>-11.25%</v>
          </cell>
          <cell r="I497" t="str">
            <v>-27.08%</v>
          </cell>
          <cell r="J497" t="str">
            <v>-46.51%</v>
          </cell>
        </row>
        <row r="498">
          <cell r="A498">
            <v>497</v>
          </cell>
          <cell r="B498" t="str">
            <v>Dotcoin</v>
          </cell>
          <cell r="C498" t="str">
            <v>DOT</v>
          </cell>
          <cell r="D498" t="str">
            <v>$10,426,269</v>
          </cell>
          <cell r="E498" t="str">
            <v>$0.037635</v>
          </cell>
          <cell r="F498" t="str">
            <v>277,037,250 *</v>
          </cell>
          <cell r="G498" t="str">
            <v>$365,290</v>
          </cell>
          <cell r="H498" t="str">
            <v>-12.68%</v>
          </cell>
          <cell r="I498" t="str">
            <v>-18.13%</v>
          </cell>
          <cell r="J498" t="str">
            <v>-54.50%</v>
          </cell>
        </row>
        <row r="499">
          <cell r="A499">
            <v>498</v>
          </cell>
          <cell r="B499" t="str">
            <v>2GIVE</v>
          </cell>
          <cell r="C499" t="str">
            <v>2GIVE</v>
          </cell>
          <cell r="D499" t="str">
            <v>$10,233,728</v>
          </cell>
          <cell r="E499" t="str">
            <v>$0.019704</v>
          </cell>
          <cell r="F499" t="str">
            <v>519,365,201</v>
          </cell>
          <cell r="G499" t="str">
            <v>$97,881</v>
          </cell>
          <cell r="H499" t="str">
            <v>-8.47%</v>
          </cell>
          <cell r="I499" t="str">
            <v>-23.67%</v>
          </cell>
          <cell r="J499" t="str">
            <v>-43.55%</v>
          </cell>
        </row>
        <row r="500">
          <cell r="A500">
            <v>499</v>
          </cell>
          <cell r="B500" t="str">
            <v>Internxt</v>
          </cell>
          <cell r="C500" t="str">
            <v>INXT</v>
          </cell>
          <cell r="D500" t="str">
            <v>$10,079,797</v>
          </cell>
          <cell r="E500" t="str">
            <v>$16.01</v>
          </cell>
          <cell r="F500" t="str">
            <v>629,610 *</v>
          </cell>
          <cell r="G500" t="str">
            <v>$35,672</v>
          </cell>
          <cell r="H500" t="str">
            <v>-10.84%</v>
          </cell>
          <cell r="I500" t="str">
            <v>-28.82%</v>
          </cell>
          <cell r="J500" t="str">
            <v>-42.66%</v>
          </cell>
        </row>
        <row r="501">
          <cell r="A501">
            <v>500</v>
          </cell>
          <cell r="B501" t="str">
            <v>Social</v>
          </cell>
          <cell r="C501" t="str">
            <v>SCL</v>
          </cell>
          <cell r="D501" t="str">
            <v>$10,020,439</v>
          </cell>
          <cell r="E501" t="str">
            <v>$0.599523</v>
          </cell>
          <cell r="F501" t="str">
            <v>16,714,020 *</v>
          </cell>
          <cell r="G501" t="str">
            <v>$35,989</v>
          </cell>
          <cell r="H501" t="str">
            <v>-15.51%</v>
          </cell>
          <cell r="I501" t="str">
            <v>-18.60%</v>
          </cell>
          <cell r="J501" t="str">
            <v>-42.26%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75478-26B8-42EA-932D-1C08634F8798}">
  <dimension ref="A1:J501"/>
  <sheetViews>
    <sheetView tabSelected="1" workbookViewId="0">
      <selection activeCell="N7" sqref="N7"/>
    </sheetView>
  </sheetViews>
  <sheetFormatPr defaultRowHeight="15" x14ac:dyDescent="0.25"/>
  <cols>
    <col min="1" max="1" width="4" bestFit="1" customWidth="1"/>
    <col min="2" max="2" width="17.85546875" bestFit="1" customWidth="1"/>
    <col min="3" max="3" width="10" bestFit="1" customWidth="1"/>
    <col min="4" max="4" width="14.85546875" bestFit="1" customWidth="1"/>
    <col min="5" max="5" width="10.5703125" bestFit="1" customWidth="1"/>
    <col min="6" max="6" width="17" bestFit="1" customWidth="1"/>
    <col min="7" max="7" width="15.28515625" bestFit="1" customWidth="1"/>
    <col min="8" max="10" width="11.7109375" customWidth="1"/>
  </cols>
  <sheetData>
    <row r="1" spans="1:10" x14ac:dyDescent="0.25">
      <c r="A1" t="str">
        <f>[1]Sheet1!A1</f>
        <v>#</v>
      </c>
      <c r="B1" t="str">
        <f>[1]Sheet1!B1</f>
        <v>Name</v>
      </c>
      <c r="C1" t="str">
        <f>[1]Sheet1!C1</f>
        <v>Symbol</v>
      </c>
      <c r="D1" t="str">
        <f>[1]Sheet1!D1</f>
        <v>Market Cap</v>
      </c>
      <c r="E1" s="1" t="str">
        <f>[1]Sheet1!E1</f>
        <v>Price</v>
      </c>
      <c r="F1" t="str">
        <f>[1]Sheet1!F1</f>
        <v>Circulating Supply</v>
      </c>
      <c r="G1" t="str">
        <f>[1]Sheet1!G1</f>
        <v>Volume (24h)</v>
      </c>
      <c r="H1" s="2" t="str">
        <f>[1]Sheet1!H1</f>
        <v>% 1h</v>
      </c>
      <c r="I1" s="2" t="str">
        <f>[1]Sheet1!I1</f>
        <v>% 24h</v>
      </c>
      <c r="J1" s="2" t="str">
        <f>[1]Sheet1!J1</f>
        <v>% 7d</v>
      </c>
    </row>
    <row r="2" spans="1:10" x14ac:dyDescent="0.25">
      <c r="A2">
        <f>[1]Sheet1!A2</f>
        <v>1</v>
      </c>
      <c r="B2" t="str">
        <f>[1]Sheet1!B2</f>
        <v>Bitcoin</v>
      </c>
      <c r="C2" t="str">
        <f>[1]Sheet1!C2</f>
        <v>BTC</v>
      </c>
      <c r="D2" s="3">
        <f>_xlfn.NUMBERVALUE(SUBSTITUTE(SUBSTITUTE([1]Sheet1!D2,"$",""),",",""))</f>
        <v>208355977576</v>
      </c>
      <c r="E2" s="1">
        <f>_xlfn.NUMBERVALUE(SUBSTITUTE(SUBSTITUTE(SUBSTITUTE([1]Sheet1!E2,"$",""),",",""),".",","))</f>
        <v>12398</v>
      </c>
      <c r="F2" s="3">
        <f>_xlfn.NUMBERVALUE(SUBSTITUTE(SUBSTITUTE(SUBSTITUTE([1]Sheet1!F2,"$",""),",","")," *",""))</f>
        <v>16805612</v>
      </c>
      <c r="G2" s="4">
        <f>_xlfn.NUMBERVALUE(SUBSTITUTE(SUBSTITUTE(SUBSTITUTE([1]Sheet1!G2,"$",""),",",""),".",","))</f>
        <v>12887700000</v>
      </c>
      <c r="H2" s="5">
        <f>IFERROR(SUBSTITUTE(SUBSTITUTE([1]Sheet1!H2,"%",""),".",",")/100,"?")</f>
        <v>-7.0099999999999996E-2</v>
      </c>
      <c r="I2" s="5">
        <f>IFERROR(SUBSTITUTE(SUBSTITUTE([1]Sheet1!I2,"%",""),".",",")/100,"?")</f>
        <v>-0.1033</v>
      </c>
      <c r="J2" s="5">
        <f>IFERROR(SUBSTITUTE(SUBSTITUTE([1]Sheet1!J2,"%",""),".",",")/100,"?")</f>
        <v>-0.18090000000000001</v>
      </c>
    </row>
    <row r="3" spans="1:10" x14ac:dyDescent="0.25">
      <c r="A3">
        <f>[1]Sheet1!A3</f>
        <v>2</v>
      </c>
      <c r="B3" t="str">
        <f>[1]Sheet1!B3</f>
        <v>Ethereum</v>
      </c>
      <c r="C3" t="str">
        <f>[1]Sheet1!C3</f>
        <v>ETH</v>
      </c>
      <c r="D3" s="3">
        <f>_xlfn.NUMBERVALUE(SUBSTITUTE(SUBSTITUTE([1]Sheet1!D3,"$",""),",",""))</f>
        <v>108874605901</v>
      </c>
      <c r="E3" s="1">
        <f>_xlfn.NUMBERVALUE(SUBSTITUTE(SUBSTITUTE(SUBSTITUTE([1]Sheet1!E3,"$",""),",",""),".",","))</f>
        <v>1122.29</v>
      </c>
      <c r="F3" s="3">
        <f>_xlfn.NUMBERVALUE(SUBSTITUTE(SUBSTITUTE(SUBSTITUTE([1]Sheet1!F3,"$",""),",","")," *",""))</f>
        <v>97011116</v>
      </c>
      <c r="G3" s="4">
        <f>_xlfn.NUMBERVALUE(SUBSTITUTE(SUBSTITUTE(SUBSTITUTE([1]Sheet1!G3,"$",""),",",""),".",","))</f>
        <v>4765040000</v>
      </c>
      <c r="H3" s="5">
        <f>IFERROR(SUBSTITUTE(SUBSTITUTE([1]Sheet1!H3,"%",""),".",",")/100,"?")</f>
        <v>-8.900000000000001E-2</v>
      </c>
      <c r="I3" s="5">
        <f>IFERROR(SUBSTITUTE(SUBSTITUTE([1]Sheet1!I3,"%",""),".",",")/100,"?")</f>
        <v>-0.1603</v>
      </c>
      <c r="J3" s="5">
        <f>IFERROR(SUBSTITUTE(SUBSTITUTE([1]Sheet1!J3,"%",""),".",",")/100,"?")</f>
        <v>-7.6100000000000001E-2</v>
      </c>
    </row>
    <row r="4" spans="1:10" x14ac:dyDescent="0.25">
      <c r="A4">
        <f>[1]Sheet1!A4</f>
        <v>3</v>
      </c>
      <c r="B4" t="str">
        <f>[1]Sheet1!B4</f>
        <v>Ripple</v>
      </c>
      <c r="C4" t="str">
        <f>[1]Sheet1!C4</f>
        <v>XRP</v>
      </c>
      <c r="D4" s="3">
        <f>_xlfn.NUMBERVALUE(SUBSTITUTE(SUBSTITUTE([1]Sheet1!D4,"$",""),",",""))</f>
        <v>53488296653</v>
      </c>
      <c r="E4" s="1">
        <f>_xlfn.NUMBERVALUE(SUBSTITUTE(SUBSTITUTE(SUBSTITUTE([1]Sheet1!E4,"$",""),",",""),".",","))</f>
        <v>1.38</v>
      </c>
      <c r="F4" s="3">
        <f>_xlfn.NUMBERVALUE(SUBSTITUTE(SUBSTITUTE(SUBSTITUTE([1]Sheet1!F4,"$",""),",","")," *",""))</f>
        <v>38739142811</v>
      </c>
      <c r="G4" s="4">
        <f>_xlfn.NUMBERVALUE(SUBSTITUTE(SUBSTITUTE(SUBSTITUTE([1]Sheet1!G4,"$",""),",",""),".",","))</f>
        <v>2726420000</v>
      </c>
      <c r="H4" s="5">
        <f>IFERROR(SUBSTITUTE(SUBSTITUTE([1]Sheet1!H4,"%",""),".",",")/100,"?")</f>
        <v>-0.13339999999999999</v>
      </c>
      <c r="I4" s="5">
        <f>IFERROR(SUBSTITUTE(SUBSTITUTE([1]Sheet1!I4,"%",""),".",",")/100,"?")</f>
        <v>-0.25640000000000002</v>
      </c>
      <c r="J4" s="5">
        <f>IFERROR(SUBSTITUTE(SUBSTITUTE([1]Sheet1!J4,"%",""),".",",")/100,"?")</f>
        <v>-0.41880000000000001</v>
      </c>
    </row>
    <row r="5" spans="1:10" x14ac:dyDescent="0.25">
      <c r="A5">
        <f>[1]Sheet1!A5</f>
        <v>4</v>
      </c>
      <c r="B5" t="str">
        <f>[1]Sheet1!B5</f>
        <v>Bitcoin Cash</v>
      </c>
      <c r="C5" t="str">
        <f>[1]Sheet1!C5</f>
        <v>BCH</v>
      </c>
      <c r="D5" s="3">
        <f>_xlfn.NUMBERVALUE(SUBSTITUTE(SUBSTITUTE([1]Sheet1!D5,"$",""),",",""))</f>
        <v>34059400660</v>
      </c>
      <c r="E5" s="1">
        <f>_xlfn.NUMBERVALUE(SUBSTITUTE(SUBSTITUTE(SUBSTITUTE([1]Sheet1!E5,"$",""),",",""),".",","))</f>
        <v>2013.62</v>
      </c>
      <c r="F5" s="3">
        <f>_xlfn.NUMBERVALUE(SUBSTITUTE(SUBSTITUTE(SUBSTITUTE([1]Sheet1!F5,"$",""),",","")," *",""))</f>
        <v>16914513</v>
      </c>
      <c r="G5" s="4">
        <f>_xlfn.NUMBERVALUE(SUBSTITUTE(SUBSTITUTE(SUBSTITUTE([1]Sheet1!G5,"$",""),",",""),".",","))</f>
        <v>1493070000</v>
      </c>
      <c r="H5" s="5">
        <f>IFERROR(SUBSTITUTE(SUBSTITUTE([1]Sheet1!H5,"%",""),".",",")/100,"?")</f>
        <v>-0.12050000000000001</v>
      </c>
      <c r="I5" s="5">
        <f>IFERROR(SUBSTITUTE(SUBSTITUTE([1]Sheet1!I5,"%",""),".",",")/100,"?")</f>
        <v>-0.20190000000000002</v>
      </c>
      <c r="J5" s="5">
        <f>IFERROR(SUBSTITUTE(SUBSTITUTE([1]Sheet1!J5,"%",""),".",",")/100,"?")</f>
        <v>-0.16800000000000001</v>
      </c>
    </row>
    <row r="6" spans="1:10" x14ac:dyDescent="0.25">
      <c r="A6">
        <f>[1]Sheet1!A6</f>
        <v>5</v>
      </c>
      <c r="B6" t="str">
        <f>[1]Sheet1!B6</f>
        <v>Cardano</v>
      </c>
      <c r="C6" t="str">
        <f>[1]Sheet1!C6</f>
        <v>ADA</v>
      </c>
      <c r="D6" s="3">
        <f>_xlfn.NUMBERVALUE(SUBSTITUTE(SUBSTITUTE([1]Sheet1!D6,"$",""),",",""))</f>
        <v>16858325732</v>
      </c>
      <c r="E6" s="1">
        <f>_xlfn.NUMBERVALUE(SUBSTITUTE(SUBSTITUTE(SUBSTITUTE([1]Sheet1!E6,"$",""),",",""),".",","))</f>
        <v>0.65022100000000005</v>
      </c>
      <c r="F6" s="3">
        <f>_xlfn.NUMBERVALUE(SUBSTITUTE(SUBSTITUTE(SUBSTITUTE([1]Sheet1!F6,"$",""),",","")," *",""))</f>
        <v>25927070538</v>
      </c>
      <c r="G6" s="4">
        <f>_xlfn.NUMBERVALUE(SUBSTITUTE(SUBSTITUTE(SUBSTITUTE([1]Sheet1!G6,"$",""),",",""),".",","))</f>
        <v>856371000</v>
      </c>
      <c r="H6" s="5">
        <f>IFERROR(SUBSTITUTE(SUBSTITUTE([1]Sheet1!H6,"%",""),".",",")/100,"?")</f>
        <v>-0.11359999999999999</v>
      </c>
      <c r="I6" s="5">
        <f>IFERROR(SUBSTITUTE(SUBSTITUTE([1]Sheet1!I6,"%",""),".",",")/100,"?")</f>
        <v>-0.2296</v>
      </c>
      <c r="J6" s="5">
        <f>IFERROR(SUBSTITUTE(SUBSTITUTE([1]Sheet1!J6,"%",""),".",",")/100,"?")</f>
        <v>-0.26119999999999999</v>
      </c>
    </row>
    <row r="7" spans="1:10" x14ac:dyDescent="0.25">
      <c r="A7">
        <f>[1]Sheet1!A7</f>
        <v>6</v>
      </c>
      <c r="B7" t="str">
        <f>[1]Sheet1!B7</f>
        <v>Litecoin</v>
      </c>
      <c r="C7" t="str">
        <f>[1]Sheet1!C7</f>
        <v>LTC</v>
      </c>
      <c r="D7" s="3">
        <f>_xlfn.NUMBERVALUE(SUBSTITUTE(SUBSTITUTE([1]Sheet1!D7,"$",""),",",""))</f>
        <v>11233663162</v>
      </c>
      <c r="E7" s="1">
        <f>_xlfn.NUMBERVALUE(SUBSTITUTE(SUBSTITUTE(SUBSTITUTE([1]Sheet1!E7,"$",""),",",""),".",","))</f>
        <v>205.07</v>
      </c>
      <c r="F7" s="3">
        <f>_xlfn.NUMBERVALUE(SUBSTITUTE(SUBSTITUTE(SUBSTITUTE([1]Sheet1!F7,"$",""),",","")," *",""))</f>
        <v>54778583</v>
      </c>
      <c r="G7" s="4">
        <f>_xlfn.NUMBERVALUE(SUBSTITUTE(SUBSTITUTE(SUBSTITUTE([1]Sheet1!G7,"$",""),",",""),".",","))</f>
        <v>689318000</v>
      </c>
      <c r="H7" s="5">
        <f>IFERROR(SUBSTITUTE(SUBSTITUTE([1]Sheet1!H7,"%",""),".",",")/100,"?")</f>
        <v>-9.1199999999999989E-2</v>
      </c>
      <c r="I7" s="5">
        <f>IFERROR(SUBSTITUTE(SUBSTITUTE([1]Sheet1!I7,"%",""),".",",")/100,"?")</f>
        <v>-0.13980000000000001</v>
      </c>
      <c r="J7" s="5">
        <f>IFERROR(SUBSTITUTE(SUBSTITUTE([1]Sheet1!J7,"%",""),".",",")/100,"?")</f>
        <v>-0.1862</v>
      </c>
    </row>
    <row r="8" spans="1:10" x14ac:dyDescent="0.25">
      <c r="A8">
        <f>[1]Sheet1!A8</f>
        <v>7</v>
      </c>
      <c r="B8" t="str">
        <f>[1]Sheet1!B8</f>
        <v>NEO</v>
      </c>
      <c r="C8" t="str">
        <f>[1]Sheet1!C8</f>
        <v>NEO</v>
      </c>
      <c r="D8" s="3">
        <f>_xlfn.NUMBERVALUE(SUBSTITUTE(SUBSTITUTE([1]Sheet1!D8,"$",""),",",""))</f>
        <v>10460840000</v>
      </c>
      <c r="E8" s="1">
        <f>_xlfn.NUMBERVALUE(SUBSTITUTE(SUBSTITUTE(SUBSTITUTE([1]Sheet1!E8,"$",""),",",""),".",","))</f>
        <v>160.94</v>
      </c>
      <c r="F8" s="3">
        <f>_xlfn.NUMBERVALUE(SUBSTITUTE(SUBSTITUTE(SUBSTITUTE([1]Sheet1!F8,"$",""),",","")," *",""))</f>
        <v>65000000</v>
      </c>
      <c r="G8" s="4">
        <f>_xlfn.NUMBERVALUE(SUBSTITUTE(SUBSTITUTE(SUBSTITUTE([1]Sheet1!G8,"$",""),",",""),".",","))</f>
        <v>1428000000</v>
      </c>
      <c r="H8" s="5">
        <f>IFERROR(SUBSTITUTE(SUBSTITUTE([1]Sheet1!H8,"%",""),".",",")/100,"?")</f>
        <v>-0.1116</v>
      </c>
      <c r="I8" s="5">
        <f>IFERROR(SUBSTITUTE(SUBSTITUTE([1]Sheet1!I8,"%",""),".",",")/100,"?")</f>
        <v>1.72E-2</v>
      </c>
      <c r="J8" s="5">
        <f>IFERROR(SUBSTITUTE(SUBSTITUTE([1]Sheet1!J8,"%",""),".",",")/100,"?")</f>
        <v>0.3619</v>
      </c>
    </row>
    <row r="9" spans="1:10" x14ac:dyDescent="0.25">
      <c r="A9">
        <f>[1]Sheet1!A9</f>
        <v>8</v>
      </c>
      <c r="B9" t="str">
        <f>[1]Sheet1!B9</f>
        <v>NEM</v>
      </c>
      <c r="C9" t="str">
        <f>[1]Sheet1!C9</f>
        <v>XEM</v>
      </c>
      <c r="D9" s="3">
        <f>_xlfn.NUMBERVALUE(SUBSTITUTE(SUBSTITUTE([1]Sheet1!D9,"$",""),",",""))</f>
        <v>9698489999</v>
      </c>
      <c r="E9" s="1">
        <f>_xlfn.NUMBERVALUE(SUBSTITUTE(SUBSTITUTE(SUBSTITUTE([1]Sheet1!E9,"$",""),",",""),".",","))</f>
        <v>1.08</v>
      </c>
      <c r="F9" s="3">
        <f>_xlfn.NUMBERVALUE(SUBSTITUTE(SUBSTITUTE(SUBSTITUTE([1]Sheet1!F9,"$",""),",","")," *",""))</f>
        <v>8999999999</v>
      </c>
      <c r="G9" s="4">
        <f>_xlfn.NUMBERVALUE(SUBSTITUTE(SUBSTITUTE(SUBSTITUTE([1]Sheet1!G9,"$",""),",",""),".",","))</f>
        <v>96519500</v>
      </c>
      <c r="H9" s="5">
        <f>IFERROR(SUBSTITUTE(SUBSTITUTE([1]Sheet1!H9,"%",""),".",",")/100,"?")</f>
        <v>-0.1595</v>
      </c>
      <c r="I9" s="5">
        <f>IFERROR(SUBSTITUTE(SUBSTITUTE([1]Sheet1!I9,"%",""),".",",")/100,"?")</f>
        <v>-0.26869999999999999</v>
      </c>
      <c r="J9" s="5">
        <f>IFERROR(SUBSTITUTE(SUBSTITUTE([1]Sheet1!J9,"%",""),".",",")/100,"?")</f>
        <v>-0.34939999999999999</v>
      </c>
    </row>
    <row r="10" spans="1:10" x14ac:dyDescent="0.25">
      <c r="A10">
        <f>[1]Sheet1!A10</f>
        <v>9</v>
      </c>
      <c r="B10" t="str">
        <f>[1]Sheet1!B10</f>
        <v>Stellar</v>
      </c>
      <c r="C10" t="str">
        <f>[1]Sheet1!C10</f>
        <v>XLM</v>
      </c>
      <c r="D10" s="3">
        <f>_xlfn.NUMBERVALUE(SUBSTITUTE(SUBSTITUTE([1]Sheet1!D10,"$",""),",",""))</f>
        <v>8878480592</v>
      </c>
      <c r="E10" s="1">
        <f>_xlfn.NUMBERVALUE(SUBSTITUTE(SUBSTITUTE(SUBSTITUTE([1]Sheet1!E10,"$",""),",",""),".",","))</f>
        <v>0.49626100000000001</v>
      </c>
      <c r="F10" s="3">
        <f>_xlfn.NUMBERVALUE(SUBSTITUTE(SUBSTITUTE(SUBSTITUTE([1]Sheet1!F10,"$",""),",","")," *",""))</f>
        <v>17890748198</v>
      </c>
      <c r="G10" s="4">
        <f>_xlfn.NUMBERVALUE(SUBSTITUTE(SUBSTITUTE(SUBSTITUTE([1]Sheet1!G10,"$",""),",",""),".",","))</f>
        <v>336618000</v>
      </c>
      <c r="H10" s="5">
        <f>IFERROR(SUBSTITUTE(SUBSTITUTE([1]Sheet1!H10,"%",""),".",",")/100,"?")</f>
        <v>-0.10150000000000001</v>
      </c>
      <c r="I10" s="5">
        <f>IFERROR(SUBSTITUTE(SUBSTITUTE([1]Sheet1!I10,"%",""),".",",")/100,"?")</f>
        <v>-0.22889999999999999</v>
      </c>
      <c r="J10" s="5">
        <f>IFERROR(SUBSTITUTE(SUBSTITUTE([1]Sheet1!J10,"%",""),".",",")/100,"?")</f>
        <v>-0.21559999999999999</v>
      </c>
    </row>
    <row r="11" spans="1:10" x14ac:dyDescent="0.25">
      <c r="A11">
        <f>[1]Sheet1!A11</f>
        <v>10</v>
      </c>
      <c r="B11" t="str">
        <f>[1]Sheet1!B11</f>
        <v>IOTA</v>
      </c>
      <c r="C11" t="str">
        <f>[1]Sheet1!C11</f>
        <v>MIOTA</v>
      </c>
      <c r="D11" s="3">
        <f>_xlfn.NUMBERVALUE(SUBSTITUTE(SUBSTITUTE([1]Sheet1!D11,"$",""),",",""))</f>
        <v>8379422149</v>
      </c>
      <c r="E11" s="1">
        <f>_xlfn.NUMBERVALUE(SUBSTITUTE(SUBSTITUTE(SUBSTITUTE([1]Sheet1!E11,"$",""),",",""),".",","))</f>
        <v>3.01</v>
      </c>
      <c r="F11" s="3">
        <f>_xlfn.NUMBERVALUE(SUBSTITUTE(SUBSTITUTE(SUBSTITUTE([1]Sheet1!F11,"$",""),",","")," *",""))</f>
        <v>2779530283</v>
      </c>
      <c r="G11" s="4">
        <f>_xlfn.NUMBERVALUE(SUBSTITUTE(SUBSTITUTE(SUBSTITUTE([1]Sheet1!G11,"$",""),",",""),".",","))</f>
        <v>117298000</v>
      </c>
      <c r="H11" s="5">
        <f>IFERROR(SUBSTITUTE(SUBSTITUTE([1]Sheet1!H11,"%",""),".",",")/100,"?")</f>
        <v>-0.1081</v>
      </c>
      <c r="I11" s="5">
        <f>IFERROR(SUBSTITUTE(SUBSTITUTE([1]Sheet1!I11,"%",""),".",",")/100,"?")</f>
        <v>-0.17300000000000001</v>
      </c>
      <c r="J11" s="5">
        <f>IFERROR(SUBSTITUTE(SUBSTITUTE([1]Sheet1!J11,"%",""),".",",")/100,"?")</f>
        <v>-0.19760000000000003</v>
      </c>
    </row>
    <row r="12" spans="1:10" x14ac:dyDescent="0.25">
      <c r="A12">
        <f>[1]Sheet1!A12</f>
        <v>11</v>
      </c>
      <c r="B12" t="str">
        <f>[1]Sheet1!B12</f>
        <v>EOS</v>
      </c>
      <c r="C12" t="str">
        <f>[1]Sheet1!C12</f>
        <v>EOS</v>
      </c>
      <c r="D12" s="3">
        <f>_xlfn.NUMBERVALUE(SUBSTITUTE(SUBSTITUTE([1]Sheet1!D12,"$",""),",",""))</f>
        <v>6673251870</v>
      </c>
      <c r="E12" s="1">
        <f>_xlfn.NUMBERVALUE(SUBSTITUTE(SUBSTITUTE(SUBSTITUTE([1]Sheet1!E12,"$",""),",",""),".",","))</f>
        <v>10.99</v>
      </c>
      <c r="F12" s="3">
        <f>_xlfn.NUMBERVALUE(SUBSTITUTE(SUBSTITUTE(SUBSTITUTE([1]Sheet1!F12,"$",""),",","")," *",""))</f>
        <v>606979305</v>
      </c>
      <c r="G12" s="4">
        <f>_xlfn.NUMBERVALUE(SUBSTITUTE(SUBSTITUTE(SUBSTITUTE([1]Sheet1!G12,"$",""),",",""),".",","))</f>
        <v>929375000</v>
      </c>
      <c r="H12" s="5">
        <f>IFERROR(SUBSTITUTE(SUBSTITUTE([1]Sheet1!H12,"%",""),".",",")/100,"?")</f>
        <v>-0.1235</v>
      </c>
      <c r="I12" s="5">
        <f>IFERROR(SUBSTITUTE(SUBSTITUTE([1]Sheet1!I12,"%",""),".",",")/100,"?")</f>
        <v>-0.22920000000000001</v>
      </c>
      <c r="J12" s="5">
        <f>IFERROR(SUBSTITUTE(SUBSTITUTE([1]Sheet1!J12,"%",""),".",",")/100,"?")</f>
        <v>0.17010000000000003</v>
      </c>
    </row>
    <row r="13" spans="1:10" x14ac:dyDescent="0.25">
      <c r="A13">
        <f>[1]Sheet1!A13</f>
        <v>12</v>
      </c>
      <c r="B13" t="str">
        <f>[1]Sheet1!B13</f>
        <v>Dash</v>
      </c>
      <c r="C13" t="str">
        <f>[1]Sheet1!C13</f>
        <v>DASH</v>
      </c>
      <c r="D13" s="3">
        <f>_xlfn.NUMBERVALUE(SUBSTITUTE(SUBSTITUTE([1]Sheet1!D13,"$",""),",",""))</f>
        <v>6480089147</v>
      </c>
      <c r="E13" s="1">
        <f>_xlfn.NUMBERVALUE(SUBSTITUTE(SUBSTITUTE(SUBSTITUTE([1]Sheet1!E13,"$",""),",",""),".",","))</f>
        <v>828.55</v>
      </c>
      <c r="F13" s="3">
        <f>_xlfn.NUMBERVALUE(SUBSTITUTE(SUBSTITUTE(SUBSTITUTE([1]Sheet1!F13,"$",""),",","")," *",""))</f>
        <v>7821028</v>
      </c>
      <c r="G13" s="4">
        <f>_xlfn.NUMBERVALUE(SUBSTITUTE(SUBSTITUTE(SUBSTITUTE([1]Sheet1!G13,"$",""),",",""),".",","))</f>
        <v>205266000</v>
      </c>
      <c r="H13" s="5">
        <f>IFERROR(SUBSTITUTE(SUBSTITUTE([1]Sheet1!H13,"%",""),".",",")/100,"?")</f>
        <v>-8.539999999999999E-2</v>
      </c>
      <c r="I13" s="5">
        <f>IFERROR(SUBSTITUTE(SUBSTITUTE([1]Sheet1!I13,"%",""),".",",")/100,"?")</f>
        <v>-0.1893</v>
      </c>
      <c r="J13" s="5">
        <f>IFERROR(SUBSTITUTE(SUBSTITUTE([1]Sheet1!J13,"%",""),".",",")/100,"?")</f>
        <v>-0.24780000000000002</v>
      </c>
    </row>
    <row r="14" spans="1:10" x14ac:dyDescent="0.25">
      <c r="A14">
        <f>[1]Sheet1!A14</f>
        <v>13</v>
      </c>
      <c r="B14" t="str">
        <f>[1]Sheet1!B14</f>
        <v>Monero</v>
      </c>
      <c r="C14" t="str">
        <f>[1]Sheet1!C14</f>
        <v>XMR</v>
      </c>
      <c r="D14" s="3">
        <f>_xlfn.NUMBERVALUE(SUBSTITUTE(SUBSTITUTE([1]Sheet1!D14,"$",""),",",""))</f>
        <v>5679536292</v>
      </c>
      <c r="E14" s="1">
        <f>_xlfn.NUMBERVALUE(SUBSTITUTE(SUBSTITUTE(SUBSTITUTE([1]Sheet1!E14,"$",""),",",""),".",","))</f>
        <v>363.88</v>
      </c>
      <c r="F14" s="3">
        <f>_xlfn.NUMBERVALUE(SUBSTITUTE(SUBSTITUTE(SUBSTITUTE([1]Sheet1!F14,"$",""),",","")," *",""))</f>
        <v>15608482</v>
      </c>
      <c r="G14" s="4">
        <f>_xlfn.NUMBERVALUE(SUBSTITUTE(SUBSTITUTE(SUBSTITUTE([1]Sheet1!G14,"$",""),",",""),".",","))</f>
        <v>304670000</v>
      </c>
      <c r="H14" s="5">
        <f>IFERROR(SUBSTITUTE(SUBSTITUTE([1]Sheet1!H14,"%",""),".",",")/100,"?")</f>
        <v>-0.1085</v>
      </c>
      <c r="I14" s="5">
        <f>IFERROR(SUBSTITUTE(SUBSTITUTE([1]Sheet1!I14,"%",""),".",",")/100,"?")</f>
        <v>-0.1069</v>
      </c>
      <c r="J14" s="5">
        <f>IFERROR(SUBSTITUTE(SUBSTITUTE([1]Sheet1!J14,"%",""),".",",")/100,"?")</f>
        <v>-0.15049999999999999</v>
      </c>
    </row>
    <row r="15" spans="1:10" x14ac:dyDescent="0.25">
      <c r="A15">
        <f>[1]Sheet1!A15</f>
        <v>14</v>
      </c>
      <c r="B15" t="str">
        <f>[1]Sheet1!B15</f>
        <v>TRON</v>
      </c>
      <c r="C15" t="str">
        <f>[1]Sheet1!C15</f>
        <v>TRX</v>
      </c>
      <c r="D15" s="3">
        <f>_xlfn.NUMBERVALUE(SUBSTITUTE(SUBSTITUTE([1]Sheet1!D15,"$",""),",",""))</f>
        <v>4075618680</v>
      </c>
      <c r="E15" s="1">
        <f>_xlfn.NUMBERVALUE(SUBSTITUTE(SUBSTITUTE(SUBSTITUTE([1]Sheet1!E15,"$",""),",",""),".",","))</f>
        <v>6.1988000000000001E-2</v>
      </c>
      <c r="F15" s="3">
        <f>_xlfn.NUMBERVALUE(SUBSTITUTE(SUBSTITUTE(SUBSTITUTE([1]Sheet1!F15,"$",""),",","")," *",""))</f>
        <v>65748192476</v>
      </c>
      <c r="G15" s="4">
        <f>_xlfn.NUMBERVALUE(SUBSTITUTE(SUBSTITUTE(SUBSTITUTE([1]Sheet1!G15,"$",""),",",""),".",","))</f>
        <v>802115000</v>
      </c>
      <c r="H15" s="5">
        <f>IFERROR(SUBSTITUTE(SUBSTITUTE([1]Sheet1!H15,"%",""),".",",")/100,"?")</f>
        <v>-0.1191</v>
      </c>
      <c r="I15" s="5">
        <f>IFERROR(SUBSTITUTE(SUBSTITUTE([1]Sheet1!I15,"%",""),".",",")/100,"?")</f>
        <v>-0.18440000000000001</v>
      </c>
      <c r="J15" s="5">
        <f>IFERROR(SUBSTITUTE(SUBSTITUTE([1]Sheet1!J15,"%",""),".",",")/100,"?")</f>
        <v>-0.58210000000000006</v>
      </c>
    </row>
    <row r="16" spans="1:10" x14ac:dyDescent="0.25">
      <c r="A16">
        <f>[1]Sheet1!A16</f>
        <v>15</v>
      </c>
      <c r="B16" t="str">
        <f>[1]Sheet1!B16</f>
        <v>Bitcoin Gold</v>
      </c>
      <c r="C16" t="str">
        <f>[1]Sheet1!C16</f>
        <v>BTG</v>
      </c>
      <c r="D16" s="3">
        <f>_xlfn.NUMBERVALUE(SUBSTITUTE(SUBSTITUTE([1]Sheet1!D16,"$",""),",",""))</f>
        <v>3776375908</v>
      </c>
      <c r="E16" s="1">
        <f>_xlfn.NUMBERVALUE(SUBSTITUTE(SUBSTITUTE(SUBSTITUTE([1]Sheet1!E16,"$",""),",",""),".",","))</f>
        <v>225.22</v>
      </c>
      <c r="F16" s="3">
        <f>_xlfn.NUMBERVALUE(SUBSTITUTE(SUBSTITUTE(SUBSTITUTE([1]Sheet1!F16,"$",""),",","")," *",""))</f>
        <v>16767424</v>
      </c>
      <c r="G16" s="4">
        <f>_xlfn.NUMBERVALUE(SUBSTITUTE(SUBSTITUTE(SUBSTITUTE([1]Sheet1!G16,"$",""),",",""),".",","))</f>
        <v>1426190000</v>
      </c>
      <c r="H16" s="5">
        <f>IFERROR(SUBSTITUTE(SUBSTITUTE([1]Sheet1!H16,"%",""),".",",")/100,"?")</f>
        <v>-8.14E-2</v>
      </c>
      <c r="I16" s="5">
        <f>IFERROR(SUBSTITUTE(SUBSTITUTE([1]Sheet1!I16,"%",""),".",",")/100,"?")</f>
        <v>-0.1739</v>
      </c>
      <c r="J16" s="5">
        <f>IFERROR(SUBSTITUTE(SUBSTITUTE([1]Sheet1!J16,"%",""),".",",")/100,"?")</f>
        <v>-5.8099999999999999E-2</v>
      </c>
    </row>
    <row r="17" spans="1:10" x14ac:dyDescent="0.25">
      <c r="A17">
        <f>[1]Sheet1!A17</f>
        <v>16</v>
      </c>
      <c r="B17" t="str">
        <f>[1]Sheet1!B17</f>
        <v>Ethereum Classic</v>
      </c>
      <c r="C17" t="str">
        <f>[1]Sheet1!C17</f>
        <v>ETC</v>
      </c>
      <c r="D17" s="3">
        <f>_xlfn.NUMBERVALUE(SUBSTITUTE(SUBSTITUTE([1]Sheet1!D17,"$",""),",",""))</f>
        <v>3363471608</v>
      </c>
      <c r="E17" s="1">
        <f>_xlfn.NUMBERVALUE(SUBSTITUTE(SUBSTITUTE(SUBSTITUTE([1]Sheet1!E17,"$",""),",",""),".",","))</f>
        <v>33.92</v>
      </c>
      <c r="F17" s="3">
        <f>_xlfn.NUMBERVALUE(SUBSTITUTE(SUBSTITUTE(SUBSTITUTE([1]Sheet1!F17,"$",""),",","")," *",""))</f>
        <v>99153689</v>
      </c>
      <c r="G17" s="4">
        <f>_xlfn.NUMBERVALUE(SUBSTITUTE(SUBSTITUTE(SUBSTITUTE([1]Sheet1!G17,"$",""),",",""),".",","))</f>
        <v>595029000</v>
      </c>
      <c r="H17" s="5">
        <f>IFERROR(SUBSTITUTE(SUBSTITUTE([1]Sheet1!H17,"%",""),".",",")/100,"?")</f>
        <v>-0.109</v>
      </c>
      <c r="I17" s="5">
        <f>IFERROR(SUBSTITUTE(SUBSTITUTE([1]Sheet1!I17,"%",""),".",",")/100,"?")</f>
        <v>-0.20280000000000001</v>
      </c>
      <c r="J17" s="5">
        <f>IFERROR(SUBSTITUTE(SUBSTITUTE([1]Sheet1!J17,"%",""),".",",")/100,"?")</f>
        <v>6.4000000000000003E-3</v>
      </c>
    </row>
    <row r="18" spans="1:10" x14ac:dyDescent="0.25">
      <c r="A18">
        <f>[1]Sheet1!A18</f>
        <v>17</v>
      </c>
      <c r="B18" t="str">
        <f>[1]Sheet1!B18</f>
        <v>Qtum</v>
      </c>
      <c r="C18" t="str">
        <f>[1]Sheet1!C18</f>
        <v>QTUM</v>
      </c>
      <c r="D18" s="3">
        <f>_xlfn.NUMBERVALUE(SUBSTITUTE(SUBSTITUTE([1]Sheet1!D18,"$",""),",",""))</f>
        <v>3174130666</v>
      </c>
      <c r="E18" s="1">
        <f>_xlfn.NUMBERVALUE(SUBSTITUTE(SUBSTITUTE(SUBSTITUTE([1]Sheet1!E18,"$",""),",",""),".",","))</f>
        <v>43</v>
      </c>
      <c r="F18" s="3">
        <f>_xlfn.NUMBERVALUE(SUBSTITUTE(SUBSTITUTE(SUBSTITUTE([1]Sheet1!F18,"$",""),",","")," *",""))</f>
        <v>73811156</v>
      </c>
      <c r="G18" s="4">
        <f>_xlfn.NUMBERVALUE(SUBSTITUTE(SUBSTITUTE(SUBSTITUTE([1]Sheet1!G18,"$",""),",",""),".",","))</f>
        <v>1150320000</v>
      </c>
      <c r="H18" s="5">
        <f>IFERROR(SUBSTITUTE(SUBSTITUTE([1]Sheet1!H18,"%",""),".",",")/100,"?")</f>
        <v>-0.12240000000000001</v>
      </c>
      <c r="I18" s="5">
        <f>IFERROR(SUBSTITUTE(SUBSTITUTE([1]Sheet1!I18,"%",""),".",",")/100,"?")</f>
        <v>-0.23039999999999999</v>
      </c>
      <c r="J18" s="5">
        <f>IFERROR(SUBSTITUTE(SUBSTITUTE([1]Sheet1!J18,"%",""),".",",")/100,"?")</f>
        <v>-0.2324</v>
      </c>
    </row>
    <row r="19" spans="1:10" x14ac:dyDescent="0.25">
      <c r="A19">
        <f>[1]Sheet1!A19</f>
        <v>18</v>
      </c>
      <c r="B19" t="str">
        <f>[1]Sheet1!B19</f>
        <v>ICON</v>
      </c>
      <c r="C19" t="str">
        <f>[1]Sheet1!C19</f>
        <v>ICX</v>
      </c>
      <c r="D19" s="3">
        <f>_xlfn.NUMBERVALUE(SUBSTITUTE(SUBSTITUTE([1]Sheet1!D19,"$",""),",",""))</f>
        <v>2973871159</v>
      </c>
      <c r="E19" s="1">
        <f>_xlfn.NUMBERVALUE(SUBSTITUTE(SUBSTITUTE(SUBSTITUTE([1]Sheet1!E19,"$",""),",",""),".",","))</f>
        <v>7.83</v>
      </c>
      <c r="F19" s="3">
        <f>_xlfn.NUMBERVALUE(SUBSTITUTE(SUBSTITUTE(SUBSTITUTE([1]Sheet1!F19,"$",""),",","")," *",""))</f>
        <v>380045004</v>
      </c>
      <c r="G19" s="4">
        <f>_xlfn.NUMBERVALUE(SUBSTITUTE(SUBSTITUTE(SUBSTITUTE([1]Sheet1!G19,"$",""),",",""),".",","))</f>
        <v>80280700</v>
      </c>
      <c r="H19" s="5">
        <f>IFERROR(SUBSTITUTE(SUBSTITUTE([1]Sheet1!H19,"%",""),".",",")/100,"?")</f>
        <v>-0.12</v>
      </c>
      <c r="I19" s="5">
        <f>IFERROR(SUBSTITUTE(SUBSTITUTE([1]Sheet1!I19,"%",""),".",",")/100,"?")</f>
        <v>-0.23600000000000002</v>
      </c>
      <c r="J19" s="5">
        <f>IFERROR(SUBSTITUTE(SUBSTITUTE([1]Sheet1!J19,"%",""),".",",")/100,"?")</f>
        <v>-0.33640000000000003</v>
      </c>
    </row>
    <row r="20" spans="1:10" x14ac:dyDescent="0.25">
      <c r="A20">
        <f>[1]Sheet1!A20</f>
        <v>19</v>
      </c>
      <c r="B20" t="str">
        <f>[1]Sheet1!B20</f>
        <v>Lisk</v>
      </c>
      <c r="C20" t="str">
        <f>[1]Sheet1!C20</f>
        <v>LSK</v>
      </c>
      <c r="D20" s="3">
        <f>_xlfn.NUMBERVALUE(SUBSTITUTE(SUBSTITUTE([1]Sheet1!D20,"$",""),",",""))</f>
        <v>2669698423</v>
      </c>
      <c r="E20" s="1">
        <f>_xlfn.NUMBERVALUE(SUBSTITUTE(SUBSTITUTE(SUBSTITUTE([1]Sheet1!E20,"$",""),",",""),".",","))</f>
        <v>22.81</v>
      </c>
      <c r="F20" s="3">
        <f>_xlfn.NUMBERVALUE(SUBSTITUTE(SUBSTITUTE(SUBSTITUTE([1]Sheet1!F20,"$",""),",","")," *",""))</f>
        <v>117051992</v>
      </c>
      <c r="G20" s="4">
        <f>_xlfn.NUMBERVALUE(SUBSTITUTE(SUBSTITUTE(SUBSTITUTE([1]Sheet1!G20,"$",""),",",""),".",","))</f>
        <v>78787100</v>
      </c>
      <c r="H20" s="5">
        <f>IFERROR(SUBSTITUTE(SUBSTITUTE([1]Sheet1!H20,"%",""),".",",")/100,"?")</f>
        <v>-0.12720000000000001</v>
      </c>
      <c r="I20" s="5">
        <f>IFERROR(SUBSTITUTE(SUBSTITUTE([1]Sheet1!I20,"%",""),".",",")/100,"?")</f>
        <v>-0.21210000000000001</v>
      </c>
      <c r="J20" s="5">
        <f>IFERROR(SUBSTITUTE(SUBSTITUTE([1]Sheet1!J20,"%",""),".",",")/100,"?")</f>
        <v>-0.27550000000000002</v>
      </c>
    </row>
    <row r="21" spans="1:10" x14ac:dyDescent="0.25">
      <c r="A21">
        <f>[1]Sheet1!A21</f>
        <v>20</v>
      </c>
      <c r="B21" t="str">
        <f>[1]Sheet1!B21</f>
        <v>RaiBlocks</v>
      </c>
      <c r="C21" t="str">
        <f>[1]Sheet1!C21</f>
        <v>XRB</v>
      </c>
      <c r="D21" s="3">
        <f>_xlfn.NUMBERVALUE(SUBSTITUTE(SUBSTITUTE([1]Sheet1!D21,"$",""),",",""))</f>
        <v>2329286694</v>
      </c>
      <c r="E21" s="1">
        <f>_xlfn.NUMBERVALUE(SUBSTITUTE(SUBSTITUTE(SUBSTITUTE([1]Sheet1!E21,"$",""),",",""),".",","))</f>
        <v>17.48</v>
      </c>
      <c r="F21" s="3">
        <f>_xlfn.NUMBERVALUE(SUBSTITUTE(SUBSTITUTE(SUBSTITUTE([1]Sheet1!F21,"$",""),",","")," *",""))</f>
        <v>133248289</v>
      </c>
      <c r="G21" s="4">
        <f>_xlfn.NUMBERVALUE(SUBSTITUTE(SUBSTITUTE(SUBSTITUTE([1]Sheet1!G21,"$",""),",",""),".",","))</f>
        <v>18708400</v>
      </c>
      <c r="H21" s="5">
        <f>IFERROR(SUBSTITUTE(SUBSTITUTE([1]Sheet1!H21,"%",""),".",",")/100,"?")</f>
        <v>-0.10460000000000001</v>
      </c>
      <c r="I21" s="5">
        <f>IFERROR(SUBSTITUTE(SUBSTITUTE([1]Sheet1!I21,"%",""),".",",")/100,"?")</f>
        <v>-0.23530000000000001</v>
      </c>
      <c r="J21" s="5">
        <f>IFERROR(SUBSTITUTE(SUBSTITUTE([1]Sheet1!J21,"%",""),".",",")/100,"?")</f>
        <v>-0.33439999999999998</v>
      </c>
    </row>
    <row r="22" spans="1:10" x14ac:dyDescent="0.25">
      <c r="A22">
        <f>[1]Sheet1!A22</f>
        <v>21</v>
      </c>
      <c r="B22" t="str">
        <f>[1]Sheet1!B22</f>
        <v>Ardor</v>
      </c>
      <c r="C22" t="str">
        <f>[1]Sheet1!C22</f>
        <v>ARDR</v>
      </c>
      <c r="D22" s="3">
        <f>_xlfn.NUMBERVALUE(SUBSTITUTE(SUBSTITUTE([1]Sheet1!D22,"$",""),",",""))</f>
        <v>2107769055</v>
      </c>
      <c r="E22" s="1">
        <f>_xlfn.NUMBERVALUE(SUBSTITUTE(SUBSTITUTE(SUBSTITUTE([1]Sheet1!E22,"$",""),",",""),".",","))</f>
        <v>2.11</v>
      </c>
      <c r="F22" s="3">
        <f>_xlfn.NUMBERVALUE(SUBSTITUTE(SUBSTITUTE(SUBSTITUTE([1]Sheet1!F22,"$",""),",","")," *",""))</f>
        <v>998999495</v>
      </c>
      <c r="G22" s="4">
        <f>_xlfn.NUMBERVALUE(SUBSTITUTE(SUBSTITUTE(SUBSTITUTE([1]Sheet1!G22,"$",""),",",""),".",","))</f>
        <v>3808350</v>
      </c>
      <c r="H22" s="5">
        <f>IFERROR(SUBSTITUTE(SUBSTITUTE([1]Sheet1!H22,"%",""),".",",")/100,"?")</f>
        <v>-0.13789999999999999</v>
      </c>
      <c r="I22" s="5" t="str">
        <f>IFERROR(SUBSTITUTE(SUBSTITUTE([1]Sheet1!I22,"%",""),".",",")/100,"?")</f>
        <v>?</v>
      </c>
      <c r="J22" s="5">
        <f>IFERROR(SUBSTITUTE(SUBSTITUTE([1]Sheet1!J22,"%",""),".",",")/100,"?")</f>
        <v>0.2843</v>
      </c>
    </row>
    <row r="23" spans="1:10" x14ac:dyDescent="0.25">
      <c r="A23">
        <f>[1]Sheet1!A23</f>
        <v>22</v>
      </c>
      <c r="B23" t="str">
        <f>[1]Sheet1!B23</f>
        <v>OmiseGO</v>
      </c>
      <c r="C23" t="str">
        <f>[1]Sheet1!C23</f>
        <v>OMG</v>
      </c>
      <c r="D23" s="3">
        <f>_xlfn.NUMBERVALUE(SUBSTITUTE(SUBSTITUTE([1]Sheet1!D23,"$",""),",",""))</f>
        <v>1907369173</v>
      </c>
      <c r="E23" s="1">
        <f>_xlfn.NUMBERVALUE(SUBSTITUTE(SUBSTITUTE(SUBSTITUTE([1]Sheet1!E23,"$",""),",",""),".",","))</f>
        <v>18.690000000000001</v>
      </c>
      <c r="F23" s="3">
        <f>_xlfn.NUMBERVALUE(SUBSTITUTE(SUBSTITUTE(SUBSTITUTE([1]Sheet1!F23,"$",""),",","")," *",""))</f>
        <v>102042552</v>
      </c>
      <c r="G23" s="4">
        <f>_xlfn.NUMBERVALUE(SUBSTITUTE(SUBSTITUTE(SUBSTITUTE([1]Sheet1!G23,"$",""),",",""),".",","))</f>
        <v>100062000</v>
      </c>
      <c r="H23" s="5">
        <f>IFERROR(SUBSTITUTE(SUBSTITUTE([1]Sheet1!H23,"%",""),".",",")/100,"?")</f>
        <v>-0.1085</v>
      </c>
      <c r="I23" s="5">
        <f>IFERROR(SUBSTITUTE(SUBSTITUTE([1]Sheet1!I23,"%",""),".",",")/100,"?")</f>
        <v>-0.21850000000000003</v>
      </c>
      <c r="J23" s="5">
        <f>IFERROR(SUBSTITUTE(SUBSTITUTE([1]Sheet1!J23,"%",""),".",",")/100,"?")</f>
        <v>-0.23309999999999997</v>
      </c>
    </row>
    <row r="24" spans="1:10" x14ac:dyDescent="0.25">
      <c r="A24">
        <f>[1]Sheet1!A24</f>
        <v>23</v>
      </c>
      <c r="B24" t="str">
        <f>[1]Sheet1!B24</f>
        <v>BitConnect</v>
      </c>
      <c r="C24" t="str">
        <f>[1]Sheet1!C24</f>
        <v>BCC</v>
      </c>
      <c r="D24" s="3">
        <f>_xlfn.NUMBERVALUE(SUBSTITUTE(SUBSTITUTE([1]Sheet1!D24,"$",""),",",""))</f>
        <v>1857839755</v>
      </c>
      <c r="E24" s="1">
        <f>_xlfn.NUMBERVALUE(SUBSTITUTE(SUBSTITUTE(SUBSTITUTE([1]Sheet1!E24,"$",""),",",""),".",","))</f>
        <v>296.91000000000003</v>
      </c>
      <c r="F24" s="3">
        <f>_xlfn.NUMBERVALUE(SUBSTITUTE(SUBSTITUTE(SUBSTITUTE([1]Sheet1!F24,"$",""),",","")," *",""))</f>
        <v>6257354</v>
      </c>
      <c r="G24" s="4">
        <f>_xlfn.NUMBERVALUE(SUBSTITUTE(SUBSTITUTE(SUBSTITUTE([1]Sheet1!G24,"$",""),",",""),".",","))</f>
        <v>4329130</v>
      </c>
      <c r="H24" s="5">
        <f>IFERROR(SUBSTITUTE(SUBSTITUTE([1]Sheet1!H24,"%",""),".",",")/100,"?")</f>
        <v>0.14460000000000001</v>
      </c>
      <c r="I24" s="5">
        <f>IFERROR(SUBSTITUTE(SUBSTITUTE([1]Sheet1!I24,"%",""),".",",")/100,"?")</f>
        <v>2.0499999999999997E-2</v>
      </c>
      <c r="J24" s="5">
        <f>IFERROR(SUBSTITUTE(SUBSTITUTE([1]Sheet1!J24,"%",""),".",",")/100,"?")</f>
        <v>-0.17649999999999999</v>
      </c>
    </row>
    <row r="25" spans="1:10" x14ac:dyDescent="0.25">
      <c r="A25">
        <f>[1]Sheet1!A25</f>
        <v>24</v>
      </c>
      <c r="B25" t="str">
        <f>[1]Sheet1!B25</f>
        <v>Zcash</v>
      </c>
      <c r="C25" t="str">
        <f>[1]Sheet1!C25</f>
        <v>ZEC</v>
      </c>
      <c r="D25" s="3">
        <f>_xlfn.NUMBERVALUE(SUBSTITUTE(SUBSTITUTE([1]Sheet1!D25,"$",""),",",""))</f>
        <v>1733350058</v>
      </c>
      <c r="E25" s="1">
        <f>_xlfn.NUMBERVALUE(SUBSTITUTE(SUBSTITUTE(SUBSTITUTE([1]Sheet1!E25,"$",""),",",""),".",","))</f>
        <v>565.03</v>
      </c>
      <c r="F25" s="3">
        <f>_xlfn.NUMBERVALUE(SUBSTITUTE(SUBSTITUTE(SUBSTITUTE([1]Sheet1!F25,"$",""),",","")," *",""))</f>
        <v>3067719</v>
      </c>
      <c r="G25" s="4">
        <f>_xlfn.NUMBERVALUE(SUBSTITUTE(SUBSTITUTE(SUBSTITUTE([1]Sheet1!G25,"$",""),",",""),".",","))</f>
        <v>231438000</v>
      </c>
      <c r="H25" s="5">
        <f>IFERROR(SUBSTITUTE(SUBSTITUTE([1]Sheet1!H25,"%",""),".",",")/100,"?")</f>
        <v>-0.1076</v>
      </c>
      <c r="I25" s="5">
        <f>IFERROR(SUBSTITUTE(SUBSTITUTE([1]Sheet1!I25,"%",""),".",",")/100,"?")</f>
        <v>-0.14949999999999999</v>
      </c>
      <c r="J25" s="5">
        <f>IFERROR(SUBSTITUTE(SUBSTITUTE([1]Sheet1!J25,"%",""),".",",")/100,"?")</f>
        <v>-0.19260000000000002</v>
      </c>
    </row>
    <row r="26" spans="1:10" x14ac:dyDescent="0.25">
      <c r="A26">
        <f>[1]Sheet1!A26</f>
        <v>25</v>
      </c>
      <c r="B26" t="str">
        <f>[1]Sheet1!B26</f>
        <v>Stratis</v>
      </c>
      <c r="C26" t="str">
        <f>[1]Sheet1!C26</f>
        <v>STRAT</v>
      </c>
      <c r="D26" s="3">
        <f>_xlfn.NUMBERVALUE(SUBSTITUTE(SUBSTITUTE([1]Sheet1!D26,"$",""),",",""))</f>
        <v>1606730229</v>
      </c>
      <c r="E26" s="1">
        <f>_xlfn.NUMBERVALUE(SUBSTITUTE(SUBSTITUTE(SUBSTITUTE([1]Sheet1!E26,"$",""),",",""),".",","))</f>
        <v>16.28</v>
      </c>
      <c r="F26" s="3">
        <f>_xlfn.NUMBERVALUE(SUBSTITUTE(SUBSTITUTE(SUBSTITUTE([1]Sheet1!F26,"$",""),",","")," *",""))</f>
        <v>98702597</v>
      </c>
      <c r="G26" s="4">
        <f>_xlfn.NUMBERVALUE(SUBSTITUTE(SUBSTITUTE(SUBSTITUTE([1]Sheet1!G26,"$",""),",",""),".",","))</f>
        <v>90882500</v>
      </c>
      <c r="H26" s="5">
        <f>IFERROR(SUBSTITUTE(SUBSTITUTE([1]Sheet1!H26,"%",""),".",",")/100,"?")</f>
        <v>-0.15090000000000001</v>
      </c>
      <c r="I26" s="5">
        <f>IFERROR(SUBSTITUTE(SUBSTITUTE([1]Sheet1!I26,"%",""),".",",")/100,"?")</f>
        <v>-0.23809999999999998</v>
      </c>
      <c r="J26" s="5">
        <f>IFERROR(SUBSTITUTE(SUBSTITUTE([1]Sheet1!J26,"%",""),".",",")/100,"?")</f>
        <v>-0.21829999999999999</v>
      </c>
    </row>
    <row r="27" spans="1:10" x14ac:dyDescent="0.25">
      <c r="A27">
        <f>[1]Sheet1!A27</f>
        <v>26</v>
      </c>
      <c r="B27" t="str">
        <f>[1]Sheet1!B27</f>
        <v>Binance Coin</v>
      </c>
      <c r="C27" t="str">
        <f>[1]Sheet1!C27</f>
        <v>BNB</v>
      </c>
      <c r="D27" s="3">
        <f>_xlfn.NUMBERVALUE(SUBSTITUTE(SUBSTITUTE([1]Sheet1!D27,"$",""),",",""))</f>
        <v>1550381015</v>
      </c>
      <c r="E27" s="1">
        <f>_xlfn.NUMBERVALUE(SUBSTITUTE(SUBSTITUTE(SUBSTITUTE([1]Sheet1!E27,"$",""),",",""),".",","))</f>
        <v>15.66</v>
      </c>
      <c r="F27" s="3">
        <f>_xlfn.NUMBERVALUE(SUBSTITUTE(SUBSTITUTE(SUBSTITUTE([1]Sheet1!F27,"$",""),",","")," *",""))</f>
        <v>99014000</v>
      </c>
      <c r="G27" s="4">
        <f>_xlfn.NUMBERVALUE(SUBSTITUTE(SUBSTITUTE(SUBSTITUTE([1]Sheet1!G27,"$",""),",",""),".",","))</f>
        <v>220149000</v>
      </c>
      <c r="H27" s="5">
        <f>IFERROR(SUBSTITUTE(SUBSTITUTE([1]Sheet1!H27,"%",""),".",",")/100,"?")</f>
        <v>-7.690000000000001E-2</v>
      </c>
      <c r="I27" s="5">
        <f>IFERROR(SUBSTITUTE(SUBSTITUTE([1]Sheet1!I27,"%",""),".",",")/100,"?")</f>
        <v>-0.31900000000000001</v>
      </c>
      <c r="J27" s="5">
        <f>IFERROR(SUBSTITUTE(SUBSTITUTE([1]Sheet1!J27,"%",""),".",",")/100,"?")</f>
        <v>-0.16699999999999998</v>
      </c>
    </row>
    <row r="28" spans="1:10" x14ac:dyDescent="0.25">
      <c r="A28">
        <f>[1]Sheet1!A28</f>
        <v>27</v>
      </c>
      <c r="B28" t="str">
        <f>[1]Sheet1!B28</f>
        <v>Populous</v>
      </c>
      <c r="C28" t="str">
        <f>[1]Sheet1!C28</f>
        <v>PPT</v>
      </c>
      <c r="D28" s="3">
        <f>_xlfn.NUMBERVALUE(SUBSTITUTE(SUBSTITUTE([1]Sheet1!D28,"$",""),",",""))</f>
        <v>1544055929</v>
      </c>
      <c r="E28" s="1">
        <f>_xlfn.NUMBERVALUE(SUBSTITUTE(SUBSTITUTE(SUBSTITUTE([1]Sheet1!E28,"$",""),",",""),".",","))</f>
        <v>41.73</v>
      </c>
      <c r="F28" s="3">
        <f>_xlfn.NUMBERVALUE(SUBSTITUTE(SUBSTITUTE(SUBSTITUTE([1]Sheet1!F28,"$",""),",","")," *",""))</f>
        <v>37004027</v>
      </c>
      <c r="G28" s="4">
        <f>_xlfn.NUMBERVALUE(SUBSTITUTE(SUBSTITUTE(SUBSTITUTE([1]Sheet1!G28,"$",""),",",""),".",","))</f>
        <v>3523410</v>
      </c>
      <c r="H28" s="5">
        <f>IFERROR(SUBSTITUTE(SUBSTITUTE([1]Sheet1!H28,"%",""),".",",")/100,"?")</f>
        <v>-1.8700000000000001E-2</v>
      </c>
      <c r="I28" s="5">
        <f>IFERROR(SUBSTITUTE(SUBSTITUTE([1]Sheet1!I28,"%",""),".",",")/100,"?")</f>
        <v>-9.4899999999999998E-2</v>
      </c>
      <c r="J28" s="5">
        <f>IFERROR(SUBSTITUTE(SUBSTITUTE([1]Sheet1!J28,"%",""),".",",")/100,"?")</f>
        <v>-0.27079999999999999</v>
      </c>
    </row>
    <row r="29" spans="1:10" x14ac:dyDescent="0.25">
      <c r="A29">
        <f>[1]Sheet1!A29</f>
        <v>28</v>
      </c>
      <c r="B29" t="str">
        <f>[1]Sheet1!B29</f>
        <v>Tether</v>
      </c>
      <c r="C29" t="str">
        <f>[1]Sheet1!C29</f>
        <v>USDT</v>
      </c>
      <c r="D29" s="3">
        <f>_xlfn.NUMBERVALUE(SUBSTITUTE(SUBSTITUTE([1]Sheet1!D29,"$",""),",",""))</f>
        <v>1502868885</v>
      </c>
      <c r="E29" s="1">
        <f>_xlfn.NUMBERVALUE(SUBSTITUTE(SUBSTITUTE(SUBSTITUTE([1]Sheet1!E29,"$",""),",",""),".",","))</f>
        <v>1.02</v>
      </c>
      <c r="F29" s="3">
        <f>_xlfn.NUMBERVALUE(SUBSTITUTE(SUBSTITUTE(SUBSTITUTE([1]Sheet1!F29,"$",""),",","")," *",""))</f>
        <v>1468089837</v>
      </c>
      <c r="G29" s="4">
        <f>_xlfn.NUMBERVALUE(SUBSTITUTE(SUBSTITUTE(SUBSTITUTE([1]Sheet1!G29,"$",""),",",""),".",","))</f>
        <v>3032390000</v>
      </c>
      <c r="H29" s="5">
        <f>IFERROR(SUBSTITUTE(SUBSTITUTE([1]Sheet1!H29,"%",""),".",",")/100,"?")</f>
        <v>1.49E-2</v>
      </c>
      <c r="I29" s="5">
        <f>IFERROR(SUBSTITUTE(SUBSTITUTE([1]Sheet1!I29,"%",""),".",",")/100,"?")</f>
        <v>7.6E-3</v>
      </c>
      <c r="J29" s="5">
        <f>IFERROR(SUBSTITUTE(SUBSTITUTE([1]Sheet1!J29,"%",""),".",",")/100,"?")</f>
        <v>1.6200000000000003E-2</v>
      </c>
    </row>
    <row r="30" spans="1:10" x14ac:dyDescent="0.25">
      <c r="A30">
        <f>[1]Sheet1!A30</f>
        <v>29</v>
      </c>
      <c r="B30" t="str">
        <f>[1]Sheet1!B30</f>
        <v>Verge</v>
      </c>
      <c r="C30" t="str">
        <f>[1]Sheet1!C30</f>
        <v>XVG</v>
      </c>
      <c r="D30" s="3">
        <f>_xlfn.NUMBERVALUE(SUBSTITUTE(SUBSTITUTE([1]Sheet1!D30,"$",""),",",""))</f>
        <v>1368783418</v>
      </c>
      <c r="E30" s="1">
        <f>_xlfn.NUMBERVALUE(SUBSTITUTE(SUBSTITUTE(SUBSTITUTE([1]Sheet1!E30,"$",""),",",""),".",","))</f>
        <v>9.3881000000000006E-2</v>
      </c>
      <c r="F30" s="3">
        <f>_xlfn.NUMBERVALUE(SUBSTITUTE(SUBSTITUTE(SUBSTITUTE([1]Sheet1!F30,"$",""),",","")," *",""))</f>
        <v>14580045479</v>
      </c>
      <c r="G30" s="4">
        <f>_xlfn.NUMBERVALUE(SUBSTITUTE(SUBSTITUTE(SUBSTITUTE([1]Sheet1!G30,"$",""),",",""),".",","))</f>
        <v>141835000</v>
      </c>
      <c r="H30" s="5">
        <f>IFERROR(SUBSTITUTE(SUBSTITUTE([1]Sheet1!H30,"%",""),".",",")/100,"?")</f>
        <v>-0.1419</v>
      </c>
      <c r="I30" s="5">
        <f>IFERROR(SUBSTITUTE(SUBSTITUTE([1]Sheet1!I30,"%",""),".",",")/100,"?")</f>
        <v>-0.3206</v>
      </c>
      <c r="J30" s="5">
        <f>IFERROR(SUBSTITUTE(SUBSTITUTE([1]Sheet1!J30,"%",""),".",",")/100,"?")</f>
        <v>-0.56710000000000005</v>
      </c>
    </row>
    <row r="31" spans="1:10" x14ac:dyDescent="0.25">
      <c r="A31">
        <f>[1]Sheet1!A31</f>
        <v>30</v>
      </c>
      <c r="B31" t="str">
        <f>[1]Sheet1!B31</f>
        <v>Siacoin</v>
      </c>
      <c r="C31" t="str">
        <f>[1]Sheet1!C31</f>
        <v>SC</v>
      </c>
      <c r="D31" s="3">
        <f>_xlfn.NUMBERVALUE(SUBSTITUTE(SUBSTITUTE([1]Sheet1!D31,"$",""),",",""))</f>
        <v>1360247452</v>
      </c>
      <c r="E31" s="1">
        <f>_xlfn.NUMBERVALUE(SUBSTITUTE(SUBSTITUTE(SUBSTITUTE([1]Sheet1!E31,"$",""),",",""),".",","))</f>
        <v>4.3325000000000002E-2</v>
      </c>
      <c r="F31" s="3">
        <f>_xlfn.NUMBERVALUE(SUBSTITUTE(SUBSTITUTE(SUBSTITUTE([1]Sheet1!F31,"$",""),",","")," *",""))</f>
        <v>31396146174</v>
      </c>
      <c r="G31" s="4">
        <f>_xlfn.NUMBERVALUE(SUBSTITUTE(SUBSTITUTE(SUBSTITUTE([1]Sheet1!G31,"$",""),",",""),".",","))</f>
        <v>110390000</v>
      </c>
      <c r="H31" s="5">
        <f>IFERROR(SUBSTITUTE(SUBSTITUTE([1]Sheet1!H31,"%",""),".",",")/100,"?")</f>
        <v>-0.14599999999999999</v>
      </c>
      <c r="I31" s="5">
        <f>IFERROR(SUBSTITUTE(SUBSTITUTE([1]Sheet1!I31,"%",""),".",",")/100,"?")</f>
        <v>-0.29760000000000003</v>
      </c>
      <c r="J31" s="5">
        <f>IFERROR(SUBSTITUTE(SUBSTITUTE([1]Sheet1!J31,"%",""),".",",")/100,"?")</f>
        <v>-0.46679999999999999</v>
      </c>
    </row>
    <row r="32" spans="1:10" x14ac:dyDescent="0.25">
      <c r="A32">
        <f>[1]Sheet1!A32</f>
        <v>31</v>
      </c>
      <c r="B32" t="str">
        <f>[1]Sheet1!B32</f>
        <v>VeChain</v>
      </c>
      <c r="C32" t="str">
        <f>[1]Sheet1!C32</f>
        <v>VEN</v>
      </c>
      <c r="D32" s="3">
        <f>_xlfn.NUMBERVALUE(SUBSTITUTE(SUBSTITUTE([1]Sheet1!D32,"$",""),",",""))</f>
        <v>1342218257</v>
      </c>
      <c r="E32" s="1">
        <f>_xlfn.NUMBERVALUE(SUBSTITUTE(SUBSTITUTE(SUBSTITUTE([1]Sheet1!E32,"$",""),",",""),".",","))</f>
        <v>4.84</v>
      </c>
      <c r="F32" s="3">
        <f>_xlfn.NUMBERVALUE(SUBSTITUTE(SUBSTITUTE(SUBSTITUTE([1]Sheet1!F32,"$",""),",","")," *",""))</f>
        <v>277162633</v>
      </c>
      <c r="G32" s="4">
        <f>_xlfn.NUMBERVALUE(SUBSTITUTE(SUBSTITUTE(SUBSTITUTE([1]Sheet1!G32,"$",""),",",""),".",","))</f>
        <v>137775000</v>
      </c>
      <c r="H32" s="5">
        <f>IFERROR(SUBSTITUTE(SUBSTITUTE([1]Sheet1!H32,"%",""),".",",")/100,"?")</f>
        <v>-0.1116</v>
      </c>
      <c r="I32" s="5">
        <f>IFERROR(SUBSTITUTE(SUBSTITUTE([1]Sheet1!I32,"%",""),".",",")/100,"?")</f>
        <v>-0.18640000000000001</v>
      </c>
      <c r="J32" s="5">
        <f>IFERROR(SUBSTITUTE(SUBSTITUTE([1]Sheet1!J32,"%",""),".",",")/100,"?")</f>
        <v>0.11349999999999999</v>
      </c>
    </row>
    <row r="33" spans="1:10" x14ac:dyDescent="0.25">
      <c r="A33">
        <f>[1]Sheet1!A33</f>
        <v>32</v>
      </c>
      <c r="B33" t="str">
        <f>[1]Sheet1!B33</f>
        <v>Bytecoin</v>
      </c>
      <c r="C33" t="str">
        <f>[1]Sheet1!C33</f>
        <v>BCN</v>
      </c>
      <c r="D33" s="3">
        <f>_xlfn.NUMBERVALUE(SUBSTITUTE(SUBSTITUTE([1]Sheet1!D33,"$",""),",",""))</f>
        <v>1331142946</v>
      </c>
      <c r="E33" s="1">
        <f>_xlfn.NUMBERVALUE(SUBSTITUTE(SUBSTITUTE(SUBSTITUTE([1]Sheet1!E33,"$",""),",",""),".",","))</f>
        <v>7.2480000000000001E-3</v>
      </c>
      <c r="F33" s="3">
        <f>_xlfn.NUMBERVALUE(SUBSTITUTE(SUBSTITUTE(SUBSTITUTE([1]Sheet1!F33,"$",""),",","")," *",""))</f>
        <v>183665456572</v>
      </c>
      <c r="G33" s="4">
        <f>_xlfn.NUMBERVALUE(SUBSTITUTE(SUBSTITUTE(SUBSTITUTE([1]Sheet1!G33,"$",""),",",""),".",","))</f>
        <v>11291800</v>
      </c>
      <c r="H33" s="5">
        <f>IFERROR(SUBSTITUTE(SUBSTITUTE([1]Sheet1!H33,"%",""),".",",")/100,"?")</f>
        <v>-0.16500000000000001</v>
      </c>
      <c r="I33" s="5">
        <f>IFERROR(SUBSTITUTE(SUBSTITUTE([1]Sheet1!I33,"%",""),".",",")/100,"?")</f>
        <v>-0.29530000000000001</v>
      </c>
      <c r="J33" s="5">
        <f>IFERROR(SUBSTITUTE(SUBSTITUTE([1]Sheet1!J33,"%",""),".",",")/100,"?")</f>
        <v>-0.43469999999999998</v>
      </c>
    </row>
    <row r="34" spans="1:10" x14ac:dyDescent="0.25">
      <c r="A34">
        <f>[1]Sheet1!A34</f>
        <v>33</v>
      </c>
      <c r="B34" t="str">
        <f>[1]Sheet1!B34</f>
        <v>Status</v>
      </c>
      <c r="C34" t="str">
        <f>[1]Sheet1!C34</f>
        <v>SNT</v>
      </c>
      <c r="D34" s="3">
        <f>_xlfn.NUMBERVALUE(SUBSTITUTE(SUBSTITUTE([1]Sheet1!D34,"$",""),",",""))</f>
        <v>1183032396</v>
      </c>
      <c r="E34" s="1">
        <f>_xlfn.NUMBERVALUE(SUBSTITUTE(SUBSTITUTE(SUBSTITUTE([1]Sheet1!E34,"$",""),",",""),".",","))</f>
        <v>0.34088400000000002</v>
      </c>
      <c r="F34" s="3">
        <f>_xlfn.NUMBERVALUE(SUBSTITUTE(SUBSTITUTE(SUBSTITUTE([1]Sheet1!F34,"$",""),",","")," *",""))</f>
        <v>3470483788</v>
      </c>
      <c r="G34" s="4">
        <f>_xlfn.NUMBERVALUE(SUBSTITUTE(SUBSTITUTE(SUBSTITUTE([1]Sheet1!G34,"$",""),",",""),".",","))</f>
        <v>622670000</v>
      </c>
      <c r="H34" s="5">
        <f>IFERROR(SUBSTITUTE(SUBSTITUTE([1]Sheet1!H34,"%",""),".",",")/100,"?")</f>
        <v>-0.10349999999999999</v>
      </c>
      <c r="I34" s="5">
        <f>IFERROR(SUBSTITUTE(SUBSTITUTE([1]Sheet1!I34,"%",""),".",",")/100,"?")</f>
        <v>-0.22070000000000001</v>
      </c>
      <c r="J34" s="5">
        <f>IFERROR(SUBSTITUTE(SUBSTITUTE([1]Sheet1!J34,"%",""),".",",")/100,"?")</f>
        <v>-0.26200000000000001</v>
      </c>
    </row>
    <row r="35" spans="1:10" x14ac:dyDescent="0.25">
      <c r="A35">
        <f>[1]Sheet1!A35</f>
        <v>34</v>
      </c>
      <c r="B35" t="str">
        <f>[1]Sheet1!B35</f>
        <v>BitShares</v>
      </c>
      <c r="C35" t="str">
        <f>[1]Sheet1!C35</f>
        <v>BTS</v>
      </c>
      <c r="D35" s="3">
        <f>_xlfn.NUMBERVALUE(SUBSTITUTE(SUBSTITUTE([1]Sheet1!D35,"$",""),",",""))</f>
        <v>1075198662</v>
      </c>
      <c r="E35" s="1">
        <f>_xlfn.NUMBERVALUE(SUBSTITUTE(SUBSTITUTE(SUBSTITUTE([1]Sheet1!E35,"$",""),",",""),".",","))</f>
        <v>0.41240700000000002</v>
      </c>
      <c r="F35" s="3">
        <f>_xlfn.NUMBERVALUE(SUBSTITUTE(SUBSTITUTE(SUBSTITUTE([1]Sheet1!F35,"$",""),",","")," *",""))</f>
        <v>2607130000</v>
      </c>
      <c r="G35" s="4">
        <f>_xlfn.NUMBERVALUE(SUBSTITUTE(SUBSTITUTE(SUBSTITUTE([1]Sheet1!G35,"$",""),",",""),".",","))</f>
        <v>41015900</v>
      </c>
      <c r="H35" s="5">
        <f>IFERROR(SUBSTITUTE(SUBSTITUTE([1]Sheet1!H35,"%",""),".",",")/100,"?")</f>
        <v>-9.4200000000000006E-2</v>
      </c>
      <c r="I35" s="5">
        <f>IFERROR(SUBSTITUTE(SUBSTITUTE([1]Sheet1!I35,"%",""),".",",")/100,"?")</f>
        <v>-0.21760000000000002</v>
      </c>
      <c r="J35" s="5">
        <f>IFERROR(SUBSTITUTE(SUBSTITUTE([1]Sheet1!J35,"%",""),".",",")/100,"?")</f>
        <v>-0.43490000000000001</v>
      </c>
    </row>
    <row r="36" spans="1:10" x14ac:dyDescent="0.25">
      <c r="A36">
        <f>[1]Sheet1!A36</f>
        <v>35</v>
      </c>
      <c r="B36" t="str">
        <f>[1]Sheet1!B36</f>
        <v>Steem</v>
      </c>
      <c r="C36" t="str">
        <f>[1]Sheet1!C36</f>
        <v>STEEM</v>
      </c>
      <c r="D36" s="3">
        <f>_xlfn.NUMBERVALUE(SUBSTITUTE(SUBSTITUTE([1]Sheet1!D36,"$",""),",",""))</f>
        <v>1041020261</v>
      </c>
      <c r="E36" s="1">
        <f>_xlfn.NUMBERVALUE(SUBSTITUTE(SUBSTITUTE(SUBSTITUTE([1]Sheet1!E36,"$",""),",",""),".",","))</f>
        <v>4.22</v>
      </c>
      <c r="F36" s="3">
        <f>_xlfn.NUMBERVALUE(SUBSTITUTE(SUBSTITUTE(SUBSTITUTE([1]Sheet1!F36,"$",""),",","")," *",""))</f>
        <v>246843444</v>
      </c>
      <c r="G36" s="4">
        <f>_xlfn.NUMBERVALUE(SUBSTITUTE(SUBSTITUTE(SUBSTITUTE([1]Sheet1!G36,"$",""),",",""),".",","))</f>
        <v>24576300</v>
      </c>
      <c r="H36" s="5">
        <f>IFERROR(SUBSTITUTE(SUBSTITUTE([1]Sheet1!H36,"%",""),".",",")/100,"?")</f>
        <v>-0.1348</v>
      </c>
      <c r="I36" s="5">
        <f>IFERROR(SUBSTITUTE(SUBSTITUTE([1]Sheet1!I36,"%",""),".",",")/100,"?")</f>
        <v>-0.27979999999999999</v>
      </c>
      <c r="J36" s="5">
        <f>IFERROR(SUBSTITUTE(SUBSTITUTE([1]Sheet1!J36,"%",""),".",",")/100,"?")</f>
        <v>-0.30659999999999998</v>
      </c>
    </row>
    <row r="37" spans="1:10" x14ac:dyDescent="0.25">
      <c r="A37">
        <f>[1]Sheet1!A37</f>
        <v>36</v>
      </c>
      <c r="B37" t="str">
        <f>[1]Sheet1!B37</f>
        <v>Waves</v>
      </c>
      <c r="C37" t="str">
        <f>[1]Sheet1!C37</f>
        <v>WAVES</v>
      </c>
      <c r="D37" s="3">
        <f>_xlfn.NUMBERVALUE(SUBSTITUTE(SUBSTITUTE([1]Sheet1!D37,"$",""),",",""))</f>
        <v>915168000</v>
      </c>
      <c r="E37" s="1">
        <f>_xlfn.NUMBERVALUE(SUBSTITUTE(SUBSTITUTE(SUBSTITUTE([1]Sheet1!E37,"$",""),",",""),".",","))</f>
        <v>9.15</v>
      </c>
      <c r="F37" s="3">
        <f>_xlfn.NUMBERVALUE(SUBSTITUTE(SUBSTITUTE(SUBSTITUTE([1]Sheet1!F37,"$",""),",","")," *",""))</f>
        <v>100000000</v>
      </c>
      <c r="G37" s="4">
        <f>_xlfn.NUMBERVALUE(SUBSTITUTE(SUBSTITUTE(SUBSTITUTE([1]Sheet1!G37,"$",""),",",""),".",","))</f>
        <v>43015300</v>
      </c>
      <c r="H37" s="5">
        <f>IFERROR(SUBSTITUTE(SUBSTITUTE([1]Sheet1!H37,"%",""),".",",")/100,"?")</f>
        <v>-9.2600000000000002E-2</v>
      </c>
      <c r="I37" s="5">
        <f>IFERROR(SUBSTITUTE(SUBSTITUTE([1]Sheet1!I37,"%",""),".",",")/100,"?")</f>
        <v>-0.16789999999999999</v>
      </c>
      <c r="J37" s="5">
        <f>IFERROR(SUBSTITUTE(SUBSTITUTE([1]Sheet1!J37,"%",""),".",",")/100,"?")</f>
        <v>-0.31069999999999998</v>
      </c>
    </row>
    <row r="38" spans="1:10" x14ac:dyDescent="0.25">
      <c r="A38">
        <f>[1]Sheet1!A38</f>
        <v>37</v>
      </c>
      <c r="B38" t="str">
        <f>[1]Sheet1!B38</f>
        <v>KuCoin Shares</v>
      </c>
      <c r="C38" t="str">
        <f>[1]Sheet1!C38</f>
        <v>KCS</v>
      </c>
      <c r="D38" s="3">
        <f>_xlfn.NUMBERVALUE(SUBSTITUTE(SUBSTITUTE([1]Sheet1!D38,"$",""),",",""))</f>
        <v>909138859</v>
      </c>
      <c r="E38" s="1">
        <f>_xlfn.NUMBERVALUE(SUBSTITUTE(SUBSTITUTE(SUBSTITUTE([1]Sheet1!E38,"$",""),",",""),".",","))</f>
        <v>9.99</v>
      </c>
      <c r="F38" s="3">
        <f>_xlfn.NUMBERVALUE(SUBSTITUTE(SUBSTITUTE(SUBSTITUTE([1]Sheet1!F38,"$",""),",","")," *",""))</f>
        <v>91043076</v>
      </c>
      <c r="G38" s="4">
        <f>_xlfn.NUMBERVALUE(SUBSTITUTE(SUBSTITUTE(SUBSTITUTE([1]Sheet1!G38,"$",""),",",""),".",","))</f>
        <v>19345100</v>
      </c>
      <c r="H38" s="5">
        <f>IFERROR(SUBSTITUTE(SUBSTITUTE([1]Sheet1!H38,"%",""),".",",")/100,"?")</f>
        <v>-0.16510000000000002</v>
      </c>
      <c r="I38" s="5">
        <f>IFERROR(SUBSTITUTE(SUBSTITUTE([1]Sheet1!I38,"%",""),".",",")/100,"?")</f>
        <v>-0.32350000000000001</v>
      </c>
      <c r="J38" s="5">
        <f>IFERROR(SUBSTITUTE(SUBSTITUTE([1]Sheet1!J38,"%",""),".",",")/100,"?")</f>
        <v>-0.42340000000000005</v>
      </c>
    </row>
    <row r="39" spans="1:10" x14ac:dyDescent="0.25">
      <c r="A39">
        <f>[1]Sheet1!A39</f>
        <v>38</v>
      </c>
      <c r="B39" t="str">
        <f>[1]Sheet1!B39</f>
        <v>Dogecoin</v>
      </c>
      <c r="C39" t="str">
        <f>[1]Sheet1!C39</f>
        <v>DOGE</v>
      </c>
      <c r="D39" s="3">
        <f>_xlfn.NUMBERVALUE(SUBSTITUTE(SUBSTITUTE([1]Sheet1!D39,"$",""),",",""))</f>
        <v>883432479</v>
      </c>
      <c r="E39" s="1">
        <f>_xlfn.NUMBERVALUE(SUBSTITUTE(SUBSTITUTE(SUBSTITUTE([1]Sheet1!E39,"$",""),",",""),".",","))</f>
        <v>7.8329999999999997E-3</v>
      </c>
      <c r="F39" s="3">
        <f>_xlfn.NUMBERVALUE(SUBSTITUTE(SUBSTITUTE(SUBSTITUTE([1]Sheet1!F39,"$",""),",","")," *",""))</f>
        <v>112788741278</v>
      </c>
      <c r="G39" s="4">
        <f>_xlfn.NUMBERVALUE(SUBSTITUTE(SUBSTITUTE(SUBSTITUTE([1]Sheet1!G39,"$",""),",",""),".",","))</f>
        <v>64454000</v>
      </c>
      <c r="H39" s="5">
        <f>IFERROR(SUBSTITUTE(SUBSTITUTE([1]Sheet1!H39,"%",""),".",",")/100,"?")</f>
        <v>-0.12990000000000002</v>
      </c>
      <c r="I39" s="5">
        <f>IFERROR(SUBSTITUTE(SUBSTITUTE([1]Sheet1!I39,"%",""),".",",")/100,"?")</f>
        <v>-0.312</v>
      </c>
      <c r="J39" s="5">
        <f>IFERROR(SUBSTITUTE(SUBSTITUTE([1]Sheet1!J39,"%",""),".",",")/100,"?")</f>
        <v>-0.48229999999999995</v>
      </c>
    </row>
    <row r="40" spans="1:10" x14ac:dyDescent="0.25">
      <c r="A40">
        <f>[1]Sheet1!A40</f>
        <v>39</v>
      </c>
      <c r="B40" t="str">
        <f>[1]Sheet1!B40</f>
        <v>Augur</v>
      </c>
      <c r="C40" t="str">
        <f>[1]Sheet1!C40</f>
        <v>REP</v>
      </c>
      <c r="D40" s="3">
        <f>_xlfn.NUMBERVALUE(SUBSTITUTE(SUBSTITUTE([1]Sheet1!D40,"$",""),",",""))</f>
        <v>806176800</v>
      </c>
      <c r="E40" s="1">
        <f>_xlfn.NUMBERVALUE(SUBSTITUTE(SUBSTITUTE(SUBSTITUTE([1]Sheet1!E40,"$",""),",",""),".",","))</f>
        <v>73.290000000000006</v>
      </c>
      <c r="F40" s="3">
        <f>_xlfn.NUMBERVALUE(SUBSTITUTE(SUBSTITUTE(SUBSTITUTE([1]Sheet1!F40,"$",""),",","")," *",""))</f>
        <v>11000000</v>
      </c>
      <c r="G40" s="4">
        <f>_xlfn.NUMBERVALUE(SUBSTITUTE(SUBSTITUTE(SUBSTITUTE([1]Sheet1!G40,"$",""),",",""),".",","))</f>
        <v>18283000</v>
      </c>
      <c r="H40" s="5">
        <f>IFERROR(SUBSTITUTE(SUBSTITUTE([1]Sheet1!H40,"%",""),".",",")/100,"?")</f>
        <v>-0.13070000000000001</v>
      </c>
      <c r="I40" s="5">
        <f>IFERROR(SUBSTITUTE(SUBSTITUTE([1]Sheet1!I40,"%",""),".",",")/100,"?")</f>
        <v>-0.24760000000000001</v>
      </c>
      <c r="J40" s="5">
        <f>IFERROR(SUBSTITUTE(SUBSTITUTE([1]Sheet1!J40,"%",""),".",",")/100,"?")</f>
        <v>-0.28339999999999999</v>
      </c>
    </row>
    <row r="41" spans="1:10" x14ac:dyDescent="0.25">
      <c r="A41">
        <f>[1]Sheet1!A41</f>
        <v>40</v>
      </c>
      <c r="B41" t="str">
        <f>[1]Sheet1!B41</f>
        <v>Electroneum</v>
      </c>
      <c r="C41" t="str">
        <f>[1]Sheet1!C41</f>
        <v>ETN</v>
      </c>
      <c r="D41" s="3">
        <f>_xlfn.NUMBERVALUE(SUBSTITUTE(SUBSTITUTE([1]Sheet1!D41,"$",""),",",""))</f>
        <v>745426968</v>
      </c>
      <c r="E41" s="1">
        <f>_xlfn.NUMBERVALUE(SUBSTITUTE(SUBSTITUTE(SUBSTITUTE([1]Sheet1!E41,"$",""),",",""),".",","))</f>
        <v>0.12723899999999999</v>
      </c>
      <c r="F41" s="3">
        <f>_xlfn.NUMBERVALUE(SUBSTITUTE(SUBSTITUTE(SUBSTITUTE([1]Sheet1!F41,"$",""),",","")," *",""))</f>
        <v>5858478675</v>
      </c>
      <c r="G41" s="4">
        <f>_xlfn.NUMBERVALUE(SUBSTITUTE(SUBSTITUTE(SUBSTITUTE([1]Sheet1!G41,"$",""),",",""),".",","))</f>
        <v>5960700</v>
      </c>
      <c r="H41" s="5">
        <f>IFERROR(SUBSTITUTE(SUBSTITUTE([1]Sheet1!H41,"%",""),".",",")/100,"?")</f>
        <v>-9.8000000000000004E-2</v>
      </c>
      <c r="I41" s="5">
        <f>IFERROR(SUBSTITUTE(SUBSTITUTE([1]Sheet1!I41,"%",""),".",",")/100,"?")</f>
        <v>-0.21239999999999998</v>
      </c>
      <c r="J41" s="5">
        <f>IFERROR(SUBSTITUTE(SUBSTITUTE([1]Sheet1!J41,"%",""),".",",")/100,"?")</f>
        <v>-0.23730000000000001</v>
      </c>
    </row>
    <row r="42" spans="1:10" x14ac:dyDescent="0.25">
      <c r="A42">
        <f>[1]Sheet1!A42</f>
        <v>41</v>
      </c>
      <c r="B42" t="str">
        <f>[1]Sheet1!B42</f>
        <v>Gas</v>
      </c>
      <c r="C42" t="str">
        <f>[1]Sheet1!C42</f>
        <v>GAS</v>
      </c>
      <c r="D42" s="3">
        <f>_xlfn.NUMBERVALUE(SUBSTITUTE(SUBSTITUTE([1]Sheet1!D42,"$",""),",",""))</f>
        <v>742509847</v>
      </c>
      <c r="E42" s="1">
        <f>_xlfn.NUMBERVALUE(SUBSTITUTE(SUBSTITUTE(SUBSTITUTE([1]Sheet1!E42,"$",""),",",""),".",","))</f>
        <v>81.260000000000005</v>
      </c>
      <c r="F42" s="3">
        <f>_xlfn.NUMBERVALUE(SUBSTITUTE(SUBSTITUTE(SUBSTITUTE([1]Sheet1!F42,"$",""),",","")," *",""))</f>
        <v>9137582</v>
      </c>
      <c r="G42" s="4">
        <f>_xlfn.NUMBERVALUE(SUBSTITUTE(SUBSTITUTE(SUBSTITUTE([1]Sheet1!G42,"$",""),",",""),".",","))</f>
        <v>94269800</v>
      </c>
      <c r="H42" s="5">
        <f>IFERROR(SUBSTITUTE(SUBSTITUTE([1]Sheet1!H42,"%",""),".",",")/100,"?")</f>
        <v>-8.0100000000000005E-2</v>
      </c>
      <c r="I42" s="5">
        <f>IFERROR(SUBSTITUTE(SUBSTITUTE([1]Sheet1!I42,"%",""),".",",")/100,"?")</f>
        <v>0.1474</v>
      </c>
      <c r="J42" s="5">
        <f>IFERROR(SUBSTITUTE(SUBSTITUTE([1]Sheet1!J42,"%",""),".",",")/100,"?")</f>
        <v>0.44009999999999999</v>
      </c>
    </row>
    <row r="43" spans="1:10" x14ac:dyDescent="0.25">
      <c r="A43">
        <f>[1]Sheet1!A43</f>
        <v>42</v>
      </c>
      <c r="B43" t="str">
        <f>[1]Sheet1!B43</f>
        <v>Veritaseum</v>
      </c>
      <c r="C43" t="str">
        <f>[1]Sheet1!C43</f>
        <v>VERI</v>
      </c>
      <c r="D43" s="3">
        <f>_xlfn.NUMBERVALUE(SUBSTITUTE(SUBSTITUTE([1]Sheet1!D43,"$",""),",",""))</f>
        <v>701677307</v>
      </c>
      <c r="E43" s="1">
        <f>_xlfn.NUMBERVALUE(SUBSTITUTE(SUBSTITUTE(SUBSTITUTE([1]Sheet1!E43,"$",""),",",""),".",","))</f>
        <v>344.53</v>
      </c>
      <c r="F43" s="3">
        <f>_xlfn.NUMBERVALUE(SUBSTITUTE(SUBSTITUTE(SUBSTITUTE([1]Sheet1!F43,"$",""),",","")," *",""))</f>
        <v>2036645</v>
      </c>
      <c r="G43" s="4">
        <f>_xlfn.NUMBERVALUE(SUBSTITUTE(SUBSTITUTE(SUBSTITUTE([1]Sheet1!G43,"$",""),",",""),".",","))</f>
        <v>606833</v>
      </c>
      <c r="H43" s="5">
        <f>IFERROR(SUBSTITUTE(SUBSTITUTE([1]Sheet1!H43,"%",""),".",",")/100,"?")</f>
        <v>-7.8E-2</v>
      </c>
      <c r="I43" s="5">
        <f>IFERROR(SUBSTITUTE(SUBSTITUTE([1]Sheet1!I43,"%",""),".",",")/100,"?")</f>
        <v>-0.1487</v>
      </c>
      <c r="J43" s="5">
        <f>IFERROR(SUBSTITUTE(SUBSTITUTE([1]Sheet1!J43,"%",""),".",",")/100,"?")</f>
        <v>-0.24210000000000001</v>
      </c>
    </row>
    <row r="44" spans="1:10" x14ac:dyDescent="0.25">
      <c r="A44">
        <f>[1]Sheet1!A44</f>
        <v>43</v>
      </c>
      <c r="B44" t="str">
        <f>[1]Sheet1!B44</f>
        <v>Dragonchain</v>
      </c>
      <c r="C44" t="str">
        <f>[1]Sheet1!C44</f>
        <v>DRGN</v>
      </c>
      <c r="D44" s="3">
        <f>_xlfn.NUMBERVALUE(SUBSTITUTE(SUBSTITUTE([1]Sheet1!D44,"$",""),",",""))</f>
        <v>687260779</v>
      </c>
      <c r="E44" s="1">
        <f>_xlfn.NUMBERVALUE(SUBSTITUTE(SUBSTITUTE(SUBSTITUTE([1]Sheet1!E44,"$",""),",",""),".",","))</f>
        <v>2.88</v>
      </c>
      <c r="F44" s="3">
        <f>_xlfn.NUMBERVALUE(SUBSTITUTE(SUBSTITUTE(SUBSTITUTE([1]Sheet1!F44,"$",""),",","")," *",""))</f>
        <v>238421940</v>
      </c>
      <c r="G44" s="4">
        <f>_xlfn.NUMBERVALUE(SUBSTITUTE(SUBSTITUTE(SUBSTITUTE([1]Sheet1!G44,"$",""),",",""),".",","))</f>
        <v>8117850</v>
      </c>
      <c r="H44" s="5">
        <f>IFERROR(SUBSTITUTE(SUBSTITUTE([1]Sheet1!H44,"%",""),".",",")/100,"?")</f>
        <v>-0.1043</v>
      </c>
      <c r="I44" s="5">
        <f>IFERROR(SUBSTITUTE(SUBSTITUTE([1]Sheet1!I44,"%",""),".",",")/100,"?")</f>
        <v>-0.22450000000000001</v>
      </c>
      <c r="J44" s="5">
        <f>IFERROR(SUBSTITUTE(SUBSTITUTE([1]Sheet1!J44,"%",""),".",",")/100,"?")</f>
        <v>-0.41639999999999999</v>
      </c>
    </row>
    <row r="45" spans="1:10" x14ac:dyDescent="0.25">
      <c r="A45">
        <f>[1]Sheet1!A45</f>
        <v>44</v>
      </c>
      <c r="B45" t="str">
        <f>[1]Sheet1!B45</f>
        <v>0x</v>
      </c>
      <c r="C45" t="str">
        <f>[1]Sheet1!C45</f>
        <v>ZRX</v>
      </c>
      <c r="D45" s="3">
        <f>_xlfn.NUMBERVALUE(SUBSTITUTE(SUBSTITUTE([1]Sheet1!D45,"$",""),",",""))</f>
        <v>669093028</v>
      </c>
      <c r="E45" s="1">
        <f>_xlfn.NUMBERVALUE(SUBSTITUTE(SUBSTITUTE(SUBSTITUTE([1]Sheet1!E45,"$",""),",",""),".",","))</f>
        <v>1.36</v>
      </c>
      <c r="F45" s="3">
        <f>_xlfn.NUMBERVALUE(SUBSTITUTE(SUBSTITUTE(SUBSTITUTE([1]Sheet1!F45,"$",""),",","")," *",""))</f>
        <v>493318657</v>
      </c>
      <c r="G45" s="4">
        <f>_xlfn.NUMBERVALUE(SUBSTITUTE(SUBSTITUTE(SUBSTITUTE([1]Sheet1!G45,"$",""),",",""),".",","))</f>
        <v>34738800</v>
      </c>
      <c r="H45" s="5">
        <f>IFERROR(SUBSTITUTE(SUBSTITUTE([1]Sheet1!H45,"%",""),".",",")/100,"?")</f>
        <v>-0.1459</v>
      </c>
      <c r="I45" s="5">
        <f>IFERROR(SUBSTITUTE(SUBSTITUTE([1]Sheet1!I45,"%",""),".",",")/100,"?")</f>
        <v>-0.34659999999999996</v>
      </c>
      <c r="J45" s="5">
        <f>IFERROR(SUBSTITUTE(SUBSTITUTE([1]Sheet1!J45,"%",""),".",",")/100,"?")</f>
        <v>-0.37359999999999999</v>
      </c>
    </row>
    <row r="46" spans="1:10" x14ac:dyDescent="0.25">
      <c r="A46">
        <f>[1]Sheet1!A46</f>
        <v>45</v>
      </c>
      <c r="B46" t="str">
        <f>[1]Sheet1!B46</f>
        <v>Komodo</v>
      </c>
      <c r="C46" t="str">
        <f>[1]Sheet1!C46</f>
        <v>KMD</v>
      </c>
      <c r="D46" s="3">
        <f>_xlfn.NUMBERVALUE(SUBSTITUTE(SUBSTITUTE([1]Sheet1!D46,"$",""),",",""))</f>
        <v>667494830</v>
      </c>
      <c r="E46" s="1">
        <f>_xlfn.NUMBERVALUE(SUBSTITUTE(SUBSTITUTE(SUBSTITUTE([1]Sheet1!E46,"$",""),",",""),".",","))</f>
        <v>6.42</v>
      </c>
      <c r="F46" s="3">
        <f>_xlfn.NUMBERVALUE(SUBSTITUTE(SUBSTITUTE(SUBSTITUTE([1]Sheet1!F46,"$",""),",","")," *",""))</f>
        <v>103990595</v>
      </c>
      <c r="G46" s="4">
        <f>_xlfn.NUMBERVALUE(SUBSTITUTE(SUBSTITUTE(SUBSTITUTE([1]Sheet1!G46,"$",""),",",""),".",","))</f>
        <v>11487000</v>
      </c>
      <c r="H46" s="5">
        <f>IFERROR(SUBSTITUTE(SUBSTITUTE([1]Sheet1!H46,"%",""),".",",")/100,"?")</f>
        <v>-0.10210000000000001</v>
      </c>
      <c r="I46" s="5">
        <f>IFERROR(SUBSTITUTE(SUBSTITUTE([1]Sheet1!I46,"%",""),".",",")/100,"?")</f>
        <v>-0.20180000000000001</v>
      </c>
      <c r="J46" s="5">
        <f>IFERROR(SUBSTITUTE(SUBSTITUTE([1]Sheet1!J46,"%",""),".",",")/100,"?")</f>
        <v>-0.31219999999999998</v>
      </c>
    </row>
    <row r="47" spans="1:10" x14ac:dyDescent="0.25">
      <c r="A47">
        <f>[1]Sheet1!A47</f>
        <v>46</v>
      </c>
      <c r="B47" t="str">
        <f>[1]Sheet1!B47</f>
        <v>SmartCash</v>
      </c>
      <c r="C47" t="str">
        <f>[1]Sheet1!C47</f>
        <v>SMART</v>
      </c>
      <c r="D47" s="3">
        <f>_xlfn.NUMBERVALUE(SUBSTITUTE(SUBSTITUTE([1]Sheet1!D47,"$",""),",",""))</f>
        <v>647742285</v>
      </c>
      <c r="E47" s="1">
        <f>_xlfn.NUMBERVALUE(SUBSTITUTE(SUBSTITUTE(SUBSTITUTE([1]Sheet1!E47,"$",""),",",""),".",","))</f>
        <v>1.0900000000000001</v>
      </c>
      <c r="F47" s="3">
        <f>_xlfn.NUMBERVALUE(SUBSTITUTE(SUBSTITUTE(SUBSTITUTE([1]Sheet1!F47,"$",""),",","")," *",""))</f>
        <v>592969676</v>
      </c>
      <c r="G47" s="4">
        <f>_xlfn.NUMBERVALUE(SUBSTITUTE(SUBSTITUTE(SUBSTITUTE([1]Sheet1!G47,"$",""),",",""),".",","))</f>
        <v>1593380</v>
      </c>
      <c r="H47" s="5">
        <f>IFERROR(SUBSTITUTE(SUBSTITUTE([1]Sheet1!H47,"%",""),".",",")/100,"?")</f>
        <v>-4.0000000000000001E-3</v>
      </c>
      <c r="I47" s="5">
        <f>IFERROR(SUBSTITUTE(SUBSTITUTE([1]Sheet1!I47,"%",""),".",",")/100,"?")</f>
        <v>-0.37030000000000002</v>
      </c>
      <c r="J47" s="5">
        <f>IFERROR(SUBSTITUTE(SUBSTITUTE([1]Sheet1!J47,"%",""),".",",")/100,"?")</f>
        <v>2.0205000000000002</v>
      </c>
    </row>
    <row r="48" spans="1:10" x14ac:dyDescent="0.25">
      <c r="A48">
        <f>[1]Sheet1!A48</f>
        <v>47</v>
      </c>
      <c r="B48" t="str">
        <f>[1]Sheet1!B48</f>
        <v>Golem</v>
      </c>
      <c r="C48" t="str">
        <f>[1]Sheet1!C48</f>
        <v>GNT</v>
      </c>
      <c r="D48" s="3">
        <f>_xlfn.NUMBERVALUE(SUBSTITUTE(SUBSTITUTE([1]Sheet1!D48,"$",""),",",""))</f>
        <v>620033530</v>
      </c>
      <c r="E48" s="1">
        <f>_xlfn.NUMBERVALUE(SUBSTITUTE(SUBSTITUTE(SUBSTITUTE([1]Sheet1!E48,"$",""),",",""),".",","))</f>
        <v>0.74321199999999998</v>
      </c>
      <c r="F48" s="3">
        <f>_xlfn.NUMBERVALUE(SUBSTITUTE(SUBSTITUTE(SUBSTITUTE([1]Sheet1!F48,"$",""),",","")," *",""))</f>
        <v>834262000</v>
      </c>
      <c r="G48" s="4">
        <f>_xlfn.NUMBERVALUE(SUBSTITUTE(SUBSTITUTE(SUBSTITUTE([1]Sheet1!G48,"$",""),",",""),".",","))</f>
        <v>23390400</v>
      </c>
      <c r="H48" s="5">
        <f>IFERROR(SUBSTITUTE(SUBSTITUTE([1]Sheet1!H48,"%",""),".",",")/100,"?")</f>
        <v>-0.13119999999999998</v>
      </c>
      <c r="I48" s="5">
        <f>IFERROR(SUBSTITUTE(SUBSTITUTE([1]Sheet1!I48,"%",""),".",",")/100,"?")</f>
        <v>-0.24590000000000001</v>
      </c>
      <c r="J48" s="5">
        <f>IFERROR(SUBSTITUTE(SUBSTITUTE([1]Sheet1!J48,"%",""),".",",")/100,"?")</f>
        <v>-0.33740000000000003</v>
      </c>
    </row>
    <row r="49" spans="1:10" x14ac:dyDescent="0.25">
      <c r="A49">
        <f>[1]Sheet1!A49</f>
        <v>48</v>
      </c>
      <c r="B49" t="str">
        <f>[1]Sheet1!B49</f>
        <v>Ark</v>
      </c>
      <c r="C49" t="str">
        <f>[1]Sheet1!C49</f>
        <v>ARK</v>
      </c>
      <c r="D49" s="3">
        <f>_xlfn.NUMBERVALUE(SUBSTITUTE(SUBSTITUTE([1]Sheet1!D49,"$",""),",",""))</f>
        <v>613388313</v>
      </c>
      <c r="E49" s="1">
        <f>_xlfn.NUMBERVALUE(SUBSTITUTE(SUBSTITUTE(SUBSTITUTE([1]Sheet1!E49,"$",""),",",""),".",","))</f>
        <v>6.26</v>
      </c>
      <c r="F49" s="3">
        <f>_xlfn.NUMBERVALUE(SUBSTITUTE(SUBSTITUTE(SUBSTITUTE([1]Sheet1!F49,"$",""),",","")," *",""))</f>
        <v>97981284</v>
      </c>
      <c r="G49" s="4">
        <f>_xlfn.NUMBERVALUE(SUBSTITUTE(SUBSTITUTE(SUBSTITUTE([1]Sheet1!G49,"$",""),",",""),".",","))</f>
        <v>13175100</v>
      </c>
      <c r="H49" s="5">
        <f>IFERROR(SUBSTITUTE(SUBSTITUTE([1]Sheet1!H49,"%",""),".",",")/100,"?")</f>
        <v>-9.7799999999999998E-2</v>
      </c>
      <c r="I49" s="5">
        <f>IFERROR(SUBSTITUTE(SUBSTITUTE([1]Sheet1!I49,"%",""),".",",")/100,"?")</f>
        <v>-0.22440000000000002</v>
      </c>
      <c r="J49" s="5">
        <f>IFERROR(SUBSTITUTE(SUBSTITUTE([1]Sheet1!J49,"%",""),".",",")/100,"?")</f>
        <v>-0.30579999999999996</v>
      </c>
    </row>
    <row r="50" spans="1:10" x14ac:dyDescent="0.25">
      <c r="A50">
        <f>[1]Sheet1!A50</f>
        <v>49</v>
      </c>
      <c r="B50" t="str">
        <f>[1]Sheet1!B50</f>
        <v>DigiByte</v>
      </c>
      <c r="C50" t="str">
        <f>[1]Sheet1!C50</f>
        <v>DGB</v>
      </c>
      <c r="D50" s="3">
        <f>_xlfn.NUMBERVALUE(SUBSTITUTE(SUBSTITUTE([1]Sheet1!D50,"$",""),",",""))</f>
        <v>609436508</v>
      </c>
      <c r="E50" s="1">
        <f>_xlfn.NUMBERVALUE(SUBSTITUTE(SUBSTITUTE(SUBSTITUTE([1]Sheet1!E50,"$",""),",",""),".",","))</f>
        <v>6.2802999999999998E-2</v>
      </c>
      <c r="F50" s="3">
        <f>_xlfn.NUMBERVALUE(SUBSTITUTE(SUBSTITUTE(SUBSTITUTE([1]Sheet1!F50,"$",""),",","")," *",""))</f>
        <v>9703908534</v>
      </c>
      <c r="G50" s="4">
        <f>_xlfn.NUMBERVALUE(SUBSTITUTE(SUBSTITUTE(SUBSTITUTE([1]Sheet1!G50,"$",""),",",""),".",","))</f>
        <v>34023500</v>
      </c>
      <c r="H50" s="5">
        <f>IFERROR(SUBSTITUTE(SUBSTITUTE([1]Sheet1!H50,"%",""),".",",")/100,"?")</f>
        <v>-0.16800000000000001</v>
      </c>
      <c r="I50" s="5">
        <f>IFERROR(SUBSTITUTE(SUBSTITUTE([1]Sheet1!I50,"%",""),".",",")/100,"?")</f>
        <v>-0.3276</v>
      </c>
      <c r="J50" s="5">
        <f>IFERROR(SUBSTITUTE(SUBSTITUTE([1]Sheet1!J50,"%",""),".",",")/100,"?")</f>
        <v>-0.48049999999999998</v>
      </c>
    </row>
    <row r="51" spans="1:10" x14ac:dyDescent="0.25">
      <c r="A51">
        <f>[1]Sheet1!A51</f>
        <v>50</v>
      </c>
      <c r="B51" t="str">
        <f>[1]Sheet1!B51</f>
        <v>SALT</v>
      </c>
      <c r="C51" t="str">
        <f>[1]Sheet1!C51</f>
        <v>SALT</v>
      </c>
      <c r="D51" s="3">
        <f>_xlfn.NUMBERVALUE(SUBSTITUTE(SUBSTITUTE([1]Sheet1!D51,"$",""),",",""))</f>
        <v>587345894</v>
      </c>
      <c r="E51" s="1">
        <f>_xlfn.NUMBERVALUE(SUBSTITUTE(SUBSTITUTE(SUBSTITUTE([1]Sheet1!E51,"$",""),",",""),".",","))</f>
        <v>8.3800000000000008</v>
      </c>
      <c r="F51" s="3">
        <f>_xlfn.NUMBERVALUE(SUBSTITUTE(SUBSTITUTE(SUBSTITUTE([1]Sheet1!F51,"$",""),",","")," *",""))</f>
        <v>70105824</v>
      </c>
      <c r="G51" s="4">
        <f>_xlfn.NUMBERVALUE(SUBSTITUTE(SUBSTITUTE(SUBSTITUTE([1]Sheet1!G51,"$",""),",",""),".",","))</f>
        <v>17982200</v>
      </c>
      <c r="H51" s="5">
        <f>IFERROR(SUBSTITUTE(SUBSTITUTE([1]Sheet1!H51,"%",""),".",",")/100,"?")</f>
        <v>-0.10289999999999999</v>
      </c>
      <c r="I51" s="5">
        <f>IFERROR(SUBSTITUTE(SUBSTITUTE([1]Sheet1!I51,"%",""),".",",")/100,"?")</f>
        <v>-0.2422</v>
      </c>
      <c r="J51" s="5">
        <f>IFERROR(SUBSTITUTE(SUBSTITUTE([1]Sheet1!J51,"%",""),".",",")/100,"?")</f>
        <v>-0.441</v>
      </c>
    </row>
    <row r="52" spans="1:10" x14ac:dyDescent="0.25">
      <c r="A52">
        <f>[1]Sheet1!A52</f>
        <v>51</v>
      </c>
      <c r="B52" t="str">
        <f>[1]Sheet1!B52</f>
        <v>QASH</v>
      </c>
      <c r="C52" t="str">
        <f>[1]Sheet1!C52</f>
        <v>QASH</v>
      </c>
      <c r="D52" s="3">
        <f>_xlfn.NUMBERVALUE(SUBSTITUTE(SUBSTITUTE([1]Sheet1!D52,"$",""),",",""))</f>
        <v>584815000</v>
      </c>
      <c r="E52" s="1">
        <f>_xlfn.NUMBERVALUE(SUBSTITUTE(SUBSTITUTE(SUBSTITUTE([1]Sheet1!E52,"$",""),",",""),".",","))</f>
        <v>1.67</v>
      </c>
      <c r="F52" s="3">
        <f>_xlfn.NUMBERVALUE(SUBSTITUTE(SUBSTITUTE(SUBSTITUTE([1]Sheet1!F52,"$",""),",","")," *",""))</f>
        <v>350000000</v>
      </c>
      <c r="G52" s="4">
        <f>_xlfn.NUMBERVALUE(SUBSTITUTE(SUBSTITUTE(SUBSTITUTE([1]Sheet1!G52,"$",""),",",""),".",","))</f>
        <v>34232700</v>
      </c>
      <c r="H52" s="5">
        <f>IFERROR(SUBSTITUTE(SUBSTITUTE([1]Sheet1!H52,"%",""),".",",")/100,"?")</f>
        <v>-0.14610000000000001</v>
      </c>
      <c r="I52" s="5">
        <f>IFERROR(SUBSTITUTE(SUBSTITUTE([1]Sheet1!I52,"%",""),".",",")/100,"?")</f>
        <v>-0.30149999999999999</v>
      </c>
      <c r="J52" s="5">
        <f>IFERROR(SUBSTITUTE(SUBSTITUTE([1]Sheet1!J52,"%",""),".",",")/100,"?")</f>
        <v>-5.0700000000000002E-2</v>
      </c>
    </row>
    <row r="53" spans="1:10" x14ac:dyDescent="0.25">
      <c r="A53">
        <f>[1]Sheet1!A53</f>
        <v>52</v>
      </c>
      <c r="B53" t="str">
        <f>[1]Sheet1!B53</f>
        <v>Decred</v>
      </c>
      <c r="C53" t="str">
        <f>[1]Sheet1!C53</f>
        <v>DCR</v>
      </c>
      <c r="D53" s="3">
        <f>_xlfn.NUMBERVALUE(SUBSTITUTE(SUBSTITUTE([1]Sheet1!D53,"$",""),",",""))</f>
        <v>583414601</v>
      </c>
      <c r="E53" s="1">
        <f>_xlfn.NUMBERVALUE(SUBSTITUTE(SUBSTITUTE(SUBSTITUTE([1]Sheet1!E53,"$",""),",",""),".",","))</f>
        <v>88.85</v>
      </c>
      <c r="F53" s="3">
        <f>_xlfn.NUMBERVALUE(SUBSTITUTE(SUBSTITUTE(SUBSTITUTE([1]Sheet1!F53,"$",""),",","")," *",""))</f>
        <v>6566324</v>
      </c>
      <c r="G53" s="4">
        <f>_xlfn.NUMBERVALUE(SUBSTITUTE(SUBSTITUTE(SUBSTITUTE([1]Sheet1!G53,"$",""),",",""),".",","))</f>
        <v>3957560</v>
      </c>
      <c r="H53" s="5">
        <f>IFERROR(SUBSTITUTE(SUBSTITUTE([1]Sheet1!H53,"%",""),".",",")/100,"?")</f>
        <v>-0.10539999999999999</v>
      </c>
      <c r="I53" s="5">
        <f>IFERROR(SUBSTITUTE(SUBSTITUTE([1]Sheet1!I53,"%",""),".",",")/100,"?")</f>
        <v>-0.18489999999999998</v>
      </c>
      <c r="J53" s="5">
        <f>IFERROR(SUBSTITUTE(SUBSTITUTE([1]Sheet1!J53,"%",""),".",",")/100,"?")</f>
        <v>-0.25190000000000001</v>
      </c>
    </row>
    <row r="54" spans="1:10" x14ac:dyDescent="0.25">
      <c r="A54">
        <f>[1]Sheet1!A54</f>
        <v>53</v>
      </c>
      <c r="B54" t="str">
        <f>[1]Sheet1!B54</f>
        <v>WAX</v>
      </c>
      <c r="C54" t="str">
        <f>[1]Sheet1!C54</f>
        <v>WAX</v>
      </c>
      <c r="D54" s="3">
        <f>_xlfn.NUMBERVALUE(SUBSTITUTE(SUBSTITUTE([1]Sheet1!D54,"$",""),",",""))</f>
        <v>566882929</v>
      </c>
      <c r="E54" s="1">
        <f>_xlfn.NUMBERVALUE(SUBSTITUTE(SUBSTITUTE(SUBSTITUTE([1]Sheet1!E54,"$",""),",",""),".",","))</f>
        <v>1.1499999999999999</v>
      </c>
      <c r="F54" s="3">
        <f>_xlfn.NUMBERVALUE(SUBSTITUTE(SUBSTITUTE(SUBSTITUTE([1]Sheet1!F54,"$",""),",","")," *",""))</f>
        <v>492954537</v>
      </c>
      <c r="G54" s="4">
        <f>_xlfn.NUMBERVALUE(SUBSTITUTE(SUBSTITUTE(SUBSTITUTE([1]Sheet1!G54,"$",""),",",""),".",","))</f>
        <v>10136300</v>
      </c>
      <c r="H54" s="5">
        <f>IFERROR(SUBSTITUTE(SUBSTITUTE([1]Sheet1!H54,"%",""),".",",")/100,"?")</f>
        <v>-0.10550000000000001</v>
      </c>
      <c r="I54" s="5">
        <f>IFERROR(SUBSTITUTE(SUBSTITUTE([1]Sheet1!I54,"%",""),".",",")/100,"?")</f>
        <v>-0.2429</v>
      </c>
      <c r="J54" s="5">
        <f>IFERROR(SUBSTITUTE(SUBSTITUTE([1]Sheet1!J54,"%",""),".",",")/100,"?")</f>
        <v>-0.3382</v>
      </c>
    </row>
    <row r="55" spans="1:10" x14ac:dyDescent="0.25">
      <c r="A55">
        <f>[1]Sheet1!A55</f>
        <v>54</v>
      </c>
      <c r="B55" t="str">
        <f>[1]Sheet1!B55</f>
        <v>Hshare</v>
      </c>
      <c r="C55" t="str">
        <f>[1]Sheet1!C55</f>
        <v>HSR</v>
      </c>
      <c r="D55" s="3">
        <f>_xlfn.NUMBERVALUE(SUBSTITUTE(SUBSTITUTE([1]Sheet1!D55,"$",""),",",""))</f>
        <v>566800139</v>
      </c>
      <c r="E55" s="1">
        <f>_xlfn.NUMBERVALUE(SUBSTITUTE(SUBSTITUTE(SUBSTITUTE([1]Sheet1!E55,"$",""),",",""),".",","))</f>
        <v>13.34</v>
      </c>
      <c r="F55" s="3">
        <f>_xlfn.NUMBERVALUE(SUBSTITUTE(SUBSTITUTE(SUBSTITUTE([1]Sheet1!F55,"$",""),",","")," *",""))</f>
        <v>42503422</v>
      </c>
      <c r="G55" s="4">
        <f>_xlfn.NUMBERVALUE(SUBSTITUTE(SUBSTITUTE(SUBSTITUTE([1]Sheet1!G55,"$",""),",",""),".",","))</f>
        <v>145354000</v>
      </c>
      <c r="H55" s="5">
        <f>IFERROR(SUBSTITUTE(SUBSTITUTE([1]Sheet1!H55,"%",""),".",",")/100,"?")</f>
        <v>-0.1368</v>
      </c>
      <c r="I55" s="5">
        <f>IFERROR(SUBSTITUTE(SUBSTITUTE([1]Sheet1!I55,"%",""),".",",")/100,"?")</f>
        <v>-0.2545</v>
      </c>
      <c r="J55" s="5">
        <f>IFERROR(SUBSTITUTE(SUBSTITUTE([1]Sheet1!J55,"%",""),".",",")/100,"?")</f>
        <v>-0.3735</v>
      </c>
    </row>
    <row r="56" spans="1:10" x14ac:dyDescent="0.25">
      <c r="A56">
        <f>[1]Sheet1!A56</f>
        <v>55</v>
      </c>
      <c r="B56" t="str">
        <f>[1]Sheet1!B56</f>
        <v>Loopring</v>
      </c>
      <c r="C56" t="str">
        <f>[1]Sheet1!C56</f>
        <v>LRC</v>
      </c>
      <c r="D56" s="3">
        <f>_xlfn.NUMBERVALUE(SUBSTITUTE(SUBSTITUTE([1]Sheet1!D56,"$",""),",",""))</f>
        <v>533939572</v>
      </c>
      <c r="E56" s="1">
        <f>_xlfn.NUMBERVALUE(SUBSTITUTE(SUBSTITUTE(SUBSTITUTE([1]Sheet1!E56,"$",""),",",""),".",","))</f>
        <v>0.95147999999999999</v>
      </c>
      <c r="F56" s="3">
        <f>_xlfn.NUMBERVALUE(SUBSTITUTE(SUBSTITUTE(SUBSTITUTE([1]Sheet1!F56,"$",""),",","")," *",""))</f>
        <v>561167415</v>
      </c>
      <c r="G56" s="4">
        <f>_xlfn.NUMBERVALUE(SUBSTITUTE(SUBSTITUTE(SUBSTITUTE([1]Sheet1!G56,"$",""),",",""),".",","))</f>
        <v>19083200</v>
      </c>
      <c r="H56" s="5">
        <f>IFERROR(SUBSTITUTE(SUBSTITUTE([1]Sheet1!H56,"%",""),".",",")/100,"?")</f>
        <v>-0.161</v>
      </c>
      <c r="I56" s="5">
        <f>IFERROR(SUBSTITUTE(SUBSTITUTE([1]Sheet1!I56,"%",""),".",",")/100,"?")</f>
        <v>-0.31180000000000002</v>
      </c>
      <c r="J56" s="5">
        <f>IFERROR(SUBSTITUTE(SUBSTITUTE([1]Sheet1!J56,"%",""),".",",")/100,"?")</f>
        <v>-0.39329999999999998</v>
      </c>
    </row>
    <row r="57" spans="1:10" x14ac:dyDescent="0.25">
      <c r="A57">
        <f>[1]Sheet1!A57</f>
        <v>56</v>
      </c>
      <c r="B57" t="str">
        <f>[1]Sheet1!B57</f>
        <v>ZClassic</v>
      </c>
      <c r="C57" t="str">
        <f>[1]Sheet1!C57</f>
        <v>ZCL</v>
      </c>
      <c r="D57" s="3">
        <f>_xlfn.NUMBERVALUE(SUBSTITUTE(SUBSTITUTE([1]Sheet1!D57,"$",""),",",""))</f>
        <v>519261524</v>
      </c>
      <c r="E57" s="1">
        <f>_xlfn.NUMBERVALUE(SUBSTITUTE(SUBSTITUTE(SUBSTITUTE([1]Sheet1!E57,"$",""),",",""),".",","))</f>
        <v>168.16</v>
      </c>
      <c r="F57" s="3">
        <f>_xlfn.NUMBERVALUE(SUBSTITUTE(SUBSTITUTE(SUBSTITUTE([1]Sheet1!F57,"$",""),",","")," *",""))</f>
        <v>3087975</v>
      </c>
      <c r="G57" s="4">
        <f>_xlfn.NUMBERVALUE(SUBSTITUTE(SUBSTITUTE(SUBSTITUTE([1]Sheet1!G57,"$",""),",",""),".",","))</f>
        <v>10434800</v>
      </c>
      <c r="H57" s="5">
        <f>IFERROR(SUBSTITUTE(SUBSTITUTE([1]Sheet1!H57,"%",""),".",",")/100,"?")</f>
        <v>-0.1047</v>
      </c>
      <c r="I57" s="5">
        <f>IFERROR(SUBSTITUTE(SUBSTITUTE([1]Sheet1!I57,"%",""),".",",")/100,"?")</f>
        <v>-0.1686</v>
      </c>
      <c r="J57" s="5">
        <f>IFERROR(SUBSTITUTE(SUBSTITUTE([1]Sheet1!J57,"%",""),".",",")/100,"?")</f>
        <v>-0.1164</v>
      </c>
    </row>
    <row r="58" spans="1:10" x14ac:dyDescent="0.25">
      <c r="A58">
        <f>[1]Sheet1!A58</f>
        <v>57</v>
      </c>
      <c r="B58" t="str">
        <f>[1]Sheet1!B58</f>
        <v>PIVX</v>
      </c>
      <c r="C58" t="str">
        <f>[1]Sheet1!C58</f>
        <v>PIVX</v>
      </c>
      <c r="D58" s="3">
        <f>_xlfn.NUMBERVALUE(SUBSTITUTE(SUBSTITUTE([1]Sheet1!D58,"$",""),",",""))</f>
        <v>504598931</v>
      </c>
      <c r="E58" s="1">
        <f>_xlfn.NUMBERVALUE(SUBSTITUTE(SUBSTITUTE(SUBSTITUTE([1]Sheet1!E58,"$",""),",",""),".",","))</f>
        <v>9.1199999999999992</v>
      </c>
      <c r="F58" s="3">
        <f>_xlfn.NUMBERVALUE(SUBSTITUTE(SUBSTITUTE(SUBSTITUTE([1]Sheet1!F58,"$",""),",","")," *",""))</f>
        <v>55348676</v>
      </c>
      <c r="G58" s="4">
        <f>_xlfn.NUMBERVALUE(SUBSTITUTE(SUBSTITUTE(SUBSTITUTE([1]Sheet1!G58,"$",""),",",""),".",","))</f>
        <v>11411400</v>
      </c>
      <c r="H58" s="5">
        <f>IFERROR(SUBSTITUTE(SUBSTITUTE([1]Sheet1!H58,"%",""),".",",")/100,"?")</f>
        <v>-0.12759999999999999</v>
      </c>
      <c r="I58" s="5">
        <f>IFERROR(SUBSTITUTE(SUBSTITUTE([1]Sheet1!I58,"%",""),".",",")/100,"?")</f>
        <v>-0.23149999999999998</v>
      </c>
      <c r="J58" s="5">
        <f>IFERROR(SUBSTITUTE(SUBSTITUTE([1]Sheet1!J58,"%",""),".",",")/100,"?")</f>
        <v>-0.26379999999999998</v>
      </c>
    </row>
    <row r="59" spans="1:10" x14ac:dyDescent="0.25">
      <c r="A59">
        <f>[1]Sheet1!A59</f>
        <v>58</v>
      </c>
      <c r="B59" t="str">
        <f>[1]Sheet1!B59</f>
        <v>Walton</v>
      </c>
      <c r="C59" t="str">
        <f>[1]Sheet1!C59</f>
        <v>WTC</v>
      </c>
      <c r="D59" s="3">
        <f>_xlfn.NUMBERVALUE(SUBSTITUTE(SUBSTITUTE([1]Sheet1!D59,"$",""),",",""))</f>
        <v>502226128</v>
      </c>
      <c r="E59" s="1">
        <f>_xlfn.NUMBERVALUE(SUBSTITUTE(SUBSTITUTE(SUBSTITUTE([1]Sheet1!E59,"$",""),",",""),".",","))</f>
        <v>20.170000000000002</v>
      </c>
      <c r="F59" s="3">
        <f>_xlfn.NUMBERVALUE(SUBSTITUTE(SUBSTITUTE(SUBSTITUTE([1]Sheet1!F59,"$",""),",","")," *",""))</f>
        <v>24898178</v>
      </c>
      <c r="G59" s="4">
        <f>_xlfn.NUMBERVALUE(SUBSTITUTE(SUBSTITUTE(SUBSTITUTE([1]Sheet1!G59,"$",""),",",""),".",","))</f>
        <v>43395600</v>
      </c>
      <c r="H59" s="5">
        <f>IFERROR(SUBSTITUTE(SUBSTITUTE([1]Sheet1!H59,"%",""),".",",")/100,"?")</f>
        <v>-0.12269999999999999</v>
      </c>
      <c r="I59" s="5">
        <f>IFERROR(SUBSTITUTE(SUBSTITUTE([1]Sheet1!I59,"%",""),".",",")/100,"?")</f>
        <v>-0.2452</v>
      </c>
      <c r="J59" s="5">
        <f>IFERROR(SUBSTITUTE(SUBSTITUTE([1]Sheet1!J59,"%",""),".",",")/100,"?")</f>
        <v>0.36450000000000005</v>
      </c>
    </row>
    <row r="60" spans="1:10" x14ac:dyDescent="0.25">
      <c r="A60">
        <f>[1]Sheet1!A60</f>
        <v>59</v>
      </c>
      <c r="B60" t="str">
        <f>[1]Sheet1!B60</f>
        <v>Byteball Bytes</v>
      </c>
      <c r="C60" t="str">
        <f>[1]Sheet1!C60</f>
        <v>GBYTE</v>
      </c>
      <c r="D60" s="3">
        <f>_xlfn.NUMBERVALUE(SUBSTITUTE(SUBSTITUTE([1]Sheet1!D60,"$",""),",",""))</f>
        <v>488866038</v>
      </c>
      <c r="E60" s="1">
        <f>_xlfn.NUMBERVALUE(SUBSTITUTE(SUBSTITUTE(SUBSTITUTE([1]Sheet1!E60,"$",""),",",""),".",","))</f>
        <v>757.67</v>
      </c>
      <c r="F60" s="3">
        <f>_xlfn.NUMBERVALUE(SUBSTITUTE(SUBSTITUTE(SUBSTITUTE([1]Sheet1!F60,"$",""),",","")," *",""))</f>
        <v>645222</v>
      </c>
      <c r="G60" s="4">
        <f>_xlfn.NUMBERVALUE(SUBSTITUTE(SUBSTITUTE(SUBSTITUTE([1]Sheet1!G60,"$",""),",",""),".",","))</f>
        <v>2780020</v>
      </c>
      <c r="H60" s="5">
        <f>IFERROR(SUBSTITUTE(SUBSTITUTE([1]Sheet1!H60,"%",""),".",",")/100,"?")</f>
        <v>-5.0599999999999999E-2</v>
      </c>
      <c r="I60" s="5">
        <f>IFERROR(SUBSTITUTE(SUBSTITUTE([1]Sheet1!I60,"%",""),".",",")/100,"?")</f>
        <v>-0.2402</v>
      </c>
      <c r="J60" s="5">
        <f>IFERROR(SUBSTITUTE(SUBSTITUTE([1]Sheet1!J60,"%",""),".",",")/100,"?")</f>
        <v>4.1100000000000005E-2</v>
      </c>
    </row>
    <row r="61" spans="1:10" x14ac:dyDescent="0.25">
      <c r="A61">
        <f>[1]Sheet1!A61</f>
        <v>60</v>
      </c>
      <c r="B61" t="str">
        <f>[1]Sheet1!B61</f>
        <v>Basic Attenti...</v>
      </c>
      <c r="C61" t="str">
        <f>[1]Sheet1!C61</f>
        <v>BAT</v>
      </c>
      <c r="D61" s="3">
        <f>_xlfn.NUMBERVALUE(SUBSTITUTE(SUBSTITUTE([1]Sheet1!D61,"$",""),",",""))</f>
        <v>488815000</v>
      </c>
      <c r="E61" s="1">
        <f>_xlfn.NUMBERVALUE(SUBSTITUTE(SUBSTITUTE(SUBSTITUTE([1]Sheet1!E61,"$",""),",",""),".",","))</f>
        <v>0.488815</v>
      </c>
      <c r="F61" s="3">
        <f>_xlfn.NUMBERVALUE(SUBSTITUTE(SUBSTITUTE(SUBSTITUTE([1]Sheet1!F61,"$",""),",","")," *",""))</f>
        <v>1000000000</v>
      </c>
      <c r="G61" s="4">
        <f>_xlfn.NUMBERVALUE(SUBSTITUTE(SUBSTITUTE(SUBSTITUTE([1]Sheet1!G61,"$",""),",",""),".",","))</f>
        <v>25574300</v>
      </c>
      <c r="H61" s="5">
        <f>IFERROR(SUBSTITUTE(SUBSTITUTE([1]Sheet1!H61,"%",""),".",",")/100,"?")</f>
        <v>-0.1457</v>
      </c>
      <c r="I61" s="5">
        <f>IFERROR(SUBSTITUTE(SUBSTITUTE([1]Sheet1!I61,"%",""),".",",")/100,"?")</f>
        <v>-0.24420000000000003</v>
      </c>
      <c r="J61" s="5">
        <f>IFERROR(SUBSTITUTE(SUBSTITUTE([1]Sheet1!J61,"%",""),".",",")/100,"?")</f>
        <v>-0.43799999999999994</v>
      </c>
    </row>
    <row r="62" spans="1:10" x14ac:dyDescent="0.25">
      <c r="A62">
        <f>[1]Sheet1!A62</f>
        <v>61</v>
      </c>
      <c r="B62" t="str">
        <f>[1]Sheet1!B62</f>
        <v>RChain</v>
      </c>
      <c r="C62" t="str">
        <f>[1]Sheet1!C62</f>
        <v>RHOC</v>
      </c>
      <c r="D62" s="3">
        <f>_xlfn.NUMBERVALUE(SUBSTITUTE(SUBSTITUTE([1]Sheet1!D62,"$",""),",",""))</f>
        <v>472237267</v>
      </c>
      <c r="E62" s="1">
        <f>_xlfn.NUMBERVALUE(SUBSTITUTE(SUBSTITUTE(SUBSTITUTE([1]Sheet1!E62,"$",""),",",""),".",","))</f>
        <v>1.94</v>
      </c>
      <c r="F62" s="3">
        <f>_xlfn.NUMBERVALUE(SUBSTITUTE(SUBSTITUTE(SUBSTITUTE([1]Sheet1!F62,"$",""),",","")," *",""))</f>
        <v>244020001</v>
      </c>
      <c r="G62" s="4">
        <f>_xlfn.NUMBERVALUE(SUBSTITUTE(SUBSTITUTE(SUBSTITUTE([1]Sheet1!G62,"$",""),",",""),".",","))</f>
        <v>1954500</v>
      </c>
      <c r="H62" s="5">
        <f>IFERROR(SUBSTITUTE(SUBSTITUTE([1]Sheet1!H62,"%",""),".",",")/100,"?")</f>
        <v>-9.9700000000000011E-2</v>
      </c>
      <c r="I62" s="5">
        <f>IFERROR(SUBSTITUTE(SUBSTITUTE([1]Sheet1!I62,"%",""),".",",")/100,"?")</f>
        <v>-0.2427</v>
      </c>
      <c r="J62" s="5">
        <f>IFERROR(SUBSTITUTE(SUBSTITUTE([1]Sheet1!J62,"%",""),".",",")/100,"?")</f>
        <v>-0.29870000000000002</v>
      </c>
    </row>
    <row r="63" spans="1:10" x14ac:dyDescent="0.25">
      <c r="A63">
        <f>[1]Sheet1!A63</f>
        <v>62</v>
      </c>
      <c r="B63" t="str">
        <f>[1]Sheet1!B63</f>
        <v>Kyber Network</v>
      </c>
      <c r="C63" t="str">
        <f>[1]Sheet1!C63</f>
        <v>KNC</v>
      </c>
      <c r="D63" s="3">
        <f>_xlfn.NUMBERVALUE(SUBSTITUTE(SUBSTITUTE([1]Sheet1!D63,"$",""),",",""))</f>
        <v>471666898</v>
      </c>
      <c r="E63" s="1">
        <f>_xlfn.NUMBERVALUE(SUBSTITUTE(SUBSTITUTE(SUBSTITUTE([1]Sheet1!E63,"$",""),",",""),".",","))</f>
        <v>3.52</v>
      </c>
      <c r="F63" s="3">
        <f>_xlfn.NUMBERVALUE(SUBSTITUTE(SUBSTITUTE(SUBSTITUTE([1]Sheet1!F63,"$",""),",","")," *",""))</f>
        <v>134132697</v>
      </c>
      <c r="G63" s="4">
        <f>_xlfn.NUMBERVALUE(SUBSTITUTE(SUBSTITUTE(SUBSTITUTE([1]Sheet1!G63,"$",""),",",""),".",","))</f>
        <v>32248200</v>
      </c>
      <c r="H63" s="5">
        <f>IFERROR(SUBSTITUTE(SUBSTITUTE([1]Sheet1!H63,"%",""),".",",")/100,"?")</f>
        <v>-0.1401</v>
      </c>
      <c r="I63" s="5">
        <f>IFERROR(SUBSTITUTE(SUBSTITUTE([1]Sheet1!I63,"%",""),".",",")/100,"?")</f>
        <v>-0.16930000000000001</v>
      </c>
      <c r="J63" s="5">
        <f>IFERROR(SUBSTITUTE(SUBSTITUTE([1]Sheet1!J63,"%",""),".",",")/100,"?")</f>
        <v>-0.3206</v>
      </c>
    </row>
    <row r="64" spans="1:10" x14ac:dyDescent="0.25">
      <c r="A64">
        <f>[1]Sheet1!A64</f>
        <v>63</v>
      </c>
      <c r="B64" t="str">
        <f>[1]Sheet1!B64</f>
        <v>Dentacoin</v>
      </c>
      <c r="C64" t="str">
        <f>[1]Sheet1!C64</f>
        <v>DCN</v>
      </c>
      <c r="D64" s="3">
        <f>_xlfn.NUMBERVALUE(SUBSTITUTE(SUBSTITUTE([1]Sheet1!D64,"$",""),",",""))</f>
        <v>458368616</v>
      </c>
      <c r="E64" s="1">
        <f>_xlfn.NUMBERVALUE(SUBSTITUTE(SUBSTITUTE(SUBSTITUTE([1]Sheet1!E64,"$",""),",",""),".",","))</f>
        <v>1.41E-3</v>
      </c>
      <c r="F64" s="3">
        <f>_xlfn.NUMBERVALUE(SUBSTITUTE(SUBSTITUTE(SUBSTITUTE([1]Sheet1!F64,"$",""),",","")," *",""))</f>
        <v>325190215376</v>
      </c>
      <c r="G64" s="4">
        <f>_xlfn.NUMBERVALUE(SUBSTITUTE(SUBSTITUTE(SUBSTITUTE([1]Sheet1!G64,"$",""),",",""),".",","))</f>
        <v>4364290</v>
      </c>
      <c r="H64" s="5">
        <f>IFERROR(SUBSTITUTE(SUBSTITUTE([1]Sheet1!H64,"%",""),".",",")/100,"?")</f>
        <v>-0.22839999999999999</v>
      </c>
      <c r="I64" s="5">
        <f>IFERROR(SUBSTITUTE(SUBSTITUTE([1]Sheet1!I64,"%",""),".",",")/100,"?")</f>
        <v>-0.47399999999999998</v>
      </c>
      <c r="J64" s="5">
        <f>IFERROR(SUBSTITUTE(SUBSTITUTE([1]Sheet1!J64,"%",""),".",",")/100,"?")</f>
        <v>-0.70810000000000006</v>
      </c>
    </row>
    <row r="65" spans="1:10" x14ac:dyDescent="0.25">
      <c r="A65">
        <f>[1]Sheet1!A65</f>
        <v>64</v>
      </c>
      <c r="B65" t="str">
        <f>[1]Sheet1!B65</f>
        <v>MonaCoin</v>
      </c>
      <c r="C65" t="str">
        <f>[1]Sheet1!C65</f>
        <v>MONA</v>
      </c>
      <c r="D65" s="3">
        <f>_xlfn.NUMBERVALUE(SUBSTITUTE(SUBSTITUTE([1]Sheet1!D65,"$",""),",",""))</f>
        <v>426001509</v>
      </c>
      <c r="E65" s="1">
        <f>_xlfn.NUMBERVALUE(SUBSTITUTE(SUBSTITUTE(SUBSTITUTE([1]Sheet1!E65,"$",""),",",""),".",","))</f>
        <v>7.51</v>
      </c>
      <c r="F65" s="3">
        <f>_xlfn.NUMBERVALUE(SUBSTITUTE(SUBSTITUTE(SUBSTITUTE([1]Sheet1!F65,"$",""),",","")," *",""))</f>
        <v>56752000</v>
      </c>
      <c r="G65" s="4">
        <f>_xlfn.NUMBERVALUE(SUBSTITUTE(SUBSTITUTE(SUBSTITUTE([1]Sheet1!G65,"$",""),",",""),".",","))</f>
        <v>10152200</v>
      </c>
      <c r="H65" s="5">
        <f>IFERROR(SUBSTITUTE(SUBSTITUTE([1]Sheet1!H65,"%",""),".",",")/100,"?")</f>
        <v>-5.7800000000000004E-2</v>
      </c>
      <c r="I65" s="5">
        <f>IFERROR(SUBSTITUTE(SUBSTITUTE([1]Sheet1!I65,"%",""),".",",")/100,"?")</f>
        <v>-8.14E-2</v>
      </c>
      <c r="J65" s="5">
        <f>IFERROR(SUBSTITUTE(SUBSTITUTE([1]Sheet1!J65,"%",""),".",",")/100,"?")</f>
        <v>-0.22260000000000002</v>
      </c>
    </row>
    <row r="66" spans="1:10" x14ac:dyDescent="0.25">
      <c r="A66">
        <f>[1]Sheet1!A66</f>
        <v>65</v>
      </c>
      <c r="B66" t="str">
        <f>[1]Sheet1!B66</f>
        <v>Aion</v>
      </c>
      <c r="C66" t="str">
        <f>[1]Sheet1!C66</f>
        <v>AION</v>
      </c>
      <c r="D66" s="3">
        <f>_xlfn.NUMBERVALUE(SUBSTITUTE(SUBSTITUTE([1]Sheet1!D66,"$",""),",",""))</f>
        <v>421420075</v>
      </c>
      <c r="E66" s="1">
        <f>_xlfn.NUMBERVALUE(SUBSTITUTE(SUBSTITUTE(SUBSTITUTE([1]Sheet1!E66,"$",""),",",""),".",","))</f>
        <v>5.93</v>
      </c>
      <c r="F66" s="3">
        <f>_xlfn.NUMBERVALUE(SUBSTITUTE(SUBSTITUTE(SUBSTITUTE([1]Sheet1!F66,"$",""),",","")," *",""))</f>
        <v>71124551</v>
      </c>
      <c r="G66" s="4">
        <f>_xlfn.NUMBERVALUE(SUBSTITUTE(SUBSTITUTE(SUBSTITUTE([1]Sheet1!G66,"$",""),",",""),".",","))</f>
        <v>9093620</v>
      </c>
      <c r="H66" s="5">
        <f>IFERROR(SUBSTITUTE(SUBSTITUTE([1]Sheet1!H66,"%",""),".",",")/100,"?")</f>
        <v>-9.3299999999999994E-2</v>
      </c>
      <c r="I66" s="5">
        <f>IFERROR(SUBSTITUTE(SUBSTITUTE([1]Sheet1!I66,"%",""),".",",")/100,"?")</f>
        <v>-0.2465</v>
      </c>
      <c r="J66" s="5">
        <f>IFERROR(SUBSTITUTE(SUBSTITUTE([1]Sheet1!J66,"%",""),".",",")/100,"?")</f>
        <v>-0.40329999999999999</v>
      </c>
    </row>
    <row r="67" spans="1:10" x14ac:dyDescent="0.25">
      <c r="A67">
        <f>[1]Sheet1!A67</f>
        <v>66</v>
      </c>
      <c r="B67" t="str">
        <f>[1]Sheet1!B67</f>
        <v>Factom</v>
      </c>
      <c r="C67" t="str">
        <f>[1]Sheet1!C67</f>
        <v>FCT</v>
      </c>
      <c r="D67" s="3">
        <f>_xlfn.NUMBERVALUE(SUBSTITUTE(SUBSTITUTE([1]Sheet1!D67,"$",""),",",""))</f>
        <v>409163209</v>
      </c>
      <c r="E67" s="1">
        <f>_xlfn.NUMBERVALUE(SUBSTITUTE(SUBSTITUTE(SUBSTITUTE([1]Sheet1!E67,"$",""),",",""),".",","))</f>
        <v>46.79</v>
      </c>
      <c r="F67" s="3">
        <f>_xlfn.NUMBERVALUE(SUBSTITUTE(SUBSTITUTE(SUBSTITUTE([1]Sheet1!F67,"$",""),",","")," *",""))</f>
        <v>8745102</v>
      </c>
      <c r="G67" s="4">
        <f>_xlfn.NUMBERVALUE(SUBSTITUTE(SUBSTITUTE(SUBSTITUTE([1]Sheet1!G67,"$",""),",",""),".",","))</f>
        <v>19593900</v>
      </c>
      <c r="H67" s="5">
        <f>IFERROR(SUBSTITUTE(SUBSTITUTE([1]Sheet1!H67,"%",""),".",",")/100,"?")</f>
        <v>-0.1283</v>
      </c>
      <c r="I67" s="5">
        <f>IFERROR(SUBSTITUTE(SUBSTITUTE([1]Sheet1!I67,"%",""),".",",")/100,"?")</f>
        <v>-0.28029999999999999</v>
      </c>
      <c r="J67" s="5">
        <f>IFERROR(SUBSTITUTE(SUBSTITUTE([1]Sheet1!J67,"%",""),".",",")/100,"?")</f>
        <v>-0.37640000000000001</v>
      </c>
    </row>
    <row r="68" spans="1:10" x14ac:dyDescent="0.25">
      <c r="A68">
        <f>[1]Sheet1!A68</f>
        <v>67</v>
      </c>
      <c r="B68" t="str">
        <f>[1]Sheet1!B68</f>
        <v>FunFair</v>
      </c>
      <c r="C68" t="str">
        <f>[1]Sheet1!C68</f>
        <v>FUN</v>
      </c>
      <c r="D68" s="3">
        <f>_xlfn.NUMBERVALUE(SUBSTITUTE(SUBSTITUTE([1]Sheet1!D68,"$",""),",",""))</f>
        <v>406640279</v>
      </c>
      <c r="E68" s="1">
        <f>_xlfn.NUMBERVALUE(SUBSTITUTE(SUBSTITUTE(SUBSTITUTE([1]Sheet1!E68,"$",""),",",""),".",","))</f>
        <v>9.2019000000000004E-2</v>
      </c>
      <c r="F68" s="3">
        <f>_xlfn.NUMBERVALUE(SUBSTITUTE(SUBSTITUTE(SUBSTITUTE([1]Sheet1!F68,"$",""),",","")," *",""))</f>
        <v>4419085589</v>
      </c>
      <c r="G68" s="4">
        <f>_xlfn.NUMBERVALUE(SUBSTITUTE(SUBSTITUTE(SUBSTITUTE([1]Sheet1!G68,"$",""),",",""),".",","))</f>
        <v>15006600</v>
      </c>
      <c r="H68" s="5">
        <f>IFERROR(SUBSTITUTE(SUBSTITUTE([1]Sheet1!H68,"%",""),".",",")/100,"?")</f>
        <v>-0.13849999999999998</v>
      </c>
      <c r="I68" s="5">
        <f>IFERROR(SUBSTITUTE(SUBSTITUTE([1]Sheet1!I68,"%",""),".",",")/100,"?")</f>
        <v>-0.31629999999999997</v>
      </c>
      <c r="J68" s="5">
        <f>IFERROR(SUBSTITUTE(SUBSTITUTE([1]Sheet1!J68,"%",""),".",",")/100,"?")</f>
        <v>-0.50259999999999994</v>
      </c>
    </row>
    <row r="69" spans="1:10" x14ac:dyDescent="0.25">
      <c r="A69">
        <f>[1]Sheet1!A69</f>
        <v>68</v>
      </c>
      <c r="B69" t="str">
        <f>[1]Sheet1!B69</f>
        <v>Ethos</v>
      </c>
      <c r="C69" t="str">
        <f>[1]Sheet1!C69</f>
        <v>ETHOS</v>
      </c>
      <c r="D69" s="3">
        <f>_xlfn.NUMBERVALUE(SUBSTITUTE(SUBSTITUTE([1]Sheet1!D69,"$",""),",",""))</f>
        <v>389382011</v>
      </c>
      <c r="E69" s="1">
        <f>_xlfn.NUMBERVALUE(SUBSTITUTE(SUBSTITUTE(SUBSTITUTE([1]Sheet1!E69,"$",""),",",""),".",","))</f>
        <v>5.16</v>
      </c>
      <c r="F69" s="3">
        <f>_xlfn.NUMBERVALUE(SUBSTITUTE(SUBSTITUTE(SUBSTITUTE([1]Sheet1!F69,"$",""),",","")," *",""))</f>
        <v>75405076</v>
      </c>
      <c r="G69" s="4">
        <f>_xlfn.NUMBERVALUE(SUBSTITUTE(SUBSTITUTE(SUBSTITUTE([1]Sheet1!G69,"$",""),",",""),".",","))</f>
        <v>5635630</v>
      </c>
      <c r="H69" s="5">
        <f>IFERROR(SUBSTITUTE(SUBSTITUTE([1]Sheet1!H69,"%",""),".",",")/100,"?")</f>
        <v>-0.14449999999999999</v>
      </c>
      <c r="I69" s="5">
        <f>IFERROR(SUBSTITUTE(SUBSTITUTE([1]Sheet1!I69,"%",""),".",",")/100,"?")</f>
        <v>-0.29389999999999999</v>
      </c>
      <c r="J69" s="5">
        <f>IFERROR(SUBSTITUTE(SUBSTITUTE([1]Sheet1!J69,"%",""),".",",")/100,"?")</f>
        <v>-0.47</v>
      </c>
    </row>
    <row r="70" spans="1:10" x14ac:dyDescent="0.25">
      <c r="A70">
        <f>[1]Sheet1!A70</f>
        <v>69</v>
      </c>
      <c r="B70" t="str">
        <f>[1]Sheet1!B70</f>
        <v>MaidSafeCoin</v>
      </c>
      <c r="C70" t="str">
        <f>[1]Sheet1!C70</f>
        <v>MAID</v>
      </c>
      <c r="D70" s="3">
        <f>_xlfn.NUMBERVALUE(SUBSTITUTE(SUBSTITUTE([1]Sheet1!D70,"$",""),",",""))</f>
        <v>388494071</v>
      </c>
      <c r="E70" s="1">
        <f>_xlfn.NUMBERVALUE(SUBSTITUTE(SUBSTITUTE(SUBSTITUTE([1]Sheet1!E70,"$",""),",",""),".",","))</f>
        <v>0.85845099999999996</v>
      </c>
      <c r="F70" s="3">
        <f>_xlfn.NUMBERVALUE(SUBSTITUTE(SUBSTITUTE(SUBSTITUTE([1]Sheet1!F70,"$",""),",","")," *",""))</f>
        <v>452552412</v>
      </c>
      <c r="G70" s="4">
        <f>_xlfn.NUMBERVALUE(SUBSTITUTE(SUBSTITUTE(SUBSTITUTE([1]Sheet1!G70,"$",""),",",""),".",","))</f>
        <v>8383610</v>
      </c>
      <c r="H70" s="5">
        <f>IFERROR(SUBSTITUTE(SUBSTITUTE([1]Sheet1!H70,"%",""),".",",")/100,"?")</f>
        <v>-8.1000000000000003E-2</v>
      </c>
      <c r="I70" s="5">
        <f>IFERROR(SUBSTITUTE(SUBSTITUTE([1]Sheet1!I70,"%",""),".",",")/100,"?")</f>
        <v>-0.1074</v>
      </c>
      <c r="J70" s="5">
        <f>IFERROR(SUBSTITUTE(SUBSTITUTE([1]Sheet1!J70,"%",""),".",",")/100,"?")</f>
        <v>-0.17129999999999998</v>
      </c>
    </row>
    <row r="71" spans="1:10" x14ac:dyDescent="0.25">
      <c r="A71">
        <f>[1]Sheet1!A71</f>
        <v>70</v>
      </c>
      <c r="B71" t="str">
        <f>[1]Sheet1!B71</f>
        <v>Experience Po...</v>
      </c>
      <c r="C71" t="str">
        <f>[1]Sheet1!C71</f>
        <v>XP</v>
      </c>
      <c r="D71" s="3">
        <f>_xlfn.NUMBERVALUE(SUBSTITUTE(SUBSTITUTE([1]Sheet1!D71,"$",""),",",""))</f>
        <v>386522390</v>
      </c>
      <c r="E71" s="1">
        <f>_xlfn.NUMBERVALUE(SUBSTITUTE(SUBSTITUTE(SUBSTITUTE([1]Sheet1!E71,"$",""),",",""),".",","))</f>
        <v>1.8320000000000001E-3</v>
      </c>
      <c r="F71" s="3">
        <f>_xlfn.NUMBERVALUE(SUBSTITUTE(SUBSTITUTE(SUBSTITUTE([1]Sheet1!F71,"$",""),",","")," *",""))</f>
        <v>211012632554</v>
      </c>
      <c r="G71" s="4">
        <f>_xlfn.NUMBERVALUE(SUBSTITUTE(SUBSTITUTE(SUBSTITUTE([1]Sheet1!G71,"$",""),",",""),".",","))</f>
        <v>3334310</v>
      </c>
      <c r="H71" s="5">
        <f>IFERROR(SUBSTITUTE(SUBSTITUTE([1]Sheet1!H71,"%",""),".",",")/100,"?")</f>
        <v>-0.1278</v>
      </c>
      <c r="I71" s="5">
        <f>IFERROR(SUBSTITUTE(SUBSTITUTE([1]Sheet1!I71,"%",""),".",",")/100,"?")</f>
        <v>-5.9800000000000006E-2</v>
      </c>
      <c r="J71" s="5">
        <f>IFERROR(SUBSTITUTE(SUBSTITUTE([1]Sheet1!J71,"%",""),".",",")/100,"?")</f>
        <v>-0.48960000000000004</v>
      </c>
    </row>
    <row r="72" spans="1:10" x14ac:dyDescent="0.25">
      <c r="A72">
        <f>[1]Sheet1!A72</f>
        <v>71</v>
      </c>
      <c r="B72" t="str">
        <f>[1]Sheet1!B72</f>
        <v>GXShares</v>
      </c>
      <c r="C72" t="str">
        <f>[1]Sheet1!C72</f>
        <v>GXS</v>
      </c>
      <c r="D72" s="3">
        <f>_xlfn.NUMBERVALUE(SUBSTITUTE(SUBSTITUTE([1]Sheet1!D72,"$",""),",",""))</f>
        <v>372365400</v>
      </c>
      <c r="E72" s="1">
        <f>_xlfn.NUMBERVALUE(SUBSTITUTE(SUBSTITUTE(SUBSTITUTE([1]Sheet1!E72,"$",""),",",""),".",","))</f>
        <v>6.21</v>
      </c>
      <c r="F72" s="3">
        <f>_xlfn.NUMBERVALUE(SUBSTITUTE(SUBSTITUTE(SUBSTITUTE([1]Sheet1!F72,"$",""),",","")," *",""))</f>
        <v>60000000</v>
      </c>
      <c r="G72" s="4">
        <f>_xlfn.NUMBERVALUE(SUBSTITUTE(SUBSTITUTE(SUBSTITUTE([1]Sheet1!G72,"$",""),",",""),".",","))</f>
        <v>11690100</v>
      </c>
      <c r="H72" s="5">
        <f>IFERROR(SUBSTITUTE(SUBSTITUTE([1]Sheet1!H72,"%",""),".",",")/100,"?")</f>
        <v>-0.13070000000000001</v>
      </c>
      <c r="I72" s="5">
        <f>IFERROR(SUBSTITUTE(SUBSTITUTE([1]Sheet1!I72,"%",""),".",",")/100,"?")</f>
        <v>-0.28170000000000001</v>
      </c>
      <c r="J72" s="5">
        <f>IFERROR(SUBSTITUTE(SUBSTITUTE([1]Sheet1!J72,"%",""),".",",")/100,"?")</f>
        <v>-0.21840000000000001</v>
      </c>
    </row>
    <row r="73" spans="1:10" x14ac:dyDescent="0.25">
      <c r="A73">
        <f>[1]Sheet1!A73</f>
        <v>72</v>
      </c>
      <c r="B73" t="str">
        <f>[1]Sheet1!B73</f>
        <v>Bytom</v>
      </c>
      <c r="C73" t="str">
        <f>[1]Sheet1!C73</f>
        <v>BTM</v>
      </c>
      <c r="D73" s="3">
        <f>_xlfn.NUMBERVALUE(SUBSTITUTE(SUBSTITUTE([1]Sheet1!D73,"$",""),",",""))</f>
        <v>371639058</v>
      </c>
      <c r="E73" s="1">
        <f>_xlfn.NUMBERVALUE(SUBSTITUTE(SUBSTITUTE(SUBSTITUTE([1]Sheet1!E73,"$",""),",",""),".",","))</f>
        <v>0.37653399999999998</v>
      </c>
      <c r="F73" s="3">
        <f>_xlfn.NUMBERVALUE(SUBSTITUTE(SUBSTITUTE(SUBSTITUTE([1]Sheet1!F73,"$",""),",","")," *",""))</f>
        <v>987000000</v>
      </c>
      <c r="G73" s="4">
        <f>_xlfn.NUMBERVALUE(SUBSTITUTE(SUBSTITUTE(SUBSTITUTE([1]Sheet1!G73,"$",""),",",""),".",","))</f>
        <v>36003400</v>
      </c>
      <c r="H73" s="5">
        <f>IFERROR(SUBSTITUTE(SUBSTITUTE([1]Sheet1!H73,"%",""),".",",")/100,"?")</f>
        <v>-0.17370000000000002</v>
      </c>
      <c r="I73" s="5">
        <f>IFERROR(SUBSTITUTE(SUBSTITUTE([1]Sheet1!I73,"%",""),".",",")/100,"?")</f>
        <v>-0.34549999999999997</v>
      </c>
      <c r="J73" s="5">
        <f>IFERROR(SUBSTITUTE(SUBSTITUTE([1]Sheet1!J73,"%",""),".",",")/100,"?")</f>
        <v>-0.31629999999999997</v>
      </c>
    </row>
    <row r="74" spans="1:10" x14ac:dyDescent="0.25">
      <c r="A74">
        <f>[1]Sheet1!A74</f>
        <v>73</v>
      </c>
      <c r="B74" t="str">
        <f>[1]Sheet1!B74</f>
        <v>Power Ledger</v>
      </c>
      <c r="C74" t="str">
        <f>[1]Sheet1!C74</f>
        <v>POWR</v>
      </c>
      <c r="D74" s="3">
        <f>_xlfn.NUMBERVALUE(SUBSTITUTE(SUBSTITUTE([1]Sheet1!D74,"$",""),",",""))</f>
        <v>362482408</v>
      </c>
      <c r="E74" s="1">
        <f>_xlfn.NUMBERVALUE(SUBSTITUTE(SUBSTITUTE(SUBSTITUTE([1]Sheet1!E74,"$",""),",",""),".",","))</f>
        <v>1.01</v>
      </c>
      <c r="F74" s="3">
        <f>_xlfn.NUMBERVALUE(SUBSTITUTE(SUBSTITUTE(SUBSTITUTE([1]Sheet1!F74,"$",""),",","")," *",""))</f>
        <v>360621601</v>
      </c>
      <c r="G74" s="4">
        <f>_xlfn.NUMBERVALUE(SUBSTITUTE(SUBSTITUTE(SUBSTITUTE([1]Sheet1!G74,"$",""),",",""),".",","))</f>
        <v>58107100</v>
      </c>
      <c r="H74" s="5">
        <f>IFERROR(SUBSTITUTE(SUBSTITUTE([1]Sheet1!H74,"%",""),".",",")/100,"?")</f>
        <v>-0.10769999999999999</v>
      </c>
      <c r="I74" s="5">
        <f>IFERROR(SUBSTITUTE(SUBSTITUTE([1]Sheet1!I74,"%",""),".",",")/100,"?")</f>
        <v>-0.26750000000000002</v>
      </c>
      <c r="J74" s="5">
        <f>IFERROR(SUBSTITUTE(SUBSTITUTE([1]Sheet1!J74,"%",""),".",",")/100,"?")</f>
        <v>-0.38140000000000002</v>
      </c>
    </row>
    <row r="75" spans="1:10" x14ac:dyDescent="0.25">
      <c r="A75">
        <f>[1]Sheet1!A75</f>
        <v>74</v>
      </c>
      <c r="B75" t="str">
        <f>[1]Sheet1!B75</f>
        <v>Syscoin</v>
      </c>
      <c r="C75" t="str">
        <f>[1]Sheet1!C75</f>
        <v>SYS</v>
      </c>
      <c r="D75" s="3">
        <f>_xlfn.NUMBERVALUE(SUBSTITUTE(SUBSTITUTE([1]Sheet1!D75,"$",""),",",""))</f>
        <v>360190149</v>
      </c>
      <c r="E75" s="1">
        <f>_xlfn.NUMBERVALUE(SUBSTITUTE(SUBSTITUTE(SUBSTITUTE([1]Sheet1!E75,"$",""),",",""),".",","))</f>
        <v>0.67924700000000005</v>
      </c>
      <c r="F75" s="3">
        <f>_xlfn.NUMBERVALUE(SUBSTITUTE(SUBSTITUTE(SUBSTITUTE([1]Sheet1!F75,"$",""),",","")," *",""))</f>
        <v>530278601</v>
      </c>
      <c r="G75" s="4">
        <f>_xlfn.NUMBERVALUE(SUBSTITUTE(SUBSTITUTE(SUBSTITUTE([1]Sheet1!G75,"$",""),",",""),".",","))</f>
        <v>10277200</v>
      </c>
      <c r="H75" s="5">
        <f>IFERROR(SUBSTITUTE(SUBSTITUTE([1]Sheet1!H75,"%",""),".",",")/100,"?")</f>
        <v>-0.1288</v>
      </c>
      <c r="I75" s="5">
        <f>IFERROR(SUBSTITUTE(SUBSTITUTE([1]Sheet1!I75,"%",""),".",",")/100,"?")</f>
        <v>-0.22949999999999998</v>
      </c>
      <c r="J75" s="5">
        <f>IFERROR(SUBSTITUTE(SUBSTITUTE([1]Sheet1!J75,"%",""),".",",")/100,"?")</f>
        <v>-0.21530000000000002</v>
      </c>
    </row>
    <row r="76" spans="1:10" x14ac:dyDescent="0.25">
      <c r="A76">
        <f>[1]Sheet1!A76</f>
        <v>75</v>
      </c>
      <c r="B76" t="str">
        <f>[1]Sheet1!B76</f>
        <v>Aeternity</v>
      </c>
      <c r="C76" t="str">
        <f>[1]Sheet1!C76</f>
        <v>AE</v>
      </c>
      <c r="D76" s="3">
        <f>_xlfn.NUMBERVALUE(SUBSTITUTE(SUBSTITUTE([1]Sheet1!D76,"$",""),",",""))</f>
        <v>357765652</v>
      </c>
      <c r="E76" s="1">
        <f>_xlfn.NUMBERVALUE(SUBSTITUTE(SUBSTITUTE(SUBSTITUTE([1]Sheet1!E76,"$",""),",",""),".",","))</f>
        <v>1.54</v>
      </c>
      <c r="F76" s="3">
        <f>_xlfn.NUMBERVALUE(SUBSTITUTE(SUBSTITUTE(SUBSTITUTE([1]Sheet1!F76,"$",""),",","")," *",""))</f>
        <v>233020472</v>
      </c>
      <c r="G76" s="4">
        <f>_xlfn.NUMBERVALUE(SUBSTITUTE(SUBSTITUTE(SUBSTITUTE([1]Sheet1!G76,"$",""),",",""),".",","))</f>
        <v>2679590</v>
      </c>
      <c r="H76" s="5">
        <f>IFERROR(SUBSTITUTE(SUBSTITUTE([1]Sheet1!H76,"%",""),".",",")/100,"?")</f>
        <v>-0.12809999999999999</v>
      </c>
      <c r="I76" s="5">
        <f>IFERROR(SUBSTITUTE(SUBSTITUTE([1]Sheet1!I76,"%",""),".",",")/100,"?")</f>
        <v>-0.23929999999999998</v>
      </c>
      <c r="J76" s="5">
        <f>IFERROR(SUBSTITUTE(SUBSTITUTE([1]Sheet1!J76,"%",""),".",",")/100,"?")</f>
        <v>-0.37780000000000002</v>
      </c>
    </row>
    <row r="77" spans="1:10" x14ac:dyDescent="0.25">
      <c r="A77">
        <f>[1]Sheet1!A77</f>
        <v>76</v>
      </c>
      <c r="B77" t="str">
        <f>[1]Sheet1!B77</f>
        <v>Nxt</v>
      </c>
      <c r="C77" t="str">
        <f>[1]Sheet1!C77</f>
        <v>NXT</v>
      </c>
      <c r="D77" s="3">
        <f>_xlfn.NUMBERVALUE(SUBSTITUTE(SUBSTITUTE([1]Sheet1!D77,"$",""),",",""))</f>
        <v>356625996</v>
      </c>
      <c r="E77" s="1">
        <f>_xlfn.NUMBERVALUE(SUBSTITUTE(SUBSTITUTE(SUBSTITUTE([1]Sheet1!E77,"$",""),",",""),".",","))</f>
        <v>0.35698299999999999</v>
      </c>
      <c r="F77" s="3">
        <f>_xlfn.NUMBERVALUE(SUBSTITUTE(SUBSTITUTE(SUBSTITUTE([1]Sheet1!F77,"$",""),",","")," *",""))</f>
        <v>998999942</v>
      </c>
      <c r="G77" s="4">
        <f>_xlfn.NUMBERVALUE(SUBSTITUTE(SUBSTITUTE(SUBSTITUTE([1]Sheet1!G77,"$",""),",",""),".",","))</f>
        <v>18276000</v>
      </c>
      <c r="H77" s="5">
        <f>IFERROR(SUBSTITUTE(SUBSTITUTE([1]Sheet1!H77,"%",""),".",",")/100,"?")</f>
        <v>-8.6500000000000007E-2</v>
      </c>
      <c r="I77" s="5">
        <f>IFERROR(SUBSTITUTE(SUBSTITUTE([1]Sheet1!I77,"%",""),".",",")/100,"?")</f>
        <v>-0.17780000000000001</v>
      </c>
      <c r="J77" s="5">
        <f>IFERROR(SUBSTITUTE(SUBSTITUTE([1]Sheet1!J77,"%",""),".",",")/100,"?")</f>
        <v>-0.29430000000000001</v>
      </c>
    </row>
    <row r="78" spans="1:10" x14ac:dyDescent="0.25">
      <c r="A78">
        <f>[1]Sheet1!A78</f>
        <v>77</v>
      </c>
      <c r="B78" t="str">
        <f>[1]Sheet1!B78</f>
        <v>ReddCoin</v>
      </c>
      <c r="C78" t="str">
        <f>[1]Sheet1!C78</f>
        <v>RDD</v>
      </c>
      <c r="D78" s="3">
        <f>_xlfn.NUMBERVALUE(SUBSTITUTE(SUBSTITUTE([1]Sheet1!D78,"$",""),",",""))</f>
        <v>355358542</v>
      </c>
      <c r="E78" s="1">
        <f>_xlfn.NUMBERVALUE(SUBSTITUTE(SUBSTITUTE(SUBSTITUTE([1]Sheet1!E78,"$",""),",",""),".",","))</f>
        <v>1.2371E-2</v>
      </c>
      <c r="F78" s="3">
        <f>_xlfn.NUMBERVALUE(SUBSTITUTE(SUBSTITUTE(SUBSTITUTE([1]Sheet1!F78,"$",""),",","")," *",""))</f>
        <v>28724197888</v>
      </c>
      <c r="G78" s="4">
        <f>_xlfn.NUMBERVALUE(SUBSTITUTE(SUBSTITUTE(SUBSTITUTE([1]Sheet1!G78,"$",""),",",""),".",","))</f>
        <v>17071000</v>
      </c>
      <c r="H78" s="5">
        <f>IFERROR(SUBSTITUTE(SUBSTITUTE([1]Sheet1!H78,"%",""),".",",")/100,"?")</f>
        <v>-0.17269999999999999</v>
      </c>
      <c r="I78" s="5">
        <f>IFERROR(SUBSTITUTE(SUBSTITUTE([1]Sheet1!I78,"%",""),".",",")/100,"?")</f>
        <v>-0.33020000000000005</v>
      </c>
      <c r="J78" s="5">
        <f>IFERROR(SUBSTITUTE(SUBSTITUTE([1]Sheet1!J78,"%",""),".",",")/100,"?")</f>
        <v>-0.49700000000000005</v>
      </c>
    </row>
    <row r="79" spans="1:10" x14ac:dyDescent="0.25">
      <c r="A79">
        <f>[1]Sheet1!A79</f>
        <v>78</v>
      </c>
      <c r="B79" t="str">
        <f>[1]Sheet1!B79</f>
        <v>Dent</v>
      </c>
      <c r="C79" t="str">
        <f>[1]Sheet1!C79</f>
        <v>DENT</v>
      </c>
      <c r="D79" s="3">
        <f>_xlfn.NUMBERVALUE(SUBSTITUTE(SUBSTITUTE([1]Sheet1!D79,"$",""),",",""))</f>
        <v>340568237</v>
      </c>
      <c r="E79" s="1">
        <f>_xlfn.NUMBERVALUE(SUBSTITUTE(SUBSTITUTE(SUBSTITUTE([1]Sheet1!E79,"$",""),",",""),".",","))</f>
        <v>3.2084000000000001E-2</v>
      </c>
      <c r="F79" s="3">
        <f>_xlfn.NUMBERVALUE(SUBSTITUTE(SUBSTITUTE(SUBSTITUTE([1]Sheet1!F79,"$",""),",","")," *",""))</f>
        <v>10614760961</v>
      </c>
      <c r="G79" s="4">
        <f>_xlfn.NUMBERVALUE(SUBSTITUTE(SUBSTITUTE(SUBSTITUTE([1]Sheet1!G79,"$",""),",",""),".",","))</f>
        <v>20463800</v>
      </c>
      <c r="H79" s="5">
        <f>IFERROR(SUBSTITUTE(SUBSTITUTE([1]Sheet1!H79,"%",""),".",",")/100,"?")</f>
        <v>-0.20569999999999999</v>
      </c>
      <c r="I79" s="5">
        <f>IFERROR(SUBSTITUTE(SUBSTITUTE([1]Sheet1!I79,"%",""),".",",")/100,"?")</f>
        <v>-0.41139999999999999</v>
      </c>
      <c r="J79" s="5">
        <f>IFERROR(SUBSTITUTE(SUBSTITUTE([1]Sheet1!J79,"%",""),".",",")/100,"?")</f>
        <v>-0.68959999999999999</v>
      </c>
    </row>
    <row r="80" spans="1:10" x14ac:dyDescent="0.25">
      <c r="A80">
        <f>[1]Sheet1!A80</f>
        <v>79</v>
      </c>
      <c r="B80" t="str">
        <f>[1]Sheet1!B80</f>
        <v>Substratum</v>
      </c>
      <c r="C80" t="str">
        <f>[1]Sheet1!C80</f>
        <v>SUB</v>
      </c>
      <c r="D80" s="3">
        <f>_xlfn.NUMBERVALUE(SUBSTITUTE(SUBSTITUTE([1]Sheet1!D80,"$",""),",",""))</f>
        <v>333853416</v>
      </c>
      <c r="E80" s="1">
        <f>_xlfn.NUMBERVALUE(SUBSTITUTE(SUBSTITUTE(SUBSTITUTE([1]Sheet1!E80,"$",""),",",""),".",","))</f>
        <v>1.48</v>
      </c>
      <c r="F80" s="3">
        <f>_xlfn.NUMBERVALUE(SUBSTITUTE(SUBSTITUTE(SUBSTITUTE([1]Sheet1!F80,"$",""),",","")," *",""))</f>
        <v>226091449</v>
      </c>
      <c r="G80" s="4">
        <f>_xlfn.NUMBERVALUE(SUBSTITUTE(SUBSTITUTE(SUBSTITUTE([1]Sheet1!G80,"$",""),",",""),".",","))</f>
        <v>18643200</v>
      </c>
      <c r="H80" s="5">
        <f>IFERROR(SUBSTITUTE(SUBSTITUTE([1]Sheet1!H80,"%",""),".",",")/100,"?")</f>
        <v>-0.15429999999999999</v>
      </c>
      <c r="I80" s="5">
        <f>IFERROR(SUBSTITUTE(SUBSTITUTE([1]Sheet1!I80,"%",""),".",",")/100,"?")</f>
        <v>-0.2681</v>
      </c>
      <c r="J80" s="5">
        <f>IFERROR(SUBSTITUTE(SUBSTITUTE([1]Sheet1!J80,"%",""),".",",")/100,"?")</f>
        <v>-0.48039999999999999</v>
      </c>
    </row>
    <row r="81" spans="1:10" x14ac:dyDescent="0.25">
      <c r="A81">
        <f>[1]Sheet1!A81</f>
        <v>80</v>
      </c>
      <c r="B81" t="str">
        <f>[1]Sheet1!B81</f>
        <v>Enigma</v>
      </c>
      <c r="C81" t="str">
        <f>[1]Sheet1!C81</f>
        <v>ENG</v>
      </c>
      <c r="D81" s="3">
        <f>_xlfn.NUMBERVALUE(SUBSTITUTE(SUBSTITUTE([1]Sheet1!D81,"$",""),",",""))</f>
        <v>332324237</v>
      </c>
      <c r="E81" s="1">
        <f>_xlfn.NUMBERVALUE(SUBSTITUTE(SUBSTITUTE(SUBSTITUTE([1]Sheet1!E81,"$",""),",",""),".",","))</f>
        <v>4.4400000000000004</v>
      </c>
      <c r="F81" s="3">
        <f>_xlfn.NUMBERVALUE(SUBSTITUTE(SUBSTITUTE(SUBSTITUTE([1]Sheet1!F81,"$",""),",","")," *",""))</f>
        <v>74836171</v>
      </c>
      <c r="G81" s="4">
        <f>_xlfn.NUMBERVALUE(SUBSTITUTE(SUBSTITUTE(SUBSTITUTE([1]Sheet1!G81,"$",""),",",""),".",","))</f>
        <v>14727400</v>
      </c>
      <c r="H81" s="5">
        <f>IFERROR(SUBSTITUTE(SUBSTITUTE([1]Sheet1!H81,"%",""),".",",")/100,"?")</f>
        <v>-0.14050000000000001</v>
      </c>
      <c r="I81" s="5">
        <f>IFERROR(SUBSTITUTE(SUBSTITUTE([1]Sheet1!I81,"%",""),".",",")/100,"?")</f>
        <v>-0.28070000000000001</v>
      </c>
      <c r="J81" s="5">
        <f>IFERROR(SUBSTITUTE(SUBSTITUTE([1]Sheet1!J81,"%",""),".",",")/100,"?")</f>
        <v>-0.29830000000000001</v>
      </c>
    </row>
    <row r="82" spans="1:10" x14ac:dyDescent="0.25">
      <c r="A82">
        <f>[1]Sheet1!A82</f>
        <v>81</v>
      </c>
      <c r="B82" t="str">
        <f>[1]Sheet1!B82</f>
        <v>GameCredits</v>
      </c>
      <c r="C82" t="str">
        <f>[1]Sheet1!C82</f>
        <v>GAME</v>
      </c>
      <c r="D82" s="3">
        <f>_xlfn.NUMBERVALUE(SUBSTITUTE(SUBSTITUTE([1]Sheet1!D82,"$",""),",",""))</f>
        <v>326510740</v>
      </c>
      <c r="E82" s="1">
        <f>_xlfn.NUMBERVALUE(SUBSTITUTE(SUBSTITUTE(SUBSTITUTE([1]Sheet1!E82,"$",""),",",""),".",","))</f>
        <v>5.07</v>
      </c>
      <c r="F82" s="3">
        <f>_xlfn.NUMBERVALUE(SUBSTITUTE(SUBSTITUTE(SUBSTITUTE([1]Sheet1!F82,"$",""),",","")," *",""))</f>
        <v>64355352</v>
      </c>
      <c r="G82" s="4">
        <f>_xlfn.NUMBERVALUE(SUBSTITUTE(SUBSTITUTE(SUBSTITUTE([1]Sheet1!G82,"$",""),",",""),".",","))</f>
        <v>10805900</v>
      </c>
      <c r="H82" s="5">
        <f>IFERROR(SUBSTITUTE(SUBSTITUTE([1]Sheet1!H82,"%",""),".",",")/100,"?")</f>
        <v>-0.14169999999999999</v>
      </c>
      <c r="I82" s="5">
        <f>IFERROR(SUBSTITUTE(SUBSTITUTE([1]Sheet1!I82,"%",""),".",",")/100,"?")</f>
        <v>-0.15689999999999998</v>
      </c>
      <c r="J82" s="5">
        <f>IFERROR(SUBSTITUTE(SUBSTITUTE([1]Sheet1!J82,"%",""),".",",")/100,"?")</f>
        <v>-0.12960000000000002</v>
      </c>
    </row>
    <row r="83" spans="1:10" x14ac:dyDescent="0.25">
      <c r="A83">
        <f>[1]Sheet1!A83</f>
        <v>82</v>
      </c>
      <c r="B83" t="str">
        <f>[1]Sheet1!B83</f>
        <v>DigixDAO</v>
      </c>
      <c r="C83" t="str">
        <f>[1]Sheet1!C83</f>
        <v>DGD</v>
      </c>
      <c r="D83" s="3">
        <f>_xlfn.NUMBERVALUE(SUBSTITUTE(SUBSTITUTE([1]Sheet1!D83,"$",""),",",""))</f>
        <v>323140000</v>
      </c>
      <c r="E83" s="1">
        <f>_xlfn.NUMBERVALUE(SUBSTITUTE(SUBSTITUTE(SUBSTITUTE([1]Sheet1!E83,"$",""),",",""),".",","))</f>
        <v>161.57</v>
      </c>
      <c r="F83" s="3">
        <f>_xlfn.NUMBERVALUE(SUBSTITUTE(SUBSTITUTE(SUBSTITUTE([1]Sheet1!F83,"$",""),",","")," *",""))</f>
        <v>2000000</v>
      </c>
      <c r="G83" s="4">
        <f>_xlfn.NUMBERVALUE(SUBSTITUTE(SUBSTITUTE(SUBSTITUTE([1]Sheet1!G83,"$",""),",",""),".",","))</f>
        <v>7095170</v>
      </c>
      <c r="H83" s="5">
        <f>IFERROR(SUBSTITUTE(SUBSTITUTE([1]Sheet1!H83,"%",""),".",",")/100,"?")</f>
        <v>-7.4200000000000002E-2</v>
      </c>
      <c r="I83" s="5">
        <f>IFERROR(SUBSTITUTE(SUBSTITUTE([1]Sheet1!I83,"%",""),".",",")/100,"?")</f>
        <v>-0.22820000000000001</v>
      </c>
      <c r="J83" s="5">
        <f>IFERROR(SUBSTITUTE(SUBSTITUTE([1]Sheet1!J83,"%",""),".",",")/100,"?")</f>
        <v>-0.24050000000000002</v>
      </c>
    </row>
    <row r="84" spans="1:10" x14ac:dyDescent="0.25">
      <c r="A84">
        <f>[1]Sheet1!A84</f>
        <v>83</v>
      </c>
      <c r="B84" t="str">
        <f>[1]Sheet1!B84</f>
        <v>Kin</v>
      </c>
      <c r="C84" t="str">
        <f>[1]Sheet1!C84</f>
        <v>KIN</v>
      </c>
      <c r="D84" s="3">
        <f>_xlfn.NUMBERVALUE(SUBSTITUTE(SUBSTITUTE([1]Sheet1!D84,"$",""),",",""))</f>
        <v>322658585</v>
      </c>
      <c r="E84" s="1">
        <f>_xlfn.NUMBERVALUE(SUBSTITUTE(SUBSTITUTE(SUBSTITUTE([1]Sheet1!E84,"$",""),",",""),".",","))</f>
        <v>4.2700000000000002E-4</v>
      </c>
      <c r="F84" s="3">
        <f>_xlfn.NUMBERVALUE(SUBSTITUTE(SUBSTITUTE(SUBSTITUTE([1]Sheet1!F84,"$",""),",","")," *",""))</f>
        <v>756097560976</v>
      </c>
      <c r="G84" s="4">
        <f>_xlfn.NUMBERVALUE(SUBSTITUTE(SUBSTITUTE(SUBSTITUTE([1]Sheet1!G84,"$",""),",",""),".",","))</f>
        <v>2202180</v>
      </c>
      <c r="H84" s="5">
        <f>IFERROR(SUBSTITUTE(SUBSTITUTE([1]Sheet1!H84,"%",""),".",",")/100,"?")</f>
        <v>-0.1159</v>
      </c>
      <c r="I84" s="5">
        <f>IFERROR(SUBSTITUTE(SUBSTITUTE([1]Sheet1!I84,"%",""),".",",")/100,"?")</f>
        <v>-0.27750000000000002</v>
      </c>
      <c r="J84" s="5">
        <f>IFERROR(SUBSTITUTE(SUBSTITUTE([1]Sheet1!J84,"%",""),".",",")/100,"?")</f>
        <v>-0.55189999999999995</v>
      </c>
    </row>
    <row r="85" spans="1:10" x14ac:dyDescent="0.25">
      <c r="A85">
        <f>[1]Sheet1!A85</f>
        <v>84</v>
      </c>
      <c r="B85" t="str">
        <f>[1]Sheet1!B85</f>
        <v>Request Network</v>
      </c>
      <c r="C85" t="str">
        <f>[1]Sheet1!C85</f>
        <v>REQ</v>
      </c>
      <c r="D85" s="3">
        <f>_xlfn.NUMBERVALUE(SUBSTITUTE(SUBSTITUTE([1]Sheet1!D85,"$",""),",",""))</f>
        <v>320493621</v>
      </c>
      <c r="E85" s="1">
        <f>_xlfn.NUMBERVALUE(SUBSTITUTE(SUBSTITUTE(SUBSTITUTE([1]Sheet1!E85,"$",""),",",""),".",","))</f>
        <v>0.49995499999999998</v>
      </c>
      <c r="F85" s="3">
        <f>_xlfn.NUMBERVALUE(SUBSTITUTE(SUBSTITUTE(SUBSTITUTE([1]Sheet1!F85,"$",""),",","")," *",""))</f>
        <v>641044935</v>
      </c>
      <c r="G85" s="4">
        <f>_xlfn.NUMBERVALUE(SUBSTITUTE(SUBSTITUTE(SUBSTITUTE([1]Sheet1!G85,"$",""),",",""),".",","))</f>
        <v>19047800</v>
      </c>
      <c r="H85" s="5">
        <f>IFERROR(SUBSTITUTE(SUBSTITUTE([1]Sheet1!H85,"%",""),".",",")/100,"?")</f>
        <v>-0.13669999999999999</v>
      </c>
      <c r="I85" s="5">
        <f>IFERROR(SUBSTITUTE(SUBSTITUTE([1]Sheet1!I85,"%",""),".",",")/100,"?")</f>
        <v>-0.2903</v>
      </c>
      <c r="J85" s="5">
        <f>IFERROR(SUBSTITUTE(SUBSTITUTE([1]Sheet1!J85,"%",""),".",",")/100,"?")</f>
        <v>-0.4698</v>
      </c>
    </row>
    <row r="86" spans="1:10" x14ac:dyDescent="0.25">
      <c r="A86">
        <f>[1]Sheet1!A86</f>
        <v>85</v>
      </c>
      <c r="B86" t="str">
        <f>[1]Sheet1!B86</f>
        <v>Nexus</v>
      </c>
      <c r="C86" t="str">
        <f>[1]Sheet1!C86</f>
        <v>NXS</v>
      </c>
      <c r="D86" s="3">
        <f>_xlfn.NUMBERVALUE(SUBSTITUTE(SUBSTITUTE([1]Sheet1!D86,"$",""),",",""))</f>
        <v>310974936</v>
      </c>
      <c r="E86" s="1">
        <f>_xlfn.NUMBERVALUE(SUBSTITUTE(SUBSTITUTE(SUBSTITUTE([1]Sheet1!E86,"$",""),",",""),".",","))</f>
        <v>5.65</v>
      </c>
      <c r="F86" s="3">
        <f>_xlfn.NUMBERVALUE(SUBSTITUTE(SUBSTITUTE(SUBSTITUTE([1]Sheet1!F86,"$",""),",","")," *",""))</f>
        <v>55038545</v>
      </c>
      <c r="G86" s="4">
        <f>_xlfn.NUMBERVALUE(SUBSTITUTE(SUBSTITUTE(SUBSTITUTE([1]Sheet1!G86,"$",""),",",""),".",","))</f>
        <v>4158470</v>
      </c>
      <c r="H86" s="5">
        <f>IFERROR(SUBSTITUTE(SUBSTITUTE([1]Sheet1!H86,"%",""),".",",")/100,"?")</f>
        <v>-0.16200000000000001</v>
      </c>
      <c r="I86" s="5">
        <f>IFERROR(SUBSTITUTE(SUBSTITUTE([1]Sheet1!I86,"%",""),".",",")/100,"?")</f>
        <v>-0.26629999999999998</v>
      </c>
      <c r="J86" s="5">
        <f>IFERROR(SUBSTITUTE(SUBSTITUTE([1]Sheet1!J86,"%",""),".",",")/100,"?")</f>
        <v>-0.56689999999999996</v>
      </c>
    </row>
    <row r="87" spans="1:10" x14ac:dyDescent="0.25">
      <c r="A87">
        <f>[1]Sheet1!A87</f>
        <v>86</v>
      </c>
      <c r="B87" t="str">
        <f>[1]Sheet1!B87</f>
        <v>Bancor</v>
      </c>
      <c r="C87" t="str">
        <f>[1]Sheet1!C87</f>
        <v>BNT</v>
      </c>
      <c r="D87" s="3">
        <f>_xlfn.NUMBERVALUE(SUBSTITUTE(SUBSTITUTE([1]Sheet1!D87,"$",""),",",""))</f>
        <v>307952192</v>
      </c>
      <c r="E87" s="1">
        <f>_xlfn.NUMBERVALUE(SUBSTITUTE(SUBSTITUTE(SUBSTITUTE([1]Sheet1!E87,"$",""),",",""),".",","))</f>
        <v>7.55</v>
      </c>
      <c r="F87" s="3">
        <f>_xlfn.NUMBERVALUE(SUBSTITUTE(SUBSTITUTE(SUBSTITUTE([1]Sheet1!F87,"$",""),",","")," *",""))</f>
        <v>40772871</v>
      </c>
      <c r="G87" s="4">
        <f>_xlfn.NUMBERVALUE(SUBSTITUTE(SUBSTITUTE(SUBSTITUTE([1]Sheet1!G87,"$",""),",",""),".",","))</f>
        <v>10895100</v>
      </c>
      <c r="H87" s="5">
        <f>IFERROR(SUBSTITUTE(SUBSTITUTE([1]Sheet1!H87,"%",""),".",",")/100,"?")</f>
        <v>-8.7100000000000011E-2</v>
      </c>
      <c r="I87" s="5">
        <f>IFERROR(SUBSTITUTE(SUBSTITUTE([1]Sheet1!I87,"%",""),".",",")/100,"?")</f>
        <v>-0.19839999999999999</v>
      </c>
      <c r="J87" s="5">
        <f>IFERROR(SUBSTITUTE(SUBSTITUTE([1]Sheet1!J87,"%",""),".",",")/100,"?")</f>
        <v>-0.16829999999999998</v>
      </c>
    </row>
    <row r="88" spans="1:10" x14ac:dyDescent="0.25">
      <c r="A88">
        <f>[1]Sheet1!A88</f>
        <v>87</v>
      </c>
      <c r="B88" t="str">
        <f>[1]Sheet1!B88</f>
        <v>Particl</v>
      </c>
      <c r="C88" t="str">
        <f>[1]Sheet1!C88</f>
        <v>PART</v>
      </c>
      <c r="D88" s="3">
        <f>_xlfn.NUMBERVALUE(SUBSTITUTE(SUBSTITUTE([1]Sheet1!D88,"$",""),",",""))</f>
        <v>304777305</v>
      </c>
      <c r="E88" s="1">
        <f>_xlfn.NUMBERVALUE(SUBSTITUTE(SUBSTITUTE(SUBSTITUTE([1]Sheet1!E88,"$",""),",",""),".",","))</f>
        <v>34.49</v>
      </c>
      <c r="F88" s="3">
        <f>_xlfn.NUMBERVALUE(SUBSTITUTE(SUBSTITUTE(SUBSTITUTE([1]Sheet1!F88,"$",""),",","")," *",""))</f>
        <v>8837942</v>
      </c>
      <c r="G88" s="4">
        <f>_xlfn.NUMBERVALUE(SUBSTITUTE(SUBSTITUTE(SUBSTITUTE([1]Sheet1!G88,"$",""),",",""),".",","))</f>
        <v>2917340</v>
      </c>
      <c r="H88" s="5">
        <f>IFERROR(SUBSTITUTE(SUBSTITUTE([1]Sheet1!H88,"%",""),".",",")/100,"?")</f>
        <v>-8.1900000000000001E-2</v>
      </c>
      <c r="I88" s="5">
        <f>IFERROR(SUBSTITUTE(SUBSTITUTE([1]Sheet1!I88,"%",""),".",",")/100,"?")</f>
        <v>-0.26369999999999999</v>
      </c>
      <c r="J88" s="5">
        <f>IFERROR(SUBSTITUTE(SUBSTITUTE([1]Sheet1!J88,"%",""),".",",")/100,"?")</f>
        <v>0.41969999999999996</v>
      </c>
    </row>
    <row r="89" spans="1:10" x14ac:dyDescent="0.25">
      <c r="A89">
        <f>[1]Sheet1!A89</f>
        <v>88</v>
      </c>
      <c r="B89" t="str">
        <f>[1]Sheet1!B89</f>
        <v>ZCoin</v>
      </c>
      <c r="C89" t="str">
        <f>[1]Sheet1!C89</f>
        <v>XZC</v>
      </c>
      <c r="D89" s="3">
        <f>_xlfn.NUMBERVALUE(SUBSTITUTE(SUBSTITUTE([1]Sheet1!D89,"$",""),",",""))</f>
        <v>297976198</v>
      </c>
      <c r="E89" s="1">
        <f>_xlfn.NUMBERVALUE(SUBSTITUTE(SUBSTITUTE(SUBSTITUTE([1]Sheet1!E89,"$",""),",",""),".",","))</f>
        <v>76.61</v>
      </c>
      <c r="F89" s="3">
        <f>_xlfn.NUMBERVALUE(SUBSTITUTE(SUBSTITUTE(SUBSTITUTE([1]Sheet1!F89,"$",""),",","")," *",""))</f>
        <v>3889556</v>
      </c>
      <c r="G89" s="4">
        <f>_xlfn.NUMBERVALUE(SUBSTITUTE(SUBSTITUTE(SUBSTITUTE([1]Sheet1!G89,"$",""),",",""),".",","))</f>
        <v>7796860</v>
      </c>
      <c r="H89" s="5">
        <f>IFERROR(SUBSTITUTE(SUBSTITUTE([1]Sheet1!H89,"%",""),".",",")/100,"?")</f>
        <v>-0.09</v>
      </c>
      <c r="I89" s="5">
        <f>IFERROR(SUBSTITUTE(SUBSTITUTE([1]Sheet1!I89,"%",""),".",",")/100,"?")</f>
        <v>-0.21199999999999999</v>
      </c>
      <c r="J89" s="5">
        <f>IFERROR(SUBSTITUTE(SUBSTITUTE([1]Sheet1!J89,"%",""),".",",")/100,"?")</f>
        <v>-0.27089999999999997</v>
      </c>
    </row>
    <row r="90" spans="1:10" x14ac:dyDescent="0.25">
      <c r="A90">
        <f>[1]Sheet1!A90</f>
        <v>89</v>
      </c>
      <c r="B90" t="str">
        <f>[1]Sheet1!B90</f>
        <v>TenX</v>
      </c>
      <c r="C90" t="str">
        <f>[1]Sheet1!C90</f>
        <v>PAY</v>
      </c>
      <c r="D90" s="3">
        <f>_xlfn.NUMBERVALUE(SUBSTITUTE(SUBSTITUTE([1]Sheet1!D90,"$",""),",",""))</f>
        <v>291496401</v>
      </c>
      <c r="E90" s="1">
        <f>_xlfn.NUMBERVALUE(SUBSTITUTE(SUBSTITUTE(SUBSTITUTE([1]Sheet1!E90,"$",""),",",""),".",","))</f>
        <v>2.79</v>
      </c>
      <c r="F90" s="3">
        <f>_xlfn.NUMBERVALUE(SUBSTITUTE(SUBSTITUTE(SUBSTITUTE([1]Sheet1!F90,"$",""),",","")," *",""))</f>
        <v>104661310</v>
      </c>
      <c r="G90" s="4">
        <f>_xlfn.NUMBERVALUE(SUBSTITUTE(SUBSTITUTE(SUBSTITUTE([1]Sheet1!G90,"$",""),",",""),".",","))</f>
        <v>20776100</v>
      </c>
      <c r="H90" s="5">
        <f>IFERROR(SUBSTITUTE(SUBSTITUTE([1]Sheet1!H90,"%",""),".",",")/100,"?")</f>
        <v>-0.10539999999999999</v>
      </c>
      <c r="I90" s="5">
        <f>IFERROR(SUBSTITUTE(SUBSTITUTE([1]Sheet1!I90,"%",""),".",",")/100,"?")</f>
        <v>-0.24210000000000001</v>
      </c>
      <c r="J90" s="5">
        <f>IFERROR(SUBSTITUTE(SUBSTITUTE([1]Sheet1!J90,"%",""),".",",")/100,"?")</f>
        <v>-0.30620000000000003</v>
      </c>
    </row>
    <row r="91" spans="1:10" x14ac:dyDescent="0.25">
      <c r="A91">
        <f>[1]Sheet1!A91</f>
        <v>90</v>
      </c>
      <c r="B91" t="str">
        <f>[1]Sheet1!B91</f>
        <v>MediBloc</v>
      </c>
      <c r="C91" t="str">
        <f>[1]Sheet1!C91</f>
        <v>MED</v>
      </c>
      <c r="D91" s="3">
        <f>_xlfn.NUMBERVALUE(SUBSTITUTE(SUBSTITUTE([1]Sheet1!D91,"$",""),",",""))</f>
        <v>286003033</v>
      </c>
      <c r="E91" s="1">
        <f>_xlfn.NUMBERVALUE(SUBSTITUTE(SUBSTITUTE(SUBSTITUTE([1]Sheet1!E91,"$",""),",",""),".",","))</f>
        <v>9.6415000000000001E-2</v>
      </c>
      <c r="F91" s="3">
        <f>_xlfn.NUMBERVALUE(SUBSTITUTE(SUBSTITUTE(SUBSTITUTE([1]Sheet1!F91,"$",""),",","")," *",""))</f>
        <v>2966384100</v>
      </c>
      <c r="G91" s="4">
        <f>_xlfn.NUMBERVALUE(SUBSTITUTE(SUBSTITUTE(SUBSTITUTE([1]Sheet1!G91,"$",""),",",""),".",","))</f>
        <v>10848100</v>
      </c>
      <c r="H91" s="5">
        <f>IFERROR(SUBSTITUTE(SUBSTITUTE([1]Sheet1!H91,"%",""),".",",")/100,"?")</f>
        <v>-0.18420000000000003</v>
      </c>
      <c r="I91" s="5">
        <f>IFERROR(SUBSTITUTE(SUBSTITUTE([1]Sheet1!I91,"%",""),".",",")/100,"?")</f>
        <v>-0.40179999999999999</v>
      </c>
      <c r="J91" s="5">
        <f>IFERROR(SUBSTITUTE(SUBSTITUTE([1]Sheet1!J91,"%",""),".",",")/100,"?")</f>
        <v>-0.44909999999999994</v>
      </c>
    </row>
    <row r="92" spans="1:10" x14ac:dyDescent="0.25">
      <c r="A92">
        <f>[1]Sheet1!A92</f>
        <v>91</v>
      </c>
      <c r="B92" t="str">
        <f>[1]Sheet1!B92</f>
        <v>Iconomi</v>
      </c>
      <c r="C92" t="str">
        <f>[1]Sheet1!C92</f>
        <v>ICN</v>
      </c>
      <c r="D92" s="3">
        <f>_xlfn.NUMBERVALUE(SUBSTITUTE(SUBSTITUTE([1]Sheet1!D92,"$",""),",",""))</f>
        <v>282768150</v>
      </c>
      <c r="E92" s="1">
        <f>_xlfn.NUMBERVALUE(SUBSTITUTE(SUBSTITUTE(SUBSTITUTE([1]Sheet1!E92,"$",""),",",""),".",","))</f>
        <v>2.83</v>
      </c>
      <c r="F92" s="3">
        <f>_xlfn.NUMBERVALUE(SUBSTITUTE(SUBSTITUTE(SUBSTITUTE([1]Sheet1!F92,"$",""),",","")," *",""))</f>
        <v>99788314</v>
      </c>
      <c r="G92" s="4">
        <f>_xlfn.NUMBERVALUE(SUBSTITUTE(SUBSTITUTE(SUBSTITUTE([1]Sheet1!G92,"$",""),",",""),".",","))</f>
        <v>19002300</v>
      </c>
      <c r="H92" s="5">
        <f>IFERROR(SUBSTITUTE(SUBSTITUTE([1]Sheet1!H92,"%",""),".",",")/100,"?")</f>
        <v>-7.7800000000000008E-2</v>
      </c>
      <c r="I92" s="5">
        <f>IFERROR(SUBSTITUTE(SUBSTITUTE([1]Sheet1!I92,"%",""),".",",")/100,"?")</f>
        <v>-0.26569999999999999</v>
      </c>
      <c r="J92" s="5">
        <f>IFERROR(SUBSTITUTE(SUBSTITUTE([1]Sheet1!J92,"%",""),".",",")/100,"?")</f>
        <v>-0.36299999999999999</v>
      </c>
    </row>
    <row r="93" spans="1:10" x14ac:dyDescent="0.25">
      <c r="A93">
        <f>[1]Sheet1!A93</f>
        <v>92</v>
      </c>
      <c r="B93" t="str">
        <f>[1]Sheet1!B93</f>
        <v>aelf</v>
      </c>
      <c r="C93" t="str">
        <f>[1]Sheet1!C93</f>
        <v>ELF</v>
      </c>
      <c r="D93" s="3">
        <f>_xlfn.NUMBERVALUE(SUBSTITUTE(SUBSTITUTE([1]Sheet1!D93,"$",""),",",""))</f>
        <v>282192500</v>
      </c>
      <c r="E93" s="1">
        <f>_xlfn.NUMBERVALUE(SUBSTITUTE(SUBSTITUTE(SUBSTITUTE([1]Sheet1!E93,"$",""),",",""),".",","))</f>
        <v>1.1299999999999999</v>
      </c>
      <c r="F93" s="3">
        <f>_xlfn.NUMBERVALUE(SUBSTITUTE(SUBSTITUTE(SUBSTITUTE([1]Sheet1!F93,"$",""),",","")," *",""))</f>
        <v>250000000</v>
      </c>
      <c r="G93" s="4">
        <f>_xlfn.NUMBERVALUE(SUBSTITUTE(SUBSTITUTE(SUBSTITUTE([1]Sheet1!G93,"$",""),",",""),".",","))</f>
        <v>88332600</v>
      </c>
      <c r="H93" s="5">
        <f>IFERROR(SUBSTITUTE(SUBSTITUTE([1]Sheet1!H93,"%",""),".",",")/100,"?")</f>
        <v>-0.1246</v>
      </c>
      <c r="I93" s="5">
        <f>IFERROR(SUBSTITUTE(SUBSTITUTE([1]Sheet1!I93,"%",""),".",",")/100,"?")</f>
        <v>-0.2094</v>
      </c>
      <c r="J93" s="5">
        <f>IFERROR(SUBSTITUTE(SUBSTITUTE([1]Sheet1!J93,"%",""),".",",")/100,"?")</f>
        <v>-0.50249999999999995</v>
      </c>
    </row>
    <row r="94" spans="1:10" x14ac:dyDescent="0.25">
      <c r="A94">
        <f>[1]Sheet1!A94</f>
        <v>93</v>
      </c>
      <c r="B94" t="str">
        <f>[1]Sheet1!B94</f>
        <v>Civic</v>
      </c>
      <c r="C94" t="str">
        <f>[1]Sheet1!C94</f>
        <v>CVC</v>
      </c>
      <c r="D94" s="3">
        <f>_xlfn.NUMBERVALUE(SUBSTITUTE(SUBSTITUTE([1]Sheet1!D94,"$",""),",",""))</f>
        <v>267729551</v>
      </c>
      <c r="E94" s="1">
        <f>_xlfn.NUMBERVALUE(SUBSTITUTE(SUBSTITUTE(SUBSTITUTE([1]Sheet1!E94,"$",""),",",""),".",","))</f>
        <v>0.78123600000000004</v>
      </c>
      <c r="F94" s="3">
        <f>_xlfn.NUMBERVALUE(SUBSTITUTE(SUBSTITUTE(SUBSTITUTE([1]Sheet1!F94,"$",""),",","")," *",""))</f>
        <v>342699966</v>
      </c>
      <c r="G94" s="4">
        <f>_xlfn.NUMBERVALUE(SUBSTITUTE(SUBSTITUTE(SUBSTITUTE([1]Sheet1!G94,"$",""),",",""),".",","))</f>
        <v>25953700</v>
      </c>
      <c r="H94" s="5">
        <f>IFERROR(SUBSTITUTE(SUBSTITUTE([1]Sheet1!H94,"%",""),".",",")/100,"?")</f>
        <v>-0.10249999999999999</v>
      </c>
      <c r="I94" s="5">
        <f>IFERROR(SUBSTITUTE(SUBSTITUTE([1]Sheet1!I94,"%",""),".",",")/100,"?")</f>
        <v>-0.25619999999999998</v>
      </c>
      <c r="J94" s="5">
        <f>IFERROR(SUBSTITUTE(SUBSTITUTE([1]Sheet1!J94,"%",""),".",",")/100,"?")</f>
        <v>-0.28370000000000001</v>
      </c>
    </row>
    <row r="95" spans="1:10" x14ac:dyDescent="0.25">
      <c r="A95">
        <f>[1]Sheet1!A95</f>
        <v>94</v>
      </c>
      <c r="B95" t="str">
        <f>[1]Sheet1!B95</f>
        <v>Nebulas</v>
      </c>
      <c r="C95" t="str">
        <f>[1]Sheet1!C95</f>
        <v>NAS</v>
      </c>
      <c r="D95" s="3">
        <f>_xlfn.NUMBERVALUE(SUBSTITUTE(SUBSTITUTE([1]Sheet1!D95,"$",""),",",""))</f>
        <v>264942890</v>
      </c>
      <c r="E95" s="1">
        <f>_xlfn.NUMBERVALUE(SUBSTITUTE(SUBSTITUTE(SUBSTITUTE([1]Sheet1!E95,"$",""),",",""),".",","))</f>
        <v>7.46</v>
      </c>
      <c r="F95" s="3">
        <f>_xlfn.NUMBERVALUE(SUBSTITUTE(SUBSTITUTE(SUBSTITUTE([1]Sheet1!F95,"$",""),",","")," *",""))</f>
        <v>35500000</v>
      </c>
      <c r="G95" s="4">
        <f>_xlfn.NUMBERVALUE(SUBSTITUTE(SUBSTITUTE(SUBSTITUTE([1]Sheet1!G95,"$",""),",",""),".",","))</f>
        <v>28571200</v>
      </c>
      <c r="H95" s="5">
        <f>IFERROR(SUBSTITUTE(SUBSTITUTE([1]Sheet1!H95,"%",""),".",",")/100,"?")</f>
        <v>-0.19010000000000002</v>
      </c>
      <c r="I95" s="5">
        <f>IFERROR(SUBSTITUTE(SUBSTITUTE([1]Sheet1!I95,"%",""),".",",")/100,"?")</f>
        <v>-0.30109999999999998</v>
      </c>
      <c r="J95" s="5">
        <f>IFERROR(SUBSTITUTE(SUBSTITUTE([1]Sheet1!J95,"%",""),".",",")/100,"?")</f>
        <v>-0.45500000000000002</v>
      </c>
    </row>
    <row r="96" spans="1:10" x14ac:dyDescent="0.25">
      <c r="A96">
        <f>[1]Sheet1!A96</f>
        <v>95</v>
      </c>
      <c r="B96" t="str">
        <f>[1]Sheet1!B96</f>
        <v>Gnosis</v>
      </c>
      <c r="C96" t="str">
        <f>[1]Sheet1!C96</f>
        <v>GNO</v>
      </c>
      <c r="D96" s="3">
        <f>_xlfn.NUMBERVALUE(SUBSTITUTE(SUBSTITUTE([1]Sheet1!D96,"$",""),",",""))</f>
        <v>260450172</v>
      </c>
      <c r="E96" s="1">
        <f>_xlfn.NUMBERVALUE(SUBSTITUTE(SUBSTITUTE(SUBSTITUTE([1]Sheet1!E96,"$",""),",",""),".",","))</f>
        <v>235.79</v>
      </c>
      <c r="F96" s="3">
        <f>_xlfn.NUMBERVALUE(SUBSTITUTE(SUBSTITUTE(SUBSTITUTE([1]Sheet1!F96,"$",""),",","")," *",""))</f>
        <v>1104590</v>
      </c>
      <c r="G96" s="4">
        <f>_xlfn.NUMBERVALUE(SUBSTITUTE(SUBSTITUTE(SUBSTITUTE([1]Sheet1!G96,"$",""),",",""),".",","))</f>
        <v>5410340</v>
      </c>
      <c r="H96" s="5">
        <f>IFERROR(SUBSTITUTE(SUBSTITUTE([1]Sheet1!H96,"%",""),".",",")/100,"?")</f>
        <v>-0.13039999999999999</v>
      </c>
      <c r="I96" s="5">
        <f>IFERROR(SUBSTITUTE(SUBSTITUTE([1]Sheet1!I96,"%",""),".",",")/100,"?")</f>
        <v>-0.29749999999999999</v>
      </c>
      <c r="J96" s="5">
        <f>IFERROR(SUBSTITUTE(SUBSTITUTE([1]Sheet1!J96,"%",""),".",",")/100,"?")</f>
        <v>-0.34889999999999999</v>
      </c>
    </row>
    <row r="97" spans="1:10" x14ac:dyDescent="0.25">
      <c r="A97">
        <f>[1]Sheet1!A97</f>
        <v>96</v>
      </c>
      <c r="B97" t="str">
        <f>[1]Sheet1!B97</f>
        <v>Bitcore</v>
      </c>
      <c r="C97" t="str">
        <f>[1]Sheet1!C97</f>
        <v>BTX</v>
      </c>
      <c r="D97" s="3">
        <f>_xlfn.NUMBERVALUE(SUBSTITUTE(SUBSTITUTE([1]Sheet1!D97,"$",""),",",""))</f>
        <v>259210417</v>
      </c>
      <c r="E97" s="1">
        <f>_xlfn.NUMBERVALUE(SUBSTITUTE(SUBSTITUTE(SUBSTITUTE([1]Sheet1!E97,"$",""),",",""),".",","))</f>
        <v>24.4</v>
      </c>
      <c r="F97" s="3">
        <f>_xlfn.NUMBERVALUE(SUBSTITUTE(SUBSTITUTE(SUBSTITUTE([1]Sheet1!F97,"$",""),",","")," *",""))</f>
        <v>10624902</v>
      </c>
      <c r="G97" s="4">
        <f>_xlfn.NUMBERVALUE(SUBSTITUTE(SUBSTITUTE(SUBSTITUTE([1]Sheet1!G97,"$",""),",",""),".",","))</f>
        <v>2515230</v>
      </c>
      <c r="H97" s="5">
        <f>IFERROR(SUBSTITUTE(SUBSTITUTE([1]Sheet1!H97,"%",""),".",",")/100,"?")</f>
        <v>-6.1600000000000002E-2</v>
      </c>
      <c r="I97" s="5">
        <f>IFERROR(SUBSTITUTE(SUBSTITUTE([1]Sheet1!I97,"%",""),".",",")/100,"?")</f>
        <v>-0.23280000000000001</v>
      </c>
      <c r="J97" s="5">
        <f>IFERROR(SUBSTITUTE(SUBSTITUTE([1]Sheet1!J97,"%",""),".",",")/100,"?")</f>
        <v>6.3700000000000007E-2</v>
      </c>
    </row>
    <row r="98" spans="1:10" x14ac:dyDescent="0.25">
      <c r="A98">
        <f>[1]Sheet1!A98</f>
        <v>97</v>
      </c>
      <c r="B98" t="str">
        <f>[1]Sheet1!B98</f>
        <v>BitcoinDark</v>
      </c>
      <c r="C98" t="str">
        <f>[1]Sheet1!C98</f>
        <v>BTCD</v>
      </c>
      <c r="D98" s="3">
        <f>_xlfn.NUMBERVALUE(SUBSTITUTE(SUBSTITUTE([1]Sheet1!D98,"$",""),",",""))</f>
        <v>252876049</v>
      </c>
      <c r="E98" s="1">
        <f>_xlfn.NUMBERVALUE(SUBSTITUTE(SUBSTITUTE(SUBSTITUTE([1]Sheet1!E98,"$",""),",",""),".",","))</f>
        <v>196.2</v>
      </c>
      <c r="F98" s="3">
        <f>_xlfn.NUMBERVALUE(SUBSTITUTE(SUBSTITUTE(SUBSTITUTE([1]Sheet1!F98,"$",""),",","")," *",""))</f>
        <v>1288862</v>
      </c>
      <c r="G98" s="4">
        <f>_xlfn.NUMBERVALUE(SUBSTITUTE(SUBSTITUTE(SUBSTITUTE([1]Sheet1!G98,"$",""),",",""),".",","))</f>
        <v>318817</v>
      </c>
      <c r="H98" s="5">
        <f>IFERROR(SUBSTITUTE(SUBSTITUTE([1]Sheet1!H98,"%",""),".",",")/100,"?")</f>
        <v>-8.9800000000000005E-2</v>
      </c>
      <c r="I98" s="5">
        <f>IFERROR(SUBSTITUTE(SUBSTITUTE([1]Sheet1!I98,"%",""),".",",")/100,"?")</f>
        <v>-0.20679999999999998</v>
      </c>
      <c r="J98" s="5">
        <f>IFERROR(SUBSTITUTE(SUBSTITUTE([1]Sheet1!J98,"%",""),".",",")/100,"?")</f>
        <v>-0.46960000000000002</v>
      </c>
    </row>
    <row r="99" spans="1:10" x14ac:dyDescent="0.25">
      <c r="A99">
        <f>[1]Sheet1!A99</f>
        <v>98</v>
      </c>
      <c r="B99" t="str">
        <f>[1]Sheet1!B99</f>
        <v>DigitalNote</v>
      </c>
      <c r="C99" t="str">
        <f>[1]Sheet1!C99</f>
        <v>XDN</v>
      </c>
      <c r="D99" s="3">
        <f>_xlfn.NUMBERVALUE(SUBSTITUTE(SUBSTITUTE([1]Sheet1!D99,"$",""),",",""))</f>
        <v>252493154</v>
      </c>
      <c r="E99" s="1">
        <f>_xlfn.NUMBERVALUE(SUBSTITUTE(SUBSTITUTE(SUBSTITUTE([1]Sheet1!E99,"$",""),",",""),".",","))</f>
        <v>3.6623999999999997E-2</v>
      </c>
      <c r="F99" s="3">
        <f>_xlfn.NUMBERVALUE(SUBSTITUTE(SUBSTITUTE(SUBSTITUTE([1]Sheet1!F99,"$",""),",","")," *",""))</f>
        <v>6894123984</v>
      </c>
      <c r="G99" s="4">
        <f>_xlfn.NUMBERVALUE(SUBSTITUTE(SUBSTITUTE(SUBSTITUTE([1]Sheet1!G99,"$",""),",",""),".",","))</f>
        <v>29312400</v>
      </c>
      <c r="H99" s="5">
        <f>IFERROR(SUBSTITUTE(SUBSTITUTE([1]Sheet1!H99,"%",""),".",",")/100,"?")</f>
        <v>-0.1278</v>
      </c>
      <c r="I99" s="5">
        <f>IFERROR(SUBSTITUTE(SUBSTITUTE([1]Sheet1!I99,"%",""),".",",")/100,"?")</f>
        <v>-0.2492</v>
      </c>
      <c r="J99" s="5">
        <f>IFERROR(SUBSTITUTE(SUBSTITUTE([1]Sheet1!J99,"%",""),".",",")/100,"?")</f>
        <v>-0.49430000000000002</v>
      </c>
    </row>
    <row r="100" spans="1:10" x14ac:dyDescent="0.25">
      <c r="A100">
        <f>[1]Sheet1!A100</f>
        <v>99</v>
      </c>
      <c r="B100" t="str">
        <f>[1]Sheet1!B100</f>
        <v>XPlay</v>
      </c>
      <c r="C100" t="str">
        <f>[1]Sheet1!C100</f>
        <v>XPA</v>
      </c>
      <c r="D100" s="3">
        <f>_xlfn.NUMBERVALUE(SUBSTITUTE(SUBSTITUTE([1]Sheet1!D100,"$",""),",",""))</f>
        <v>251888000</v>
      </c>
      <c r="E100" s="1">
        <f>_xlfn.NUMBERVALUE(SUBSTITUTE(SUBSTITUTE(SUBSTITUTE([1]Sheet1!E100,"$",""),",",""),".",","))</f>
        <v>0.251888</v>
      </c>
      <c r="F100" s="3">
        <f>_xlfn.NUMBERVALUE(SUBSTITUTE(SUBSTITUTE(SUBSTITUTE([1]Sheet1!F100,"$",""),",","")," *",""))</f>
        <v>1000000000</v>
      </c>
      <c r="G100" s="4">
        <f>_xlfn.NUMBERVALUE(SUBSTITUTE(SUBSTITUTE(SUBSTITUTE([1]Sheet1!G100,"$",""),",",""),".",","))</f>
        <v>684581</v>
      </c>
      <c r="H100" s="5">
        <f>IFERROR(SUBSTITUTE(SUBSTITUTE([1]Sheet1!H100,"%",""),".",",")/100,"?")</f>
        <v>-7.9600000000000004E-2</v>
      </c>
      <c r="I100" s="5">
        <f>IFERROR(SUBSTITUTE(SUBSTITUTE([1]Sheet1!I100,"%",""),".",",")/100,"?")</f>
        <v>-0.16829999999999998</v>
      </c>
      <c r="J100" s="5">
        <f>IFERROR(SUBSTITUTE(SUBSTITUTE([1]Sheet1!J100,"%",""),".",",")/100,"?")</f>
        <v>5.1100000000000007E-2</v>
      </c>
    </row>
    <row r="101" spans="1:10" x14ac:dyDescent="0.25">
      <c r="A101">
        <f>[1]Sheet1!A101</f>
        <v>100</v>
      </c>
      <c r="B101" t="str">
        <f>[1]Sheet1!B101</f>
        <v>Emercoin</v>
      </c>
      <c r="C101" t="str">
        <f>[1]Sheet1!C101</f>
        <v>EMC</v>
      </c>
      <c r="D101" s="3">
        <f>_xlfn.NUMBERVALUE(SUBSTITUTE(SUBSTITUTE([1]Sheet1!D101,"$",""),",",""))</f>
        <v>251207532</v>
      </c>
      <c r="E101" s="1">
        <f>_xlfn.NUMBERVALUE(SUBSTITUTE(SUBSTITUTE(SUBSTITUTE([1]Sheet1!E101,"$",""),",",""),".",","))</f>
        <v>6.1</v>
      </c>
      <c r="F101" s="3">
        <f>_xlfn.NUMBERVALUE(SUBSTITUTE(SUBSTITUTE(SUBSTITUTE([1]Sheet1!F101,"$",""),",","")," *",""))</f>
        <v>41202231</v>
      </c>
      <c r="G101" s="4">
        <f>_xlfn.NUMBERVALUE(SUBSTITUTE(SUBSTITUTE(SUBSTITUTE([1]Sheet1!G101,"$",""),",",""),".",","))</f>
        <v>3632530</v>
      </c>
      <c r="H101" s="5">
        <f>IFERROR(SUBSTITUTE(SUBSTITUTE([1]Sheet1!H101,"%",""),".",",")/100,"?")</f>
        <v>-6.4899999999999999E-2</v>
      </c>
      <c r="I101" s="5">
        <f>IFERROR(SUBSTITUTE(SUBSTITUTE([1]Sheet1!I101,"%",""),".",",")/100,"?")</f>
        <v>-0.26829999999999998</v>
      </c>
      <c r="J101" s="5">
        <f>IFERROR(SUBSTITUTE(SUBSTITUTE([1]Sheet1!J101,"%",""),".",",")/100,"?")</f>
        <v>0.2293</v>
      </c>
    </row>
    <row r="102" spans="1:10" x14ac:dyDescent="0.25">
      <c r="A102">
        <f>[1]Sheet1!A102</f>
        <v>101</v>
      </c>
      <c r="B102" t="str">
        <f>[1]Sheet1!B102</f>
        <v>ChainLink</v>
      </c>
      <c r="C102" t="str">
        <f>[1]Sheet1!C102</f>
        <v>LINK</v>
      </c>
      <c r="D102" s="3">
        <f>_xlfn.NUMBERVALUE(SUBSTITUTE(SUBSTITUTE([1]Sheet1!D102,"$",""),",",""))</f>
        <v>244564600</v>
      </c>
      <c r="E102" s="1">
        <f>_xlfn.NUMBERVALUE(SUBSTITUTE(SUBSTITUTE(SUBSTITUTE([1]Sheet1!E102,"$",""),",",""),".",","))</f>
        <v>0.69875600000000004</v>
      </c>
      <c r="F102" s="3">
        <f>_xlfn.NUMBERVALUE(SUBSTITUTE(SUBSTITUTE(SUBSTITUTE([1]Sheet1!F102,"$",""),",","")," *",""))</f>
        <v>350000000</v>
      </c>
      <c r="G102" s="4">
        <f>_xlfn.NUMBERVALUE(SUBSTITUTE(SUBSTITUTE(SUBSTITUTE([1]Sheet1!G102,"$",""),",",""),".",","))</f>
        <v>6887150</v>
      </c>
      <c r="H102" s="5">
        <f>IFERROR(SUBSTITUTE(SUBSTITUTE([1]Sheet1!H102,"%",""),".",",")/100,"?")</f>
        <v>-0.13589999999999999</v>
      </c>
      <c r="I102" s="5">
        <f>IFERROR(SUBSTITUTE(SUBSTITUTE([1]Sheet1!I102,"%",""),".",",")/100,"?")</f>
        <v>-0.28350000000000003</v>
      </c>
      <c r="J102" s="5">
        <f>IFERROR(SUBSTITUTE(SUBSTITUTE([1]Sheet1!J102,"%",""),".",",")/100,"?")</f>
        <v>-0.45090000000000002</v>
      </c>
    </row>
    <row r="103" spans="1:10" x14ac:dyDescent="0.25">
      <c r="A103">
        <f>[1]Sheet1!A103</f>
        <v>102</v>
      </c>
      <c r="B103" t="str">
        <f>[1]Sheet1!B103</f>
        <v>Cryptonex</v>
      </c>
      <c r="C103" t="str">
        <f>[1]Sheet1!C103</f>
        <v>CNX</v>
      </c>
      <c r="D103" s="3">
        <f>_xlfn.NUMBERVALUE(SUBSTITUTE(SUBSTITUTE([1]Sheet1!D103,"$",""),",",""))</f>
        <v>242352678</v>
      </c>
      <c r="E103" s="1">
        <f>_xlfn.NUMBERVALUE(SUBSTITUTE(SUBSTITUTE(SUBSTITUTE([1]Sheet1!E103,"$",""),",",""),".",","))</f>
        <v>5.38</v>
      </c>
      <c r="F103" s="3">
        <f>_xlfn.NUMBERVALUE(SUBSTITUTE(SUBSTITUTE(SUBSTITUTE([1]Sheet1!F103,"$",""),",","")," *",""))</f>
        <v>45066903</v>
      </c>
      <c r="G103" s="4">
        <f>_xlfn.NUMBERVALUE(SUBSTITUTE(SUBSTITUTE(SUBSTITUTE([1]Sheet1!G103,"$",""),",",""),".",","))</f>
        <v>275260</v>
      </c>
      <c r="H103" s="5">
        <f>IFERROR(SUBSTITUTE(SUBSTITUTE([1]Sheet1!H103,"%",""),".",",")/100,"?")</f>
        <v>-0.1613</v>
      </c>
      <c r="I103" s="5">
        <f>IFERROR(SUBSTITUTE(SUBSTITUTE([1]Sheet1!I103,"%",""),".",",")/100,"?")</f>
        <v>-4.8899999999999999E-2</v>
      </c>
      <c r="J103" s="5">
        <f>IFERROR(SUBSTITUTE(SUBSTITUTE([1]Sheet1!J103,"%",""),".",",")/100,"?")</f>
        <v>2.0899999999999998E-2</v>
      </c>
    </row>
    <row r="104" spans="1:10" x14ac:dyDescent="0.25">
      <c r="A104">
        <f>[1]Sheet1!A104</f>
        <v>103</v>
      </c>
      <c r="B104" t="str">
        <f>[1]Sheet1!B104</f>
        <v>Skycoin</v>
      </c>
      <c r="C104" t="str">
        <f>[1]Sheet1!C104</f>
        <v>SKY</v>
      </c>
      <c r="D104" s="3">
        <f>_xlfn.NUMBERVALUE(SUBSTITUTE(SUBSTITUTE([1]Sheet1!D104,"$",""),",",""))</f>
        <v>240170313</v>
      </c>
      <c r="E104" s="1">
        <f>_xlfn.NUMBERVALUE(SUBSTITUTE(SUBSTITUTE(SUBSTITUTE([1]Sheet1!E104,"$",""),",",""),".",","))</f>
        <v>33.42</v>
      </c>
      <c r="F104" s="3">
        <f>_xlfn.NUMBERVALUE(SUBSTITUTE(SUBSTITUTE(SUBSTITUTE([1]Sheet1!F104,"$",""),",","")," *",""))</f>
        <v>7187500</v>
      </c>
      <c r="G104" s="4">
        <f>_xlfn.NUMBERVALUE(SUBSTITUTE(SUBSTITUTE(SUBSTITUTE([1]Sheet1!G104,"$",""),",",""),".",","))</f>
        <v>596099</v>
      </c>
      <c r="H104" s="5">
        <f>IFERROR(SUBSTITUTE(SUBSTITUTE([1]Sheet1!H104,"%",""),".",",")/100,"?")</f>
        <v>-8.0299999999999996E-2</v>
      </c>
      <c r="I104" s="5">
        <f>IFERROR(SUBSTITUTE(SUBSTITUTE([1]Sheet1!I104,"%",""),".",",")/100,"?")</f>
        <v>-0.17679999999999998</v>
      </c>
      <c r="J104" s="5">
        <f>IFERROR(SUBSTITUTE(SUBSTITUTE([1]Sheet1!J104,"%",""),".",",")/100,"?")</f>
        <v>-0.13570000000000002</v>
      </c>
    </row>
    <row r="105" spans="1:10" x14ac:dyDescent="0.25">
      <c r="A105">
        <f>[1]Sheet1!A105</f>
        <v>104</v>
      </c>
      <c r="B105" t="str">
        <f>[1]Sheet1!B105</f>
        <v>Neblio</v>
      </c>
      <c r="C105" t="str">
        <f>[1]Sheet1!C105</f>
        <v>NEBL</v>
      </c>
      <c r="D105" s="3">
        <f>_xlfn.NUMBERVALUE(SUBSTITUTE(SUBSTITUTE([1]Sheet1!D105,"$",""),",",""))</f>
        <v>235698020</v>
      </c>
      <c r="E105" s="1">
        <f>_xlfn.NUMBERVALUE(SUBSTITUTE(SUBSTITUTE(SUBSTITUTE([1]Sheet1!E105,"$",""),",",""),".",","))</f>
        <v>18.52</v>
      </c>
      <c r="F105" s="3">
        <f>_xlfn.NUMBERVALUE(SUBSTITUTE(SUBSTITUTE(SUBSTITUTE([1]Sheet1!F105,"$",""),",","")," *",""))</f>
        <v>12726881</v>
      </c>
      <c r="G105" s="4">
        <f>_xlfn.NUMBERVALUE(SUBSTITUTE(SUBSTITUTE(SUBSTITUTE([1]Sheet1!G105,"$",""),",",""),".",","))</f>
        <v>9985410</v>
      </c>
      <c r="H105" s="5">
        <f>IFERROR(SUBSTITUTE(SUBSTITUTE([1]Sheet1!H105,"%",""),".",",")/100,"?")</f>
        <v>-0.17100000000000001</v>
      </c>
      <c r="I105" s="5">
        <f>IFERROR(SUBSTITUTE(SUBSTITUTE([1]Sheet1!I105,"%",""),".",",")/100,"?")</f>
        <v>-0.29780000000000001</v>
      </c>
      <c r="J105" s="5">
        <f>IFERROR(SUBSTITUTE(SUBSTITUTE([1]Sheet1!J105,"%",""),".",",")/100,"?")</f>
        <v>-0.62659999999999993</v>
      </c>
    </row>
    <row r="106" spans="1:10" x14ac:dyDescent="0.25">
      <c r="A106">
        <f>[1]Sheet1!A106</f>
        <v>105</v>
      </c>
      <c r="B106" t="str">
        <f>[1]Sheet1!B106</f>
        <v>Raiden Networ...</v>
      </c>
      <c r="C106" t="str">
        <f>[1]Sheet1!C106</f>
        <v>RDN</v>
      </c>
      <c r="D106" s="3">
        <f>_xlfn.NUMBERVALUE(SUBSTITUTE(SUBSTITUTE([1]Sheet1!D106,"$",""),",",""))</f>
        <v>221843848</v>
      </c>
      <c r="E106" s="1">
        <f>_xlfn.NUMBERVALUE(SUBSTITUTE(SUBSTITUTE(SUBSTITUTE([1]Sheet1!E106,"$",""),",",""),".",","))</f>
        <v>4.42</v>
      </c>
      <c r="F106" s="3">
        <f>_xlfn.NUMBERVALUE(SUBSTITUTE(SUBSTITUTE(SUBSTITUTE([1]Sheet1!F106,"$",""),",","")," *",""))</f>
        <v>50148936</v>
      </c>
      <c r="G106" s="4">
        <f>_xlfn.NUMBERVALUE(SUBSTITUTE(SUBSTITUTE(SUBSTITUTE([1]Sheet1!G106,"$",""),",",""),".",","))</f>
        <v>14462000</v>
      </c>
      <c r="H106" s="5">
        <f>IFERROR(SUBSTITUTE(SUBSTITUTE([1]Sheet1!H106,"%",""),".",",")/100,"?")</f>
        <v>-9.8900000000000002E-2</v>
      </c>
      <c r="I106" s="5">
        <f>IFERROR(SUBSTITUTE(SUBSTITUTE([1]Sheet1!I106,"%",""),".",",")/100,"?")</f>
        <v>-0.25359999999999999</v>
      </c>
      <c r="J106" s="5">
        <f>IFERROR(SUBSTITUTE(SUBSTITUTE([1]Sheet1!J106,"%",""),".",",")/100,"?")</f>
        <v>-0.38780000000000003</v>
      </c>
    </row>
    <row r="107" spans="1:10" x14ac:dyDescent="0.25">
      <c r="A107">
        <f>[1]Sheet1!A107</f>
        <v>106</v>
      </c>
      <c r="B107" t="str">
        <f>[1]Sheet1!B107</f>
        <v>PACcoin</v>
      </c>
      <c r="C107" t="str">
        <f>[1]Sheet1!C107</f>
        <v>PAC</v>
      </c>
      <c r="D107" s="3">
        <f>_xlfn.NUMBERVALUE(SUBSTITUTE(SUBSTITUTE([1]Sheet1!D107,"$",""),",",""))</f>
        <v>218656983</v>
      </c>
      <c r="E107" s="1">
        <f>_xlfn.NUMBERVALUE(SUBSTITUTE(SUBSTITUTE(SUBSTITUTE([1]Sheet1!E107,"$",""),",",""),".",","))</f>
        <v>8.5000000000000006E-5</v>
      </c>
      <c r="F107" s="3">
        <f>_xlfn.NUMBERVALUE(SUBSTITUTE(SUBSTITUTE(SUBSTITUTE([1]Sheet1!F107,"$",""),",","")," *",""))</f>
        <v>2564939433920</v>
      </c>
      <c r="G107" s="4">
        <f>_xlfn.NUMBERVALUE(SUBSTITUTE(SUBSTITUTE(SUBSTITUTE([1]Sheet1!G107,"$",""),",",""),".",","))</f>
        <v>1017400</v>
      </c>
      <c r="H107" s="5">
        <f>IFERROR(SUBSTITUTE(SUBSTITUTE([1]Sheet1!H107,"%",""),".",",")/100,"?")</f>
        <v>-9.2100000000000015E-2</v>
      </c>
      <c r="I107" s="5">
        <f>IFERROR(SUBSTITUTE(SUBSTITUTE([1]Sheet1!I107,"%",""),".",",")/100,"?")</f>
        <v>-0.23600000000000002</v>
      </c>
      <c r="J107" s="5">
        <f>IFERROR(SUBSTITUTE(SUBSTITUTE([1]Sheet1!J107,"%",""),".",",")/100,"?")</f>
        <v>-0.47590000000000005</v>
      </c>
    </row>
    <row r="108" spans="1:10" x14ac:dyDescent="0.25">
      <c r="A108">
        <f>[1]Sheet1!A108</f>
        <v>107</v>
      </c>
      <c r="B108" t="str">
        <f>[1]Sheet1!B108</f>
        <v>Pillar</v>
      </c>
      <c r="C108" t="str">
        <f>[1]Sheet1!C108</f>
        <v>PLR</v>
      </c>
      <c r="D108" s="3">
        <f>_xlfn.NUMBERVALUE(SUBSTITUTE(SUBSTITUTE([1]Sheet1!D108,"$",""),",",""))</f>
        <v>217232523</v>
      </c>
      <c r="E108" s="1">
        <f>_xlfn.NUMBERVALUE(SUBSTITUTE(SUBSTITUTE(SUBSTITUTE([1]Sheet1!E108,"$",""),",",""),".",","))</f>
        <v>0.95535199999999998</v>
      </c>
      <c r="F108" s="3">
        <f>_xlfn.NUMBERVALUE(SUBSTITUTE(SUBSTITUTE(SUBSTITUTE([1]Sheet1!F108,"$",""),",","")," *",""))</f>
        <v>227384800</v>
      </c>
      <c r="G108" s="4">
        <f>_xlfn.NUMBERVALUE(SUBSTITUTE(SUBSTITUTE(SUBSTITUTE([1]Sheet1!G108,"$",""),",",""),".",","))</f>
        <v>436320</v>
      </c>
      <c r="H108" s="5">
        <f>IFERROR(SUBSTITUTE(SUBSTITUTE([1]Sheet1!H108,"%",""),".",",")/100,"?")</f>
        <v>-9.7200000000000009E-2</v>
      </c>
      <c r="I108" s="5">
        <f>IFERROR(SUBSTITUTE(SUBSTITUTE([1]Sheet1!I108,"%",""),".",",")/100,"?")</f>
        <v>-0.15079999999999999</v>
      </c>
      <c r="J108" s="5">
        <f>IFERROR(SUBSTITUTE(SUBSTITUTE([1]Sheet1!J108,"%",""),".",",")/100,"?")</f>
        <v>-0.31209999999999999</v>
      </c>
    </row>
    <row r="109" spans="1:10" x14ac:dyDescent="0.25">
      <c r="A109">
        <f>[1]Sheet1!A109</f>
        <v>108</v>
      </c>
      <c r="B109" t="str">
        <f>[1]Sheet1!B109</f>
        <v>NAV Coin</v>
      </c>
      <c r="C109" t="str">
        <f>[1]Sheet1!C109</f>
        <v>NAV</v>
      </c>
      <c r="D109" s="3">
        <f>_xlfn.NUMBERVALUE(SUBSTITUTE(SUBSTITUTE([1]Sheet1!D109,"$",""),",",""))</f>
        <v>213636408</v>
      </c>
      <c r="E109" s="1">
        <f>_xlfn.NUMBERVALUE(SUBSTITUTE(SUBSTITUTE(SUBSTITUTE([1]Sheet1!E109,"$",""),",",""),".",","))</f>
        <v>3.43</v>
      </c>
      <c r="F109" s="3">
        <f>_xlfn.NUMBERVALUE(SUBSTITUTE(SUBSTITUTE(SUBSTITUTE([1]Sheet1!F109,"$",""),",","")," *",""))</f>
        <v>62304103</v>
      </c>
      <c r="G109" s="4">
        <f>_xlfn.NUMBERVALUE(SUBSTITUTE(SUBSTITUTE(SUBSTITUTE([1]Sheet1!G109,"$",""),",",""),".",","))</f>
        <v>9853260</v>
      </c>
      <c r="H109" s="5">
        <f>IFERROR(SUBSTITUTE(SUBSTITUTE([1]Sheet1!H109,"%",""),".",",")/100,"?")</f>
        <v>-0.1507</v>
      </c>
      <c r="I109" s="5">
        <f>IFERROR(SUBSTITUTE(SUBSTITUTE([1]Sheet1!I109,"%",""),".",",")/100,"?")</f>
        <v>-0.2213</v>
      </c>
      <c r="J109" s="5">
        <f>IFERROR(SUBSTITUTE(SUBSTITUTE([1]Sheet1!J109,"%",""),".",",")/100,"?")</f>
        <v>-0.10980000000000001</v>
      </c>
    </row>
    <row r="110" spans="1:10" x14ac:dyDescent="0.25">
      <c r="A110">
        <f>[1]Sheet1!A110</f>
        <v>109</v>
      </c>
      <c r="B110" t="str">
        <f>[1]Sheet1!B110</f>
        <v>Cobinhood</v>
      </c>
      <c r="C110" t="str">
        <f>[1]Sheet1!C110</f>
        <v>COB</v>
      </c>
      <c r="D110" s="3">
        <f>_xlfn.NUMBERVALUE(SUBSTITUTE(SUBSTITUTE([1]Sheet1!D110,"$",""),",",""))</f>
        <v>212593728</v>
      </c>
      <c r="E110" s="1">
        <f>_xlfn.NUMBERVALUE(SUBSTITUTE(SUBSTITUTE(SUBSTITUTE([1]Sheet1!E110,"$",""),",",""),".",","))</f>
        <v>0.61756999999999995</v>
      </c>
      <c r="F110" s="3">
        <f>_xlfn.NUMBERVALUE(SUBSTITUTE(SUBSTITUTE(SUBSTITUTE([1]Sheet1!F110,"$",""),",","")," *",""))</f>
        <v>344242318</v>
      </c>
      <c r="G110" s="4">
        <f>_xlfn.NUMBERVALUE(SUBSTITUTE(SUBSTITUTE(SUBSTITUTE([1]Sheet1!G110,"$",""),",",""),".",","))</f>
        <v>2279440</v>
      </c>
      <c r="H110" s="5">
        <f>IFERROR(SUBSTITUTE(SUBSTITUTE([1]Sheet1!H110,"%",""),".",",")/100,"?")</f>
        <v>-0.19649999999999998</v>
      </c>
      <c r="I110" s="5">
        <f>IFERROR(SUBSTITUTE(SUBSTITUTE([1]Sheet1!I110,"%",""),".",",")/100,"?")</f>
        <v>-0.41649999999999998</v>
      </c>
      <c r="J110" s="5">
        <f>IFERROR(SUBSTITUTE(SUBSTITUTE([1]Sheet1!J110,"%",""),".",",")/100,"?")</f>
        <v>-0.54179999999999995</v>
      </c>
    </row>
    <row r="111" spans="1:10" x14ac:dyDescent="0.25">
      <c r="A111">
        <f>[1]Sheet1!A111</f>
        <v>110</v>
      </c>
      <c r="B111" t="str">
        <f>[1]Sheet1!B111</f>
        <v>Quantstamp</v>
      </c>
      <c r="C111" t="str">
        <f>[1]Sheet1!C111</f>
        <v>QSP</v>
      </c>
      <c r="D111" s="3">
        <f>_xlfn.NUMBERVALUE(SUBSTITUTE(SUBSTITUTE([1]Sheet1!D111,"$",""),",",""))</f>
        <v>208983070</v>
      </c>
      <c r="E111" s="1">
        <f>_xlfn.NUMBERVALUE(SUBSTITUTE(SUBSTITUTE(SUBSTITUTE([1]Sheet1!E111,"$",""),",",""),".",","))</f>
        <v>0.338536</v>
      </c>
      <c r="F111" s="3">
        <f>_xlfn.NUMBERVALUE(SUBSTITUTE(SUBSTITUTE(SUBSTITUTE([1]Sheet1!F111,"$",""),",","")," *",""))</f>
        <v>617314171</v>
      </c>
      <c r="G111" s="4">
        <f>_xlfn.NUMBERVALUE(SUBSTITUTE(SUBSTITUTE(SUBSTITUTE([1]Sheet1!G111,"$",""),",",""),".",","))</f>
        <v>15581300</v>
      </c>
      <c r="H111" s="5">
        <f>IFERROR(SUBSTITUTE(SUBSTITUTE([1]Sheet1!H111,"%",""),".",",")/100,"?")</f>
        <v>-0.1318</v>
      </c>
      <c r="I111" s="5">
        <f>IFERROR(SUBSTITUTE(SUBSTITUTE([1]Sheet1!I111,"%",""),".",",")/100,"?")</f>
        <v>-0.29330000000000001</v>
      </c>
      <c r="J111" s="5">
        <f>IFERROR(SUBSTITUTE(SUBSTITUTE([1]Sheet1!J111,"%",""),".",",")/100,"?")</f>
        <v>-0.51629999999999998</v>
      </c>
    </row>
    <row r="112" spans="1:10" x14ac:dyDescent="0.25">
      <c r="A112">
        <f>[1]Sheet1!A112</f>
        <v>111</v>
      </c>
      <c r="B112" t="str">
        <f>[1]Sheet1!B112</f>
        <v>Santiment Net...</v>
      </c>
      <c r="C112" t="str">
        <f>[1]Sheet1!C112</f>
        <v>SAN</v>
      </c>
      <c r="D112" s="3">
        <f>_xlfn.NUMBERVALUE(SUBSTITUTE(SUBSTITUTE([1]Sheet1!D112,"$",""),",",""))</f>
        <v>206563046</v>
      </c>
      <c r="E112" s="1">
        <f>_xlfn.NUMBERVALUE(SUBSTITUTE(SUBSTITUTE(SUBSTITUTE([1]Sheet1!E112,"$",""),",",""),".",","))</f>
        <v>3.3</v>
      </c>
      <c r="F112" s="3">
        <f>_xlfn.NUMBERVALUE(SUBSTITUTE(SUBSTITUTE(SUBSTITUTE([1]Sheet1!F112,"$",""),",","")," *",""))</f>
        <v>62660371</v>
      </c>
      <c r="G112" s="4">
        <f>_xlfn.NUMBERVALUE(SUBSTITUTE(SUBSTITUTE(SUBSTITUTE([1]Sheet1!G112,"$",""),",",""),".",","))</f>
        <v>23063100</v>
      </c>
      <c r="H112" s="5">
        <f>IFERROR(SUBSTITUTE(SUBSTITUTE([1]Sheet1!H112,"%",""),".",",")/100,"?")</f>
        <v>-6.7599999999999993E-2</v>
      </c>
      <c r="I112" s="5">
        <f>IFERROR(SUBSTITUTE(SUBSTITUTE([1]Sheet1!I112,"%",""),".",",")/100,"?")</f>
        <v>-0.35670000000000002</v>
      </c>
      <c r="J112" s="5">
        <f>IFERROR(SUBSTITUTE(SUBSTITUTE([1]Sheet1!J112,"%",""),".",",")/100,"?")</f>
        <v>-0.54380000000000006</v>
      </c>
    </row>
    <row r="113" spans="1:10" x14ac:dyDescent="0.25">
      <c r="A113">
        <f>[1]Sheet1!A113</f>
        <v>112</v>
      </c>
      <c r="B113" t="str">
        <f>[1]Sheet1!B113</f>
        <v>Blocknet</v>
      </c>
      <c r="C113" t="str">
        <f>[1]Sheet1!C113</f>
        <v>BLOCK</v>
      </c>
      <c r="D113" s="3">
        <f>_xlfn.NUMBERVALUE(SUBSTITUTE(SUBSTITUTE([1]Sheet1!D113,"$",""),",",""))</f>
        <v>206000572</v>
      </c>
      <c r="E113" s="1">
        <f>_xlfn.NUMBERVALUE(SUBSTITUTE(SUBSTITUTE(SUBSTITUTE([1]Sheet1!E113,"$",""),",",""),".",","))</f>
        <v>41.42</v>
      </c>
      <c r="F113" s="3">
        <f>_xlfn.NUMBERVALUE(SUBSTITUTE(SUBSTITUTE(SUBSTITUTE([1]Sheet1!F113,"$",""),",","")," *",""))</f>
        <v>4972868</v>
      </c>
      <c r="G113" s="4">
        <f>_xlfn.NUMBERVALUE(SUBSTITUTE(SUBSTITUTE(SUBSTITUTE([1]Sheet1!G113,"$",""),",",""),".",","))</f>
        <v>1271700</v>
      </c>
      <c r="H113" s="5">
        <f>IFERROR(SUBSTITUTE(SUBSTITUTE([1]Sheet1!H113,"%",""),".",",")/100,"?")</f>
        <v>-7.7499999999999999E-2</v>
      </c>
      <c r="I113" s="5">
        <f>IFERROR(SUBSTITUTE(SUBSTITUTE([1]Sheet1!I113,"%",""),".",",")/100,"?")</f>
        <v>-0.10640000000000001</v>
      </c>
      <c r="J113" s="5">
        <f>IFERROR(SUBSTITUTE(SUBSTITUTE([1]Sheet1!J113,"%",""),".",",")/100,"?")</f>
        <v>-0.18710000000000002</v>
      </c>
    </row>
    <row r="114" spans="1:10" x14ac:dyDescent="0.25">
      <c r="A114">
        <f>[1]Sheet1!A114</f>
        <v>113</v>
      </c>
      <c r="B114" t="str">
        <f>[1]Sheet1!B114</f>
        <v>BridgeCoin</v>
      </c>
      <c r="C114" t="str">
        <f>[1]Sheet1!C114</f>
        <v>BCO</v>
      </c>
      <c r="D114" s="3">
        <f>_xlfn.NUMBERVALUE(SUBSTITUTE(SUBSTITUTE([1]Sheet1!D114,"$",""),",",""))</f>
        <v>205026930</v>
      </c>
      <c r="E114" s="1">
        <f>_xlfn.NUMBERVALUE(SUBSTITUTE(SUBSTITUTE(SUBSTITUTE([1]Sheet1!E114,"$",""),",",""),".",","))</f>
        <v>7.59</v>
      </c>
      <c r="F114" s="3">
        <f>_xlfn.NUMBERVALUE(SUBSTITUTE(SUBSTITUTE(SUBSTITUTE([1]Sheet1!F114,"$",""),",","")," *",""))</f>
        <v>27000000</v>
      </c>
      <c r="G114" s="4">
        <f>_xlfn.NUMBERVALUE(SUBSTITUTE(SUBSTITUTE(SUBSTITUTE([1]Sheet1!G114,"$",""),",",""),".",","))</f>
        <v>400408</v>
      </c>
      <c r="H114" s="5">
        <f>IFERROR(SUBSTITUTE(SUBSTITUTE([1]Sheet1!H114,"%",""),".",",")/100,"?")</f>
        <v>-4.8600000000000004E-2</v>
      </c>
      <c r="I114" s="5">
        <f>IFERROR(SUBSTITUTE(SUBSTITUTE([1]Sheet1!I114,"%",""),".",",")/100,"?")</f>
        <v>-8.9900000000000008E-2</v>
      </c>
      <c r="J114" s="5">
        <f>IFERROR(SUBSTITUTE(SUBSTITUTE([1]Sheet1!J114,"%",""),".",",")/100,"?")</f>
        <v>-2.3099999999999999E-2</v>
      </c>
    </row>
    <row r="115" spans="1:10" x14ac:dyDescent="0.25">
      <c r="A115">
        <f>[1]Sheet1!A115</f>
        <v>114</v>
      </c>
      <c r="B115" t="str">
        <f>[1]Sheet1!B115</f>
        <v>BLOCKv</v>
      </c>
      <c r="C115" t="str">
        <f>[1]Sheet1!C115</f>
        <v>VEE</v>
      </c>
      <c r="D115" s="3">
        <f>_xlfn.NUMBERVALUE(SUBSTITUTE(SUBSTITUTE([1]Sheet1!D115,"$",""),",",""))</f>
        <v>203917063</v>
      </c>
      <c r="E115" s="1">
        <f>_xlfn.NUMBERVALUE(SUBSTITUTE(SUBSTITUTE(SUBSTITUTE([1]Sheet1!E115,"$",""),",",""),".",","))</f>
        <v>0.136402</v>
      </c>
      <c r="F115" s="3">
        <f>_xlfn.NUMBERVALUE(SUBSTITUTE(SUBSTITUTE(SUBSTITUTE([1]Sheet1!F115,"$",""),",","")," *",""))</f>
        <v>1494971209</v>
      </c>
      <c r="G115" s="4">
        <f>_xlfn.NUMBERVALUE(SUBSTITUTE(SUBSTITUTE(SUBSTITUTE([1]Sheet1!G115,"$",""),",",""),".",","))</f>
        <v>3375490</v>
      </c>
      <c r="H115" s="5">
        <f>IFERROR(SUBSTITUTE(SUBSTITUTE([1]Sheet1!H115,"%",""),".",",")/100,"?")</f>
        <v>-0.1009</v>
      </c>
      <c r="I115" s="5">
        <f>IFERROR(SUBSTITUTE(SUBSTITUTE([1]Sheet1!I115,"%",""),".",",")/100,"?")</f>
        <v>-0.29089999999999999</v>
      </c>
      <c r="J115" s="5">
        <f>IFERROR(SUBSTITUTE(SUBSTITUTE([1]Sheet1!J115,"%",""),".",",")/100,"?")</f>
        <v>-0.46299999999999997</v>
      </c>
    </row>
    <row r="116" spans="1:10" x14ac:dyDescent="0.25">
      <c r="A116">
        <f>[1]Sheet1!A116</f>
        <v>115</v>
      </c>
      <c r="B116" t="str">
        <f>[1]Sheet1!B116</f>
        <v>PayPie</v>
      </c>
      <c r="C116" t="str">
        <f>[1]Sheet1!C116</f>
        <v>PPP</v>
      </c>
      <c r="D116" s="3">
        <f>_xlfn.NUMBERVALUE(SUBSTITUTE(SUBSTITUTE([1]Sheet1!D116,"$",""),",",""))</f>
        <v>201370125</v>
      </c>
      <c r="E116" s="1">
        <f>_xlfn.NUMBERVALUE(SUBSTITUTE(SUBSTITUTE(SUBSTITUTE([1]Sheet1!E116,"$",""),",",""),".",","))</f>
        <v>2.44</v>
      </c>
      <c r="F116" s="3">
        <f>_xlfn.NUMBERVALUE(SUBSTITUTE(SUBSTITUTE(SUBSTITUTE([1]Sheet1!F116,"$",""),",","")," *",""))</f>
        <v>82500000</v>
      </c>
      <c r="G116" s="4">
        <f>_xlfn.NUMBERVALUE(SUBSTITUTE(SUBSTITUTE(SUBSTITUTE([1]Sheet1!G116,"$",""),",",""),".",","))</f>
        <v>152245</v>
      </c>
      <c r="H116" s="5">
        <f>IFERROR(SUBSTITUTE(SUBSTITUTE([1]Sheet1!H116,"%",""),".",",")/100,"?")</f>
        <v>-3.1400000000000004E-2</v>
      </c>
      <c r="I116" s="5">
        <f>IFERROR(SUBSTITUTE(SUBSTITUTE([1]Sheet1!I116,"%",""),".",",")/100,"?")</f>
        <v>-0.16750000000000001</v>
      </c>
      <c r="J116" s="5">
        <f>IFERROR(SUBSTITUTE(SUBSTITUTE([1]Sheet1!J116,"%",""),".",",")/100,"?")</f>
        <v>-6.8600000000000008E-2</v>
      </c>
    </row>
    <row r="117" spans="1:10" x14ac:dyDescent="0.25">
      <c r="A117">
        <f>[1]Sheet1!A117</f>
        <v>116</v>
      </c>
      <c r="B117" t="str">
        <f>[1]Sheet1!B117</f>
        <v>Vertcoin</v>
      </c>
      <c r="C117" t="str">
        <f>[1]Sheet1!C117</f>
        <v>VTC</v>
      </c>
      <c r="D117" s="3">
        <f>_xlfn.NUMBERVALUE(SUBSTITUTE(SUBSTITUTE([1]Sheet1!D117,"$",""),",",""))</f>
        <v>201155942</v>
      </c>
      <c r="E117" s="1">
        <f>_xlfn.NUMBERVALUE(SUBSTITUTE(SUBSTITUTE(SUBSTITUTE([1]Sheet1!E117,"$",""),",",""),".",","))</f>
        <v>4.7300000000000004</v>
      </c>
      <c r="F117" s="3">
        <f>_xlfn.NUMBERVALUE(SUBSTITUTE(SUBSTITUTE(SUBSTITUTE([1]Sheet1!F117,"$",""),",","")," *",""))</f>
        <v>42504050</v>
      </c>
      <c r="G117" s="4">
        <f>_xlfn.NUMBERVALUE(SUBSTITUTE(SUBSTITUTE(SUBSTITUTE([1]Sheet1!G117,"$",""),",",""),".",","))</f>
        <v>8623510</v>
      </c>
      <c r="H117" s="5">
        <f>IFERROR(SUBSTITUTE(SUBSTITUTE([1]Sheet1!H117,"%",""),".",",")/100,"?")</f>
        <v>-9.0999999999999998E-2</v>
      </c>
      <c r="I117" s="5">
        <f>IFERROR(SUBSTITUTE(SUBSTITUTE([1]Sheet1!I117,"%",""),".",",")/100,"?")</f>
        <v>-0.19039999999999999</v>
      </c>
      <c r="J117" s="5">
        <f>IFERROR(SUBSTITUTE(SUBSTITUTE([1]Sheet1!J117,"%",""),".",",")/100,"?")</f>
        <v>-0.31590000000000001</v>
      </c>
    </row>
    <row r="118" spans="1:10" x14ac:dyDescent="0.25">
      <c r="A118">
        <f>[1]Sheet1!A118</f>
        <v>117</v>
      </c>
      <c r="B118" t="str">
        <f>[1]Sheet1!B118</f>
        <v>Quantum Resis...</v>
      </c>
      <c r="C118" t="str">
        <f>[1]Sheet1!C118</f>
        <v>QRL</v>
      </c>
      <c r="D118" s="3">
        <f>_xlfn.NUMBERVALUE(SUBSTITUTE(SUBSTITUTE([1]Sheet1!D118,"$",""),",",""))</f>
        <v>198581240</v>
      </c>
      <c r="E118" s="1">
        <f>_xlfn.NUMBERVALUE(SUBSTITUTE(SUBSTITUTE(SUBSTITUTE([1]Sheet1!E118,"$",""),",",""),".",","))</f>
        <v>3.82</v>
      </c>
      <c r="F118" s="3">
        <f>_xlfn.NUMBERVALUE(SUBSTITUTE(SUBSTITUTE(SUBSTITUTE([1]Sheet1!F118,"$",""),",","")," *",""))</f>
        <v>52000000</v>
      </c>
      <c r="G118" s="4">
        <f>_xlfn.NUMBERVALUE(SUBSTITUTE(SUBSTITUTE(SUBSTITUTE([1]Sheet1!G118,"$",""),",",""),".",","))</f>
        <v>8250850</v>
      </c>
      <c r="H118" s="5">
        <f>IFERROR(SUBSTITUTE(SUBSTITUTE([1]Sheet1!H118,"%",""),".",",")/100,"?")</f>
        <v>1.2699999999999999E-2</v>
      </c>
      <c r="I118" s="5">
        <f>IFERROR(SUBSTITUTE(SUBSTITUTE([1]Sheet1!I118,"%",""),".",",")/100,"?")</f>
        <v>0.2772</v>
      </c>
      <c r="J118" s="5">
        <f>IFERROR(SUBSTITUTE(SUBSTITUTE([1]Sheet1!J118,"%",""),".",",")/100,"?")</f>
        <v>0.37939999999999996</v>
      </c>
    </row>
    <row r="119" spans="1:10" x14ac:dyDescent="0.25">
      <c r="A119">
        <f>[1]Sheet1!A119</f>
        <v>118</v>
      </c>
      <c r="B119" t="str">
        <f>[1]Sheet1!B119</f>
        <v>Monaco</v>
      </c>
      <c r="C119" t="str">
        <f>[1]Sheet1!C119</f>
        <v>MCO</v>
      </c>
      <c r="D119" s="3">
        <f>_xlfn.NUMBERVALUE(SUBSTITUTE(SUBSTITUTE([1]Sheet1!D119,"$",""),",",""))</f>
        <v>195272912</v>
      </c>
      <c r="E119" s="1">
        <f>_xlfn.NUMBERVALUE(SUBSTITUTE(SUBSTITUTE(SUBSTITUTE([1]Sheet1!E119,"$",""),",",""),".",","))</f>
        <v>14.8</v>
      </c>
      <c r="F119" s="3">
        <f>_xlfn.NUMBERVALUE(SUBSTITUTE(SUBSTITUTE(SUBSTITUTE([1]Sheet1!F119,"$",""),",","")," *",""))</f>
        <v>13195542</v>
      </c>
      <c r="G119" s="4">
        <f>_xlfn.NUMBERVALUE(SUBSTITUTE(SUBSTITUTE(SUBSTITUTE([1]Sheet1!G119,"$",""),",",""),".",","))</f>
        <v>23654700</v>
      </c>
      <c r="H119" s="5">
        <f>IFERROR(SUBSTITUTE(SUBSTITUTE([1]Sheet1!H119,"%",""),".",",")/100,"?")</f>
        <v>-9.8000000000000004E-2</v>
      </c>
      <c r="I119" s="5">
        <f>IFERROR(SUBSTITUTE(SUBSTITUTE([1]Sheet1!I119,"%",""),".",",")/100,"?")</f>
        <v>-9.0200000000000002E-2</v>
      </c>
      <c r="J119" s="5">
        <f>IFERROR(SUBSTITUTE(SUBSTITUTE([1]Sheet1!J119,"%",""),".",",")/100,"?")</f>
        <v>-0.19149999999999998</v>
      </c>
    </row>
    <row r="120" spans="1:10" x14ac:dyDescent="0.25">
      <c r="A120">
        <f>[1]Sheet1!A120</f>
        <v>119</v>
      </c>
      <c r="B120" t="str">
        <f>[1]Sheet1!B120</f>
        <v>Storm</v>
      </c>
      <c r="C120" t="str">
        <f>[1]Sheet1!C120</f>
        <v>STORM</v>
      </c>
      <c r="D120" s="3">
        <f>_xlfn.NUMBERVALUE(SUBSTITUTE(SUBSTITUTE([1]Sheet1!D120,"$",""),",",""))</f>
        <v>190963393</v>
      </c>
      <c r="E120" s="1">
        <f>_xlfn.NUMBERVALUE(SUBSTITUTE(SUBSTITUTE(SUBSTITUTE([1]Sheet1!E120,"$",""),",",""),".",","))</f>
        <v>7.8324000000000005E-2</v>
      </c>
      <c r="F120" s="3">
        <f>_xlfn.NUMBERVALUE(SUBSTITUTE(SUBSTITUTE(SUBSTITUTE([1]Sheet1!F120,"$",""),",","")," *",""))</f>
        <v>2438108603</v>
      </c>
      <c r="G120" s="4">
        <f>_xlfn.NUMBERVALUE(SUBSTITUTE(SUBSTITUTE(SUBSTITUTE([1]Sheet1!G120,"$",""),",",""),".",","))</f>
        <v>3247480</v>
      </c>
      <c r="H120" s="5">
        <f>IFERROR(SUBSTITUTE(SUBSTITUTE([1]Sheet1!H120,"%",""),".",",")/100,"?")</f>
        <v>-0.1167</v>
      </c>
      <c r="I120" s="5">
        <f>IFERROR(SUBSTITUTE(SUBSTITUTE([1]Sheet1!I120,"%",""),".",",")/100,"?")</f>
        <v>-0.33069999999999999</v>
      </c>
      <c r="J120" s="5">
        <f>IFERROR(SUBSTITUTE(SUBSTITUTE([1]Sheet1!J120,"%",""),".",",")/100,"?")</f>
        <v>-0.55799999999999994</v>
      </c>
    </row>
    <row r="121" spans="1:10" x14ac:dyDescent="0.25">
      <c r="A121">
        <f>[1]Sheet1!A121</f>
        <v>120</v>
      </c>
      <c r="B121" t="str">
        <f>[1]Sheet1!B121</f>
        <v>DEW</v>
      </c>
      <c r="C121" t="str">
        <f>[1]Sheet1!C121</f>
        <v>DEW</v>
      </c>
      <c r="D121" s="3">
        <f>_xlfn.NUMBERVALUE(SUBSTITUTE(SUBSTITUTE([1]Sheet1!D121,"$",""),",",""))</f>
        <v>190729857</v>
      </c>
      <c r="E121" s="1">
        <f>_xlfn.NUMBERVALUE(SUBSTITUTE(SUBSTITUTE(SUBSTITUTE([1]Sheet1!E121,"$",""),",",""),".",","))</f>
        <v>1.85</v>
      </c>
      <c r="F121" s="3">
        <f>_xlfn.NUMBERVALUE(SUBSTITUTE(SUBSTITUTE(SUBSTITUTE([1]Sheet1!F121,"$",""),",","")," *",""))</f>
        <v>103244553</v>
      </c>
      <c r="G121" s="4">
        <f>_xlfn.NUMBERVALUE(SUBSTITUTE(SUBSTITUTE(SUBSTITUTE([1]Sheet1!G121,"$",""),",",""),".",","))</f>
        <v>788037</v>
      </c>
      <c r="H121" s="5">
        <f>IFERROR(SUBSTITUTE(SUBSTITUTE([1]Sheet1!H121,"%",""),".",",")/100,"?")</f>
        <v>-9.06E-2</v>
      </c>
      <c r="I121" s="5">
        <f>IFERROR(SUBSTITUTE(SUBSTITUTE([1]Sheet1!I121,"%",""),".",",")/100,"?")</f>
        <v>-0.2414</v>
      </c>
      <c r="J121" s="5">
        <f>IFERROR(SUBSTITUTE(SUBSTITUTE([1]Sheet1!J121,"%",""),".",",")/100,"?")</f>
        <v>-0.15140000000000001</v>
      </c>
    </row>
    <row r="122" spans="1:10" x14ac:dyDescent="0.25">
      <c r="A122">
        <f>[1]Sheet1!A122</f>
        <v>121</v>
      </c>
      <c r="B122" t="str">
        <f>[1]Sheet1!B122</f>
        <v>Storj</v>
      </c>
      <c r="C122" t="str">
        <f>[1]Sheet1!C122</f>
        <v>STORJ</v>
      </c>
      <c r="D122" s="3">
        <f>_xlfn.NUMBERVALUE(SUBSTITUTE(SUBSTITUTE([1]Sheet1!D122,"$",""),",",""))</f>
        <v>189699716</v>
      </c>
      <c r="E122" s="1">
        <f>_xlfn.NUMBERVALUE(SUBSTITUTE(SUBSTITUTE(SUBSTITUTE([1]Sheet1!E122,"$",""),",",""),".",","))</f>
        <v>1.42</v>
      </c>
      <c r="F122" s="3">
        <f>_xlfn.NUMBERVALUE(SUBSTITUTE(SUBSTITUTE(SUBSTITUTE([1]Sheet1!F122,"$",""),",","")," *",""))</f>
        <v>133178683</v>
      </c>
      <c r="G122" s="4">
        <f>_xlfn.NUMBERVALUE(SUBSTITUTE(SUBSTITUTE(SUBSTITUTE([1]Sheet1!G122,"$",""),",",""),".",","))</f>
        <v>16596100</v>
      </c>
      <c r="H122" s="5">
        <f>IFERROR(SUBSTITUTE(SUBSTITUTE([1]Sheet1!H122,"%",""),".",",")/100,"?")</f>
        <v>-0.13300000000000001</v>
      </c>
      <c r="I122" s="5">
        <f>IFERROR(SUBSTITUTE(SUBSTITUTE([1]Sheet1!I122,"%",""),".",",")/100,"?")</f>
        <v>-0.27699999999999997</v>
      </c>
      <c r="J122" s="5">
        <f>IFERROR(SUBSTITUTE(SUBSTITUTE([1]Sheet1!J122,"%",""),".",",")/100,"?")</f>
        <v>-0.42430000000000001</v>
      </c>
    </row>
    <row r="123" spans="1:10" x14ac:dyDescent="0.25">
      <c r="A123">
        <f>[1]Sheet1!A123</f>
        <v>122</v>
      </c>
      <c r="B123" t="str">
        <f>[1]Sheet1!B123</f>
        <v>SIRIN LABS Token</v>
      </c>
      <c r="C123" t="str">
        <f>[1]Sheet1!C123</f>
        <v>SRN</v>
      </c>
      <c r="D123" s="3">
        <f>_xlfn.NUMBERVALUE(SUBSTITUTE(SUBSTITUTE([1]Sheet1!D123,"$",""),",",""))</f>
        <v>184183718</v>
      </c>
      <c r="E123" s="1">
        <f>_xlfn.NUMBERVALUE(SUBSTITUTE(SUBSTITUTE(SUBSTITUTE([1]Sheet1!E123,"$",""),",",""),".",","))</f>
        <v>1.86</v>
      </c>
      <c r="F123" s="3">
        <f>_xlfn.NUMBERVALUE(SUBSTITUTE(SUBSTITUTE(SUBSTITUTE([1]Sheet1!F123,"$",""),",","")," *",""))</f>
        <v>98939459</v>
      </c>
      <c r="G123" s="4">
        <f>_xlfn.NUMBERVALUE(SUBSTITUTE(SUBSTITUTE(SUBSTITUTE([1]Sheet1!G123,"$",""),",",""),".",","))</f>
        <v>9566210</v>
      </c>
      <c r="H123" s="5">
        <f>IFERROR(SUBSTITUTE(SUBSTITUTE([1]Sheet1!H123,"%",""),".",",")/100,"?")</f>
        <v>-8.1699999999999995E-2</v>
      </c>
      <c r="I123" s="5">
        <f>IFERROR(SUBSTITUTE(SUBSTITUTE([1]Sheet1!I123,"%",""),".",",")/100,"?")</f>
        <v>3.0499999999999999E-2</v>
      </c>
      <c r="J123" s="5">
        <f>IFERROR(SUBSTITUTE(SUBSTITUTE([1]Sheet1!J123,"%",""),".",",")/100,"?")</f>
        <v>-0.19969999999999999</v>
      </c>
    </row>
    <row r="124" spans="1:10" x14ac:dyDescent="0.25">
      <c r="A124">
        <f>[1]Sheet1!A124</f>
        <v>123</v>
      </c>
      <c r="B124" t="str">
        <f>[1]Sheet1!B124</f>
        <v>Revain</v>
      </c>
      <c r="C124" t="str">
        <f>[1]Sheet1!C124</f>
        <v>R</v>
      </c>
      <c r="D124" s="3">
        <f>_xlfn.NUMBERVALUE(SUBSTITUTE(SUBSTITUTE([1]Sheet1!D124,"$",""),",",""))</f>
        <v>178426785</v>
      </c>
      <c r="E124" s="1">
        <f>_xlfn.NUMBERVALUE(SUBSTITUTE(SUBSTITUTE(SUBSTITUTE([1]Sheet1!E124,"$",""),",",""),".",","))</f>
        <v>0.96734500000000001</v>
      </c>
      <c r="F124" s="3">
        <f>_xlfn.NUMBERVALUE(SUBSTITUTE(SUBSTITUTE(SUBSTITUTE([1]Sheet1!F124,"$",""),",","")," *",""))</f>
        <v>184450000</v>
      </c>
      <c r="G124" s="4">
        <f>_xlfn.NUMBERVALUE(SUBSTITUTE(SUBSTITUTE(SUBSTITUTE([1]Sheet1!G124,"$",""),",",""),".",","))</f>
        <v>1950400</v>
      </c>
      <c r="H124" s="5">
        <f>IFERROR(SUBSTITUTE(SUBSTITUTE([1]Sheet1!H124,"%",""),".",",")/100,"?")</f>
        <v>-7.6799999999999993E-2</v>
      </c>
      <c r="I124" s="5">
        <f>IFERROR(SUBSTITUTE(SUBSTITUTE([1]Sheet1!I124,"%",""),".",",")/100,"?")</f>
        <v>-0.1263</v>
      </c>
      <c r="J124" s="5">
        <f>IFERROR(SUBSTITUTE(SUBSTITUTE([1]Sheet1!J124,"%",""),".",",")/100,"?")</f>
        <v>-0.20910000000000001</v>
      </c>
    </row>
    <row r="125" spans="1:10" x14ac:dyDescent="0.25">
      <c r="A125">
        <f>[1]Sheet1!A125</f>
        <v>124</v>
      </c>
      <c r="B125" t="str">
        <f>[1]Sheet1!B125</f>
        <v>iExec RLC</v>
      </c>
      <c r="C125" t="str">
        <f>[1]Sheet1!C125</f>
        <v>RLC</v>
      </c>
      <c r="D125" s="3">
        <f>_xlfn.NUMBERVALUE(SUBSTITUTE(SUBSTITUTE([1]Sheet1!D125,"$",""),",",""))</f>
        <v>178302267</v>
      </c>
      <c r="E125" s="1">
        <f>_xlfn.NUMBERVALUE(SUBSTITUTE(SUBSTITUTE(SUBSTITUTE([1]Sheet1!E125,"$",""),",",""),".",","))</f>
        <v>2.25</v>
      </c>
      <c r="F125" s="3">
        <f>_xlfn.NUMBERVALUE(SUBSTITUTE(SUBSTITUTE(SUBSTITUTE([1]Sheet1!F125,"$",""),",","")," *",""))</f>
        <v>79070793</v>
      </c>
      <c r="G125" s="4">
        <f>_xlfn.NUMBERVALUE(SUBSTITUTE(SUBSTITUTE(SUBSTITUTE([1]Sheet1!G125,"$",""),",",""),".",","))</f>
        <v>7228290</v>
      </c>
      <c r="H125" s="5">
        <f>IFERROR(SUBSTITUTE(SUBSTITUTE([1]Sheet1!H125,"%",""),".",",")/100,"?")</f>
        <v>-0.13750000000000001</v>
      </c>
      <c r="I125" s="5">
        <f>IFERROR(SUBSTITUTE(SUBSTITUTE([1]Sheet1!I125,"%",""),".",",")/100,"?")</f>
        <v>-0.31530000000000002</v>
      </c>
      <c r="J125" s="5">
        <f>IFERROR(SUBSTITUTE(SUBSTITUTE([1]Sheet1!J125,"%",""),".",",")/100,"?")</f>
        <v>-6.9800000000000001E-2</v>
      </c>
    </row>
    <row r="126" spans="1:10" x14ac:dyDescent="0.25">
      <c r="A126">
        <f>[1]Sheet1!A126</f>
        <v>125</v>
      </c>
      <c r="B126" t="str">
        <f>[1]Sheet1!B126</f>
        <v>INS Ecosystem</v>
      </c>
      <c r="C126" t="str">
        <f>[1]Sheet1!C126</f>
        <v>INS</v>
      </c>
      <c r="D126" s="3">
        <f>_xlfn.NUMBERVALUE(SUBSTITUTE(SUBSTITUTE([1]Sheet1!D126,"$",""),",",""))</f>
        <v>169978029</v>
      </c>
      <c r="E126" s="1">
        <f>_xlfn.NUMBERVALUE(SUBSTITUTE(SUBSTITUTE(SUBSTITUTE([1]Sheet1!E126,"$",""),",",""),".",","))</f>
        <v>6.11</v>
      </c>
      <c r="F126" s="3">
        <f>_xlfn.NUMBERVALUE(SUBSTITUTE(SUBSTITUTE(SUBSTITUTE([1]Sheet1!F126,"$",""),",","")," *",""))</f>
        <v>27818188</v>
      </c>
      <c r="G126" s="4">
        <f>_xlfn.NUMBERVALUE(SUBSTITUTE(SUBSTITUTE(SUBSTITUTE([1]Sheet1!G126,"$",""),",",""),".",","))</f>
        <v>70037000</v>
      </c>
      <c r="H126" s="5">
        <f>IFERROR(SUBSTITUTE(SUBSTITUTE([1]Sheet1!H126,"%",""),".",",")/100,"?")</f>
        <v>-0.17579999999999998</v>
      </c>
      <c r="I126" s="5">
        <f>IFERROR(SUBSTITUTE(SUBSTITUTE([1]Sheet1!I126,"%",""),".",",")/100,"?")</f>
        <v>-0.41509999999999997</v>
      </c>
      <c r="J126" s="5" t="str">
        <f>IFERROR(SUBSTITUTE(SUBSTITUTE([1]Sheet1!J126,"%",""),".",",")/100,"?")</f>
        <v>?</v>
      </c>
    </row>
    <row r="127" spans="1:10" x14ac:dyDescent="0.25">
      <c r="A127">
        <f>[1]Sheet1!A127</f>
        <v>126</v>
      </c>
      <c r="B127" t="str">
        <f>[1]Sheet1!B127</f>
        <v>Po.et</v>
      </c>
      <c r="C127" t="str">
        <f>[1]Sheet1!C127</f>
        <v>POE</v>
      </c>
      <c r="D127" s="3">
        <f>_xlfn.NUMBERVALUE(SUBSTITUTE(SUBSTITUTE([1]Sheet1!D127,"$",""),",",""))</f>
        <v>166138862</v>
      </c>
      <c r="E127" s="1">
        <f>_xlfn.NUMBERVALUE(SUBSTITUTE(SUBSTITUTE(SUBSTITUTE([1]Sheet1!E127,"$",""),",",""),".",","))</f>
        <v>7.5634999999999994E-2</v>
      </c>
      <c r="F127" s="3">
        <f>_xlfn.NUMBERVALUE(SUBSTITUTE(SUBSTITUTE(SUBSTITUTE([1]Sheet1!F127,"$",""),",","")," *",""))</f>
        <v>2196601583</v>
      </c>
      <c r="G127" s="4">
        <f>_xlfn.NUMBERVALUE(SUBSTITUTE(SUBSTITUTE(SUBSTITUTE([1]Sheet1!G127,"$",""),",",""),".",","))</f>
        <v>17295300</v>
      </c>
      <c r="H127" s="5">
        <f>IFERROR(SUBSTITUTE(SUBSTITUTE([1]Sheet1!H127,"%",""),".",",")/100,"?")</f>
        <v>-0.1343</v>
      </c>
      <c r="I127" s="5">
        <f>IFERROR(SUBSTITUTE(SUBSTITUTE([1]Sheet1!I127,"%",""),".",",")/100,"?")</f>
        <v>-0.40740000000000004</v>
      </c>
      <c r="J127" s="5">
        <f>IFERROR(SUBSTITUTE(SUBSTITUTE([1]Sheet1!J127,"%",""),".",",")/100,"?")</f>
        <v>-0.56220000000000003</v>
      </c>
    </row>
    <row r="128" spans="1:10" x14ac:dyDescent="0.25">
      <c r="A128">
        <f>[1]Sheet1!A128</f>
        <v>127</v>
      </c>
      <c r="B128" t="str">
        <f>[1]Sheet1!B128</f>
        <v>Edgeless</v>
      </c>
      <c r="C128" t="str">
        <f>[1]Sheet1!C128</f>
        <v>EDG</v>
      </c>
      <c r="D128" s="3">
        <f>_xlfn.NUMBERVALUE(SUBSTITUTE(SUBSTITUTE([1]Sheet1!D128,"$",""),",",""))</f>
        <v>164265670</v>
      </c>
      <c r="E128" s="1">
        <f>_xlfn.NUMBERVALUE(SUBSTITUTE(SUBSTITUTE(SUBSTITUTE([1]Sheet1!E128,"$",""),",",""),".",","))</f>
        <v>2</v>
      </c>
      <c r="F128" s="3">
        <f>_xlfn.NUMBERVALUE(SUBSTITUTE(SUBSTITUTE(SUBSTITUTE([1]Sheet1!F128,"$",""),",","")," *",""))</f>
        <v>82046276</v>
      </c>
      <c r="G128" s="4">
        <f>_xlfn.NUMBERVALUE(SUBSTITUTE(SUBSTITUTE(SUBSTITUTE([1]Sheet1!G128,"$",""),",",""),".",","))</f>
        <v>17110200</v>
      </c>
      <c r="H128" s="5">
        <f>IFERROR(SUBSTITUTE(SUBSTITUTE([1]Sheet1!H128,"%",""),".",",")/100,"?")</f>
        <v>-0.18</v>
      </c>
      <c r="I128" s="5">
        <f>IFERROR(SUBSTITUTE(SUBSTITUTE([1]Sheet1!I128,"%",""),".",",")/100,"?")</f>
        <v>-0.27679999999999999</v>
      </c>
      <c r="J128" s="5">
        <f>IFERROR(SUBSTITUTE(SUBSTITUTE([1]Sheet1!J128,"%",""),".",",")/100,"?")</f>
        <v>-0.25790000000000002</v>
      </c>
    </row>
    <row r="129" spans="1:10" x14ac:dyDescent="0.25">
      <c r="A129">
        <f>[1]Sheet1!A129</f>
        <v>128</v>
      </c>
      <c r="B129" t="str">
        <f>[1]Sheet1!B129</f>
        <v>Ubiq</v>
      </c>
      <c r="C129" t="str">
        <f>[1]Sheet1!C129</f>
        <v>UBQ</v>
      </c>
      <c r="D129" s="3">
        <f>_xlfn.NUMBERVALUE(SUBSTITUTE(SUBSTITUTE([1]Sheet1!D129,"$",""),",",""))</f>
        <v>162306858</v>
      </c>
      <c r="E129" s="1">
        <f>_xlfn.NUMBERVALUE(SUBSTITUTE(SUBSTITUTE(SUBSTITUTE([1]Sheet1!E129,"$",""),",",""),".",","))</f>
        <v>4.1399999999999997</v>
      </c>
      <c r="F129" s="3">
        <f>_xlfn.NUMBERVALUE(SUBSTITUTE(SUBSTITUTE(SUBSTITUTE([1]Sheet1!F129,"$",""),",","")," *",""))</f>
        <v>39200483</v>
      </c>
      <c r="G129" s="4">
        <f>_xlfn.NUMBERVALUE(SUBSTITUTE(SUBSTITUTE(SUBSTITUTE([1]Sheet1!G129,"$",""),",",""),".",","))</f>
        <v>1173180</v>
      </c>
      <c r="H129" s="5">
        <f>IFERROR(SUBSTITUTE(SUBSTITUTE([1]Sheet1!H129,"%",""),".",",")/100,"?")</f>
        <v>-0.10589999999999999</v>
      </c>
      <c r="I129" s="5">
        <f>IFERROR(SUBSTITUTE(SUBSTITUTE([1]Sheet1!I129,"%",""),".",",")/100,"?")</f>
        <v>-0.19570000000000001</v>
      </c>
      <c r="J129" s="5">
        <f>IFERROR(SUBSTITUTE(SUBSTITUTE([1]Sheet1!J129,"%",""),".",",")/100,"?")</f>
        <v>-0.34149999999999997</v>
      </c>
    </row>
    <row r="130" spans="1:10" x14ac:dyDescent="0.25">
      <c r="A130">
        <f>[1]Sheet1!A130</f>
        <v>129</v>
      </c>
      <c r="B130" t="str">
        <f>[1]Sheet1!B130</f>
        <v>Red Pulse</v>
      </c>
      <c r="C130" t="str">
        <f>[1]Sheet1!C130</f>
        <v>RPX</v>
      </c>
      <c r="D130" s="3">
        <f>_xlfn.NUMBERVALUE(SUBSTITUTE(SUBSTITUTE([1]Sheet1!D130,"$",""),",",""))</f>
        <v>161992835</v>
      </c>
      <c r="E130" s="1">
        <f>_xlfn.NUMBERVALUE(SUBSTITUTE(SUBSTITUTE(SUBSTITUTE([1]Sheet1!E130,"$",""),",",""),".",","))</f>
        <v>0.29813800000000001</v>
      </c>
      <c r="F130" s="3">
        <f>_xlfn.NUMBERVALUE(SUBSTITUTE(SUBSTITUTE(SUBSTITUTE([1]Sheet1!F130,"$",""),",","")," *",""))</f>
        <v>543348500</v>
      </c>
      <c r="G130" s="4">
        <f>_xlfn.NUMBERVALUE(SUBSTITUTE(SUBSTITUTE(SUBSTITUTE([1]Sheet1!G130,"$",""),",",""),".",","))</f>
        <v>8648170</v>
      </c>
      <c r="H130" s="5">
        <f>IFERROR(SUBSTITUTE(SUBSTITUTE([1]Sheet1!H130,"%",""),".",",")/100,"?")</f>
        <v>-0.17230000000000001</v>
      </c>
      <c r="I130" s="5">
        <f>IFERROR(SUBSTITUTE(SUBSTITUTE([1]Sheet1!I130,"%",""),".",",")/100,"?")</f>
        <v>-0.40619999999999995</v>
      </c>
      <c r="J130" s="5">
        <f>IFERROR(SUBSTITUTE(SUBSTITUTE([1]Sheet1!J130,"%",""),".",",")/100,"?")</f>
        <v>-0.56999999999999995</v>
      </c>
    </row>
    <row r="131" spans="1:10" x14ac:dyDescent="0.25">
      <c r="A131">
        <f>[1]Sheet1!A131</f>
        <v>130</v>
      </c>
      <c r="B131" t="str">
        <f>[1]Sheet1!B131</f>
        <v>Peercoin</v>
      </c>
      <c r="C131" t="str">
        <f>[1]Sheet1!C131</f>
        <v>PPC</v>
      </c>
      <c r="D131" s="3">
        <f>_xlfn.NUMBERVALUE(SUBSTITUTE(SUBSTITUTE([1]Sheet1!D131,"$",""),",",""))</f>
        <v>159873972</v>
      </c>
      <c r="E131" s="1">
        <f>_xlfn.NUMBERVALUE(SUBSTITUTE(SUBSTITUTE(SUBSTITUTE([1]Sheet1!E131,"$",""),",",""),".",","))</f>
        <v>6.5</v>
      </c>
      <c r="F131" s="3">
        <f>_xlfn.NUMBERVALUE(SUBSTITUTE(SUBSTITUTE(SUBSTITUTE([1]Sheet1!F131,"$",""),",","")," *",""))</f>
        <v>24581549</v>
      </c>
      <c r="G131" s="4">
        <f>_xlfn.NUMBERVALUE(SUBSTITUTE(SUBSTITUTE(SUBSTITUTE([1]Sheet1!G131,"$",""),",",""),".",","))</f>
        <v>2951940</v>
      </c>
      <c r="H131" s="5">
        <f>IFERROR(SUBSTITUTE(SUBSTITUTE([1]Sheet1!H131,"%",""),".",",")/100,"?")</f>
        <v>-7.5199999999999989E-2</v>
      </c>
      <c r="I131" s="5">
        <f>IFERROR(SUBSTITUTE(SUBSTITUTE([1]Sheet1!I131,"%",""),".",",")/100,"?")</f>
        <v>-0.22570000000000001</v>
      </c>
      <c r="J131" s="5">
        <f>IFERROR(SUBSTITUTE(SUBSTITUTE([1]Sheet1!J131,"%",""),".",",")/100,"?")</f>
        <v>-2.9900000000000003E-2</v>
      </c>
    </row>
    <row r="132" spans="1:10" x14ac:dyDescent="0.25">
      <c r="A132">
        <f>[1]Sheet1!A132</f>
        <v>131</v>
      </c>
      <c r="B132" t="str">
        <f>[1]Sheet1!B132</f>
        <v>Enjin Coin</v>
      </c>
      <c r="C132" t="str">
        <f>[1]Sheet1!C132</f>
        <v>ENJ</v>
      </c>
      <c r="D132" s="3">
        <f>_xlfn.NUMBERVALUE(SUBSTITUTE(SUBSTITUTE([1]Sheet1!D132,"$",""),",",""))</f>
        <v>153860983</v>
      </c>
      <c r="E132" s="1">
        <f>_xlfn.NUMBERVALUE(SUBSTITUTE(SUBSTITUTE(SUBSTITUTE([1]Sheet1!E132,"$",""),",",""),".",","))</f>
        <v>0.20346800000000001</v>
      </c>
      <c r="F132" s="3">
        <f>_xlfn.NUMBERVALUE(SUBSTITUTE(SUBSTITUTE(SUBSTITUTE([1]Sheet1!F132,"$",""),",","")," *",""))</f>
        <v>756192535</v>
      </c>
      <c r="G132" s="4">
        <f>_xlfn.NUMBERVALUE(SUBSTITUTE(SUBSTITUTE(SUBSTITUTE([1]Sheet1!G132,"$",""),",",""),".",","))</f>
        <v>7116630</v>
      </c>
      <c r="H132" s="5">
        <f>IFERROR(SUBSTITUTE(SUBSTITUTE([1]Sheet1!H132,"%",""),".",",")/100,"?")</f>
        <v>-0.15890000000000001</v>
      </c>
      <c r="I132" s="5">
        <f>IFERROR(SUBSTITUTE(SUBSTITUTE([1]Sheet1!I132,"%",""),".",",")/100,"?")</f>
        <v>-0.33909999999999996</v>
      </c>
      <c r="J132" s="5">
        <f>IFERROR(SUBSTITUTE(SUBSTITUTE([1]Sheet1!J132,"%",""),".",",")/100,"?")</f>
        <v>-0.47689999999999999</v>
      </c>
    </row>
    <row r="133" spans="1:10" x14ac:dyDescent="0.25">
      <c r="A133">
        <f>[1]Sheet1!A133</f>
        <v>132</v>
      </c>
      <c r="B133" t="str">
        <f>[1]Sheet1!B133</f>
        <v>AppCoins</v>
      </c>
      <c r="C133" t="str">
        <f>[1]Sheet1!C133</f>
        <v>APPC</v>
      </c>
      <c r="D133" s="3">
        <f>_xlfn.NUMBERVALUE(SUBSTITUTE(SUBSTITUTE([1]Sheet1!D133,"$",""),",",""))</f>
        <v>151971494</v>
      </c>
      <c r="E133" s="1">
        <f>_xlfn.NUMBERVALUE(SUBSTITUTE(SUBSTITUTE(SUBSTITUTE([1]Sheet1!E133,"$",""),",",""),".",","))</f>
        <v>1.52</v>
      </c>
      <c r="F133" s="3">
        <f>_xlfn.NUMBERVALUE(SUBSTITUTE(SUBSTITUTE(SUBSTITUTE([1]Sheet1!F133,"$",""),",","")," *",""))</f>
        <v>100054312</v>
      </c>
      <c r="G133" s="4">
        <f>_xlfn.NUMBERVALUE(SUBSTITUTE(SUBSTITUTE(SUBSTITUTE([1]Sheet1!G133,"$",""),",",""),".",","))</f>
        <v>28890000</v>
      </c>
      <c r="H133" s="5">
        <f>IFERROR(SUBSTITUTE(SUBSTITUTE([1]Sheet1!H133,"%",""),".",",")/100,"?")</f>
        <v>-0.1343</v>
      </c>
      <c r="I133" s="5">
        <f>IFERROR(SUBSTITUTE(SUBSTITUTE([1]Sheet1!I133,"%",""),".",",")/100,"?")</f>
        <v>-0.3982</v>
      </c>
      <c r="J133" s="5">
        <f>IFERROR(SUBSTITUTE(SUBSTITUTE([1]Sheet1!J133,"%",""),".",",")/100,"?")</f>
        <v>-0.52469999999999994</v>
      </c>
    </row>
    <row r="134" spans="1:10" x14ac:dyDescent="0.25">
      <c r="A134">
        <f>[1]Sheet1!A134</f>
        <v>133</v>
      </c>
      <c r="B134" t="str">
        <f>[1]Sheet1!B134</f>
        <v>DeepBrain Chain</v>
      </c>
      <c r="C134" t="str">
        <f>[1]Sheet1!C134</f>
        <v>DBC</v>
      </c>
      <c r="D134" s="3">
        <f>_xlfn.NUMBERVALUE(SUBSTITUTE(SUBSTITUTE([1]Sheet1!D134,"$",""),",",""))</f>
        <v>150003900</v>
      </c>
      <c r="E134" s="1">
        <f>_xlfn.NUMBERVALUE(SUBSTITUTE(SUBSTITUTE(SUBSTITUTE([1]Sheet1!E134,"$",""),",",""),".",","))</f>
        <v>0.16667100000000001</v>
      </c>
      <c r="F134" s="3">
        <f>_xlfn.NUMBERVALUE(SUBSTITUTE(SUBSTITUTE(SUBSTITUTE([1]Sheet1!F134,"$",""),",","")," *",""))</f>
        <v>900000000</v>
      </c>
      <c r="G134" s="4">
        <f>_xlfn.NUMBERVALUE(SUBSTITUTE(SUBSTITUTE(SUBSTITUTE([1]Sheet1!G134,"$",""),",",""),".",","))</f>
        <v>15923500</v>
      </c>
      <c r="H134" s="5">
        <f>IFERROR(SUBSTITUTE(SUBSTITUTE([1]Sheet1!H134,"%",""),".",",")/100,"?")</f>
        <v>-0.14929999999999999</v>
      </c>
      <c r="I134" s="5">
        <f>IFERROR(SUBSTITUTE(SUBSTITUTE([1]Sheet1!I134,"%",""),".",",")/100,"?")</f>
        <v>-0.31819999999999998</v>
      </c>
      <c r="J134" s="5">
        <f>IFERROR(SUBSTITUTE(SUBSTITUTE([1]Sheet1!J134,"%",""),".",",")/100,"?")</f>
        <v>-0.67930000000000001</v>
      </c>
    </row>
    <row r="135" spans="1:10" x14ac:dyDescent="0.25">
      <c r="A135">
        <f>[1]Sheet1!A135</f>
        <v>134</v>
      </c>
      <c r="B135" t="str">
        <f>[1]Sheet1!B135</f>
        <v>Achain</v>
      </c>
      <c r="C135" t="str">
        <f>[1]Sheet1!C135</f>
        <v>ACT</v>
      </c>
      <c r="D135" s="3">
        <f>_xlfn.NUMBERVALUE(SUBSTITUTE(SUBSTITUTE([1]Sheet1!D135,"$",""),",",""))</f>
        <v>149901900</v>
      </c>
      <c r="E135" s="1">
        <f>_xlfn.NUMBERVALUE(SUBSTITUTE(SUBSTITUTE(SUBSTITUTE([1]Sheet1!E135,"$",""),",",""),".",","))</f>
        <v>0.49967299999999998</v>
      </c>
      <c r="F135" s="3">
        <f>_xlfn.NUMBERVALUE(SUBSTITUTE(SUBSTITUTE(SUBSTITUTE([1]Sheet1!F135,"$",""),",","")," *",""))</f>
        <v>300000000</v>
      </c>
      <c r="G135" s="4">
        <f>_xlfn.NUMBERVALUE(SUBSTITUTE(SUBSTITUTE(SUBSTITUTE([1]Sheet1!G135,"$",""),",",""),".",","))</f>
        <v>18223800</v>
      </c>
      <c r="H135" s="5">
        <f>IFERROR(SUBSTITUTE(SUBSTITUTE([1]Sheet1!H135,"%",""),".",",")/100,"?")</f>
        <v>-0.1293</v>
      </c>
      <c r="I135" s="5">
        <f>IFERROR(SUBSTITUTE(SUBSTITUTE([1]Sheet1!I135,"%",""),".",",")/100,"?")</f>
        <v>-0.29570000000000002</v>
      </c>
      <c r="J135" s="5">
        <f>IFERROR(SUBSTITUTE(SUBSTITUTE([1]Sheet1!J135,"%",""),".",",")/100,"?")</f>
        <v>-0.56420000000000003</v>
      </c>
    </row>
    <row r="136" spans="1:10" x14ac:dyDescent="0.25">
      <c r="A136">
        <f>[1]Sheet1!A136</f>
        <v>135</v>
      </c>
      <c r="B136" t="str">
        <f>[1]Sheet1!B136</f>
        <v>Aragon</v>
      </c>
      <c r="C136" t="str">
        <f>[1]Sheet1!C136</f>
        <v>ANT</v>
      </c>
      <c r="D136" s="3">
        <f>_xlfn.NUMBERVALUE(SUBSTITUTE(SUBSTITUTE([1]Sheet1!D136,"$",""),",",""))</f>
        <v>149053559</v>
      </c>
      <c r="E136" s="1">
        <f>_xlfn.NUMBERVALUE(SUBSTITUTE(SUBSTITUTE(SUBSTITUTE([1]Sheet1!E136,"$",""),",",""),".",","))</f>
        <v>4.6399999999999997</v>
      </c>
      <c r="F136" s="3">
        <f>_xlfn.NUMBERVALUE(SUBSTITUTE(SUBSTITUTE(SUBSTITUTE([1]Sheet1!F136,"$",""),",","")," *",""))</f>
        <v>32148624</v>
      </c>
      <c r="G136" s="4">
        <f>_xlfn.NUMBERVALUE(SUBSTITUTE(SUBSTITUTE(SUBSTITUTE([1]Sheet1!G136,"$",""),",",""),".",","))</f>
        <v>6017080</v>
      </c>
      <c r="H136" s="5">
        <f>IFERROR(SUBSTITUTE(SUBSTITUTE([1]Sheet1!H136,"%",""),".",",")/100,"?")</f>
        <v>-8.8699999999999987E-2</v>
      </c>
      <c r="I136" s="5">
        <f>IFERROR(SUBSTITUTE(SUBSTITUTE([1]Sheet1!I136,"%",""),".",",")/100,"?")</f>
        <v>-0.2661</v>
      </c>
      <c r="J136" s="5">
        <f>IFERROR(SUBSTITUTE(SUBSTITUTE([1]Sheet1!J136,"%",""),".",",")/100,"?")</f>
        <v>-0.32990000000000003</v>
      </c>
    </row>
    <row r="137" spans="1:10" x14ac:dyDescent="0.25">
      <c r="A137">
        <f>[1]Sheet1!A137</f>
        <v>136</v>
      </c>
      <c r="B137" t="str">
        <f>[1]Sheet1!B137</f>
        <v>ETHLend</v>
      </c>
      <c r="C137" t="str">
        <f>[1]Sheet1!C137</f>
        <v>LEND</v>
      </c>
      <c r="D137" s="3">
        <f>_xlfn.NUMBERVALUE(SUBSTITUTE(SUBSTITUTE([1]Sheet1!D137,"$",""),",",""))</f>
        <v>147631799</v>
      </c>
      <c r="E137" s="1">
        <f>_xlfn.NUMBERVALUE(SUBSTITUTE(SUBSTITUTE(SUBSTITUTE([1]Sheet1!E137,"$",""),",",""),".",","))</f>
        <v>0.14514199999999999</v>
      </c>
      <c r="F137" s="3">
        <f>_xlfn.NUMBERVALUE(SUBSTITUTE(SUBSTITUTE(SUBSTITUTE([1]Sheet1!F137,"$",""),",","")," *",""))</f>
        <v>1017154231</v>
      </c>
      <c r="G137" s="4">
        <f>_xlfn.NUMBERVALUE(SUBSTITUTE(SUBSTITUTE(SUBSTITUTE([1]Sheet1!G137,"$",""),",",""),".",","))</f>
        <v>17298400</v>
      </c>
      <c r="H137" s="5">
        <f>IFERROR(SUBSTITUTE(SUBSTITUTE([1]Sheet1!H137,"%",""),".",",")/100,"?")</f>
        <v>-0.1487</v>
      </c>
      <c r="I137" s="5">
        <f>IFERROR(SUBSTITUTE(SUBSTITUTE([1]Sheet1!I137,"%",""),".",",")/100,"?")</f>
        <v>-0.35420000000000001</v>
      </c>
      <c r="J137" s="5">
        <f>IFERROR(SUBSTITUTE(SUBSTITUTE([1]Sheet1!J137,"%",""),".",",")/100,"?")</f>
        <v>-0.59179999999999999</v>
      </c>
    </row>
    <row r="138" spans="1:10" x14ac:dyDescent="0.25">
      <c r="A138">
        <f>[1]Sheet1!A138</f>
        <v>137</v>
      </c>
      <c r="B138" t="str">
        <f>[1]Sheet1!B138</f>
        <v>Simple Token</v>
      </c>
      <c r="C138" t="str">
        <f>[1]Sheet1!C138</f>
        <v>OST</v>
      </c>
      <c r="D138" s="3">
        <f>_xlfn.NUMBERVALUE(SUBSTITUTE(SUBSTITUTE([1]Sheet1!D138,"$",""),",",""))</f>
        <v>146544468</v>
      </c>
      <c r="E138" s="1">
        <f>_xlfn.NUMBERVALUE(SUBSTITUTE(SUBSTITUTE(SUBSTITUTE([1]Sheet1!E138,"$",""),",",""),".",","))</f>
        <v>0.56959099999999996</v>
      </c>
      <c r="F138" s="3">
        <f>_xlfn.NUMBERVALUE(SUBSTITUTE(SUBSTITUTE(SUBSTITUTE([1]Sheet1!F138,"$",""),",","")," *",""))</f>
        <v>257280167</v>
      </c>
      <c r="G138" s="4">
        <f>_xlfn.NUMBERVALUE(SUBSTITUTE(SUBSTITUTE(SUBSTITUTE([1]Sheet1!G138,"$",""),",",""),".",","))</f>
        <v>16215400</v>
      </c>
      <c r="H138" s="5">
        <f>IFERROR(SUBSTITUTE(SUBSTITUTE([1]Sheet1!H138,"%",""),".",",")/100,"?")</f>
        <v>-0.13320000000000001</v>
      </c>
      <c r="I138" s="5">
        <f>IFERROR(SUBSTITUTE(SUBSTITUTE([1]Sheet1!I138,"%",""),".",",")/100,"?")</f>
        <v>-0.33979999999999999</v>
      </c>
      <c r="J138" s="5">
        <f>IFERROR(SUBSTITUTE(SUBSTITUTE([1]Sheet1!J138,"%",""),".",",")/100,"?")</f>
        <v>-0.31030000000000002</v>
      </c>
    </row>
    <row r="139" spans="1:10" x14ac:dyDescent="0.25">
      <c r="A139">
        <f>[1]Sheet1!A139</f>
        <v>138</v>
      </c>
      <c r="B139" t="str">
        <f>[1]Sheet1!B139</f>
        <v>XTRABYTES</v>
      </c>
      <c r="C139" t="str">
        <f>[1]Sheet1!C139</f>
        <v>XBY</v>
      </c>
      <c r="D139" s="3">
        <f>_xlfn.NUMBERVALUE(SUBSTITUTE(SUBSTITUTE([1]Sheet1!D139,"$",""),",",""))</f>
        <v>146472620</v>
      </c>
      <c r="E139" s="1">
        <f>_xlfn.NUMBERVALUE(SUBSTITUTE(SUBSTITUTE(SUBSTITUTE([1]Sheet1!E139,"$",""),",",""),".",","))</f>
        <v>0.34063399999999999</v>
      </c>
      <c r="F139" s="3">
        <f>_xlfn.NUMBERVALUE(SUBSTITUTE(SUBSTITUTE(SUBSTITUTE([1]Sheet1!F139,"$",""),",","")," *",""))</f>
        <v>430000000</v>
      </c>
      <c r="G139" s="4">
        <f>_xlfn.NUMBERVALUE(SUBSTITUTE(SUBSTITUTE(SUBSTITUTE([1]Sheet1!G139,"$",""),",",""),".",","))</f>
        <v>704277</v>
      </c>
      <c r="H139" s="5">
        <f>IFERROR(SUBSTITUTE(SUBSTITUTE([1]Sheet1!H139,"%",""),".",",")/100,"?")</f>
        <v>-0.16769999999999999</v>
      </c>
      <c r="I139" s="5">
        <f>IFERROR(SUBSTITUTE(SUBSTITUTE([1]Sheet1!I139,"%",""),".",",")/100,"?")</f>
        <v>-0.2742</v>
      </c>
      <c r="J139" s="5">
        <f>IFERROR(SUBSTITUTE(SUBSTITUTE([1]Sheet1!J139,"%",""),".",",")/100,"?")</f>
        <v>-0.42100000000000004</v>
      </c>
    </row>
    <row r="140" spans="1:10" x14ac:dyDescent="0.25">
      <c r="A140">
        <f>[1]Sheet1!A140</f>
        <v>139</v>
      </c>
      <c r="B140" t="str">
        <f>[1]Sheet1!B140</f>
        <v>SingularDTV</v>
      </c>
      <c r="C140" t="str">
        <f>[1]Sheet1!C140</f>
        <v>SNGLS</v>
      </c>
      <c r="D140" s="3">
        <f>_xlfn.NUMBERVALUE(SUBSTITUTE(SUBSTITUTE([1]Sheet1!D140,"$",""),",",""))</f>
        <v>145343400</v>
      </c>
      <c r="E140" s="1">
        <f>_xlfn.NUMBERVALUE(SUBSTITUTE(SUBSTITUTE(SUBSTITUTE([1]Sheet1!E140,"$",""),",",""),".",","))</f>
        <v>0.24223900000000001</v>
      </c>
      <c r="F140" s="3">
        <f>_xlfn.NUMBERVALUE(SUBSTITUTE(SUBSTITUTE(SUBSTITUTE([1]Sheet1!F140,"$",""),",","")," *",""))</f>
        <v>600000000</v>
      </c>
      <c r="G140" s="4">
        <f>_xlfn.NUMBERVALUE(SUBSTITUTE(SUBSTITUTE(SUBSTITUTE([1]Sheet1!G140,"$",""),",",""),".",","))</f>
        <v>9406120</v>
      </c>
      <c r="H140" s="5">
        <f>IFERROR(SUBSTITUTE(SUBSTITUTE([1]Sheet1!H140,"%",""),".",",")/100,"?")</f>
        <v>-0.13669999999999999</v>
      </c>
      <c r="I140" s="5">
        <f>IFERROR(SUBSTITUTE(SUBSTITUTE([1]Sheet1!I140,"%",""),".",",")/100,"?")</f>
        <v>-0.37090000000000001</v>
      </c>
      <c r="J140" s="5">
        <f>IFERROR(SUBSTITUTE(SUBSTITUTE([1]Sheet1!J140,"%",""),".",",")/100,"?")</f>
        <v>-0.3836</v>
      </c>
    </row>
    <row r="141" spans="1:10" x14ac:dyDescent="0.25">
      <c r="A141">
        <f>[1]Sheet1!A141</f>
        <v>140</v>
      </c>
      <c r="B141" t="str">
        <f>[1]Sheet1!B141</f>
        <v>VIBE</v>
      </c>
      <c r="C141" t="str">
        <f>[1]Sheet1!C141</f>
        <v>VIBE</v>
      </c>
      <c r="D141" s="3">
        <f>_xlfn.NUMBERVALUE(SUBSTITUTE(SUBSTITUTE([1]Sheet1!D141,"$",""),",",""))</f>
        <v>142806880</v>
      </c>
      <c r="E141" s="1">
        <f>_xlfn.NUMBERVALUE(SUBSTITUTE(SUBSTITUTE(SUBSTITUTE([1]Sheet1!E141,"$",""),",",""),".",","))</f>
        <v>0.79478899999999997</v>
      </c>
      <c r="F141" s="3">
        <f>_xlfn.NUMBERVALUE(SUBSTITUTE(SUBSTITUTE(SUBSTITUTE([1]Sheet1!F141,"$",""),",","")," *",""))</f>
        <v>179678984</v>
      </c>
      <c r="G141" s="4">
        <f>_xlfn.NUMBERVALUE(SUBSTITUTE(SUBSTITUTE(SUBSTITUTE([1]Sheet1!G141,"$",""),",",""),".",","))</f>
        <v>18965100</v>
      </c>
      <c r="H141" s="5">
        <f>IFERROR(SUBSTITUTE(SUBSTITUTE([1]Sheet1!H141,"%",""),".",",")/100,"?")</f>
        <v>-0.13930000000000001</v>
      </c>
      <c r="I141" s="5">
        <f>IFERROR(SUBSTITUTE(SUBSTITUTE([1]Sheet1!I141,"%",""),".",",")/100,"?")</f>
        <v>-0.32789999999999997</v>
      </c>
      <c r="J141" s="5">
        <f>IFERROR(SUBSTITUTE(SUBSTITUTE([1]Sheet1!J141,"%",""),".",",")/100,"?")</f>
        <v>0.68330000000000002</v>
      </c>
    </row>
    <row r="142" spans="1:10" x14ac:dyDescent="0.25">
      <c r="A142">
        <f>[1]Sheet1!A142</f>
        <v>141</v>
      </c>
      <c r="B142" t="str">
        <f>[1]Sheet1!B142</f>
        <v>SuperNET</v>
      </c>
      <c r="C142" t="str">
        <f>[1]Sheet1!C142</f>
        <v>UNITY</v>
      </c>
      <c r="D142" s="3">
        <f>_xlfn.NUMBERVALUE(SUBSTITUTE(SUBSTITUTE([1]Sheet1!D142,"$",""),",",""))</f>
        <v>142345482</v>
      </c>
      <c r="E142" s="1">
        <f>_xlfn.NUMBERVALUE(SUBSTITUTE(SUBSTITUTE(SUBSTITUTE([1]Sheet1!E142,"$",""),",",""),".",","))</f>
        <v>174.43</v>
      </c>
      <c r="F142" s="3">
        <f>_xlfn.NUMBERVALUE(SUBSTITUTE(SUBSTITUTE(SUBSTITUTE([1]Sheet1!F142,"$",""),",","")," *",""))</f>
        <v>816061</v>
      </c>
      <c r="G142" s="4">
        <f>_xlfn.NUMBERVALUE(SUBSTITUTE(SUBSTITUTE(SUBSTITUTE([1]Sheet1!G142,"$",""),",",""),".",","))</f>
        <v>5103</v>
      </c>
      <c r="H142" s="5">
        <f>IFERROR(SUBSTITUTE(SUBSTITUTE([1]Sheet1!H142,"%",""),".",",")/100,"?")</f>
        <v>-4.2999999999999997E-2</v>
      </c>
      <c r="I142" s="5">
        <f>IFERROR(SUBSTITUTE(SUBSTITUTE([1]Sheet1!I142,"%",""),".",",")/100,"?")</f>
        <v>-5.0000000000000001E-4</v>
      </c>
      <c r="J142" s="5">
        <f>IFERROR(SUBSTITUTE(SUBSTITUTE([1]Sheet1!J142,"%",""),".",",")/100,"?")</f>
        <v>0.57289999999999996</v>
      </c>
    </row>
    <row r="143" spans="1:10" x14ac:dyDescent="0.25">
      <c r="A143">
        <f>[1]Sheet1!A143</f>
        <v>142</v>
      </c>
      <c r="B143" t="str">
        <f>[1]Sheet1!B143</f>
        <v>Gulden</v>
      </c>
      <c r="C143" t="str">
        <f>[1]Sheet1!C143</f>
        <v>NLG</v>
      </c>
      <c r="D143" s="3">
        <f>_xlfn.NUMBERVALUE(SUBSTITUTE(SUBSTITUTE([1]Sheet1!D143,"$",""),",",""))</f>
        <v>139267010</v>
      </c>
      <c r="E143" s="1">
        <f>_xlfn.NUMBERVALUE(SUBSTITUTE(SUBSTITUTE(SUBSTITUTE([1]Sheet1!E143,"$",""),",",""),".",","))</f>
        <v>0.35672500000000001</v>
      </c>
      <c r="F143" s="3">
        <f>_xlfn.NUMBERVALUE(SUBSTITUTE(SUBSTITUTE(SUBSTITUTE([1]Sheet1!F143,"$",""),",","")," *",""))</f>
        <v>390404400</v>
      </c>
      <c r="G143" s="4">
        <f>_xlfn.NUMBERVALUE(SUBSTITUTE(SUBSTITUTE(SUBSTITUTE([1]Sheet1!G143,"$",""),",",""),".",","))</f>
        <v>2263150</v>
      </c>
      <c r="H143" s="5">
        <f>IFERROR(SUBSTITUTE(SUBSTITUTE([1]Sheet1!H143,"%",""),".",",")/100,"?")</f>
        <v>-6.08E-2</v>
      </c>
      <c r="I143" s="5">
        <f>IFERROR(SUBSTITUTE(SUBSTITUTE([1]Sheet1!I143,"%",""),".",",")/100,"?")</f>
        <v>-0.15029999999999999</v>
      </c>
      <c r="J143" s="5">
        <f>IFERROR(SUBSTITUTE(SUBSTITUTE([1]Sheet1!J143,"%",""),".",",")/100,"?")</f>
        <v>0.25409999999999999</v>
      </c>
    </row>
    <row r="144" spans="1:10" x14ac:dyDescent="0.25">
      <c r="A144">
        <f>[1]Sheet1!A144</f>
        <v>143</v>
      </c>
      <c r="B144" t="str">
        <f>[1]Sheet1!B144</f>
        <v>BitBay</v>
      </c>
      <c r="C144" t="str">
        <f>[1]Sheet1!C144</f>
        <v>BAY</v>
      </c>
      <c r="D144" s="3">
        <f>_xlfn.NUMBERVALUE(SUBSTITUTE(SUBSTITUTE([1]Sheet1!D144,"$",""),",",""))</f>
        <v>139127830</v>
      </c>
      <c r="E144" s="1">
        <f>_xlfn.NUMBERVALUE(SUBSTITUTE(SUBSTITUTE(SUBSTITUTE([1]Sheet1!E144,"$",""),",",""),".",","))</f>
        <v>0.137874</v>
      </c>
      <c r="F144" s="3">
        <f>_xlfn.NUMBERVALUE(SUBSTITUTE(SUBSTITUTE(SUBSTITUTE([1]Sheet1!F144,"$",""),",","")," *",""))</f>
        <v>1009094026</v>
      </c>
      <c r="G144" s="4">
        <f>_xlfn.NUMBERVALUE(SUBSTITUTE(SUBSTITUTE(SUBSTITUTE([1]Sheet1!G144,"$",""),",",""),".",","))</f>
        <v>9266410</v>
      </c>
      <c r="H144" s="5">
        <f>IFERROR(SUBSTITUTE(SUBSTITUTE([1]Sheet1!H144,"%",""),".",",")/100,"?")</f>
        <v>-0.1464</v>
      </c>
      <c r="I144" s="5">
        <f>IFERROR(SUBSTITUTE(SUBSTITUTE([1]Sheet1!I144,"%",""),".",",")/100,"?")</f>
        <v>-0.28600000000000003</v>
      </c>
      <c r="J144" s="5">
        <f>IFERROR(SUBSTITUTE(SUBSTITUTE([1]Sheet1!J144,"%",""),".",",")/100,"?")</f>
        <v>-0.45030000000000003</v>
      </c>
    </row>
    <row r="145" spans="1:10" x14ac:dyDescent="0.25">
      <c r="A145">
        <f>[1]Sheet1!A145</f>
        <v>144</v>
      </c>
      <c r="B145" t="str">
        <f>[1]Sheet1!B145</f>
        <v>Time New Bank</v>
      </c>
      <c r="C145" t="str">
        <f>[1]Sheet1!C145</f>
        <v>TNB</v>
      </c>
      <c r="D145" s="3">
        <f>_xlfn.NUMBERVALUE(SUBSTITUTE(SUBSTITUTE([1]Sheet1!D145,"$",""),",",""))</f>
        <v>138016485</v>
      </c>
      <c r="E145" s="1">
        <f>_xlfn.NUMBERVALUE(SUBSTITUTE(SUBSTITUTE(SUBSTITUTE([1]Sheet1!E145,"$",""),",",""),".",","))</f>
        <v>8.4588999999999998E-2</v>
      </c>
      <c r="F145" s="3">
        <f>_xlfn.NUMBERVALUE(SUBSTITUTE(SUBSTITUTE(SUBSTITUTE([1]Sheet1!F145,"$",""),",","")," *",""))</f>
        <v>1631622325</v>
      </c>
      <c r="G145" s="4">
        <f>_xlfn.NUMBERVALUE(SUBSTITUTE(SUBSTITUTE(SUBSTITUTE([1]Sheet1!G145,"$",""),",",""),".",","))</f>
        <v>31607500</v>
      </c>
      <c r="H145" s="5">
        <f>IFERROR(SUBSTITUTE(SUBSTITUTE([1]Sheet1!H145,"%",""),".",",")/100,"?")</f>
        <v>-0.15079999999999999</v>
      </c>
      <c r="I145" s="5">
        <f>IFERROR(SUBSTITUTE(SUBSTITUTE([1]Sheet1!I145,"%",""),".",",")/100,"?")</f>
        <v>-0.33210000000000001</v>
      </c>
      <c r="J145" s="5">
        <f>IFERROR(SUBSTITUTE(SUBSTITUTE([1]Sheet1!J145,"%",""),".",",")/100,"?")</f>
        <v>-0.69200000000000006</v>
      </c>
    </row>
    <row r="146" spans="1:10" x14ac:dyDescent="0.25">
      <c r="A146">
        <f>[1]Sheet1!A146</f>
        <v>145</v>
      </c>
      <c r="B146" t="str">
        <f>[1]Sheet1!B146</f>
        <v>Counterparty</v>
      </c>
      <c r="C146" t="str">
        <f>[1]Sheet1!C146</f>
        <v>XCP</v>
      </c>
      <c r="D146" s="3">
        <f>_xlfn.NUMBERVALUE(SUBSTITUTE(SUBSTITUTE([1]Sheet1!D146,"$",""),",",""))</f>
        <v>136368590</v>
      </c>
      <c r="E146" s="1">
        <f>_xlfn.NUMBERVALUE(SUBSTITUTE(SUBSTITUTE(SUBSTITUTE([1]Sheet1!E146,"$",""),",",""),".",","))</f>
        <v>52.1</v>
      </c>
      <c r="F146" s="3">
        <f>_xlfn.NUMBERVALUE(SUBSTITUTE(SUBSTITUTE(SUBSTITUTE([1]Sheet1!F146,"$",""),",","")," *",""))</f>
        <v>2617399</v>
      </c>
      <c r="G146" s="4">
        <f>_xlfn.NUMBERVALUE(SUBSTITUTE(SUBSTITUTE(SUBSTITUTE([1]Sheet1!G146,"$",""),",",""),".",","))</f>
        <v>8380450</v>
      </c>
      <c r="H146" s="5">
        <f>IFERROR(SUBSTITUTE(SUBSTITUTE([1]Sheet1!H146,"%",""),".",",")/100,"?")</f>
        <v>-0.1056</v>
      </c>
      <c r="I146" s="5">
        <f>IFERROR(SUBSTITUTE(SUBSTITUTE([1]Sheet1!I146,"%",""),".",",")/100,"?")</f>
        <v>-0.1484</v>
      </c>
      <c r="J146" s="5">
        <f>IFERROR(SUBSTITUTE(SUBSTITUTE([1]Sheet1!J146,"%",""),".",",")/100,"?")</f>
        <v>-0.12539999999999998</v>
      </c>
    </row>
    <row r="147" spans="1:10" x14ac:dyDescent="0.25">
      <c r="A147">
        <f>[1]Sheet1!A147</f>
        <v>146</v>
      </c>
      <c r="B147" t="str">
        <f>[1]Sheet1!B147</f>
        <v>Ripio Credit ...</v>
      </c>
      <c r="C147" t="str">
        <f>[1]Sheet1!C147</f>
        <v>RCN</v>
      </c>
      <c r="D147" s="3">
        <f>_xlfn.NUMBERVALUE(SUBSTITUTE(SUBSTITUTE([1]Sheet1!D147,"$",""),",",""))</f>
        <v>135896444</v>
      </c>
      <c r="E147" s="1">
        <f>_xlfn.NUMBERVALUE(SUBSTITUTE(SUBSTITUTE(SUBSTITUTE([1]Sheet1!E147,"$",""),",",""),".",","))</f>
        <v>0.27732099999999998</v>
      </c>
      <c r="F147" s="3">
        <f>_xlfn.NUMBERVALUE(SUBSTITUTE(SUBSTITUTE(SUBSTITUTE([1]Sheet1!F147,"$",""),",","")," *",""))</f>
        <v>490033009</v>
      </c>
      <c r="G147" s="4">
        <f>_xlfn.NUMBERVALUE(SUBSTITUTE(SUBSTITUTE(SUBSTITUTE([1]Sheet1!G147,"$",""),",",""),".",","))</f>
        <v>22860800</v>
      </c>
      <c r="H147" s="5">
        <f>IFERROR(SUBSTITUTE(SUBSTITUTE([1]Sheet1!H147,"%",""),".",",")/100,"?")</f>
        <v>-0.1308</v>
      </c>
      <c r="I147" s="5">
        <f>IFERROR(SUBSTITUTE(SUBSTITUTE([1]Sheet1!I147,"%",""),".",",")/100,"?")</f>
        <v>-0.30790000000000001</v>
      </c>
      <c r="J147" s="5">
        <f>IFERROR(SUBSTITUTE(SUBSTITUTE([1]Sheet1!J147,"%",""),".",",")/100,"?")</f>
        <v>-0.34350000000000003</v>
      </c>
    </row>
    <row r="148" spans="1:10" x14ac:dyDescent="0.25">
      <c r="A148">
        <f>[1]Sheet1!A148</f>
        <v>147</v>
      </c>
      <c r="B148" t="str">
        <f>[1]Sheet1!B148</f>
        <v>SONM</v>
      </c>
      <c r="C148" t="str">
        <f>[1]Sheet1!C148</f>
        <v>SNM</v>
      </c>
      <c r="D148" s="3">
        <f>_xlfn.NUMBERVALUE(SUBSTITUTE(SUBSTITUTE([1]Sheet1!D148,"$",""),",",""))</f>
        <v>134590728</v>
      </c>
      <c r="E148" s="1">
        <f>_xlfn.NUMBERVALUE(SUBSTITUTE(SUBSTITUTE(SUBSTITUTE([1]Sheet1!E148,"$",""),",",""),".",","))</f>
        <v>0.37427899999999997</v>
      </c>
      <c r="F148" s="3">
        <f>_xlfn.NUMBERVALUE(SUBSTITUTE(SUBSTITUTE(SUBSTITUTE([1]Sheet1!F148,"$",""),",","")," *",""))</f>
        <v>359600000</v>
      </c>
      <c r="G148" s="4">
        <f>_xlfn.NUMBERVALUE(SUBSTITUTE(SUBSTITUTE(SUBSTITUTE([1]Sheet1!G148,"$",""),",",""),".",","))</f>
        <v>4518420</v>
      </c>
      <c r="H148" s="5">
        <f>IFERROR(SUBSTITUTE(SUBSTITUTE([1]Sheet1!H148,"%",""),".",",")/100,"?")</f>
        <v>-7.7800000000000008E-2</v>
      </c>
      <c r="I148" s="5">
        <f>IFERROR(SUBSTITUTE(SUBSTITUTE([1]Sheet1!I148,"%",""),".",",")/100,"?")</f>
        <v>-0.28050000000000003</v>
      </c>
      <c r="J148" s="5">
        <f>IFERROR(SUBSTITUTE(SUBSTITUTE([1]Sheet1!J148,"%",""),".",",")/100,"?")</f>
        <v>-0.35489999999999999</v>
      </c>
    </row>
    <row r="149" spans="1:10" x14ac:dyDescent="0.25">
      <c r="A149">
        <f>[1]Sheet1!A149</f>
        <v>148</v>
      </c>
      <c r="B149" t="str">
        <f>[1]Sheet1!B149</f>
        <v>Einsteinium</v>
      </c>
      <c r="C149" t="str">
        <f>[1]Sheet1!C149</f>
        <v>EMC2</v>
      </c>
      <c r="D149" s="3">
        <f>_xlfn.NUMBERVALUE(SUBSTITUTE(SUBSTITUTE([1]Sheet1!D149,"$",""),",",""))</f>
        <v>132997695</v>
      </c>
      <c r="E149" s="1">
        <f>_xlfn.NUMBERVALUE(SUBSTITUTE(SUBSTITUTE(SUBSTITUTE([1]Sheet1!E149,"$",""),",",""),".",","))</f>
        <v>0.61483500000000002</v>
      </c>
      <c r="F149" s="3">
        <f>_xlfn.NUMBERVALUE(SUBSTITUTE(SUBSTITUTE(SUBSTITUTE([1]Sheet1!F149,"$",""),",","")," *",""))</f>
        <v>216314450</v>
      </c>
      <c r="G149" s="4">
        <f>_xlfn.NUMBERVALUE(SUBSTITUTE(SUBSTITUTE(SUBSTITUTE([1]Sheet1!G149,"$",""),",",""),".",","))</f>
        <v>18947500</v>
      </c>
      <c r="H149" s="5">
        <f>IFERROR(SUBSTITUTE(SUBSTITUTE([1]Sheet1!H149,"%",""),".",",")/100,"?")</f>
        <v>-0.1041</v>
      </c>
      <c r="I149" s="5">
        <f>IFERROR(SUBSTITUTE(SUBSTITUTE([1]Sheet1!I149,"%",""),".",",")/100,"?")</f>
        <v>-0.2364</v>
      </c>
      <c r="J149" s="5">
        <f>IFERROR(SUBSTITUTE(SUBSTITUTE([1]Sheet1!J149,"%",""),".",",")/100,"?")</f>
        <v>-0.27360000000000001</v>
      </c>
    </row>
    <row r="150" spans="1:10" x14ac:dyDescent="0.25">
      <c r="A150">
        <f>[1]Sheet1!A150</f>
        <v>149</v>
      </c>
      <c r="B150" t="str">
        <f>[1]Sheet1!B150</f>
        <v>SpankChain</v>
      </c>
      <c r="C150" t="str">
        <f>[1]Sheet1!C150</f>
        <v>SPANK</v>
      </c>
      <c r="D150" s="3">
        <f>_xlfn.NUMBERVALUE(SUBSTITUTE(SUBSTITUTE([1]Sheet1!D150,"$",""),",",""))</f>
        <v>130867823</v>
      </c>
      <c r="E150" s="1">
        <f>_xlfn.NUMBERVALUE(SUBSTITUTE(SUBSTITUTE(SUBSTITUTE([1]Sheet1!E150,"$",""),",",""),".",","))</f>
        <v>0.43616300000000002</v>
      </c>
      <c r="F150" s="3">
        <f>_xlfn.NUMBERVALUE(SUBSTITUTE(SUBSTITUTE(SUBSTITUTE([1]Sheet1!F150,"$",""),",","")," *",""))</f>
        <v>300043386</v>
      </c>
      <c r="G150" s="4">
        <f>_xlfn.NUMBERVALUE(SUBSTITUTE(SUBSTITUTE(SUBSTITUTE([1]Sheet1!G150,"$",""),",",""),".",","))</f>
        <v>1976520</v>
      </c>
      <c r="H150" s="5">
        <f>IFERROR(SUBSTITUTE(SUBSTITUTE([1]Sheet1!H150,"%",""),".",",")/100,"?")</f>
        <v>-0.1201</v>
      </c>
      <c r="I150" s="5">
        <f>IFERROR(SUBSTITUTE(SUBSTITUTE([1]Sheet1!I150,"%",""),".",",")/100,"?")</f>
        <v>-0.27860000000000001</v>
      </c>
      <c r="J150" s="5">
        <f>IFERROR(SUBSTITUTE(SUBSTITUTE([1]Sheet1!J150,"%",""),".",",")/100,"?")</f>
        <v>-0.1328</v>
      </c>
    </row>
    <row r="151" spans="1:10" x14ac:dyDescent="0.25">
      <c r="A151">
        <f>[1]Sheet1!A151</f>
        <v>150</v>
      </c>
      <c r="B151" t="str">
        <f>[1]Sheet1!B151</f>
        <v>AirSwap</v>
      </c>
      <c r="C151" t="str">
        <f>[1]Sheet1!C151</f>
        <v>AST</v>
      </c>
      <c r="D151" s="3">
        <f>_xlfn.NUMBERVALUE(SUBSTITUTE(SUBSTITUTE([1]Sheet1!D151,"$",""),",",""))</f>
        <v>130196400</v>
      </c>
      <c r="E151" s="1">
        <f>_xlfn.NUMBERVALUE(SUBSTITUTE(SUBSTITUTE(SUBSTITUTE([1]Sheet1!E151,"$",""),",",""),".",","))</f>
        <v>0.86797599999999997</v>
      </c>
      <c r="F151" s="3">
        <f>_xlfn.NUMBERVALUE(SUBSTITUTE(SUBSTITUTE(SUBSTITUTE([1]Sheet1!F151,"$",""),",","")," *",""))</f>
        <v>150000000</v>
      </c>
      <c r="G151" s="4">
        <f>_xlfn.NUMBERVALUE(SUBSTITUTE(SUBSTITUTE(SUBSTITUTE([1]Sheet1!G151,"$",""),",",""),".",","))</f>
        <v>10905100</v>
      </c>
      <c r="H151" s="5">
        <f>IFERROR(SUBSTITUTE(SUBSTITUTE([1]Sheet1!H151,"%",""),".",",")/100,"?")</f>
        <v>-0.13539999999999999</v>
      </c>
      <c r="I151" s="5">
        <f>IFERROR(SUBSTITUTE(SUBSTITUTE([1]Sheet1!I151,"%",""),".",",")/100,"?")</f>
        <v>-0.35520000000000002</v>
      </c>
      <c r="J151" s="5">
        <f>IFERROR(SUBSTITUTE(SUBSTITUTE([1]Sheet1!J151,"%",""),".",",")/100,"?")</f>
        <v>-0.36460000000000004</v>
      </c>
    </row>
    <row r="152" spans="1:10" x14ac:dyDescent="0.25">
      <c r="A152">
        <f>[1]Sheet1!A152</f>
        <v>151</v>
      </c>
      <c r="B152" t="str">
        <f>[1]Sheet1!B152</f>
        <v>ATMChain</v>
      </c>
      <c r="C152" t="str">
        <f>[1]Sheet1!C152</f>
        <v>ATM</v>
      </c>
      <c r="D152" s="3">
        <f>_xlfn.NUMBERVALUE(SUBSTITUTE(SUBSTITUTE([1]Sheet1!D152,"$",""),",",""))</f>
        <v>128604166</v>
      </c>
      <c r="E152" s="1">
        <f>_xlfn.NUMBERVALUE(SUBSTITUTE(SUBSTITUTE(SUBSTITUTE([1]Sheet1!E152,"$",""),",",""),".",","))</f>
        <v>2.6006000000000001E-2</v>
      </c>
      <c r="F152" s="3">
        <f>_xlfn.NUMBERVALUE(SUBSTITUTE(SUBSTITUTE(SUBSTITUTE([1]Sheet1!F152,"$",""),",","")," *",""))</f>
        <v>4945153858</v>
      </c>
      <c r="G152" s="4">
        <f>_xlfn.NUMBERVALUE(SUBSTITUTE(SUBSTITUTE(SUBSTITUTE([1]Sheet1!G152,"$",""),",",""),".",","))</f>
        <v>381994</v>
      </c>
      <c r="H152" s="5">
        <f>IFERROR(SUBSTITUTE(SUBSTITUTE([1]Sheet1!H152,"%",""),".",",")/100,"?")</f>
        <v>-3.78E-2</v>
      </c>
      <c r="I152" s="5">
        <f>IFERROR(SUBSTITUTE(SUBSTITUTE([1]Sheet1!I152,"%",""),".",",")/100,"?")</f>
        <v>-0.21989999999999998</v>
      </c>
      <c r="J152" s="5">
        <f>IFERROR(SUBSTITUTE(SUBSTITUTE([1]Sheet1!J152,"%",""),".",",")/100,"?")</f>
        <v>-0.45439999999999997</v>
      </c>
    </row>
    <row r="153" spans="1:10" x14ac:dyDescent="0.25">
      <c r="A153">
        <f>[1]Sheet1!A153</f>
        <v>152</v>
      </c>
      <c r="B153" t="str">
        <f>[1]Sheet1!B153</f>
        <v>Centra</v>
      </c>
      <c r="C153" t="str">
        <f>[1]Sheet1!C153</f>
        <v>CTR</v>
      </c>
      <c r="D153" s="3">
        <f>_xlfn.NUMBERVALUE(SUBSTITUTE(SUBSTITUTE([1]Sheet1!D153,"$",""),",",""))</f>
        <v>127230040</v>
      </c>
      <c r="E153" s="1">
        <f>_xlfn.NUMBERVALUE(SUBSTITUTE(SUBSTITUTE(SUBSTITUTE([1]Sheet1!E153,"$",""),",",""),".",","))</f>
        <v>1.87</v>
      </c>
      <c r="F153" s="3">
        <f>_xlfn.NUMBERVALUE(SUBSTITUTE(SUBSTITUTE(SUBSTITUTE([1]Sheet1!F153,"$",""),",","")," *",""))</f>
        <v>68000000</v>
      </c>
      <c r="G153" s="4">
        <f>_xlfn.NUMBERVALUE(SUBSTITUTE(SUBSTITUTE(SUBSTITUTE([1]Sheet1!G153,"$",""),",",""),".",","))</f>
        <v>4640040</v>
      </c>
      <c r="H153" s="5">
        <f>IFERROR(SUBSTITUTE(SUBSTITUTE([1]Sheet1!H153,"%",""),".",",")/100,"?")</f>
        <v>-8.4399999999999989E-2</v>
      </c>
      <c r="I153" s="5">
        <f>IFERROR(SUBSTITUTE(SUBSTITUTE([1]Sheet1!I153,"%",""),".",",")/100,"?")</f>
        <v>-0.25030000000000002</v>
      </c>
      <c r="J153" s="5">
        <f>IFERROR(SUBSTITUTE(SUBSTITUTE([1]Sheet1!J153,"%",""),".",",")/100,"?")</f>
        <v>-0.4078</v>
      </c>
    </row>
    <row r="154" spans="1:10" x14ac:dyDescent="0.25">
      <c r="A154">
        <f>[1]Sheet1!A154</f>
        <v>153</v>
      </c>
      <c r="B154" t="str">
        <f>[1]Sheet1!B154</f>
        <v>LBRY Credits</v>
      </c>
      <c r="C154" t="str">
        <f>[1]Sheet1!C154</f>
        <v>LBC</v>
      </c>
      <c r="D154" s="3">
        <f>_xlfn.NUMBERVALUE(SUBSTITUTE(SUBSTITUTE([1]Sheet1!D154,"$",""),",",""))</f>
        <v>124735694</v>
      </c>
      <c r="E154" s="1">
        <f>_xlfn.NUMBERVALUE(SUBSTITUTE(SUBSTITUTE(SUBSTITUTE([1]Sheet1!E154,"$",""),",",""),".",","))</f>
        <v>0.87553099999999995</v>
      </c>
      <c r="F154" s="3">
        <f>_xlfn.NUMBERVALUE(SUBSTITUTE(SUBSTITUTE(SUBSTITUTE([1]Sheet1!F154,"$",""),",","")," *",""))</f>
        <v>142468621</v>
      </c>
      <c r="G154" s="4">
        <f>_xlfn.NUMBERVALUE(SUBSTITUTE(SUBSTITUTE(SUBSTITUTE([1]Sheet1!G154,"$",""),",",""),".",","))</f>
        <v>5392880</v>
      </c>
      <c r="H154" s="5">
        <f>IFERROR(SUBSTITUTE(SUBSTITUTE([1]Sheet1!H154,"%",""),".",",")/100,"?")</f>
        <v>-0.115</v>
      </c>
      <c r="I154" s="5">
        <f>IFERROR(SUBSTITUTE(SUBSTITUTE([1]Sheet1!I154,"%",""),".",",")/100,"?")</f>
        <v>-0.21629999999999999</v>
      </c>
      <c r="J154" s="5">
        <f>IFERROR(SUBSTITUTE(SUBSTITUTE([1]Sheet1!J154,"%",""),".",",")/100,"?")</f>
        <v>-0.2102</v>
      </c>
    </row>
    <row r="155" spans="1:10" x14ac:dyDescent="0.25">
      <c r="A155">
        <f>[1]Sheet1!A155</f>
        <v>154</v>
      </c>
      <c r="B155" t="str">
        <f>[1]Sheet1!B155</f>
        <v>AdEx</v>
      </c>
      <c r="C155" t="str">
        <f>[1]Sheet1!C155</f>
        <v>ADX</v>
      </c>
      <c r="D155" s="3">
        <f>_xlfn.NUMBERVALUE(SUBSTITUTE(SUBSTITUTE([1]Sheet1!D155,"$",""),",",""))</f>
        <v>123975368</v>
      </c>
      <c r="E155" s="1">
        <f>_xlfn.NUMBERVALUE(SUBSTITUTE(SUBSTITUTE(SUBSTITUTE([1]Sheet1!E155,"$",""),",",""),".",","))</f>
        <v>2.06</v>
      </c>
      <c r="F155" s="3">
        <f>_xlfn.NUMBERVALUE(SUBSTITUTE(SUBSTITUTE(SUBSTITUTE([1]Sheet1!F155,"$",""),",","")," *",""))</f>
        <v>60248315</v>
      </c>
      <c r="G155" s="4">
        <f>_xlfn.NUMBERVALUE(SUBSTITUTE(SUBSTITUTE(SUBSTITUTE([1]Sheet1!G155,"$",""),",",""),".",","))</f>
        <v>10257600</v>
      </c>
      <c r="H155" s="5">
        <f>IFERROR(SUBSTITUTE(SUBSTITUTE([1]Sheet1!H155,"%",""),".",",")/100,"?")</f>
        <v>-0.11609999999999999</v>
      </c>
      <c r="I155" s="5">
        <f>IFERROR(SUBSTITUTE(SUBSTITUTE([1]Sheet1!I155,"%",""),".",",")/100,"?")</f>
        <v>-0.2447</v>
      </c>
      <c r="J155" s="5">
        <f>IFERROR(SUBSTITUTE(SUBSTITUTE([1]Sheet1!J155,"%",""),".",",")/100,"?")</f>
        <v>-0.35920000000000002</v>
      </c>
    </row>
    <row r="156" spans="1:10" x14ac:dyDescent="0.25">
      <c r="A156">
        <f>[1]Sheet1!A156</f>
        <v>155</v>
      </c>
      <c r="B156" t="str">
        <f>[1]Sheet1!B156</f>
        <v>ZenCash</v>
      </c>
      <c r="C156" t="str">
        <f>[1]Sheet1!C156</f>
        <v>ZEN</v>
      </c>
      <c r="D156" s="3">
        <f>_xlfn.NUMBERVALUE(SUBSTITUTE(SUBSTITUTE([1]Sheet1!D156,"$",""),",",""))</f>
        <v>123187294</v>
      </c>
      <c r="E156" s="1">
        <f>_xlfn.NUMBERVALUE(SUBSTITUTE(SUBSTITUTE(SUBSTITUTE([1]Sheet1!E156,"$",""),",",""),".",","))</f>
        <v>40.950000000000003</v>
      </c>
      <c r="F156" s="3">
        <f>_xlfn.NUMBERVALUE(SUBSTITUTE(SUBSTITUTE(SUBSTITUTE([1]Sheet1!F156,"$",""),",","")," *",""))</f>
        <v>3008200</v>
      </c>
      <c r="G156" s="4">
        <f>_xlfn.NUMBERVALUE(SUBSTITUTE(SUBSTITUTE(SUBSTITUTE([1]Sheet1!G156,"$",""),",",""),".",","))</f>
        <v>2205810</v>
      </c>
      <c r="H156" s="5">
        <f>IFERROR(SUBSTITUTE(SUBSTITUTE([1]Sheet1!H156,"%",""),".",",")/100,"?")</f>
        <v>-7.4800000000000005E-2</v>
      </c>
      <c r="I156" s="5">
        <f>IFERROR(SUBSTITUTE(SUBSTITUTE([1]Sheet1!I156,"%",""),".",",")/100,"?")</f>
        <v>-0.22949999999999998</v>
      </c>
      <c r="J156" s="5">
        <f>IFERROR(SUBSTITUTE(SUBSTITUTE([1]Sheet1!J156,"%",""),".",",")/100,"?")</f>
        <v>-0.20199999999999999</v>
      </c>
    </row>
    <row r="157" spans="1:10" x14ac:dyDescent="0.25">
      <c r="A157">
        <f>[1]Sheet1!A157</f>
        <v>156</v>
      </c>
      <c r="B157" t="str">
        <f>[1]Sheet1!B157</f>
        <v>NAGA</v>
      </c>
      <c r="C157" t="str">
        <f>[1]Sheet1!C157</f>
        <v>NGC</v>
      </c>
      <c r="D157" s="3">
        <f>_xlfn.NUMBERVALUE(SUBSTITUTE(SUBSTITUTE([1]Sheet1!D157,"$",""),",",""))</f>
        <v>122543337</v>
      </c>
      <c r="E157" s="1">
        <f>_xlfn.NUMBERVALUE(SUBSTITUTE(SUBSTITUTE(SUBSTITUTE([1]Sheet1!E157,"$",""),",",""),".",","))</f>
        <v>2.12</v>
      </c>
      <c r="F157" s="3">
        <f>_xlfn.NUMBERVALUE(SUBSTITUTE(SUBSTITUTE(SUBSTITUTE([1]Sheet1!F157,"$",""),",","")," *",""))</f>
        <v>57672338</v>
      </c>
      <c r="G157" s="4">
        <f>_xlfn.NUMBERVALUE(SUBSTITUTE(SUBSTITUTE(SUBSTITUTE([1]Sheet1!G157,"$",""),",",""),".",","))</f>
        <v>3210860</v>
      </c>
      <c r="H157" s="5">
        <f>IFERROR(SUBSTITUTE(SUBSTITUTE([1]Sheet1!H157,"%",""),".",",")/100,"?")</f>
        <v>-5.3099999999999994E-2</v>
      </c>
      <c r="I157" s="5">
        <f>IFERROR(SUBSTITUTE(SUBSTITUTE([1]Sheet1!I157,"%",""),".",",")/100,"?")</f>
        <v>-4.7100000000000003E-2</v>
      </c>
      <c r="J157" s="5">
        <f>IFERROR(SUBSTITUTE(SUBSTITUTE([1]Sheet1!J157,"%",""),".",",")/100,"?")</f>
        <v>-0.14510000000000001</v>
      </c>
    </row>
    <row r="158" spans="1:10" x14ac:dyDescent="0.25">
      <c r="A158">
        <f>[1]Sheet1!A158</f>
        <v>157</v>
      </c>
      <c r="B158" t="str">
        <f>[1]Sheet1!B158</f>
        <v>Streamr DATAcoin</v>
      </c>
      <c r="C158" t="str">
        <f>[1]Sheet1!C158</f>
        <v>DATA</v>
      </c>
      <c r="D158" s="3">
        <f>_xlfn.NUMBERVALUE(SUBSTITUTE(SUBSTITUTE([1]Sheet1!D158,"$",""),",",""))</f>
        <v>118292122</v>
      </c>
      <c r="E158" s="1">
        <f>_xlfn.NUMBERVALUE(SUBSTITUTE(SUBSTITUTE(SUBSTITUTE([1]Sheet1!E158,"$",""),",",""),".",","))</f>
        <v>0.17469000000000001</v>
      </c>
      <c r="F158" s="3">
        <f>_xlfn.NUMBERVALUE(SUBSTITUTE(SUBSTITUTE(SUBSTITUTE([1]Sheet1!F158,"$",""),",","")," *",""))</f>
        <v>677154514</v>
      </c>
      <c r="G158" s="4">
        <f>_xlfn.NUMBERVALUE(SUBSTITUTE(SUBSTITUTE(SUBSTITUTE([1]Sheet1!G158,"$",""),",",""),".",","))</f>
        <v>2803660</v>
      </c>
      <c r="H158" s="5">
        <f>IFERROR(SUBSTITUTE(SUBSTITUTE([1]Sheet1!H158,"%",""),".",",")/100,"?")</f>
        <v>-0.14550000000000002</v>
      </c>
      <c r="I158" s="5">
        <f>IFERROR(SUBSTITUTE(SUBSTITUTE([1]Sheet1!I158,"%",""),".",",")/100,"?")</f>
        <v>-0.28839999999999999</v>
      </c>
      <c r="J158" s="5">
        <f>IFERROR(SUBSTITUTE(SUBSTITUTE([1]Sheet1!J158,"%",""),".",",")/100,"?")</f>
        <v>-0.40560000000000002</v>
      </c>
    </row>
    <row r="159" spans="1:10" x14ac:dyDescent="0.25">
      <c r="A159">
        <f>[1]Sheet1!A159</f>
        <v>158</v>
      </c>
      <c r="B159" t="str">
        <f>[1]Sheet1!B159</f>
        <v>Dynamic Tradi...</v>
      </c>
      <c r="C159" t="str">
        <f>[1]Sheet1!C159</f>
        <v>DTR</v>
      </c>
      <c r="D159" s="3">
        <f>_xlfn.NUMBERVALUE(SUBSTITUTE(SUBSTITUTE([1]Sheet1!D159,"$",""),",",""))</f>
        <v>117669153</v>
      </c>
      <c r="E159" s="1">
        <f>_xlfn.NUMBERVALUE(SUBSTITUTE(SUBSTITUTE(SUBSTITUTE([1]Sheet1!E159,"$",""),",",""),".",","))</f>
        <v>0.117732</v>
      </c>
      <c r="F159" s="3">
        <f>_xlfn.NUMBERVALUE(SUBSTITUTE(SUBSTITUTE(SUBSTITUTE([1]Sheet1!F159,"$",""),",","")," *",""))</f>
        <v>999466187</v>
      </c>
      <c r="G159" s="4">
        <f>_xlfn.NUMBERVALUE(SUBSTITUTE(SUBSTITUTE(SUBSTITUTE([1]Sheet1!G159,"$",""),",",""),".",","))</f>
        <v>218418</v>
      </c>
      <c r="H159" s="5">
        <f>IFERROR(SUBSTITUTE(SUBSTITUTE([1]Sheet1!H159,"%",""),".",",")/100,"?")</f>
        <v>-0.12480000000000001</v>
      </c>
      <c r="I159" s="5">
        <f>IFERROR(SUBSTITUTE(SUBSTITUTE([1]Sheet1!I159,"%",""),".",",")/100,"?")</f>
        <v>-0.38420000000000004</v>
      </c>
      <c r="J159" s="5">
        <f>IFERROR(SUBSTITUTE(SUBSTITUTE([1]Sheet1!J159,"%",""),".",",")/100,"?")</f>
        <v>-0.47020000000000001</v>
      </c>
    </row>
    <row r="160" spans="1:10" x14ac:dyDescent="0.25">
      <c r="A160">
        <f>[1]Sheet1!A160</f>
        <v>159</v>
      </c>
      <c r="B160" t="str">
        <f>[1]Sheet1!B160</f>
        <v>Triggers</v>
      </c>
      <c r="C160" t="str">
        <f>[1]Sheet1!C160</f>
        <v>TRIG</v>
      </c>
      <c r="D160" s="3">
        <f>_xlfn.NUMBERVALUE(SUBSTITUTE(SUBSTITUTE([1]Sheet1!D160,"$",""),",",""))</f>
        <v>115427578</v>
      </c>
      <c r="E160" s="1">
        <f>_xlfn.NUMBERVALUE(SUBSTITUTE(SUBSTITUTE(SUBSTITUTE([1]Sheet1!E160,"$",""),",",""),".",","))</f>
        <v>3.6</v>
      </c>
      <c r="F160" s="3">
        <f>_xlfn.NUMBERVALUE(SUBSTITUTE(SUBSTITUTE(SUBSTITUTE([1]Sheet1!F160,"$",""),",","")," *",""))</f>
        <v>32105578</v>
      </c>
      <c r="G160" s="4">
        <f>_xlfn.NUMBERVALUE(SUBSTITUTE(SUBSTITUTE(SUBSTITUTE([1]Sheet1!G160,"$",""),",",""),".",","))</f>
        <v>53959100</v>
      </c>
      <c r="H160" s="5">
        <f>IFERROR(SUBSTITUTE(SUBSTITUTE([1]Sheet1!H160,"%",""),".",",")/100,"?")</f>
        <v>-0.10970000000000001</v>
      </c>
      <c r="I160" s="5">
        <f>IFERROR(SUBSTITUTE(SUBSTITUTE([1]Sheet1!I160,"%",""),".",",")/100,"?")</f>
        <v>-5.7999999999999996E-3</v>
      </c>
      <c r="J160" s="5">
        <f>IFERROR(SUBSTITUTE(SUBSTITUTE([1]Sheet1!J160,"%",""),".",",")/100,"?")</f>
        <v>-0.33909999999999996</v>
      </c>
    </row>
    <row r="161" spans="1:10" x14ac:dyDescent="0.25">
      <c r="A161">
        <f>[1]Sheet1!A161</f>
        <v>160</v>
      </c>
      <c r="B161" t="str">
        <f>[1]Sheet1!B161</f>
        <v>WaBi</v>
      </c>
      <c r="C161" t="str">
        <f>[1]Sheet1!C161</f>
        <v>WABI</v>
      </c>
      <c r="D161" s="3">
        <f>_xlfn.NUMBERVALUE(SUBSTITUTE(SUBSTITUTE([1]Sheet1!D161,"$",""),",",""))</f>
        <v>114580689</v>
      </c>
      <c r="E161" s="1">
        <f>_xlfn.NUMBERVALUE(SUBSTITUTE(SUBSTITUTE(SUBSTITUTE([1]Sheet1!E161,"$",""),",",""),".",","))</f>
        <v>2.5299999999999998</v>
      </c>
      <c r="F161" s="3">
        <f>_xlfn.NUMBERVALUE(SUBSTITUTE(SUBSTITUTE(SUBSTITUTE([1]Sheet1!F161,"$",""),",","")," *",""))</f>
        <v>45248033</v>
      </c>
      <c r="G161" s="4">
        <f>_xlfn.NUMBERVALUE(SUBSTITUTE(SUBSTITUTE(SUBSTITUTE([1]Sheet1!G161,"$",""),",",""),".",","))</f>
        <v>10119700</v>
      </c>
      <c r="H161" s="5">
        <f>IFERROR(SUBSTITUTE(SUBSTITUTE([1]Sheet1!H161,"%",""),".",",")/100,"?")</f>
        <v>-0.18109999999999998</v>
      </c>
      <c r="I161" s="5">
        <f>IFERROR(SUBSTITUTE(SUBSTITUTE([1]Sheet1!I161,"%",""),".",",")/100,"?")</f>
        <v>-0.27779999999999999</v>
      </c>
      <c r="J161" s="5">
        <f>IFERROR(SUBSTITUTE(SUBSTITUTE([1]Sheet1!J161,"%",""),".",",")/100,"?")</f>
        <v>-0.38200000000000001</v>
      </c>
    </row>
    <row r="162" spans="1:10" x14ac:dyDescent="0.25">
      <c r="A162">
        <f>[1]Sheet1!A162</f>
        <v>161</v>
      </c>
      <c r="B162" t="str">
        <f>[1]Sheet1!B162</f>
        <v>CyberMiles</v>
      </c>
      <c r="C162" t="str">
        <f>[1]Sheet1!C162</f>
        <v>CMT</v>
      </c>
      <c r="D162" s="3">
        <f>_xlfn.NUMBERVALUE(SUBSTITUTE(SUBSTITUTE([1]Sheet1!D162,"$",""),",",""))</f>
        <v>113858077</v>
      </c>
      <c r="E162" s="1">
        <f>_xlfn.NUMBERVALUE(SUBSTITUTE(SUBSTITUTE(SUBSTITUTE([1]Sheet1!E162,"$",""),",",""),".",","))</f>
        <v>0.25684400000000002</v>
      </c>
      <c r="F162" s="3">
        <f>_xlfn.NUMBERVALUE(SUBSTITUTE(SUBSTITUTE(SUBSTITUTE([1]Sheet1!F162,"$",""),",","")," *",""))</f>
        <v>443296618</v>
      </c>
      <c r="G162" s="4">
        <f>_xlfn.NUMBERVALUE(SUBSTITUTE(SUBSTITUTE(SUBSTITUTE([1]Sheet1!G162,"$",""),",",""),".",","))</f>
        <v>15702200</v>
      </c>
      <c r="H162" s="5">
        <f>IFERROR(SUBSTITUTE(SUBSTITUTE([1]Sheet1!H162,"%",""),".",",")/100,"?")</f>
        <v>-0.1168</v>
      </c>
      <c r="I162" s="5">
        <f>IFERROR(SUBSTITUTE(SUBSTITUTE([1]Sheet1!I162,"%",""),".",",")/100,"?")</f>
        <v>-0.30120000000000002</v>
      </c>
      <c r="J162" s="5">
        <f>IFERROR(SUBSTITUTE(SUBSTITUTE([1]Sheet1!J162,"%",""),".",",")/100,"?")</f>
        <v>-0.50390000000000001</v>
      </c>
    </row>
    <row r="163" spans="1:10" x14ac:dyDescent="0.25">
      <c r="A163">
        <f>[1]Sheet1!A163</f>
        <v>162</v>
      </c>
      <c r="B163" t="str">
        <f>[1]Sheet1!B163</f>
        <v>Viacoin</v>
      </c>
      <c r="C163" t="str">
        <f>[1]Sheet1!C163</f>
        <v>VIA</v>
      </c>
      <c r="D163" s="3">
        <f>_xlfn.NUMBERVALUE(SUBSTITUTE(SUBSTITUTE([1]Sheet1!D163,"$",""),",",""))</f>
        <v>112019444</v>
      </c>
      <c r="E163" s="1">
        <f>_xlfn.NUMBERVALUE(SUBSTITUTE(SUBSTITUTE(SUBSTITUTE([1]Sheet1!E163,"$",""),",",""),".",","))</f>
        <v>4.88</v>
      </c>
      <c r="F163" s="3">
        <f>_xlfn.NUMBERVALUE(SUBSTITUTE(SUBSTITUTE(SUBSTITUTE([1]Sheet1!F163,"$",""),",","")," *",""))</f>
        <v>22961203</v>
      </c>
      <c r="G163" s="4">
        <f>_xlfn.NUMBERVALUE(SUBSTITUTE(SUBSTITUTE(SUBSTITUTE([1]Sheet1!G163,"$",""),",",""),".",","))</f>
        <v>2289580</v>
      </c>
      <c r="H163" s="5">
        <f>IFERROR(SUBSTITUTE(SUBSTITUTE([1]Sheet1!H163,"%",""),".",",")/100,"?")</f>
        <v>-0.11939999999999999</v>
      </c>
      <c r="I163" s="5">
        <f>IFERROR(SUBSTITUTE(SUBSTITUTE([1]Sheet1!I163,"%",""),".",",")/100,"?")</f>
        <v>-0.2429</v>
      </c>
      <c r="J163" s="5">
        <f>IFERROR(SUBSTITUTE(SUBSTITUTE([1]Sheet1!J163,"%",""),".",",")/100,"?")</f>
        <v>-0.32079999999999997</v>
      </c>
    </row>
    <row r="164" spans="1:10" x14ac:dyDescent="0.25">
      <c r="A164">
        <f>[1]Sheet1!A164</f>
        <v>163</v>
      </c>
      <c r="B164" t="str">
        <f>[1]Sheet1!B164</f>
        <v>Decentraland</v>
      </c>
      <c r="C164" t="str">
        <f>[1]Sheet1!C164</f>
        <v>MANA</v>
      </c>
      <c r="D164" s="3">
        <f>_xlfn.NUMBERVALUE(SUBSTITUTE(SUBSTITUTE([1]Sheet1!D164,"$",""),",",""))</f>
        <v>107562800</v>
      </c>
      <c r="E164" s="1">
        <f>_xlfn.NUMBERVALUE(SUBSTITUTE(SUBSTITUTE(SUBSTITUTE([1]Sheet1!E164,"$",""),",",""),".",","))</f>
        <v>0.10451199999999999</v>
      </c>
      <c r="F164" s="3">
        <f>_xlfn.NUMBERVALUE(SUBSTITUTE(SUBSTITUTE(SUBSTITUTE([1]Sheet1!F164,"$",""),",","")," *",""))</f>
        <v>1029190905</v>
      </c>
      <c r="G164" s="4">
        <f>_xlfn.NUMBERVALUE(SUBSTITUTE(SUBSTITUTE(SUBSTITUTE([1]Sheet1!G164,"$",""),",",""),".",","))</f>
        <v>26898100</v>
      </c>
      <c r="H164" s="5">
        <f>IFERROR(SUBSTITUTE(SUBSTITUTE([1]Sheet1!H164,"%",""),".",",")/100,"?")</f>
        <v>-0.1066</v>
      </c>
      <c r="I164" s="5">
        <f>IFERROR(SUBSTITUTE(SUBSTITUTE([1]Sheet1!I164,"%",""),".",",")/100,"?")</f>
        <v>-0.29109999999999997</v>
      </c>
      <c r="J164" s="5">
        <f>IFERROR(SUBSTITUTE(SUBSTITUTE([1]Sheet1!J164,"%",""),".",",")/100,"?")</f>
        <v>-0.59</v>
      </c>
    </row>
    <row r="165" spans="1:10" x14ac:dyDescent="0.25">
      <c r="A165">
        <f>[1]Sheet1!A165</f>
        <v>164</v>
      </c>
      <c r="B165" t="str">
        <f>[1]Sheet1!B165</f>
        <v>Modum</v>
      </c>
      <c r="C165" t="str">
        <f>[1]Sheet1!C165</f>
        <v>MOD</v>
      </c>
      <c r="D165" s="3">
        <f>_xlfn.NUMBERVALUE(SUBSTITUTE(SUBSTITUTE([1]Sheet1!D165,"$",""),",",""))</f>
        <v>107100758</v>
      </c>
      <c r="E165" s="1">
        <f>_xlfn.NUMBERVALUE(SUBSTITUTE(SUBSTITUTE(SUBSTITUTE([1]Sheet1!E165,"$",""),",",""),".",","))</f>
        <v>5.86</v>
      </c>
      <c r="F165" s="3">
        <f>_xlfn.NUMBERVALUE(SUBSTITUTE(SUBSTITUTE(SUBSTITUTE([1]Sheet1!F165,"$",""),",","")," *",""))</f>
        <v>18266200</v>
      </c>
      <c r="G165" s="4">
        <f>_xlfn.NUMBERVALUE(SUBSTITUTE(SUBSTITUTE(SUBSTITUTE([1]Sheet1!G165,"$",""),",",""),".",","))</f>
        <v>3074640</v>
      </c>
      <c r="H165" s="5">
        <f>IFERROR(SUBSTITUTE(SUBSTITUTE([1]Sheet1!H165,"%",""),".",",")/100,"?")</f>
        <v>-0.13070000000000001</v>
      </c>
      <c r="I165" s="5">
        <f>IFERROR(SUBSTITUTE(SUBSTITUTE([1]Sheet1!I165,"%",""),".",",")/100,"?")</f>
        <v>-0.31540000000000001</v>
      </c>
      <c r="J165" s="5">
        <f>IFERROR(SUBSTITUTE(SUBSTITUTE([1]Sheet1!J165,"%",""),".",",")/100,"?")</f>
        <v>-0.47770000000000001</v>
      </c>
    </row>
    <row r="166" spans="1:10" x14ac:dyDescent="0.25">
      <c r="A166">
        <f>[1]Sheet1!A166</f>
        <v>165</v>
      </c>
      <c r="B166" t="str">
        <f>[1]Sheet1!B166</f>
        <v>MobileGo</v>
      </c>
      <c r="C166" t="str">
        <f>[1]Sheet1!C166</f>
        <v>MGO</v>
      </c>
      <c r="D166" s="3">
        <f>_xlfn.NUMBERVALUE(SUBSTITUTE(SUBSTITUTE([1]Sheet1!D166,"$",""),",",""))</f>
        <v>107087726</v>
      </c>
      <c r="E166" s="1">
        <f>_xlfn.NUMBERVALUE(SUBSTITUTE(SUBSTITUTE(SUBSTITUTE([1]Sheet1!E166,"$",""),",",""),".",","))</f>
        <v>1.0900000000000001</v>
      </c>
      <c r="F166" s="3">
        <f>_xlfn.NUMBERVALUE(SUBSTITUTE(SUBSTITUTE(SUBSTITUTE([1]Sheet1!F166,"$",""),",","")," *",""))</f>
        <v>98028877</v>
      </c>
      <c r="G166" s="4">
        <f>_xlfn.NUMBERVALUE(SUBSTITUTE(SUBSTITUTE(SUBSTITUTE([1]Sheet1!G166,"$",""),",",""),".",","))</f>
        <v>455957</v>
      </c>
      <c r="H166" s="5">
        <f>IFERROR(SUBSTITUTE(SUBSTITUTE([1]Sheet1!H166,"%",""),".",",")/100,"?")</f>
        <v>-4.0399999999999998E-2</v>
      </c>
      <c r="I166" s="5">
        <f>IFERROR(SUBSTITUTE(SUBSTITUTE([1]Sheet1!I166,"%",""),".",",")/100,"?")</f>
        <v>-2.7200000000000002E-2</v>
      </c>
      <c r="J166" s="5">
        <f>IFERROR(SUBSTITUTE(SUBSTITUTE([1]Sheet1!J166,"%",""),".",",")/100,"?")</f>
        <v>-0.39450000000000002</v>
      </c>
    </row>
    <row r="167" spans="1:10" x14ac:dyDescent="0.25">
      <c r="A167">
        <f>[1]Sheet1!A167</f>
        <v>166</v>
      </c>
      <c r="B167" t="str">
        <f>[1]Sheet1!B167</f>
        <v>IoT Chain</v>
      </c>
      <c r="C167" t="str">
        <f>[1]Sheet1!C167</f>
        <v>ITC</v>
      </c>
      <c r="D167" s="3">
        <f>_xlfn.NUMBERVALUE(SUBSTITUTE(SUBSTITUTE([1]Sheet1!D167,"$",""),",",""))</f>
        <v>103270532</v>
      </c>
      <c r="E167" s="1">
        <f>_xlfn.NUMBERVALUE(SUBSTITUTE(SUBSTITUTE(SUBSTITUTE([1]Sheet1!E167,"$",""),",",""),".",","))</f>
        <v>2.7</v>
      </c>
      <c r="F167" s="3">
        <f>_xlfn.NUMBERVALUE(SUBSTITUTE(SUBSTITUTE(SUBSTITUTE([1]Sheet1!F167,"$",""),",","")," *",""))</f>
        <v>38212115</v>
      </c>
      <c r="G167" s="4">
        <f>_xlfn.NUMBERVALUE(SUBSTITUTE(SUBSTITUTE(SUBSTITUTE([1]Sheet1!G167,"$",""),",",""),".",","))</f>
        <v>19295800</v>
      </c>
      <c r="H167" s="5">
        <f>IFERROR(SUBSTITUTE(SUBSTITUTE([1]Sheet1!H167,"%",""),".",",")/100,"?")</f>
        <v>-0.13339999999999999</v>
      </c>
      <c r="I167" s="5">
        <f>IFERROR(SUBSTITUTE(SUBSTITUTE([1]Sheet1!I167,"%",""),".",",")/100,"?")</f>
        <v>-0.1953</v>
      </c>
      <c r="J167" s="5">
        <f>IFERROR(SUBSTITUTE(SUBSTITUTE([1]Sheet1!J167,"%",""),".",",")/100,"?")</f>
        <v>-0.45390000000000003</v>
      </c>
    </row>
    <row r="168" spans="1:10" x14ac:dyDescent="0.25">
      <c r="A168">
        <f>[1]Sheet1!A168</f>
        <v>167</v>
      </c>
      <c r="B168" t="str">
        <f>[1]Sheet1!B168</f>
        <v>Metaverse ETP</v>
      </c>
      <c r="C168" t="str">
        <f>[1]Sheet1!C168</f>
        <v>ETP</v>
      </c>
      <c r="D168" s="3">
        <f>_xlfn.NUMBERVALUE(SUBSTITUTE(SUBSTITUTE([1]Sheet1!D168,"$",""),",",""))</f>
        <v>103156001</v>
      </c>
      <c r="E168" s="1">
        <f>_xlfn.NUMBERVALUE(SUBSTITUTE(SUBSTITUTE(SUBSTITUTE([1]Sheet1!E168,"$",""),",",""),".",","))</f>
        <v>2.79</v>
      </c>
      <c r="F168" s="3">
        <f>_xlfn.NUMBERVALUE(SUBSTITUTE(SUBSTITUTE(SUBSTITUTE([1]Sheet1!F168,"$",""),",","")," *",""))</f>
        <v>37002389</v>
      </c>
      <c r="G168" s="4">
        <f>_xlfn.NUMBERVALUE(SUBSTITUTE(SUBSTITUTE(SUBSTITUTE([1]Sheet1!G168,"$",""),",",""),".",","))</f>
        <v>9622700</v>
      </c>
      <c r="H168" s="5">
        <f>IFERROR(SUBSTITUTE(SUBSTITUTE([1]Sheet1!H168,"%",""),".",",")/100,"?")</f>
        <v>-0.15560000000000002</v>
      </c>
      <c r="I168" s="5">
        <f>IFERROR(SUBSTITUTE(SUBSTITUTE([1]Sheet1!I168,"%",""),".",",")/100,"?")</f>
        <v>-0.2671</v>
      </c>
      <c r="J168" s="5">
        <f>IFERROR(SUBSTITUTE(SUBSTITUTE([1]Sheet1!J168,"%",""),".",",")/100,"?")</f>
        <v>-0.36619999999999997</v>
      </c>
    </row>
    <row r="169" spans="1:10" x14ac:dyDescent="0.25">
      <c r="A169">
        <f>[1]Sheet1!A169</f>
        <v>168</v>
      </c>
      <c r="B169" t="str">
        <f>[1]Sheet1!B169</f>
        <v>Melon</v>
      </c>
      <c r="C169" t="str">
        <f>[1]Sheet1!C169</f>
        <v>MLN</v>
      </c>
      <c r="D169" s="3">
        <f>_xlfn.NUMBERVALUE(SUBSTITUTE(SUBSTITUTE([1]Sheet1!D169,"$",""),",",""))</f>
        <v>102795302</v>
      </c>
      <c r="E169" s="1">
        <f>_xlfn.NUMBERVALUE(SUBSTITUTE(SUBSTITUTE(SUBSTITUTE([1]Sheet1!E169,"$",""),",",""),".",","))</f>
        <v>171.5</v>
      </c>
      <c r="F169" s="3">
        <f>_xlfn.NUMBERVALUE(SUBSTITUTE(SUBSTITUTE(SUBSTITUTE([1]Sheet1!F169,"$",""),",","")," *",""))</f>
        <v>599400</v>
      </c>
      <c r="G169" s="4">
        <f>_xlfn.NUMBERVALUE(SUBSTITUTE(SUBSTITUTE(SUBSTITUTE([1]Sheet1!G169,"$",""),",",""),".",","))</f>
        <v>1231950</v>
      </c>
      <c r="H169" s="5">
        <f>IFERROR(SUBSTITUTE(SUBSTITUTE([1]Sheet1!H169,"%",""),".",",")/100,"?")</f>
        <v>-6.3700000000000007E-2</v>
      </c>
      <c r="I169" s="5">
        <f>IFERROR(SUBSTITUTE(SUBSTITUTE([1]Sheet1!I169,"%",""),".",",")/100,"?")</f>
        <v>-0.22</v>
      </c>
      <c r="J169" s="5">
        <f>IFERROR(SUBSTITUTE(SUBSTITUTE([1]Sheet1!J169,"%",""),".",",")/100,"?")</f>
        <v>-0.32420000000000004</v>
      </c>
    </row>
    <row r="170" spans="1:10" x14ac:dyDescent="0.25">
      <c r="A170">
        <f>[1]Sheet1!A170</f>
        <v>169</v>
      </c>
      <c r="B170" t="str">
        <f>[1]Sheet1!B170</f>
        <v>Oyster</v>
      </c>
      <c r="C170" t="str">
        <f>[1]Sheet1!C170</f>
        <v>PRL</v>
      </c>
      <c r="D170" s="3">
        <f>_xlfn.NUMBERVALUE(SUBSTITUTE(SUBSTITUTE([1]Sheet1!D170,"$",""),",",""))</f>
        <v>102058409</v>
      </c>
      <c r="E170" s="1">
        <f>_xlfn.NUMBERVALUE(SUBSTITUTE(SUBSTITUTE(SUBSTITUTE([1]Sheet1!E170,"$",""),",",""),".",","))</f>
        <v>1.61</v>
      </c>
      <c r="F170" s="3">
        <f>_xlfn.NUMBERVALUE(SUBSTITUTE(SUBSTITUTE(SUBSTITUTE([1]Sheet1!F170,"$",""),",","")," *",""))</f>
        <v>63266926</v>
      </c>
      <c r="G170" s="4">
        <f>_xlfn.NUMBERVALUE(SUBSTITUTE(SUBSTITUTE(SUBSTITUTE([1]Sheet1!G170,"$",""),",",""),".",","))</f>
        <v>3148090</v>
      </c>
      <c r="H170" s="5">
        <f>IFERROR(SUBSTITUTE(SUBSTITUTE([1]Sheet1!H170,"%",""),".",",")/100,"?")</f>
        <v>-6.0700000000000004E-2</v>
      </c>
      <c r="I170" s="5">
        <f>IFERROR(SUBSTITUTE(SUBSTITUTE([1]Sheet1!I170,"%",""),".",",")/100,"?")</f>
        <v>-0.2359</v>
      </c>
      <c r="J170" s="5">
        <f>IFERROR(SUBSTITUTE(SUBSTITUTE([1]Sheet1!J170,"%",""),".",",")/100,"?")</f>
        <v>-0.5716</v>
      </c>
    </row>
    <row r="171" spans="1:10" x14ac:dyDescent="0.25">
      <c r="A171">
        <f>[1]Sheet1!A171</f>
        <v>170</v>
      </c>
      <c r="B171" t="str">
        <f>[1]Sheet1!B171</f>
        <v>Wings</v>
      </c>
      <c r="C171" t="str">
        <f>[1]Sheet1!C171</f>
        <v>WINGS</v>
      </c>
      <c r="D171" s="3">
        <f>_xlfn.NUMBERVALUE(SUBSTITUTE(SUBSTITUTE([1]Sheet1!D171,"$",""),",",""))</f>
        <v>101654792</v>
      </c>
      <c r="E171" s="1">
        <f>_xlfn.NUMBERVALUE(SUBSTITUTE(SUBSTITUTE(SUBSTITUTE([1]Sheet1!E171,"$",""),",",""),".",","))</f>
        <v>1.1299999999999999</v>
      </c>
      <c r="F171" s="3">
        <f>_xlfn.NUMBERVALUE(SUBSTITUTE(SUBSTITUTE(SUBSTITUTE([1]Sheet1!F171,"$",""),",","")," *",""))</f>
        <v>89708333</v>
      </c>
      <c r="G171" s="4">
        <f>_xlfn.NUMBERVALUE(SUBSTITUTE(SUBSTITUTE(SUBSTITUTE([1]Sheet1!G171,"$",""),",",""),".",","))</f>
        <v>3193980</v>
      </c>
      <c r="H171" s="5">
        <f>IFERROR(SUBSTITUTE(SUBSTITUTE([1]Sheet1!H171,"%",""),".",",")/100,"?")</f>
        <v>-0.1057</v>
      </c>
      <c r="I171" s="5">
        <f>IFERROR(SUBSTITUTE(SUBSTITUTE([1]Sheet1!I171,"%",""),".",",")/100,"?")</f>
        <v>-0.2712</v>
      </c>
      <c r="J171" s="5">
        <f>IFERROR(SUBSTITUTE(SUBSTITUTE([1]Sheet1!J171,"%",""),".",",")/100,"?")</f>
        <v>-0.37790000000000001</v>
      </c>
    </row>
    <row r="172" spans="1:10" x14ac:dyDescent="0.25">
      <c r="A172">
        <f>[1]Sheet1!A172</f>
        <v>171</v>
      </c>
      <c r="B172" t="str">
        <f>[1]Sheet1!B172</f>
        <v>HempCoin</v>
      </c>
      <c r="C172" t="str">
        <f>[1]Sheet1!C172</f>
        <v>THC</v>
      </c>
      <c r="D172" s="3">
        <f>_xlfn.NUMBERVALUE(SUBSTITUTE(SUBSTITUTE([1]Sheet1!D172,"$",""),",",""))</f>
        <v>101186398</v>
      </c>
      <c r="E172" s="1">
        <f>_xlfn.NUMBERVALUE(SUBSTITUTE(SUBSTITUTE(SUBSTITUTE([1]Sheet1!E172,"$",""),",",""),".",","))</f>
        <v>0.439027</v>
      </c>
      <c r="F172" s="3">
        <f>_xlfn.NUMBERVALUE(SUBSTITUTE(SUBSTITUTE(SUBSTITUTE([1]Sheet1!F172,"$",""),",","")," *",""))</f>
        <v>230478760</v>
      </c>
      <c r="G172" s="4">
        <f>_xlfn.NUMBERVALUE(SUBSTITUTE(SUBSTITUTE(SUBSTITUTE([1]Sheet1!G172,"$",""),",",""),".",","))</f>
        <v>2207670</v>
      </c>
      <c r="H172" s="5">
        <f>IFERROR(SUBSTITUTE(SUBSTITUTE([1]Sheet1!H172,"%",""),".",",")/100,"?")</f>
        <v>-8.6899999999999991E-2</v>
      </c>
      <c r="I172" s="5">
        <f>IFERROR(SUBSTITUTE(SUBSTITUTE([1]Sheet1!I172,"%",""),".",",")/100,"?")</f>
        <v>-0.20559999999999998</v>
      </c>
      <c r="J172" s="5">
        <f>IFERROR(SUBSTITUTE(SUBSTITUTE([1]Sheet1!J172,"%",""),".",",")/100,"?")</f>
        <v>-0.29809999999999998</v>
      </c>
    </row>
    <row r="173" spans="1:10" x14ac:dyDescent="0.25">
      <c r="A173">
        <f>[1]Sheet1!A173</f>
        <v>172</v>
      </c>
      <c r="B173" t="str">
        <f>[1]Sheet1!B173</f>
        <v>UTRUST</v>
      </c>
      <c r="C173" t="str">
        <f>[1]Sheet1!C173</f>
        <v>UTK</v>
      </c>
      <c r="D173" s="3">
        <f>_xlfn.NUMBERVALUE(SUBSTITUTE(SUBSTITUTE([1]Sheet1!D173,"$",""),",",""))</f>
        <v>100308224</v>
      </c>
      <c r="E173" s="1">
        <f>_xlfn.NUMBERVALUE(SUBSTITUTE(SUBSTITUTE(SUBSTITUTE([1]Sheet1!E173,"$",""),",",""),".",","))</f>
        <v>0.49149999999999999</v>
      </c>
      <c r="F173" s="3">
        <f>_xlfn.NUMBERVALUE(SUBSTITUTE(SUBSTITUTE(SUBSTITUTE([1]Sheet1!F173,"$",""),",","")," *",""))</f>
        <v>204085908</v>
      </c>
      <c r="G173" s="4">
        <f>_xlfn.NUMBERVALUE(SUBSTITUTE(SUBSTITUTE(SUBSTITUTE([1]Sheet1!G173,"$",""),",",""),".",","))</f>
        <v>3139020</v>
      </c>
      <c r="H173" s="5">
        <f>IFERROR(SUBSTITUTE(SUBSTITUTE([1]Sheet1!H173,"%",""),".",",")/100,"?")</f>
        <v>-6.9400000000000003E-2</v>
      </c>
      <c r="I173" s="5">
        <f>IFERROR(SUBSTITUTE(SUBSTITUTE([1]Sheet1!I173,"%",""),".",",")/100,"?")</f>
        <v>-0.31540000000000001</v>
      </c>
      <c r="J173" s="5">
        <f>IFERROR(SUBSTITUTE(SUBSTITUTE([1]Sheet1!J173,"%",""),".",",")/100,"?")</f>
        <v>-0.46389999999999998</v>
      </c>
    </row>
    <row r="174" spans="1:10" x14ac:dyDescent="0.25">
      <c r="A174">
        <f>[1]Sheet1!A174</f>
        <v>173</v>
      </c>
      <c r="B174" t="str">
        <f>[1]Sheet1!B174</f>
        <v>Burst</v>
      </c>
      <c r="C174" t="str">
        <f>[1]Sheet1!C174</f>
        <v>BURST</v>
      </c>
      <c r="D174" s="3">
        <f>_xlfn.NUMBERVALUE(SUBSTITUTE(SUBSTITUTE([1]Sheet1!D174,"$",""),",",""))</f>
        <v>99063518</v>
      </c>
      <c r="E174" s="1">
        <f>_xlfn.NUMBERVALUE(SUBSTITUTE(SUBSTITUTE(SUBSTITUTE([1]Sheet1!E174,"$",""),",",""),".",","))</f>
        <v>5.5024999999999998E-2</v>
      </c>
      <c r="F174" s="3">
        <f>_xlfn.NUMBERVALUE(SUBSTITUTE(SUBSTITUTE(SUBSTITUTE([1]Sheet1!F174,"$",""),",","")," *",""))</f>
        <v>1800339818</v>
      </c>
      <c r="G174" s="4">
        <f>_xlfn.NUMBERVALUE(SUBSTITUTE(SUBSTITUTE(SUBSTITUTE([1]Sheet1!G174,"$",""),",",""),".",","))</f>
        <v>7636090</v>
      </c>
      <c r="H174" s="5">
        <f>IFERROR(SUBSTITUTE(SUBSTITUTE([1]Sheet1!H174,"%",""),".",",")/100,"?")</f>
        <v>-0.13570000000000002</v>
      </c>
      <c r="I174" s="5">
        <f>IFERROR(SUBSTITUTE(SUBSTITUTE([1]Sheet1!I174,"%",""),".",",")/100,"?")</f>
        <v>-0.2863</v>
      </c>
      <c r="J174" s="5">
        <f>IFERROR(SUBSTITUTE(SUBSTITUTE([1]Sheet1!J174,"%",""),".",",")/100,"?")</f>
        <v>-0.43420000000000003</v>
      </c>
    </row>
    <row r="175" spans="1:10" x14ac:dyDescent="0.25">
      <c r="A175">
        <f>[1]Sheet1!A175</f>
        <v>174</v>
      </c>
      <c r="B175" t="str">
        <f>[1]Sheet1!B175</f>
        <v>Unikoin Gold</v>
      </c>
      <c r="C175" t="str">
        <f>[1]Sheet1!C175</f>
        <v>UKG</v>
      </c>
      <c r="D175" s="3">
        <f>_xlfn.NUMBERVALUE(SUBSTITUTE(SUBSTITUTE([1]Sheet1!D175,"$",""),",",""))</f>
        <v>98871847</v>
      </c>
      <c r="E175" s="1">
        <f>_xlfn.NUMBERVALUE(SUBSTITUTE(SUBSTITUTE(SUBSTITUTE([1]Sheet1!E175,"$",""),",",""),".",","))</f>
        <v>0.73644100000000001</v>
      </c>
      <c r="F175" s="3">
        <f>_xlfn.NUMBERVALUE(SUBSTITUTE(SUBSTITUTE(SUBSTITUTE([1]Sheet1!F175,"$",""),",","")," *",""))</f>
        <v>134256304</v>
      </c>
      <c r="G175" s="4">
        <f>_xlfn.NUMBERVALUE(SUBSTITUTE(SUBSTITUTE(SUBSTITUTE([1]Sheet1!G175,"$",""),",",""),".",","))</f>
        <v>13600000</v>
      </c>
      <c r="H175" s="5">
        <f>IFERROR(SUBSTITUTE(SUBSTITUTE([1]Sheet1!H175,"%",""),".",",")/100,"?")</f>
        <v>-0.12</v>
      </c>
      <c r="I175" s="5">
        <f>IFERROR(SUBSTITUTE(SUBSTITUTE([1]Sheet1!I175,"%",""),".",",")/100,"?")</f>
        <v>-0.36249999999999999</v>
      </c>
      <c r="J175" s="5">
        <f>IFERROR(SUBSTITUTE(SUBSTITUTE([1]Sheet1!J175,"%",""),".",",")/100,"?")</f>
        <v>-0.59229999999999994</v>
      </c>
    </row>
    <row r="176" spans="1:10" x14ac:dyDescent="0.25">
      <c r="A176">
        <f>[1]Sheet1!A176</f>
        <v>175</v>
      </c>
      <c r="B176" t="str">
        <f>[1]Sheet1!B176</f>
        <v>Eidoo</v>
      </c>
      <c r="C176" t="str">
        <f>[1]Sheet1!C176</f>
        <v>EDO</v>
      </c>
      <c r="D176" s="3">
        <f>_xlfn.NUMBERVALUE(SUBSTITUTE(SUBSTITUTE([1]Sheet1!D176,"$",""),",",""))</f>
        <v>98797989</v>
      </c>
      <c r="E176" s="1">
        <f>_xlfn.NUMBERVALUE(SUBSTITUTE(SUBSTITUTE(SUBSTITUTE([1]Sheet1!E176,"$",""),",",""),".",","))</f>
        <v>4.37</v>
      </c>
      <c r="F176" s="3">
        <f>_xlfn.NUMBERVALUE(SUBSTITUTE(SUBSTITUTE(SUBSTITUTE([1]Sheet1!F176,"$",""),",","")," *",""))</f>
        <v>22620193</v>
      </c>
      <c r="G176" s="4">
        <f>_xlfn.NUMBERVALUE(SUBSTITUTE(SUBSTITUTE(SUBSTITUTE([1]Sheet1!G176,"$",""),",",""),".",","))</f>
        <v>14179000</v>
      </c>
      <c r="H176" s="5">
        <f>IFERROR(SUBSTITUTE(SUBSTITUTE([1]Sheet1!H176,"%",""),".",",")/100,"?")</f>
        <v>-0.1152</v>
      </c>
      <c r="I176" s="5">
        <f>IFERROR(SUBSTITUTE(SUBSTITUTE([1]Sheet1!I176,"%",""),".",",")/100,"?")</f>
        <v>-0.153</v>
      </c>
      <c r="J176" s="5">
        <f>IFERROR(SUBSTITUTE(SUBSTITUTE([1]Sheet1!J176,"%",""),".",",")/100,"?")</f>
        <v>-0.33490000000000003</v>
      </c>
    </row>
    <row r="177" spans="1:10" x14ac:dyDescent="0.25">
      <c r="A177">
        <f>[1]Sheet1!A177</f>
        <v>176</v>
      </c>
      <c r="B177" t="str">
        <f>[1]Sheet1!B177</f>
        <v>Agoras Tokens</v>
      </c>
      <c r="C177" t="str">
        <f>[1]Sheet1!C177</f>
        <v>AGRS</v>
      </c>
      <c r="D177" s="3">
        <f>_xlfn.NUMBERVALUE(SUBSTITUTE(SUBSTITUTE([1]Sheet1!D177,"$",""),",",""))</f>
        <v>98315700</v>
      </c>
      <c r="E177" s="1">
        <f>_xlfn.NUMBERVALUE(SUBSTITUTE(SUBSTITUTE(SUBSTITUTE([1]Sheet1!E177,"$",""),",",""),".",","))</f>
        <v>2.34</v>
      </c>
      <c r="F177" s="3">
        <f>_xlfn.NUMBERVALUE(SUBSTITUTE(SUBSTITUTE(SUBSTITUTE([1]Sheet1!F177,"$",""),",","")," *",""))</f>
        <v>42000000</v>
      </c>
      <c r="G177" s="4">
        <f>_xlfn.NUMBERVALUE(SUBSTITUTE(SUBSTITUTE(SUBSTITUTE([1]Sheet1!G177,"$",""),",",""),".",","))</f>
        <v>276347</v>
      </c>
      <c r="H177" s="5">
        <f>IFERROR(SUBSTITUTE(SUBSTITUTE([1]Sheet1!H177,"%",""),".",",")/100,"?")</f>
        <v>-7.6700000000000004E-2</v>
      </c>
      <c r="I177" s="5">
        <f>IFERROR(SUBSTITUTE(SUBSTITUTE([1]Sheet1!I177,"%",""),".",",")/100,"?")</f>
        <v>-0.19089999999999999</v>
      </c>
      <c r="J177" s="5">
        <f>IFERROR(SUBSTITUTE(SUBSTITUTE([1]Sheet1!J177,"%",""),".",",")/100,"?")</f>
        <v>-0.2462</v>
      </c>
    </row>
    <row r="178" spans="1:10" x14ac:dyDescent="0.25">
      <c r="A178">
        <f>[1]Sheet1!A178</f>
        <v>177</v>
      </c>
      <c r="B178" t="str">
        <f>[1]Sheet1!B178</f>
        <v>QLINK</v>
      </c>
      <c r="C178" t="str">
        <f>[1]Sheet1!C178</f>
        <v>QLC</v>
      </c>
      <c r="D178" s="3">
        <f>_xlfn.NUMBERVALUE(SUBSTITUTE(SUBSTITUTE([1]Sheet1!D178,"$",""),",",""))</f>
        <v>98203680</v>
      </c>
      <c r="E178" s="1">
        <f>_xlfn.NUMBERVALUE(SUBSTITUTE(SUBSTITUTE(SUBSTITUTE([1]Sheet1!E178,"$",""),",",""),".",","))</f>
        <v>0.40918199999999999</v>
      </c>
      <c r="F178" s="3">
        <f>_xlfn.NUMBERVALUE(SUBSTITUTE(SUBSTITUTE(SUBSTITUTE([1]Sheet1!F178,"$",""),",","")," *",""))</f>
        <v>240000000</v>
      </c>
      <c r="G178" s="4">
        <f>_xlfn.NUMBERVALUE(SUBSTITUTE(SUBSTITUTE(SUBSTITUTE([1]Sheet1!G178,"$",""),",",""),".",","))</f>
        <v>4570500</v>
      </c>
      <c r="H178" s="5">
        <f>IFERROR(SUBSTITUTE(SUBSTITUTE([1]Sheet1!H178,"%",""),".",",")/100,"?")</f>
        <v>-0.15140000000000001</v>
      </c>
      <c r="I178" s="5">
        <f>IFERROR(SUBSTITUTE(SUBSTITUTE([1]Sheet1!I178,"%",""),".",",")/100,"?")</f>
        <v>-0.35820000000000002</v>
      </c>
      <c r="J178" s="5">
        <f>IFERROR(SUBSTITUTE(SUBSTITUTE([1]Sheet1!J178,"%",""),".",",")/100,"?")</f>
        <v>-0.56999999999999995</v>
      </c>
    </row>
    <row r="179" spans="1:10" x14ac:dyDescent="0.25">
      <c r="A179">
        <f>[1]Sheet1!A179</f>
        <v>178</v>
      </c>
      <c r="B179" t="str">
        <f>[1]Sheet1!B179</f>
        <v>Cindicator</v>
      </c>
      <c r="C179" t="str">
        <f>[1]Sheet1!C179</f>
        <v>CND</v>
      </c>
      <c r="D179" s="3">
        <f>_xlfn.NUMBERVALUE(SUBSTITUTE(SUBSTITUTE([1]Sheet1!D179,"$",""),",",""))</f>
        <v>97534158</v>
      </c>
      <c r="E179" s="1">
        <f>_xlfn.NUMBERVALUE(SUBSTITUTE(SUBSTITUTE(SUBSTITUTE([1]Sheet1!E179,"$",""),",",""),".",","))</f>
        <v>6.7451999999999998E-2</v>
      </c>
      <c r="F179" s="3">
        <f>_xlfn.NUMBERVALUE(SUBSTITUTE(SUBSTITUTE(SUBSTITUTE([1]Sheet1!F179,"$",""),",","")," *",""))</f>
        <v>1445976590</v>
      </c>
      <c r="G179" s="4">
        <f>_xlfn.NUMBERVALUE(SUBSTITUTE(SUBSTITUTE(SUBSTITUTE([1]Sheet1!G179,"$",""),",",""),".",","))</f>
        <v>6168500</v>
      </c>
      <c r="H179" s="5">
        <f>IFERROR(SUBSTITUTE(SUBSTITUTE([1]Sheet1!H179,"%",""),".",",")/100,"?")</f>
        <v>-0.13</v>
      </c>
      <c r="I179" s="5">
        <f>IFERROR(SUBSTITUTE(SUBSTITUTE([1]Sheet1!I179,"%",""),".",",")/100,"?")</f>
        <v>-0.31309999999999999</v>
      </c>
      <c r="J179" s="5">
        <f>IFERROR(SUBSTITUTE(SUBSTITUTE([1]Sheet1!J179,"%",""),".",",")/100,"?")</f>
        <v>-0.58709999999999996</v>
      </c>
    </row>
    <row r="180" spans="1:10" x14ac:dyDescent="0.25">
      <c r="A180">
        <f>[1]Sheet1!A180</f>
        <v>179</v>
      </c>
      <c r="B180" t="str">
        <f>[1]Sheet1!B180</f>
        <v>district0x</v>
      </c>
      <c r="C180" t="str">
        <f>[1]Sheet1!C180</f>
        <v>DNT</v>
      </c>
      <c r="D180" s="3">
        <f>_xlfn.NUMBERVALUE(SUBSTITUTE(SUBSTITUTE([1]Sheet1!D180,"$",""),",",""))</f>
        <v>95680800</v>
      </c>
      <c r="E180" s="1">
        <f>_xlfn.NUMBERVALUE(SUBSTITUTE(SUBSTITUTE(SUBSTITUTE([1]Sheet1!E180,"$",""),",",""),".",","))</f>
        <v>0.159468</v>
      </c>
      <c r="F180" s="3">
        <f>_xlfn.NUMBERVALUE(SUBSTITUTE(SUBSTITUTE(SUBSTITUTE([1]Sheet1!F180,"$",""),",","")," *",""))</f>
        <v>600000000</v>
      </c>
      <c r="G180" s="4">
        <f>_xlfn.NUMBERVALUE(SUBSTITUTE(SUBSTITUTE(SUBSTITUTE([1]Sheet1!G180,"$",""),",",""),".",","))</f>
        <v>4477410</v>
      </c>
      <c r="H180" s="5">
        <f>IFERROR(SUBSTITUTE(SUBSTITUTE([1]Sheet1!H180,"%",""),".",",")/100,"?")</f>
        <v>-0.14319999999999999</v>
      </c>
      <c r="I180" s="5">
        <f>IFERROR(SUBSTITUTE(SUBSTITUTE([1]Sheet1!I180,"%",""),".",",")/100,"?")</f>
        <v>-0.34389999999999998</v>
      </c>
      <c r="J180" s="5">
        <f>IFERROR(SUBSTITUTE(SUBSTITUTE([1]Sheet1!J180,"%",""),".",",")/100,"?")</f>
        <v>-0.53759999999999997</v>
      </c>
    </row>
    <row r="181" spans="1:10" x14ac:dyDescent="0.25">
      <c r="A181">
        <f>[1]Sheet1!A181</f>
        <v>180</v>
      </c>
      <c r="B181" t="str">
        <f>[1]Sheet1!B181</f>
        <v>Nuls</v>
      </c>
      <c r="C181" t="str">
        <f>[1]Sheet1!C181</f>
        <v>NULS</v>
      </c>
      <c r="D181" s="3">
        <f>_xlfn.NUMBERVALUE(SUBSTITUTE(SUBSTITUTE([1]Sheet1!D181,"$",""),",",""))</f>
        <v>93954364</v>
      </c>
      <c r="E181" s="1">
        <f>_xlfn.NUMBERVALUE(SUBSTITUTE(SUBSTITUTE(SUBSTITUTE([1]Sheet1!E181,"$",""),",",""),".",","))</f>
        <v>3.99</v>
      </c>
      <c r="F181" s="3">
        <f>_xlfn.NUMBERVALUE(SUBSTITUTE(SUBSTITUTE(SUBSTITUTE([1]Sheet1!F181,"$",""),",","")," *",""))</f>
        <v>23564882</v>
      </c>
      <c r="G181" s="4">
        <f>_xlfn.NUMBERVALUE(SUBSTITUTE(SUBSTITUTE(SUBSTITUTE([1]Sheet1!G181,"$",""),",",""),".",","))</f>
        <v>7909070</v>
      </c>
      <c r="H181" s="5">
        <f>IFERROR(SUBSTITUTE(SUBSTITUTE([1]Sheet1!H181,"%",""),".",",")/100,"?")</f>
        <v>-0.1338</v>
      </c>
      <c r="I181" s="5">
        <f>IFERROR(SUBSTITUTE(SUBSTITUTE([1]Sheet1!I181,"%",""),".",",")/100,"?")</f>
        <v>-0.34970000000000001</v>
      </c>
      <c r="J181" s="5">
        <f>IFERROR(SUBSTITUTE(SUBSTITUTE([1]Sheet1!J181,"%",""),".",",")/100,"?")</f>
        <v>-0.41639999999999999</v>
      </c>
    </row>
    <row r="182" spans="1:10" x14ac:dyDescent="0.25">
      <c r="A182">
        <f>[1]Sheet1!A182</f>
        <v>181</v>
      </c>
      <c r="B182" t="str">
        <f>[1]Sheet1!B182</f>
        <v>CloakCoin</v>
      </c>
      <c r="C182" t="str">
        <f>[1]Sheet1!C182</f>
        <v>CLOAK</v>
      </c>
      <c r="D182" s="3">
        <f>_xlfn.NUMBERVALUE(SUBSTITUTE(SUBSTITUTE([1]Sheet1!D182,"$",""),",",""))</f>
        <v>90717832</v>
      </c>
      <c r="E182" s="1">
        <f>_xlfn.NUMBERVALUE(SUBSTITUTE(SUBSTITUTE(SUBSTITUTE([1]Sheet1!E182,"$",""),",",""),".",","))</f>
        <v>17.95</v>
      </c>
      <c r="F182" s="3">
        <f>_xlfn.NUMBERVALUE(SUBSTITUTE(SUBSTITUTE(SUBSTITUTE([1]Sheet1!F182,"$",""),",","")," *",""))</f>
        <v>5053693</v>
      </c>
      <c r="G182" s="4">
        <f>_xlfn.NUMBERVALUE(SUBSTITUTE(SUBSTITUTE(SUBSTITUTE([1]Sheet1!G182,"$",""),",",""),".",","))</f>
        <v>869525</v>
      </c>
      <c r="H182" s="5">
        <f>IFERROR(SUBSTITUTE(SUBSTITUTE([1]Sheet1!H182,"%",""),".",",")/100,"?")</f>
        <v>-8.2400000000000001E-2</v>
      </c>
      <c r="I182" s="5">
        <f>IFERROR(SUBSTITUTE(SUBSTITUTE([1]Sheet1!I182,"%",""),".",",")/100,"?")</f>
        <v>-0.16200000000000001</v>
      </c>
      <c r="J182" s="5">
        <f>IFERROR(SUBSTITUTE(SUBSTITUTE([1]Sheet1!J182,"%",""),".",",")/100,"?")</f>
        <v>-0.29199999999999998</v>
      </c>
    </row>
    <row r="183" spans="1:10" x14ac:dyDescent="0.25">
      <c r="A183">
        <f>[1]Sheet1!A183</f>
        <v>182</v>
      </c>
      <c r="B183" t="str">
        <f>[1]Sheet1!B183</f>
        <v>Ambrosus</v>
      </c>
      <c r="C183" t="str">
        <f>[1]Sheet1!C183</f>
        <v>AMB</v>
      </c>
      <c r="D183" s="3">
        <f>_xlfn.NUMBERVALUE(SUBSTITUTE(SUBSTITUTE([1]Sheet1!D183,"$",""),",",""))</f>
        <v>89974915</v>
      </c>
      <c r="E183" s="1">
        <f>_xlfn.NUMBERVALUE(SUBSTITUTE(SUBSTITUTE(SUBSTITUTE([1]Sheet1!E183,"$",""),",",""),".",","))</f>
        <v>0.62227200000000005</v>
      </c>
      <c r="F183" s="3">
        <f>_xlfn.NUMBERVALUE(SUBSTITUTE(SUBSTITUTE(SUBSTITUTE([1]Sheet1!F183,"$",""),",","")," *",""))</f>
        <v>144590975</v>
      </c>
      <c r="G183" s="4">
        <f>_xlfn.NUMBERVALUE(SUBSTITUTE(SUBSTITUTE(SUBSTITUTE([1]Sheet1!G183,"$",""),",",""),".",","))</f>
        <v>2754540</v>
      </c>
      <c r="H183" s="5">
        <f>IFERROR(SUBSTITUTE(SUBSTITUTE([1]Sheet1!H183,"%",""),".",",")/100,"?")</f>
        <v>-9.2300000000000007E-2</v>
      </c>
      <c r="I183" s="5">
        <f>IFERROR(SUBSTITUTE(SUBSTITUTE([1]Sheet1!I183,"%",""),".",",")/100,"?")</f>
        <v>-0.34149999999999997</v>
      </c>
      <c r="J183" s="5">
        <f>IFERROR(SUBSTITUTE(SUBSTITUTE([1]Sheet1!J183,"%",""),".",",")/100,"?")</f>
        <v>-0.5222</v>
      </c>
    </row>
    <row r="184" spans="1:10" x14ac:dyDescent="0.25">
      <c r="A184">
        <f>[1]Sheet1!A184</f>
        <v>183</v>
      </c>
      <c r="B184" t="str">
        <f>[1]Sheet1!B184</f>
        <v>FirstBlood</v>
      </c>
      <c r="C184" t="str">
        <f>[1]Sheet1!C184</f>
        <v>1ST</v>
      </c>
      <c r="D184" s="3">
        <f>_xlfn.NUMBERVALUE(SUBSTITUTE(SUBSTITUTE([1]Sheet1!D184,"$",""),",",""))</f>
        <v>89840567</v>
      </c>
      <c r="E184" s="1">
        <f>_xlfn.NUMBERVALUE(SUBSTITUTE(SUBSTITUTE(SUBSTITUTE([1]Sheet1!E184,"$",""),",",""),".",","))</f>
        <v>1.05</v>
      </c>
      <c r="F184" s="3">
        <f>_xlfn.NUMBERVALUE(SUBSTITUTE(SUBSTITUTE(SUBSTITUTE([1]Sheet1!F184,"$",""),",","")," *",""))</f>
        <v>85558371</v>
      </c>
      <c r="G184" s="4">
        <f>_xlfn.NUMBERVALUE(SUBSTITUTE(SUBSTITUTE(SUBSTITUTE([1]Sheet1!G184,"$",""),",",""),".",","))</f>
        <v>5384810</v>
      </c>
      <c r="H184" s="5">
        <f>IFERROR(SUBSTITUTE(SUBSTITUTE([1]Sheet1!H184,"%",""),".",",")/100,"?")</f>
        <v>-0.10679999999999999</v>
      </c>
      <c r="I184" s="5">
        <f>IFERROR(SUBSTITUTE(SUBSTITUTE([1]Sheet1!I184,"%",""),".",",")/100,"?")</f>
        <v>-0.34789999999999999</v>
      </c>
      <c r="J184" s="5">
        <f>IFERROR(SUBSTITUTE(SUBSTITUTE([1]Sheet1!J184,"%",""),".",",")/100,"?")</f>
        <v>-0.50390000000000001</v>
      </c>
    </row>
    <row r="185" spans="1:10" x14ac:dyDescent="0.25">
      <c r="A185">
        <f>[1]Sheet1!A185</f>
        <v>184</v>
      </c>
      <c r="B185" t="str">
        <f>[1]Sheet1!B185</f>
        <v>Lamden</v>
      </c>
      <c r="C185" t="str">
        <f>[1]Sheet1!C185</f>
        <v>TAU</v>
      </c>
      <c r="D185" s="3">
        <f>_xlfn.NUMBERVALUE(SUBSTITUTE(SUBSTITUTE([1]Sheet1!D185,"$",""),",",""))</f>
        <v>89835258</v>
      </c>
      <c r="E185" s="1">
        <f>_xlfn.NUMBERVALUE(SUBSTITUTE(SUBSTITUTE(SUBSTITUTE([1]Sheet1!E185,"$",""),",",""),".",","))</f>
        <v>0.63168299999999999</v>
      </c>
      <c r="F185" s="3">
        <f>_xlfn.NUMBERVALUE(SUBSTITUTE(SUBSTITUTE(SUBSTITUTE([1]Sheet1!F185,"$",""),",","")," *",""))</f>
        <v>142215728</v>
      </c>
      <c r="G185" s="4">
        <f>_xlfn.NUMBERVALUE(SUBSTITUTE(SUBSTITUTE(SUBSTITUTE([1]Sheet1!G185,"$",""),",",""),".",","))</f>
        <v>773618</v>
      </c>
      <c r="H185" s="5">
        <f>IFERROR(SUBSTITUTE(SUBSTITUTE([1]Sheet1!H185,"%",""),".",",")/100,"?")</f>
        <v>-0.08</v>
      </c>
      <c r="I185" s="5">
        <f>IFERROR(SUBSTITUTE(SUBSTITUTE([1]Sheet1!I185,"%",""),".",",")/100,"?")</f>
        <v>-0.36899999999999999</v>
      </c>
      <c r="J185" s="5">
        <f>IFERROR(SUBSTITUTE(SUBSTITUTE([1]Sheet1!J185,"%",""),".",",")/100,"?")</f>
        <v>-0.42280000000000001</v>
      </c>
    </row>
    <row r="186" spans="1:10" x14ac:dyDescent="0.25">
      <c r="A186">
        <f>[1]Sheet1!A186</f>
        <v>185</v>
      </c>
      <c r="B186" t="str">
        <f>[1]Sheet1!B186</f>
        <v>Asch</v>
      </c>
      <c r="C186" t="str">
        <f>[1]Sheet1!C186</f>
        <v>XAS</v>
      </c>
      <c r="D186" s="3">
        <f>_xlfn.NUMBERVALUE(SUBSTITUTE(SUBSTITUTE([1]Sheet1!D186,"$",""),",",""))</f>
        <v>89286922</v>
      </c>
      <c r="E186" s="1">
        <f>_xlfn.NUMBERVALUE(SUBSTITUTE(SUBSTITUTE(SUBSTITUTE([1]Sheet1!E186,"$",""),",",""),".",","))</f>
        <v>0.97120399999999996</v>
      </c>
      <c r="F186" s="3">
        <f>_xlfn.NUMBERVALUE(SUBSTITUTE(SUBSTITUTE(SUBSTITUTE([1]Sheet1!F186,"$",""),",","")," *",""))</f>
        <v>91934261</v>
      </c>
      <c r="G186" s="4">
        <f>_xlfn.NUMBERVALUE(SUBSTITUTE(SUBSTITUTE(SUBSTITUTE([1]Sheet1!G186,"$",""),",",""),".",","))</f>
        <v>3499770</v>
      </c>
      <c r="H186" s="5">
        <f>IFERROR(SUBSTITUTE(SUBSTITUTE([1]Sheet1!H186,"%",""),".",",")/100,"?")</f>
        <v>-9.1700000000000004E-2</v>
      </c>
      <c r="I186" s="5">
        <f>IFERROR(SUBSTITUTE(SUBSTITUTE([1]Sheet1!I186,"%",""),".",",")/100,"?")</f>
        <v>-0.25190000000000001</v>
      </c>
      <c r="J186" s="5">
        <f>IFERROR(SUBSTITUTE(SUBSTITUTE([1]Sheet1!J186,"%",""),".",",")/100,"?")</f>
        <v>-0.27729999999999999</v>
      </c>
    </row>
    <row r="187" spans="1:10" x14ac:dyDescent="0.25">
      <c r="A187">
        <f>[1]Sheet1!A187</f>
        <v>186</v>
      </c>
      <c r="B187" t="str">
        <f>[1]Sheet1!B187</f>
        <v>Tierion</v>
      </c>
      <c r="C187" t="str">
        <f>[1]Sheet1!C187</f>
        <v>TNT</v>
      </c>
      <c r="D187" s="3">
        <f>_xlfn.NUMBERVALUE(SUBSTITUTE(SUBSTITUTE([1]Sheet1!D187,"$",""),",",""))</f>
        <v>88899580</v>
      </c>
      <c r="E187" s="1">
        <f>_xlfn.NUMBERVALUE(SUBSTITUTE(SUBSTITUTE(SUBSTITUTE([1]Sheet1!E187,"$",""),",",""),".",","))</f>
        <v>0.20747599999999999</v>
      </c>
      <c r="F187" s="3">
        <f>_xlfn.NUMBERVALUE(SUBSTITUTE(SUBSTITUTE(SUBSTITUTE([1]Sheet1!F187,"$",""),",","")," *",""))</f>
        <v>428481269</v>
      </c>
      <c r="G187" s="4">
        <f>_xlfn.NUMBERVALUE(SUBSTITUTE(SUBSTITUTE(SUBSTITUTE([1]Sheet1!G187,"$",""),",",""),".",","))</f>
        <v>18830900</v>
      </c>
      <c r="H187" s="5">
        <f>IFERROR(SUBSTITUTE(SUBSTITUTE([1]Sheet1!H187,"%",""),".",",")/100,"?")</f>
        <v>-9.7500000000000003E-2</v>
      </c>
      <c r="I187" s="5">
        <f>IFERROR(SUBSTITUTE(SUBSTITUTE([1]Sheet1!I187,"%",""),".",",")/100,"?")</f>
        <v>-0.18390000000000001</v>
      </c>
      <c r="J187" s="5">
        <f>IFERROR(SUBSTITUTE(SUBSTITUTE([1]Sheet1!J187,"%",""),".",",")/100,"?")</f>
        <v>-0.40799999999999997</v>
      </c>
    </row>
    <row r="188" spans="1:10" x14ac:dyDescent="0.25">
      <c r="A188">
        <f>[1]Sheet1!A188</f>
        <v>187</v>
      </c>
      <c r="B188" t="str">
        <f>[1]Sheet1!B188</f>
        <v>Wagerr</v>
      </c>
      <c r="C188" t="str">
        <f>[1]Sheet1!C188</f>
        <v>WGR</v>
      </c>
      <c r="D188" s="3">
        <f>_xlfn.NUMBERVALUE(SUBSTITUTE(SUBSTITUTE([1]Sheet1!D188,"$",""),",",""))</f>
        <v>88465860</v>
      </c>
      <c r="E188" s="1">
        <f>_xlfn.NUMBERVALUE(SUBSTITUTE(SUBSTITUTE(SUBSTITUTE([1]Sheet1!E188,"$",""),",",""),".",","))</f>
        <v>0.48342000000000002</v>
      </c>
      <c r="F188" s="3">
        <f>_xlfn.NUMBERVALUE(SUBSTITUTE(SUBSTITUTE(SUBSTITUTE([1]Sheet1!F188,"$",""),",","")," *",""))</f>
        <v>183000000</v>
      </c>
      <c r="G188" s="4">
        <f>_xlfn.NUMBERVALUE(SUBSTITUTE(SUBSTITUTE(SUBSTITUTE([1]Sheet1!G188,"$",""),",",""),".",","))</f>
        <v>1347960</v>
      </c>
      <c r="H188" s="5">
        <f>IFERROR(SUBSTITUTE(SUBSTITUTE([1]Sheet1!H188,"%",""),".",",")/100,"?")</f>
        <v>-0.28960000000000002</v>
      </c>
      <c r="I188" s="5">
        <f>IFERROR(SUBSTITUTE(SUBSTITUTE([1]Sheet1!I188,"%",""),".",",")/100,"?")</f>
        <v>-0.44469999999999998</v>
      </c>
      <c r="J188" s="5">
        <f>IFERROR(SUBSTITUTE(SUBSTITUTE([1]Sheet1!J188,"%",""),".",",")/100,"?")</f>
        <v>-0.27800000000000002</v>
      </c>
    </row>
    <row r="189" spans="1:10" x14ac:dyDescent="0.25">
      <c r="A189">
        <f>[1]Sheet1!A189</f>
        <v>188</v>
      </c>
      <c r="B189" t="str">
        <f>[1]Sheet1!B189</f>
        <v>Decision Token</v>
      </c>
      <c r="C189" t="str">
        <f>[1]Sheet1!C189</f>
        <v>HST</v>
      </c>
      <c r="D189" s="3">
        <f>_xlfn.NUMBERVALUE(SUBSTITUTE(SUBSTITUTE([1]Sheet1!D189,"$",""),",",""))</f>
        <v>87272509</v>
      </c>
      <c r="E189" s="1">
        <f>_xlfn.NUMBERVALUE(SUBSTITUTE(SUBSTITUTE(SUBSTITUTE([1]Sheet1!E189,"$",""),",",""),".",","))</f>
        <v>2.79</v>
      </c>
      <c r="F189" s="3">
        <f>_xlfn.NUMBERVALUE(SUBSTITUTE(SUBSTITUTE(SUBSTITUTE([1]Sheet1!F189,"$",""),",","")," *",""))</f>
        <v>31301449</v>
      </c>
      <c r="G189" s="4">
        <f>_xlfn.NUMBERVALUE(SUBSTITUTE(SUBSTITUTE(SUBSTITUTE([1]Sheet1!G189,"$",""),",",""),".",","))</f>
        <v>1309520</v>
      </c>
      <c r="H189" s="5">
        <f>IFERROR(SUBSTITUTE(SUBSTITUTE([1]Sheet1!H189,"%",""),".",",")/100,"?")</f>
        <v>-0.28149999999999997</v>
      </c>
      <c r="I189" s="5">
        <f>IFERROR(SUBSTITUTE(SUBSTITUTE([1]Sheet1!I189,"%",""),".",",")/100,"?")</f>
        <v>-0.158</v>
      </c>
      <c r="J189" s="5">
        <f>IFERROR(SUBSTITUTE(SUBSTITUTE([1]Sheet1!J189,"%",""),".",",")/100,"?")</f>
        <v>-0.43459999999999999</v>
      </c>
    </row>
    <row r="190" spans="1:10" x14ac:dyDescent="0.25">
      <c r="A190">
        <f>[1]Sheet1!A190</f>
        <v>189</v>
      </c>
      <c r="B190" t="str">
        <f>[1]Sheet1!B190</f>
        <v>Rise</v>
      </c>
      <c r="C190" t="str">
        <f>[1]Sheet1!C190</f>
        <v>RISE</v>
      </c>
      <c r="D190" s="3">
        <f>_xlfn.NUMBERVALUE(SUBSTITUTE(SUBSTITUTE([1]Sheet1!D190,"$",""),",",""))</f>
        <v>86838522</v>
      </c>
      <c r="E190" s="1">
        <f>_xlfn.NUMBERVALUE(SUBSTITUTE(SUBSTITUTE(SUBSTITUTE([1]Sheet1!E190,"$",""),",",""),".",","))</f>
        <v>0.76753700000000002</v>
      </c>
      <c r="F190" s="3">
        <f>_xlfn.NUMBERVALUE(SUBSTITUTE(SUBSTITUTE(SUBSTITUTE([1]Sheet1!F190,"$",""),",","")," *",""))</f>
        <v>113139200</v>
      </c>
      <c r="G190" s="4">
        <f>_xlfn.NUMBERVALUE(SUBSTITUTE(SUBSTITUTE(SUBSTITUTE([1]Sheet1!G190,"$",""),",",""),".",","))</f>
        <v>3837460</v>
      </c>
      <c r="H190" s="5">
        <f>IFERROR(SUBSTITUTE(SUBSTITUTE([1]Sheet1!H190,"%",""),".",",")/100,"?")</f>
        <v>-0.14800000000000002</v>
      </c>
      <c r="I190" s="5">
        <f>IFERROR(SUBSTITUTE(SUBSTITUTE([1]Sheet1!I190,"%",""),".",",")/100,"?")</f>
        <v>-0.28470000000000001</v>
      </c>
      <c r="J190" s="5">
        <f>IFERROR(SUBSTITUTE(SUBSTITUTE([1]Sheet1!J190,"%",""),".",",")/100,"?")</f>
        <v>-0.35049999999999998</v>
      </c>
    </row>
    <row r="191" spans="1:10" x14ac:dyDescent="0.25">
      <c r="A191">
        <f>[1]Sheet1!A191</f>
        <v>190</v>
      </c>
      <c r="B191" t="str">
        <f>[1]Sheet1!B191</f>
        <v>Metal</v>
      </c>
      <c r="C191" t="str">
        <f>[1]Sheet1!C191</f>
        <v>MTL</v>
      </c>
      <c r="D191" s="3">
        <f>_xlfn.NUMBERVALUE(SUBSTITUTE(SUBSTITUTE([1]Sheet1!D191,"$",""),",",""))</f>
        <v>86766653</v>
      </c>
      <c r="E191" s="1">
        <f>_xlfn.NUMBERVALUE(SUBSTITUTE(SUBSTITUTE(SUBSTITUTE([1]Sheet1!E191,"$",""),",",""),".",","))</f>
        <v>4.5</v>
      </c>
      <c r="F191" s="3">
        <f>_xlfn.NUMBERVALUE(SUBSTITUTE(SUBSTITUTE(SUBSTITUTE([1]Sheet1!F191,"$",""),",","")," *",""))</f>
        <v>19300994</v>
      </c>
      <c r="G191" s="4">
        <f>_xlfn.NUMBERVALUE(SUBSTITUTE(SUBSTITUTE(SUBSTITUTE([1]Sheet1!G191,"$",""),",",""),".",","))</f>
        <v>9273300</v>
      </c>
      <c r="H191" s="5">
        <f>IFERROR(SUBSTITUTE(SUBSTITUTE([1]Sheet1!H191,"%",""),".",",")/100,"?")</f>
        <v>-0.14410000000000001</v>
      </c>
      <c r="I191" s="5">
        <f>IFERROR(SUBSTITUTE(SUBSTITUTE([1]Sheet1!I191,"%",""),".",",")/100,"?")</f>
        <v>-0.25879999999999997</v>
      </c>
      <c r="J191" s="5">
        <f>IFERROR(SUBSTITUTE(SUBSTITUTE([1]Sheet1!J191,"%",""),".",",")/100,"?")</f>
        <v>-0.32040000000000002</v>
      </c>
    </row>
    <row r="192" spans="1:10" x14ac:dyDescent="0.25">
      <c r="A192">
        <f>[1]Sheet1!A192</f>
        <v>191</v>
      </c>
      <c r="B192" t="str">
        <f>[1]Sheet1!B192</f>
        <v>Bread</v>
      </c>
      <c r="C192" t="str">
        <f>[1]Sheet1!C192</f>
        <v>BRD</v>
      </c>
      <c r="D192" s="3">
        <f>_xlfn.NUMBERVALUE(SUBSTITUTE(SUBSTITUTE([1]Sheet1!D192,"$",""),",",""))</f>
        <v>85649796</v>
      </c>
      <c r="E192" s="1">
        <f>_xlfn.NUMBERVALUE(SUBSTITUTE(SUBSTITUTE(SUBSTITUTE([1]Sheet1!E192,"$",""),",",""),".",","))</f>
        <v>1.43</v>
      </c>
      <c r="F192" s="3">
        <f>_xlfn.NUMBERVALUE(SUBSTITUTE(SUBSTITUTE(SUBSTITUTE([1]Sheet1!F192,"$",""),",","")," *",""))</f>
        <v>59805881</v>
      </c>
      <c r="G192" s="4">
        <f>_xlfn.NUMBERVALUE(SUBSTITUTE(SUBSTITUTE(SUBSTITUTE([1]Sheet1!G192,"$",""),",",""),".",","))</f>
        <v>10947100</v>
      </c>
      <c r="H192" s="5">
        <f>IFERROR(SUBSTITUTE(SUBSTITUTE([1]Sheet1!H192,"%",""),".",",")/100,"?")</f>
        <v>-0.1234</v>
      </c>
      <c r="I192" s="5">
        <f>IFERROR(SUBSTITUTE(SUBSTITUTE([1]Sheet1!I192,"%",""),".",",")/100,"?")</f>
        <v>-0.2833</v>
      </c>
      <c r="J192" s="5">
        <f>IFERROR(SUBSTITUTE(SUBSTITUTE([1]Sheet1!J192,"%",""),".",",")/100,"?")</f>
        <v>-0.46399999999999997</v>
      </c>
    </row>
    <row r="193" spans="1:10" x14ac:dyDescent="0.25">
      <c r="A193">
        <f>[1]Sheet1!A193</f>
        <v>192</v>
      </c>
      <c r="B193" t="str">
        <f>[1]Sheet1!B193</f>
        <v>Hive</v>
      </c>
      <c r="C193" t="str">
        <f>[1]Sheet1!C193</f>
        <v>HVN</v>
      </c>
      <c r="D193" s="3">
        <f>_xlfn.NUMBERVALUE(SUBSTITUTE(SUBSTITUTE([1]Sheet1!D193,"$",""),",",""))</f>
        <v>84965625</v>
      </c>
      <c r="E193" s="1">
        <f>_xlfn.NUMBERVALUE(SUBSTITUTE(SUBSTITUTE(SUBSTITUTE([1]Sheet1!E193,"$",""),",",""),".",","))</f>
        <v>0.226575</v>
      </c>
      <c r="F193" s="3">
        <f>_xlfn.NUMBERVALUE(SUBSTITUTE(SUBSTITUTE(SUBSTITUTE([1]Sheet1!F193,"$",""),",","")," *",""))</f>
        <v>375000000</v>
      </c>
      <c r="G193" s="4">
        <f>_xlfn.NUMBERVALUE(SUBSTITUTE(SUBSTITUTE(SUBSTITUTE([1]Sheet1!G193,"$",""),",",""),".",","))</f>
        <v>1275070</v>
      </c>
      <c r="H193" s="5">
        <f>IFERROR(SUBSTITUTE(SUBSTITUTE([1]Sheet1!H193,"%",""),".",",")/100,"?")</f>
        <v>-0.1341</v>
      </c>
      <c r="I193" s="5">
        <f>IFERROR(SUBSTITUTE(SUBSTITUTE([1]Sheet1!I193,"%",""),".",",")/100,"?")</f>
        <v>-0.3407</v>
      </c>
      <c r="J193" s="5">
        <f>IFERROR(SUBSTITUTE(SUBSTITUTE([1]Sheet1!J193,"%",""),".",",")/100,"?")</f>
        <v>0.48680000000000001</v>
      </c>
    </row>
    <row r="194" spans="1:10" x14ac:dyDescent="0.25">
      <c r="A194">
        <f>[1]Sheet1!A194</f>
        <v>193</v>
      </c>
      <c r="B194" t="str">
        <f>[1]Sheet1!B194</f>
        <v>DECENT</v>
      </c>
      <c r="C194" t="str">
        <f>[1]Sheet1!C194</f>
        <v>DCT</v>
      </c>
      <c r="D194" s="3">
        <f>_xlfn.NUMBERVALUE(SUBSTITUTE(SUBSTITUTE([1]Sheet1!D194,"$",""),",",""))</f>
        <v>83389839</v>
      </c>
      <c r="E194" s="1">
        <f>_xlfn.NUMBERVALUE(SUBSTITUTE(SUBSTITUTE(SUBSTITUTE([1]Sheet1!E194,"$",""),",",""),".",","))</f>
        <v>1.63</v>
      </c>
      <c r="F194" s="3">
        <f>_xlfn.NUMBERVALUE(SUBSTITUTE(SUBSTITUTE(SUBSTITUTE([1]Sheet1!F194,"$",""),",","")," *",""))</f>
        <v>51306089</v>
      </c>
      <c r="G194" s="4">
        <f>_xlfn.NUMBERVALUE(SUBSTITUTE(SUBSTITUTE(SUBSTITUTE([1]Sheet1!G194,"$",""),",",""),".",","))</f>
        <v>1201250</v>
      </c>
      <c r="H194" s="5">
        <f>IFERROR(SUBSTITUTE(SUBSTITUTE([1]Sheet1!H194,"%",""),".",",")/100,"?")</f>
        <v>-0.12140000000000001</v>
      </c>
      <c r="I194" s="5">
        <f>IFERROR(SUBSTITUTE(SUBSTITUTE([1]Sheet1!I194,"%",""),".",",")/100,"?")</f>
        <v>-0.21640000000000001</v>
      </c>
      <c r="J194" s="5">
        <f>IFERROR(SUBSTITUTE(SUBSTITUTE([1]Sheet1!J194,"%",""),".",",")/100,"?")</f>
        <v>-0.442</v>
      </c>
    </row>
    <row r="195" spans="1:10" x14ac:dyDescent="0.25">
      <c r="A195">
        <f>[1]Sheet1!A195</f>
        <v>194</v>
      </c>
      <c r="B195" t="str">
        <f>[1]Sheet1!B195</f>
        <v>Shift</v>
      </c>
      <c r="C195" t="str">
        <f>[1]Sheet1!C195</f>
        <v>SHIFT</v>
      </c>
      <c r="D195" s="3">
        <f>_xlfn.NUMBERVALUE(SUBSTITUTE(SUBSTITUTE([1]Sheet1!D195,"$",""),",",""))</f>
        <v>83151018</v>
      </c>
      <c r="E195" s="1">
        <f>_xlfn.NUMBERVALUE(SUBSTITUTE(SUBSTITUTE(SUBSTITUTE([1]Sheet1!E195,"$",""),",",""),".",","))</f>
        <v>7.16</v>
      </c>
      <c r="F195" s="3">
        <f>_xlfn.NUMBERVALUE(SUBSTITUTE(SUBSTITUTE(SUBSTITUTE([1]Sheet1!F195,"$",""),",","")," *",""))</f>
        <v>11619762</v>
      </c>
      <c r="G195" s="4">
        <f>_xlfn.NUMBERVALUE(SUBSTITUTE(SUBSTITUTE(SUBSTITUTE([1]Sheet1!G195,"$",""),",",""),".",","))</f>
        <v>1149240</v>
      </c>
      <c r="H195" s="5">
        <f>IFERROR(SUBSTITUTE(SUBSTITUTE([1]Sheet1!H195,"%",""),".",",")/100,"?")</f>
        <v>5.5899999999999998E-2</v>
      </c>
      <c r="I195" s="5">
        <f>IFERROR(SUBSTITUTE(SUBSTITUTE([1]Sheet1!I195,"%",""),".",",")/100,"?")</f>
        <v>-0.12640000000000001</v>
      </c>
      <c r="J195" s="5">
        <f>IFERROR(SUBSTITUTE(SUBSTITUTE([1]Sheet1!J195,"%",""),".",",")/100,"?")</f>
        <v>-0.33479999999999999</v>
      </c>
    </row>
    <row r="196" spans="1:10" x14ac:dyDescent="0.25">
      <c r="A196">
        <f>[1]Sheet1!A196</f>
        <v>195</v>
      </c>
      <c r="B196" t="str">
        <f>[1]Sheet1!B196</f>
        <v>Aeon</v>
      </c>
      <c r="C196" t="str">
        <f>[1]Sheet1!C196</f>
        <v>AEON</v>
      </c>
      <c r="D196" s="3">
        <f>_xlfn.NUMBERVALUE(SUBSTITUTE(SUBSTITUTE([1]Sheet1!D196,"$",""),",",""))</f>
        <v>82119916</v>
      </c>
      <c r="E196" s="1">
        <f>_xlfn.NUMBERVALUE(SUBSTITUTE(SUBSTITUTE(SUBSTITUTE([1]Sheet1!E196,"$",""),",",""),".",","))</f>
        <v>5.34</v>
      </c>
      <c r="F196" s="3">
        <f>_xlfn.NUMBERVALUE(SUBSTITUTE(SUBSTITUTE(SUBSTITUTE([1]Sheet1!F196,"$",""),",","")," *",""))</f>
        <v>15365313</v>
      </c>
      <c r="G196" s="4">
        <f>_xlfn.NUMBERVALUE(SUBSTITUTE(SUBSTITUTE(SUBSTITUTE([1]Sheet1!G196,"$",""),",",""),".",","))</f>
        <v>545361</v>
      </c>
      <c r="H196" s="5">
        <f>IFERROR(SUBSTITUTE(SUBSTITUTE([1]Sheet1!H196,"%",""),".",",")/100,"?")</f>
        <v>-7.7899999999999997E-2</v>
      </c>
      <c r="I196" s="5">
        <f>IFERROR(SUBSTITUTE(SUBSTITUTE([1]Sheet1!I196,"%",""),".",",")/100,"?")</f>
        <v>-0.21559999999999999</v>
      </c>
      <c r="J196" s="5">
        <f>IFERROR(SUBSTITUTE(SUBSTITUTE([1]Sheet1!J196,"%",""),".",",")/100,"?")</f>
        <v>-0.40139999999999998</v>
      </c>
    </row>
    <row r="197" spans="1:10" x14ac:dyDescent="0.25">
      <c r="A197">
        <f>[1]Sheet1!A197</f>
        <v>196</v>
      </c>
      <c r="B197" t="str">
        <f>[1]Sheet1!B197</f>
        <v>Etherparty</v>
      </c>
      <c r="C197" t="str">
        <f>[1]Sheet1!C197</f>
        <v>FUEL</v>
      </c>
      <c r="D197" s="3">
        <f>_xlfn.NUMBERVALUE(SUBSTITUTE(SUBSTITUTE([1]Sheet1!D197,"$",""),",",""))</f>
        <v>80463932</v>
      </c>
      <c r="E197" s="1">
        <f>_xlfn.NUMBERVALUE(SUBSTITUTE(SUBSTITUTE(SUBSTITUTE([1]Sheet1!E197,"$",""),",",""),".",","))</f>
        <v>0.165855</v>
      </c>
      <c r="F197" s="3">
        <f>_xlfn.NUMBERVALUE(SUBSTITUTE(SUBSTITUTE(SUBSTITUTE([1]Sheet1!F197,"$",""),",","")," *",""))</f>
        <v>485146253</v>
      </c>
      <c r="G197" s="4">
        <f>_xlfn.NUMBERVALUE(SUBSTITUTE(SUBSTITUTE(SUBSTITUTE([1]Sheet1!G197,"$",""),",",""),".",","))</f>
        <v>6611680</v>
      </c>
      <c r="H197" s="5">
        <f>IFERROR(SUBSTITUTE(SUBSTITUTE([1]Sheet1!H197,"%",""),".",",")/100,"?")</f>
        <v>-0.20250000000000001</v>
      </c>
      <c r="I197" s="5">
        <f>IFERROR(SUBSTITUTE(SUBSTITUTE([1]Sheet1!I197,"%",""),".",",")/100,"?")</f>
        <v>-0.3982</v>
      </c>
      <c r="J197" s="5">
        <f>IFERROR(SUBSTITUTE(SUBSTITUTE([1]Sheet1!J197,"%",""),".",",")/100,"?")</f>
        <v>-0.46159999999999995</v>
      </c>
    </row>
    <row r="198" spans="1:10" x14ac:dyDescent="0.25">
      <c r="A198">
        <f>[1]Sheet1!A198</f>
        <v>197</v>
      </c>
      <c r="B198" t="str">
        <f>[1]Sheet1!B198</f>
        <v>Voxels</v>
      </c>
      <c r="C198" t="str">
        <f>[1]Sheet1!C198</f>
        <v>VOX</v>
      </c>
      <c r="D198" s="3">
        <f>_xlfn.NUMBERVALUE(SUBSTITUTE(SUBSTITUTE([1]Sheet1!D198,"$",""),",",""))</f>
        <v>80266410</v>
      </c>
      <c r="E198" s="1">
        <f>_xlfn.NUMBERVALUE(SUBSTITUTE(SUBSTITUTE(SUBSTITUTE([1]Sheet1!E198,"$",""),",",""),".",","))</f>
        <v>0.38222099999999998</v>
      </c>
      <c r="F198" s="3">
        <f>_xlfn.NUMBERVALUE(SUBSTITUTE(SUBSTITUTE(SUBSTITUTE([1]Sheet1!F198,"$",""),",","")," *",""))</f>
        <v>210000000</v>
      </c>
      <c r="G198" s="4">
        <f>_xlfn.NUMBERVALUE(SUBSTITUTE(SUBSTITUTE(SUBSTITUTE([1]Sheet1!G198,"$",""),",",""),".",","))</f>
        <v>17150600</v>
      </c>
      <c r="H198" s="5">
        <f>IFERROR(SUBSTITUTE(SUBSTITUTE([1]Sheet1!H198,"%",""),".",",")/100,"?")</f>
        <v>-0.15869999999999998</v>
      </c>
      <c r="I198" s="5">
        <f>IFERROR(SUBSTITUTE(SUBSTITUTE([1]Sheet1!I198,"%",""),".",",")/100,"?")</f>
        <v>-0.33429999999999999</v>
      </c>
      <c r="J198" s="5">
        <f>IFERROR(SUBSTITUTE(SUBSTITUTE([1]Sheet1!J198,"%",""),".",",")/100,"?")</f>
        <v>-0.32189999999999996</v>
      </c>
    </row>
    <row r="199" spans="1:10" x14ac:dyDescent="0.25">
      <c r="A199">
        <f>[1]Sheet1!A199</f>
        <v>198</v>
      </c>
      <c r="B199" t="str">
        <f>[1]Sheet1!B199</f>
        <v>MinexCoin</v>
      </c>
      <c r="C199" t="str">
        <f>[1]Sheet1!C199</f>
        <v>MNX</v>
      </c>
      <c r="D199" s="3">
        <f>_xlfn.NUMBERVALUE(SUBSTITUTE(SUBSTITUTE([1]Sheet1!D199,"$",""),",",""))</f>
        <v>79654500</v>
      </c>
      <c r="E199" s="1">
        <f>_xlfn.NUMBERVALUE(SUBSTITUTE(SUBSTITUTE(SUBSTITUTE([1]Sheet1!E199,"$",""),",",""),".",","))</f>
        <v>26.55</v>
      </c>
      <c r="F199" s="3">
        <f>_xlfn.NUMBERVALUE(SUBSTITUTE(SUBSTITUTE(SUBSTITUTE([1]Sheet1!F199,"$",""),",","")," *",""))</f>
        <v>3000000</v>
      </c>
      <c r="G199" s="4">
        <f>_xlfn.NUMBERVALUE(SUBSTITUTE(SUBSTITUTE(SUBSTITUTE([1]Sheet1!G199,"$",""),",",""),".",","))</f>
        <v>117704</v>
      </c>
      <c r="H199" s="5">
        <f>IFERROR(SUBSTITUTE(SUBSTITUTE([1]Sheet1!H199,"%",""),".",",")/100,"?")</f>
        <v>-6.7199999999999996E-2</v>
      </c>
      <c r="I199" s="5">
        <f>IFERROR(SUBSTITUTE(SUBSTITUTE([1]Sheet1!I199,"%",""),".",",")/100,"?")</f>
        <v>-0.10199999999999999</v>
      </c>
      <c r="J199" s="5">
        <f>IFERROR(SUBSTITUTE(SUBSTITUTE([1]Sheet1!J199,"%",""),".",",")/100,"?")</f>
        <v>6.9800000000000001E-2</v>
      </c>
    </row>
    <row r="200" spans="1:10" x14ac:dyDescent="0.25">
      <c r="A200">
        <f>[1]Sheet1!A200</f>
        <v>199</v>
      </c>
      <c r="B200" t="str">
        <f>[1]Sheet1!B200</f>
        <v>Cofound.it</v>
      </c>
      <c r="C200" t="str">
        <f>[1]Sheet1!C200</f>
        <v>CFI</v>
      </c>
      <c r="D200" s="3">
        <f>_xlfn.NUMBERVALUE(SUBSTITUTE(SUBSTITUTE([1]Sheet1!D200,"$",""),",",""))</f>
        <v>77670775</v>
      </c>
      <c r="E200" s="1">
        <f>_xlfn.NUMBERVALUE(SUBSTITUTE(SUBSTITUTE(SUBSTITUTE([1]Sheet1!E200,"$",""),",",""),".",","))</f>
        <v>0.238987</v>
      </c>
      <c r="F200" s="3">
        <f>_xlfn.NUMBERVALUE(SUBSTITUTE(SUBSTITUTE(SUBSTITUTE([1]Sheet1!F200,"$",""),",","")," *",""))</f>
        <v>325000000</v>
      </c>
      <c r="G200" s="4">
        <f>_xlfn.NUMBERVALUE(SUBSTITUTE(SUBSTITUTE(SUBSTITUTE([1]Sheet1!G200,"$",""),",",""),".",","))</f>
        <v>12046300</v>
      </c>
      <c r="H200" s="5">
        <f>IFERROR(SUBSTITUTE(SUBSTITUTE([1]Sheet1!H200,"%",""),".",",")/100,"?")</f>
        <v>-0.13059999999999999</v>
      </c>
      <c r="I200" s="5">
        <f>IFERROR(SUBSTITUTE(SUBSTITUTE([1]Sheet1!I200,"%",""),".",",")/100,"?")</f>
        <v>-0.14369999999999999</v>
      </c>
      <c r="J200" s="5">
        <f>IFERROR(SUBSTITUTE(SUBSTITUTE([1]Sheet1!J200,"%",""),".",",")/100,"?")</f>
        <v>-0.25829999999999997</v>
      </c>
    </row>
    <row r="201" spans="1:10" x14ac:dyDescent="0.25">
      <c r="A201">
        <f>[1]Sheet1!A201</f>
        <v>200</v>
      </c>
      <c r="B201" t="str">
        <f>[1]Sheet1!B201</f>
        <v>SaluS</v>
      </c>
      <c r="C201" t="str">
        <f>[1]Sheet1!C201</f>
        <v>SLS</v>
      </c>
      <c r="D201" s="3">
        <f>_xlfn.NUMBERVALUE(SUBSTITUTE(SUBSTITUTE([1]Sheet1!D201,"$",""),",",""))</f>
        <v>76886380</v>
      </c>
      <c r="E201" s="1">
        <f>_xlfn.NUMBERVALUE(SUBSTITUTE(SUBSTITUTE(SUBSTITUTE([1]Sheet1!E201,"$",""),",",""),".",","))</f>
        <v>76.14</v>
      </c>
      <c r="F201" s="3">
        <f>_xlfn.NUMBERVALUE(SUBSTITUTE(SUBSTITUTE(SUBSTITUTE([1]Sheet1!F201,"$",""),",","")," *",""))</f>
        <v>1009828</v>
      </c>
      <c r="G201" s="4">
        <f>_xlfn.NUMBERVALUE(SUBSTITUTE(SUBSTITUTE(SUBSTITUTE([1]Sheet1!G201,"$",""),",",""),".",","))</f>
        <v>1827520</v>
      </c>
      <c r="H201" s="5">
        <f>IFERROR(SUBSTITUTE(SUBSTITUTE([1]Sheet1!H201,"%",""),".",",")/100,"?")</f>
        <v>-0.1905</v>
      </c>
      <c r="I201" s="5">
        <f>IFERROR(SUBSTITUTE(SUBSTITUTE([1]Sheet1!I201,"%",""),".",",")/100,"?")</f>
        <v>-0.11720000000000001</v>
      </c>
      <c r="J201" s="5">
        <f>IFERROR(SUBSTITUTE(SUBSTITUTE([1]Sheet1!J201,"%",""),".",",")/100,"?")</f>
        <v>-0.2084</v>
      </c>
    </row>
    <row r="202" spans="1:10" x14ac:dyDescent="0.25">
      <c r="A202">
        <f>[1]Sheet1!A202</f>
        <v>201</v>
      </c>
      <c r="B202" t="str">
        <f>[1]Sheet1!B202</f>
        <v>Gifto</v>
      </c>
      <c r="C202" t="str">
        <f>[1]Sheet1!C202</f>
        <v>GTO</v>
      </c>
      <c r="D202" s="3">
        <f>_xlfn.NUMBERVALUE(SUBSTITUTE(SUBSTITUTE([1]Sheet1!D202,"$",""),",",""))</f>
        <v>76777119</v>
      </c>
      <c r="E202" s="1">
        <f>_xlfn.NUMBERVALUE(SUBSTITUTE(SUBSTITUTE(SUBSTITUTE([1]Sheet1!E202,"$",""),",",""),".",","))</f>
        <v>0.48635800000000001</v>
      </c>
      <c r="F202" s="3">
        <f>_xlfn.NUMBERVALUE(SUBSTITUTE(SUBSTITUTE(SUBSTITUTE([1]Sheet1!F202,"$",""),",","")," *",""))</f>
        <v>157861327</v>
      </c>
      <c r="G202" s="4">
        <f>_xlfn.NUMBERVALUE(SUBSTITUTE(SUBSTITUTE(SUBSTITUTE([1]Sheet1!G202,"$",""),",",""),".",","))</f>
        <v>13996700</v>
      </c>
      <c r="H202" s="5">
        <f>IFERROR(SUBSTITUTE(SUBSTITUTE([1]Sheet1!H202,"%",""),".",",")/100,"?")</f>
        <v>-0.1142</v>
      </c>
      <c r="I202" s="5">
        <f>IFERROR(SUBSTITUTE(SUBSTITUTE([1]Sheet1!I202,"%",""),".",",")/100,"?")</f>
        <v>-0.25219999999999998</v>
      </c>
      <c r="J202" s="5">
        <f>IFERROR(SUBSTITUTE(SUBSTITUTE([1]Sheet1!J202,"%",""),".",",")/100,"?")</f>
        <v>-0.29909999999999998</v>
      </c>
    </row>
    <row r="203" spans="1:10" x14ac:dyDescent="0.25">
      <c r="A203">
        <f>[1]Sheet1!A203</f>
        <v>202</v>
      </c>
      <c r="B203" t="str">
        <f>[1]Sheet1!B203</f>
        <v>WeTrust</v>
      </c>
      <c r="C203" t="str">
        <f>[1]Sheet1!C203</f>
        <v>TRST</v>
      </c>
      <c r="D203" s="3">
        <f>_xlfn.NUMBERVALUE(SUBSTITUTE(SUBSTITUTE([1]Sheet1!D203,"$",""),",",""))</f>
        <v>76536608</v>
      </c>
      <c r="E203" s="1">
        <f>_xlfn.NUMBERVALUE(SUBSTITUTE(SUBSTITUTE(SUBSTITUTE([1]Sheet1!E203,"$",""),",",""),".",","))</f>
        <v>0.83058799999999999</v>
      </c>
      <c r="F203" s="3">
        <f>_xlfn.NUMBERVALUE(SUBSTITUTE(SUBSTITUTE(SUBSTITUTE([1]Sheet1!F203,"$",""),",","")," *",""))</f>
        <v>92147500</v>
      </c>
      <c r="G203" s="4">
        <f>_xlfn.NUMBERVALUE(SUBSTITUTE(SUBSTITUTE(SUBSTITUTE([1]Sheet1!G203,"$",""),",",""),".",","))</f>
        <v>1770770</v>
      </c>
      <c r="H203" s="5">
        <f>IFERROR(SUBSTITUTE(SUBSTITUTE([1]Sheet1!H203,"%",""),".",",")/100,"?")</f>
        <v>-9.2699999999999991E-2</v>
      </c>
      <c r="I203" s="5">
        <f>IFERROR(SUBSTITUTE(SUBSTITUTE([1]Sheet1!I203,"%",""),".",",")/100,"?")</f>
        <v>-0.26200000000000001</v>
      </c>
      <c r="J203" s="5">
        <f>IFERROR(SUBSTITUTE(SUBSTITUTE([1]Sheet1!J203,"%",""),".",",")/100,"?")</f>
        <v>-0.25280000000000002</v>
      </c>
    </row>
    <row r="204" spans="1:10" x14ac:dyDescent="0.25">
      <c r="A204">
        <f>[1]Sheet1!A204</f>
        <v>203</v>
      </c>
      <c r="B204" t="str">
        <f>[1]Sheet1!B204</f>
        <v>COSS</v>
      </c>
      <c r="C204" t="str">
        <f>[1]Sheet1!C204</f>
        <v>COSS</v>
      </c>
      <c r="D204" s="3">
        <f>_xlfn.NUMBERVALUE(SUBSTITUTE(SUBSTITUTE([1]Sheet1!D204,"$",""),",",""))</f>
        <v>76245075</v>
      </c>
      <c r="E204" s="1">
        <f>_xlfn.NUMBERVALUE(SUBSTITUTE(SUBSTITUTE(SUBSTITUTE([1]Sheet1!E204,"$",""),",",""),".",","))</f>
        <v>1.2</v>
      </c>
      <c r="F204" s="3">
        <f>_xlfn.NUMBERVALUE(SUBSTITUTE(SUBSTITUTE(SUBSTITUTE([1]Sheet1!F204,"$",""),",","")," *",""))</f>
        <v>63508454</v>
      </c>
      <c r="G204" s="4">
        <f>_xlfn.NUMBERVALUE(SUBSTITUTE(SUBSTITUTE(SUBSTITUTE([1]Sheet1!G204,"$",""),",",""),".",","))</f>
        <v>4928910</v>
      </c>
      <c r="H204" s="5">
        <f>IFERROR(SUBSTITUTE(SUBSTITUTE([1]Sheet1!H204,"%",""),".",",")/100,"?")</f>
        <v>-0.11470000000000001</v>
      </c>
      <c r="I204" s="5">
        <f>IFERROR(SUBSTITUTE(SUBSTITUTE([1]Sheet1!I204,"%",""),".",",")/100,"?")</f>
        <v>-0.35240000000000005</v>
      </c>
      <c r="J204" s="5">
        <f>IFERROR(SUBSTITUTE(SUBSTITUTE([1]Sheet1!J204,"%",""),".",",")/100,"?")</f>
        <v>-0.31679999999999997</v>
      </c>
    </row>
    <row r="205" spans="1:10" x14ac:dyDescent="0.25">
      <c r="A205">
        <f>[1]Sheet1!A205</f>
        <v>204</v>
      </c>
      <c r="B205" t="str">
        <f>[1]Sheet1!B205</f>
        <v>Lykke</v>
      </c>
      <c r="C205" t="str">
        <f>[1]Sheet1!C205</f>
        <v>LKK</v>
      </c>
      <c r="D205" s="3">
        <f>_xlfn.NUMBERVALUE(SUBSTITUTE(SUBSTITUTE([1]Sheet1!D205,"$",""),",",""))</f>
        <v>75556181</v>
      </c>
      <c r="E205" s="1">
        <f>_xlfn.NUMBERVALUE(SUBSTITUTE(SUBSTITUTE(SUBSTITUTE([1]Sheet1!E205,"$",""),",",""),".",","))</f>
        <v>0.28411700000000001</v>
      </c>
      <c r="F205" s="3">
        <f>_xlfn.NUMBERVALUE(SUBSTITUTE(SUBSTITUTE(SUBSTITUTE([1]Sheet1!F205,"$",""),",","")," *",""))</f>
        <v>265933333</v>
      </c>
      <c r="G205" s="4">
        <f>_xlfn.NUMBERVALUE(SUBSTITUTE(SUBSTITUTE(SUBSTITUTE([1]Sheet1!G205,"$",""),",",""),".",","))</f>
        <v>143125</v>
      </c>
      <c r="H205" s="5">
        <f>IFERROR(SUBSTITUTE(SUBSTITUTE([1]Sheet1!H205,"%",""),".",",")/100,"?")</f>
        <v>1.1599999999999999E-2</v>
      </c>
      <c r="I205" s="5">
        <f>IFERROR(SUBSTITUTE(SUBSTITUTE([1]Sheet1!I205,"%",""),".",",")/100,"?")</f>
        <v>-2.53E-2</v>
      </c>
      <c r="J205" s="5">
        <f>IFERROR(SUBSTITUTE(SUBSTITUTE([1]Sheet1!J205,"%",""),".",",")/100,"?")</f>
        <v>0.46340000000000003</v>
      </c>
    </row>
    <row r="206" spans="1:10" x14ac:dyDescent="0.25">
      <c r="A206">
        <f>[1]Sheet1!A206</f>
        <v>205</v>
      </c>
      <c r="B206" t="str">
        <f>[1]Sheet1!B206</f>
        <v>I/O Coin</v>
      </c>
      <c r="C206" t="str">
        <f>[1]Sheet1!C206</f>
        <v>IOC</v>
      </c>
      <c r="D206" s="3">
        <f>_xlfn.NUMBERVALUE(SUBSTITUTE(SUBSTITUTE([1]Sheet1!D206,"$",""),",",""))</f>
        <v>75351773</v>
      </c>
      <c r="E206" s="1">
        <f>_xlfn.NUMBERVALUE(SUBSTITUTE(SUBSTITUTE(SUBSTITUTE([1]Sheet1!E206,"$",""),",",""),".",","))</f>
        <v>4.57</v>
      </c>
      <c r="F206" s="3">
        <f>_xlfn.NUMBERVALUE(SUBSTITUTE(SUBSTITUTE(SUBSTITUTE([1]Sheet1!F206,"$",""),",","")," *",""))</f>
        <v>16475266</v>
      </c>
      <c r="G206" s="4">
        <f>_xlfn.NUMBERVALUE(SUBSTITUTE(SUBSTITUTE(SUBSTITUTE([1]Sheet1!G206,"$",""),",",""),".",","))</f>
        <v>3776850</v>
      </c>
      <c r="H206" s="5">
        <f>IFERROR(SUBSTITUTE(SUBSTITUTE([1]Sheet1!H206,"%",""),".",",")/100,"?")</f>
        <v>-0.18079999999999999</v>
      </c>
      <c r="I206" s="5">
        <f>IFERROR(SUBSTITUTE(SUBSTITUTE([1]Sheet1!I206,"%",""),".",",")/100,"?")</f>
        <v>-0.1472</v>
      </c>
      <c r="J206" s="5">
        <f>IFERROR(SUBSTITUTE(SUBSTITUTE([1]Sheet1!J206,"%",""),".",",")/100,"?")</f>
        <v>-0.14599999999999999</v>
      </c>
    </row>
    <row r="207" spans="1:10" x14ac:dyDescent="0.25">
      <c r="A207">
        <f>[1]Sheet1!A207</f>
        <v>206</v>
      </c>
      <c r="B207" t="str">
        <f>[1]Sheet1!B207</f>
        <v>Namecoin</v>
      </c>
      <c r="C207" t="str">
        <f>[1]Sheet1!C207</f>
        <v>NMC</v>
      </c>
      <c r="D207" s="3">
        <f>_xlfn.NUMBERVALUE(SUBSTITUTE(SUBSTITUTE([1]Sheet1!D207,"$",""),",",""))</f>
        <v>74902911</v>
      </c>
      <c r="E207" s="1">
        <f>_xlfn.NUMBERVALUE(SUBSTITUTE(SUBSTITUTE(SUBSTITUTE([1]Sheet1!E207,"$",""),",",""),".",","))</f>
        <v>5.08</v>
      </c>
      <c r="F207" s="3">
        <f>_xlfn.NUMBERVALUE(SUBSTITUTE(SUBSTITUTE(SUBSTITUTE([1]Sheet1!F207,"$",""),",","")," *",""))</f>
        <v>14736400</v>
      </c>
      <c r="G207" s="4">
        <f>_xlfn.NUMBERVALUE(SUBSTITUTE(SUBSTITUTE(SUBSTITUTE([1]Sheet1!G207,"$",""),",",""),".",","))</f>
        <v>1083400</v>
      </c>
      <c r="H207" s="5">
        <f>IFERROR(SUBSTITUTE(SUBSTITUTE([1]Sheet1!H207,"%",""),".",",")/100,"?")</f>
        <v>-9.8800000000000013E-2</v>
      </c>
      <c r="I207" s="5">
        <f>IFERROR(SUBSTITUTE(SUBSTITUTE([1]Sheet1!I207,"%",""),".",",")/100,"?")</f>
        <v>-0.27</v>
      </c>
      <c r="J207" s="5">
        <f>IFERROR(SUBSTITUTE(SUBSTITUTE([1]Sheet1!J207,"%",""),".",",")/100,"?")</f>
        <v>-9.5199999999999993E-2</v>
      </c>
    </row>
    <row r="208" spans="1:10" x14ac:dyDescent="0.25">
      <c r="A208">
        <f>[1]Sheet1!A208</f>
        <v>207</v>
      </c>
      <c r="B208" t="str">
        <f>[1]Sheet1!B208</f>
        <v>Jinn</v>
      </c>
      <c r="C208" t="str">
        <f>[1]Sheet1!C208</f>
        <v>JINN</v>
      </c>
      <c r="D208" s="3">
        <f>_xlfn.NUMBERVALUE(SUBSTITUTE(SUBSTITUTE([1]Sheet1!D208,"$",""),",",""))</f>
        <v>73923514</v>
      </c>
      <c r="E208" s="1">
        <f>_xlfn.NUMBERVALUE(SUBSTITUTE(SUBSTITUTE(SUBSTITUTE([1]Sheet1!E208,"$",""),",",""),".",","))</f>
        <v>1259.28</v>
      </c>
      <c r="F208" s="3">
        <f>_xlfn.NUMBERVALUE(SUBSTITUTE(SUBSTITUTE(SUBSTITUTE([1]Sheet1!F208,"$",""),",","")," *",""))</f>
        <v>58703</v>
      </c>
      <c r="G208" s="4">
        <f>_xlfn.NUMBERVALUE(SUBSTITUTE(SUBSTITUTE(SUBSTITUTE([1]Sheet1!G208,"$",""),",",""),".",","))</f>
        <v>1259</v>
      </c>
      <c r="H208" s="5">
        <f>IFERROR(SUBSTITUTE(SUBSTITUTE([1]Sheet1!H208,"%",""),".",",")/100,"?")</f>
        <v>-7.980000000000001E-2</v>
      </c>
      <c r="I208" s="5">
        <f>IFERROR(SUBSTITUTE(SUBSTITUTE([1]Sheet1!I208,"%",""),".",",")/100,"?")</f>
        <v>-0.17149999999999999</v>
      </c>
      <c r="J208" s="5">
        <f>IFERROR(SUBSTITUTE(SUBSTITUTE([1]Sheet1!J208,"%",""),".",",")/100,"?")</f>
        <v>-0.34499999999999997</v>
      </c>
    </row>
    <row r="209" spans="1:10" x14ac:dyDescent="0.25">
      <c r="A209">
        <f>[1]Sheet1!A209</f>
        <v>208</v>
      </c>
      <c r="B209" t="str">
        <f>[1]Sheet1!B209</f>
        <v>Ink</v>
      </c>
      <c r="C209" t="str">
        <f>[1]Sheet1!C209</f>
        <v>INK</v>
      </c>
      <c r="D209" s="3">
        <f>_xlfn.NUMBERVALUE(SUBSTITUTE(SUBSTITUTE([1]Sheet1!D209,"$",""),",",""))</f>
        <v>71739208</v>
      </c>
      <c r="E209" s="1">
        <f>_xlfn.NUMBERVALUE(SUBSTITUTE(SUBSTITUTE(SUBSTITUTE([1]Sheet1!E209,"$",""),",",""),".",","))</f>
        <v>0.40246399999999999</v>
      </c>
      <c r="F209" s="3">
        <f>_xlfn.NUMBERVALUE(SUBSTITUTE(SUBSTITUTE(SUBSTITUTE([1]Sheet1!F209,"$",""),",","")," *",""))</f>
        <v>178250000</v>
      </c>
      <c r="G209" s="4">
        <f>_xlfn.NUMBERVALUE(SUBSTITUTE(SUBSTITUTE(SUBSTITUTE([1]Sheet1!G209,"$",""),",",""),".",","))</f>
        <v>151656000</v>
      </c>
      <c r="H209" s="5">
        <f>IFERROR(SUBSTITUTE(SUBSTITUTE([1]Sheet1!H209,"%",""),".",",")/100,"?")</f>
        <v>-7.9600000000000004E-2</v>
      </c>
      <c r="I209" s="5">
        <f>IFERROR(SUBSTITUTE(SUBSTITUTE([1]Sheet1!I209,"%",""),".",",")/100,"?")</f>
        <v>-0.20129999999999998</v>
      </c>
      <c r="J209" s="5">
        <f>IFERROR(SUBSTITUTE(SUBSTITUTE([1]Sheet1!J209,"%",""),".",",")/100,"?")</f>
        <v>-0.29530000000000001</v>
      </c>
    </row>
    <row r="210" spans="1:10" x14ac:dyDescent="0.25">
      <c r="A210">
        <f>[1]Sheet1!A210</f>
        <v>209</v>
      </c>
      <c r="B210" t="str">
        <f>[1]Sheet1!B210</f>
        <v>Safe Exchange...</v>
      </c>
      <c r="C210" t="str">
        <f>[1]Sheet1!C210</f>
        <v>SAFEX</v>
      </c>
      <c r="D210" s="3">
        <f>_xlfn.NUMBERVALUE(SUBSTITUTE(SUBSTITUTE([1]Sheet1!D210,"$",""),",",""))</f>
        <v>71411624</v>
      </c>
      <c r="E210" s="1">
        <f>_xlfn.NUMBERVALUE(SUBSTITUTE(SUBSTITUTE(SUBSTITUTE([1]Sheet1!E210,"$",""),",",""),".",","))</f>
        <v>4.6275999999999998E-2</v>
      </c>
      <c r="F210" s="3">
        <f>_xlfn.NUMBERVALUE(SUBSTITUTE(SUBSTITUTE(SUBSTITUTE([1]Sheet1!F210,"$",""),",","")," *",""))</f>
        <v>1543157590</v>
      </c>
      <c r="G210" s="4">
        <f>_xlfn.NUMBERVALUE(SUBSTITUTE(SUBSTITUTE(SUBSTITUTE([1]Sheet1!G210,"$",""),",",""),".",","))</f>
        <v>287907</v>
      </c>
      <c r="H210" s="5">
        <f>IFERROR(SUBSTITUTE(SUBSTITUTE([1]Sheet1!H210,"%",""),".",",")/100,"?")</f>
        <v>0.15359999999999999</v>
      </c>
      <c r="I210" s="5">
        <f>IFERROR(SUBSTITUTE(SUBSTITUTE([1]Sheet1!I210,"%",""),".",",")/100,"?")</f>
        <v>-0.3831</v>
      </c>
      <c r="J210" s="5">
        <f>IFERROR(SUBSTITUTE(SUBSTITUTE([1]Sheet1!J210,"%",""),".",",")/100,"?")</f>
        <v>0.43280000000000002</v>
      </c>
    </row>
    <row r="211" spans="1:10" x14ac:dyDescent="0.25">
      <c r="A211">
        <f>[1]Sheet1!A211</f>
        <v>210</v>
      </c>
      <c r="B211" t="str">
        <f>[1]Sheet1!B211</f>
        <v>Mooncoin</v>
      </c>
      <c r="C211" t="str">
        <f>[1]Sheet1!C211</f>
        <v>MOON</v>
      </c>
      <c r="D211" s="3">
        <f>_xlfn.NUMBERVALUE(SUBSTITUTE(SUBSTITUTE([1]Sheet1!D211,"$",""),",",""))</f>
        <v>71168520</v>
      </c>
      <c r="E211" s="1">
        <f>_xlfn.NUMBERVALUE(SUBSTITUTE(SUBSTITUTE(SUBSTITUTE([1]Sheet1!E211,"$",""),",",""),".",","))</f>
        <v>3.19E-4</v>
      </c>
      <c r="F211" s="3">
        <f>_xlfn.NUMBERVALUE(SUBSTITUTE(SUBSTITUTE(SUBSTITUTE([1]Sheet1!F211,"$",""),",","")," *",""))</f>
        <v>223295506091</v>
      </c>
      <c r="G211" s="4">
        <f>_xlfn.NUMBERVALUE(SUBSTITUTE(SUBSTITUTE(SUBSTITUTE([1]Sheet1!G211,"$",""),",",""),".",","))</f>
        <v>190952</v>
      </c>
      <c r="H211" s="5">
        <f>IFERROR(SUBSTITUTE(SUBSTITUTE([1]Sheet1!H211,"%",""),".",",")/100,"?")</f>
        <v>-6.1600000000000002E-2</v>
      </c>
      <c r="I211" s="5">
        <f>IFERROR(SUBSTITUTE(SUBSTITUTE([1]Sheet1!I211,"%",""),".",",")/100,"?")</f>
        <v>-0.1386</v>
      </c>
      <c r="J211" s="5">
        <f>IFERROR(SUBSTITUTE(SUBSTITUTE([1]Sheet1!J211,"%",""),".",",")/100,"?")</f>
        <v>-0.46189999999999998</v>
      </c>
    </row>
    <row r="212" spans="1:10" x14ac:dyDescent="0.25">
      <c r="A212">
        <f>[1]Sheet1!A212</f>
        <v>211</v>
      </c>
      <c r="B212" t="str">
        <f>[1]Sheet1!B212</f>
        <v>Pura</v>
      </c>
      <c r="C212" t="str">
        <f>[1]Sheet1!C212</f>
        <v>PURA</v>
      </c>
      <c r="D212" s="3">
        <f>_xlfn.NUMBERVALUE(SUBSTITUTE(SUBSTITUTE([1]Sheet1!D212,"$",""),",",""))</f>
        <v>69993562</v>
      </c>
      <c r="E212" s="1">
        <f>_xlfn.NUMBERVALUE(SUBSTITUTE(SUBSTITUTE(SUBSTITUTE([1]Sheet1!E212,"$",""),",",""),".",","))</f>
        <v>0.40586499999999998</v>
      </c>
      <c r="F212" s="3">
        <f>_xlfn.NUMBERVALUE(SUBSTITUTE(SUBSTITUTE(SUBSTITUTE([1]Sheet1!F212,"$",""),",","")," *",""))</f>
        <v>172455278</v>
      </c>
      <c r="G212" s="4">
        <f>_xlfn.NUMBERVALUE(SUBSTITUTE(SUBSTITUTE(SUBSTITUTE([1]Sheet1!G212,"$",""),",",""),".",","))</f>
        <v>265004</v>
      </c>
      <c r="H212" s="5">
        <f>IFERROR(SUBSTITUTE(SUBSTITUTE([1]Sheet1!H212,"%",""),".",",")/100,"?")</f>
        <v>-5.3099999999999994E-2</v>
      </c>
      <c r="I212" s="5">
        <f>IFERROR(SUBSTITUTE(SUBSTITUTE([1]Sheet1!I212,"%",""),".",",")/100,"?")</f>
        <v>-0.2036</v>
      </c>
      <c r="J212" s="5">
        <f>IFERROR(SUBSTITUTE(SUBSTITUTE([1]Sheet1!J212,"%",""),".",",")/100,"?")</f>
        <v>-0.35639999999999999</v>
      </c>
    </row>
    <row r="213" spans="1:10" x14ac:dyDescent="0.25">
      <c r="A213">
        <f>[1]Sheet1!A213</f>
        <v>212</v>
      </c>
      <c r="B213" t="str">
        <f>[1]Sheet1!B213</f>
        <v>Presearch</v>
      </c>
      <c r="C213" t="str">
        <f>[1]Sheet1!C213</f>
        <v>PRS</v>
      </c>
      <c r="D213" s="3">
        <f>_xlfn.NUMBERVALUE(SUBSTITUTE(SUBSTITUTE([1]Sheet1!D213,"$",""),",",""))</f>
        <v>69971495</v>
      </c>
      <c r="E213" s="1">
        <f>_xlfn.NUMBERVALUE(SUBSTITUTE(SUBSTITUTE(SUBSTITUTE([1]Sheet1!E213,"$",""),",",""),".",","))</f>
        <v>0.45142900000000002</v>
      </c>
      <c r="F213" s="3">
        <f>_xlfn.NUMBERVALUE(SUBSTITUTE(SUBSTITUTE(SUBSTITUTE([1]Sheet1!F213,"$",""),",","")," *",""))</f>
        <v>155000000</v>
      </c>
      <c r="G213" s="4">
        <f>_xlfn.NUMBERVALUE(SUBSTITUTE(SUBSTITUTE(SUBSTITUTE([1]Sheet1!G213,"$",""),",",""),".",","))</f>
        <v>62965</v>
      </c>
      <c r="H213" s="5">
        <f>IFERROR(SUBSTITUTE(SUBSTITUTE([1]Sheet1!H213,"%",""),".",",")/100,"?")</f>
        <v>-9.6099999999999991E-2</v>
      </c>
      <c r="I213" s="5">
        <f>IFERROR(SUBSTITUTE(SUBSTITUTE([1]Sheet1!I213,"%",""),".",",")/100,"?")</f>
        <v>-0.2339</v>
      </c>
      <c r="J213" s="5">
        <f>IFERROR(SUBSTITUTE(SUBSTITUTE([1]Sheet1!J213,"%",""),".",",")/100,"?")</f>
        <v>-0.37229999999999996</v>
      </c>
    </row>
    <row r="214" spans="1:10" x14ac:dyDescent="0.25">
      <c r="A214">
        <f>[1]Sheet1!A214</f>
        <v>213</v>
      </c>
      <c r="B214" t="str">
        <f>[1]Sheet1!B214</f>
        <v>TaaS</v>
      </c>
      <c r="C214" t="str">
        <f>[1]Sheet1!C214</f>
        <v>TAAS</v>
      </c>
      <c r="D214" s="3">
        <f>_xlfn.NUMBERVALUE(SUBSTITUTE(SUBSTITUTE([1]Sheet1!D214,"$",""),",",""))</f>
        <v>68857249</v>
      </c>
      <c r="E214" s="1">
        <f>_xlfn.NUMBERVALUE(SUBSTITUTE(SUBSTITUTE(SUBSTITUTE([1]Sheet1!E214,"$",""),",",""),".",","))</f>
        <v>8.4499999999999993</v>
      </c>
      <c r="F214" s="3">
        <f>_xlfn.NUMBERVALUE(SUBSTITUTE(SUBSTITUTE(SUBSTITUTE([1]Sheet1!F214,"$",""),",","")," *",""))</f>
        <v>8146001</v>
      </c>
      <c r="G214" s="4">
        <f>_xlfn.NUMBERVALUE(SUBSTITUTE(SUBSTITUTE(SUBSTITUTE([1]Sheet1!G214,"$",""),",",""),".",","))</f>
        <v>486736</v>
      </c>
      <c r="H214" s="5">
        <f>IFERROR(SUBSTITUTE(SUBSTITUTE([1]Sheet1!H214,"%",""),".",",")/100,"?")</f>
        <v>-6.2300000000000001E-2</v>
      </c>
      <c r="I214" s="5">
        <f>IFERROR(SUBSTITUTE(SUBSTITUTE([1]Sheet1!I214,"%",""),".",",")/100,"?")</f>
        <v>-0.17579999999999998</v>
      </c>
      <c r="J214" s="5">
        <f>IFERROR(SUBSTITUTE(SUBSTITUTE([1]Sheet1!J214,"%",""),".",",")/100,"?")</f>
        <v>-0.1948</v>
      </c>
    </row>
    <row r="215" spans="1:10" x14ac:dyDescent="0.25">
      <c r="A215">
        <f>[1]Sheet1!A215</f>
        <v>214</v>
      </c>
      <c r="B215" t="str">
        <f>[1]Sheet1!B215</f>
        <v>Groestlcoin</v>
      </c>
      <c r="C215" t="str">
        <f>[1]Sheet1!C215</f>
        <v>GRS</v>
      </c>
      <c r="D215" s="3">
        <f>_xlfn.NUMBERVALUE(SUBSTITUTE(SUBSTITUTE([1]Sheet1!D215,"$",""),",",""))</f>
        <v>68676447</v>
      </c>
      <c r="E215" s="1">
        <f>_xlfn.NUMBERVALUE(SUBSTITUTE(SUBSTITUTE(SUBSTITUTE([1]Sheet1!E215,"$",""),",",""),".",","))</f>
        <v>0.99204499999999995</v>
      </c>
      <c r="F215" s="3">
        <f>_xlfn.NUMBERVALUE(SUBSTITUTE(SUBSTITUTE(SUBSTITUTE([1]Sheet1!F215,"$",""),",","")," *",""))</f>
        <v>69227149</v>
      </c>
      <c r="G215" s="4">
        <f>_xlfn.NUMBERVALUE(SUBSTITUTE(SUBSTITUTE(SUBSTITUTE([1]Sheet1!G215,"$",""),",",""),".",","))</f>
        <v>6031750</v>
      </c>
      <c r="H215" s="5">
        <f>IFERROR(SUBSTITUTE(SUBSTITUTE([1]Sheet1!H215,"%",""),".",",")/100,"?")</f>
        <v>-9.69E-2</v>
      </c>
      <c r="I215" s="5">
        <f>IFERROR(SUBSTITUTE(SUBSTITUTE([1]Sheet1!I215,"%",""),".",",")/100,"?")</f>
        <v>-0.25819999999999999</v>
      </c>
      <c r="J215" s="5">
        <f>IFERROR(SUBSTITUTE(SUBSTITUTE([1]Sheet1!J215,"%",""),".",",")/100,"?")</f>
        <v>-0.38729999999999998</v>
      </c>
    </row>
    <row r="216" spans="1:10" x14ac:dyDescent="0.25">
      <c r="A216">
        <f>[1]Sheet1!A216</f>
        <v>215</v>
      </c>
      <c r="B216" t="str">
        <f>[1]Sheet1!B216</f>
        <v>Spectrecoin</v>
      </c>
      <c r="C216" t="str">
        <f>[1]Sheet1!C216</f>
        <v>XSPEC</v>
      </c>
      <c r="D216" s="3">
        <f>_xlfn.NUMBERVALUE(SUBSTITUTE(SUBSTITUTE([1]Sheet1!D216,"$",""),",",""))</f>
        <v>68459385</v>
      </c>
      <c r="E216" s="1">
        <f>_xlfn.NUMBERVALUE(SUBSTITUTE(SUBSTITUTE(SUBSTITUTE([1]Sheet1!E216,"$",""),",",""),".",","))</f>
        <v>3.29</v>
      </c>
      <c r="F216" s="3">
        <f>_xlfn.NUMBERVALUE(SUBSTITUTE(SUBSTITUTE(SUBSTITUTE([1]Sheet1!F216,"$",""),",","")," *",""))</f>
        <v>20785264</v>
      </c>
      <c r="G216" s="4">
        <f>_xlfn.NUMBERVALUE(SUBSTITUTE(SUBSTITUTE(SUBSTITUTE([1]Sheet1!G216,"$",""),",",""),".",","))</f>
        <v>409873</v>
      </c>
      <c r="H216" s="5">
        <f>IFERROR(SUBSTITUTE(SUBSTITUTE([1]Sheet1!H216,"%",""),".",",")/100,"?")</f>
        <v>-8.3800000000000013E-2</v>
      </c>
      <c r="I216" s="5">
        <f>IFERROR(SUBSTITUTE(SUBSTITUTE([1]Sheet1!I216,"%",""),".",",")/100,"?")</f>
        <v>-0.21340000000000001</v>
      </c>
      <c r="J216" s="5">
        <f>IFERROR(SUBSTITUTE(SUBSTITUTE([1]Sheet1!J216,"%",""),".",",")/100,"?")</f>
        <v>-0.28499999999999998</v>
      </c>
    </row>
    <row r="217" spans="1:10" x14ac:dyDescent="0.25">
      <c r="A217">
        <f>[1]Sheet1!A217</f>
        <v>216</v>
      </c>
      <c r="B217" t="str">
        <f>[1]Sheet1!B217</f>
        <v>MediShares</v>
      </c>
      <c r="C217" t="str">
        <f>[1]Sheet1!C217</f>
        <v>MDS</v>
      </c>
      <c r="D217" s="3">
        <f>_xlfn.NUMBERVALUE(SUBSTITUTE(SUBSTITUTE([1]Sheet1!D217,"$",""),",",""))</f>
        <v>68268088</v>
      </c>
      <c r="E217" s="1">
        <f>_xlfn.NUMBERVALUE(SUBSTITUTE(SUBSTITUTE(SUBSTITUTE([1]Sheet1!E217,"$",""),",",""),".",","))</f>
        <v>0.128166</v>
      </c>
      <c r="F217" s="3">
        <f>_xlfn.NUMBERVALUE(SUBSTITUTE(SUBSTITUTE(SUBSTITUTE([1]Sheet1!F217,"$",""),",","")," *",""))</f>
        <v>532653650</v>
      </c>
      <c r="G217" s="4">
        <f>_xlfn.NUMBERVALUE(SUBSTITUTE(SUBSTITUTE(SUBSTITUTE([1]Sheet1!G217,"$",""),",",""),".",","))</f>
        <v>32489700</v>
      </c>
      <c r="H217" s="5">
        <f>IFERROR(SUBSTITUTE(SUBSTITUTE([1]Sheet1!H217,"%",""),".",",")/100,"?")</f>
        <v>-8.8100000000000012E-2</v>
      </c>
      <c r="I217" s="5">
        <f>IFERROR(SUBSTITUTE(SUBSTITUTE([1]Sheet1!I217,"%",""),".",",")/100,"?")</f>
        <v>7.0800000000000002E-2</v>
      </c>
      <c r="J217" s="5">
        <f>IFERROR(SUBSTITUTE(SUBSTITUTE([1]Sheet1!J217,"%",""),".",",")/100,"?")</f>
        <v>-0.28949999999999998</v>
      </c>
    </row>
    <row r="218" spans="1:10" x14ac:dyDescent="0.25">
      <c r="A218">
        <f>[1]Sheet1!A218</f>
        <v>217</v>
      </c>
      <c r="B218" t="str">
        <f>[1]Sheet1!B218</f>
        <v>Feathercoin</v>
      </c>
      <c r="C218" t="str">
        <f>[1]Sheet1!C218</f>
        <v>FTC</v>
      </c>
      <c r="D218" s="3">
        <f>_xlfn.NUMBERVALUE(SUBSTITUTE(SUBSTITUTE([1]Sheet1!D218,"$",""),",",""))</f>
        <v>67803133</v>
      </c>
      <c r="E218" s="1">
        <f>_xlfn.NUMBERVALUE(SUBSTITUTE(SUBSTITUTE(SUBSTITUTE([1]Sheet1!E218,"$",""),",",""),".",","))</f>
        <v>0.35966100000000001</v>
      </c>
      <c r="F218" s="3">
        <f>_xlfn.NUMBERVALUE(SUBSTITUTE(SUBSTITUTE(SUBSTITUTE([1]Sheet1!F218,"$",""),",","")," *",""))</f>
        <v>188519560</v>
      </c>
      <c r="G218" s="4">
        <f>_xlfn.NUMBERVALUE(SUBSTITUTE(SUBSTITUTE(SUBSTITUTE([1]Sheet1!G218,"$",""),",",""),".",","))</f>
        <v>999708</v>
      </c>
      <c r="H218" s="5">
        <f>IFERROR(SUBSTITUTE(SUBSTITUTE([1]Sheet1!H218,"%",""),".",",")/100,"?")</f>
        <v>-0.1124</v>
      </c>
      <c r="I218" s="5">
        <f>IFERROR(SUBSTITUTE(SUBSTITUTE([1]Sheet1!I218,"%",""),".",",")/100,"?")</f>
        <v>-0.26729999999999998</v>
      </c>
      <c r="J218" s="5">
        <f>IFERROR(SUBSTITUTE(SUBSTITUTE([1]Sheet1!J218,"%",""),".",",")/100,"?")</f>
        <v>-0.34329999999999999</v>
      </c>
    </row>
    <row r="219" spans="1:10" x14ac:dyDescent="0.25">
      <c r="A219">
        <f>[1]Sheet1!A219</f>
        <v>218</v>
      </c>
      <c r="B219" t="str">
        <f>[1]Sheet1!B219</f>
        <v>iXledger</v>
      </c>
      <c r="C219" t="str">
        <f>[1]Sheet1!C219</f>
        <v>IXT</v>
      </c>
      <c r="D219" s="3">
        <f>_xlfn.NUMBERVALUE(SUBSTITUTE(SUBSTITUTE([1]Sheet1!D219,"$",""),",",""))</f>
        <v>67777295</v>
      </c>
      <c r="E219" s="1">
        <f>_xlfn.NUMBERVALUE(SUBSTITUTE(SUBSTITUTE(SUBSTITUTE([1]Sheet1!E219,"$",""),",",""),".",","))</f>
        <v>1.89</v>
      </c>
      <c r="F219" s="3">
        <f>_xlfn.NUMBERVALUE(SUBSTITUTE(SUBSTITUTE(SUBSTITUTE([1]Sheet1!F219,"$",""),",","")," *",""))</f>
        <v>35778844</v>
      </c>
      <c r="G219" s="4">
        <f>_xlfn.NUMBERVALUE(SUBSTITUTE(SUBSTITUTE(SUBSTITUTE([1]Sheet1!G219,"$",""),",",""),".",","))</f>
        <v>1914410</v>
      </c>
      <c r="H219" s="5">
        <f>IFERROR(SUBSTITUTE(SUBSTITUTE([1]Sheet1!H219,"%",""),".",",")/100,"?")</f>
        <v>-9.8299999999999998E-2</v>
      </c>
      <c r="I219" s="5">
        <f>IFERROR(SUBSTITUTE(SUBSTITUTE([1]Sheet1!I219,"%",""),".",",")/100,"?")</f>
        <v>-0.3322</v>
      </c>
      <c r="J219" s="5">
        <f>IFERROR(SUBSTITUTE(SUBSTITUTE([1]Sheet1!J219,"%",""),".",",")/100,"?")</f>
        <v>-0.39799999999999996</v>
      </c>
    </row>
    <row r="220" spans="1:10" x14ac:dyDescent="0.25">
      <c r="A220">
        <f>[1]Sheet1!A220</f>
        <v>219</v>
      </c>
      <c r="B220" t="str">
        <f>[1]Sheet1!B220</f>
        <v>Bloom</v>
      </c>
      <c r="C220" t="str">
        <f>[1]Sheet1!C220</f>
        <v>BLT</v>
      </c>
      <c r="D220" s="3">
        <f>_xlfn.NUMBERVALUE(SUBSTITUTE(SUBSTITUTE([1]Sheet1!D220,"$",""),",",""))</f>
        <v>67589193</v>
      </c>
      <c r="E220" s="1">
        <f>_xlfn.NUMBERVALUE(SUBSTITUTE(SUBSTITUTE(SUBSTITUTE([1]Sheet1!E220,"$",""),",",""),".",","))</f>
        <v>1.72</v>
      </c>
      <c r="F220" s="3">
        <f>_xlfn.NUMBERVALUE(SUBSTITUTE(SUBSTITUTE(SUBSTITUTE([1]Sheet1!F220,"$",""),",","")," *",""))</f>
        <v>39341788</v>
      </c>
      <c r="G220" s="4">
        <f>_xlfn.NUMBERVALUE(SUBSTITUTE(SUBSTITUTE(SUBSTITUTE([1]Sheet1!G220,"$",""),",",""),".",","))</f>
        <v>155106</v>
      </c>
      <c r="H220" s="5">
        <f>IFERROR(SUBSTITUTE(SUBSTITUTE([1]Sheet1!H220,"%",""),".",",")/100,"?")</f>
        <v>-8.0100000000000005E-2</v>
      </c>
      <c r="I220" s="5">
        <f>IFERROR(SUBSTITUTE(SUBSTITUTE([1]Sheet1!I220,"%",""),".",",")/100,"?")</f>
        <v>-0.158</v>
      </c>
      <c r="J220" s="5" t="str">
        <f>IFERROR(SUBSTITUTE(SUBSTITUTE([1]Sheet1!J220,"%",""),".",",")/100,"?")</f>
        <v>?</v>
      </c>
    </row>
    <row r="221" spans="1:10" x14ac:dyDescent="0.25">
      <c r="A221">
        <f>[1]Sheet1!A221</f>
        <v>220</v>
      </c>
      <c r="B221" t="str">
        <f>[1]Sheet1!B221</f>
        <v>WhiteCoin</v>
      </c>
      <c r="C221" t="str">
        <f>[1]Sheet1!C221</f>
        <v>XWC</v>
      </c>
      <c r="D221" s="3">
        <f>_xlfn.NUMBERVALUE(SUBSTITUTE(SUBSTITUTE([1]Sheet1!D221,"$",""),",",""))</f>
        <v>67153794</v>
      </c>
      <c r="E221" s="1">
        <f>_xlfn.NUMBERVALUE(SUBSTITUTE(SUBSTITUTE(SUBSTITUTE([1]Sheet1!E221,"$",""),",",""),".",","))</f>
        <v>0.27008199999999999</v>
      </c>
      <c r="F221" s="3">
        <f>_xlfn.NUMBERVALUE(SUBSTITUTE(SUBSTITUTE(SUBSTITUTE([1]Sheet1!F221,"$",""),",","")," *",""))</f>
        <v>248642241</v>
      </c>
      <c r="G221" s="4">
        <f>_xlfn.NUMBERVALUE(SUBSTITUTE(SUBSTITUTE(SUBSTITUTE([1]Sheet1!G221,"$",""),",",""),".",","))</f>
        <v>8500850</v>
      </c>
      <c r="H221" s="5">
        <f>IFERROR(SUBSTITUTE(SUBSTITUTE([1]Sheet1!H221,"%",""),".",",")/100,"?")</f>
        <v>-0.15279999999999999</v>
      </c>
      <c r="I221" s="5">
        <f>IFERROR(SUBSTITUTE(SUBSTITUTE([1]Sheet1!I221,"%",""),".",",")/100,"?")</f>
        <v>6.7900000000000002E-2</v>
      </c>
      <c r="J221" s="5">
        <f>IFERROR(SUBSTITUTE(SUBSTITUTE([1]Sheet1!J221,"%",""),".",",")/100,"?")</f>
        <v>0.18760000000000002</v>
      </c>
    </row>
    <row r="222" spans="1:10" x14ac:dyDescent="0.25">
      <c r="A222">
        <f>[1]Sheet1!A222</f>
        <v>221</v>
      </c>
      <c r="B222" t="str">
        <f>[1]Sheet1!B222</f>
        <v>Lunyr</v>
      </c>
      <c r="C222" t="str">
        <f>[1]Sheet1!C222</f>
        <v>LUN</v>
      </c>
      <c r="D222" s="3">
        <f>_xlfn.NUMBERVALUE(SUBSTITUTE(SUBSTITUTE([1]Sheet1!D222,"$",""),",",""))</f>
        <v>67058936</v>
      </c>
      <c r="E222" s="1">
        <f>_xlfn.NUMBERVALUE(SUBSTITUTE(SUBSTITUTE(SUBSTITUTE([1]Sheet1!E222,"$",""),",",""),".",","))</f>
        <v>29.18</v>
      </c>
      <c r="F222" s="3">
        <f>_xlfn.NUMBERVALUE(SUBSTITUTE(SUBSTITUTE(SUBSTITUTE([1]Sheet1!F222,"$",""),",","")," *",""))</f>
        <v>2297853</v>
      </c>
      <c r="G222" s="4">
        <f>_xlfn.NUMBERVALUE(SUBSTITUTE(SUBSTITUTE(SUBSTITUTE([1]Sheet1!G222,"$",""),",",""),".",","))</f>
        <v>3249320</v>
      </c>
      <c r="H222" s="5">
        <f>IFERROR(SUBSTITUTE(SUBSTITUTE([1]Sheet1!H222,"%",""),".",",")/100,"?")</f>
        <v>-0.15060000000000001</v>
      </c>
      <c r="I222" s="5">
        <f>IFERROR(SUBSTITUTE(SUBSTITUTE([1]Sheet1!I222,"%",""),".",",")/100,"?")</f>
        <v>-0.3044</v>
      </c>
      <c r="J222" s="5">
        <f>IFERROR(SUBSTITUTE(SUBSTITUTE([1]Sheet1!J222,"%",""),".",",")/100,"?")</f>
        <v>-0.37819999999999998</v>
      </c>
    </row>
    <row r="223" spans="1:10" x14ac:dyDescent="0.25">
      <c r="A223">
        <f>[1]Sheet1!A223</f>
        <v>222</v>
      </c>
      <c r="B223" t="str">
        <f>[1]Sheet1!B223</f>
        <v>Grid+</v>
      </c>
      <c r="C223" t="str">
        <f>[1]Sheet1!C223</f>
        <v>GRID</v>
      </c>
      <c r="D223" s="3">
        <f>_xlfn.NUMBERVALUE(SUBSTITUTE(SUBSTITUTE([1]Sheet1!D223,"$",""),",",""))</f>
        <v>66321048</v>
      </c>
      <c r="E223" s="1">
        <f>_xlfn.NUMBERVALUE(SUBSTITUTE(SUBSTITUTE(SUBSTITUTE([1]Sheet1!E223,"$",""),",",""),".",","))</f>
        <v>1.69</v>
      </c>
      <c r="F223" s="3">
        <f>_xlfn.NUMBERVALUE(SUBSTITUTE(SUBSTITUTE(SUBSTITUTE([1]Sheet1!F223,"$",""),",","")," *",""))</f>
        <v>39236491</v>
      </c>
      <c r="G223" s="4">
        <f>_xlfn.NUMBERVALUE(SUBSTITUTE(SUBSTITUTE(SUBSTITUTE([1]Sheet1!G223,"$",""),",",""),".",","))</f>
        <v>31944</v>
      </c>
      <c r="H223" s="5">
        <f>IFERROR(SUBSTITUTE(SUBSTITUTE([1]Sheet1!H223,"%",""),".",",")/100,"?")</f>
        <v>-7.9500000000000001E-2</v>
      </c>
      <c r="I223" s="5">
        <f>IFERROR(SUBSTITUTE(SUBSTITUTE([1]Sheet1!I223,"%",""),".",",")/100,"?")</f>
        <v>-9.5799999999999996E-2</v>
      </c>
      <c r="J223" s="5">
        <f>IFERROR(SUBSTITUTE(SUBSTITUTE([1]Sheet1!J223,"%",""),".",",")/100,"?")</f>
        <v>-0.40200000000000002</v>
      </c>
    </row>
    <row r="224" spans="1:10" x14ac:dyDescent="0.25">
      <c r="A224">
        <f>[1]Sheet1!A224</f>
        <v>223</v>
      </c>
      <c r="B224" t="str">
        <f>[1]Sheet1!B224</f>
        <v>Genesis Vision</v>
      </c>
      <c r="C224" t="str">
        <f>[1]Sheet1!C224</f>
        <v>GVT</v>
      </c>
      <c r="D224" s="3">
        <f>_xlfn.NUMBERVALUE(SUBSTITUTE(SUBSTITUTE([1]Sheet1!D224,"$",""),",",""))</f>
        <v>65152702</v>
      </c>
      <c r="E224" s="1">
        <f>_xlfn.NUMBERVALUE(SUBSTITUTE(SUBSTITUTE(SUBSTITUTE([1]Sheet1!E224,"$",""),",",""),".",","))</f>
        <v>17.48</v>
      </c>
      <c r="F224" s="3">
        <f>_xlfn.NUMBERVALUE(SUBSTITUTE(SUBSTITUTE(SUBSTITUTE([1]Sheet1!F224,"$",""),",","")," *",""))</f>
        <v>3726781</v>
      </c>
      <c r="G224" s="4">
        <f>_xlfn.NUMBERVALUE(SUBSTITUTE(SUBSTITUTE(SUBSTITUTE([1]Sheet1!G224,"$",""),",",""),".",","))</f>
        <v>2879150</v>
      </c>
      <c r="H224" s="5">
        <f>IFERROR(SUBSTITUTE(SUBSTITUTE([1]Sheet1!H224,"%",""),".",",")/100,"?")</f>
        <v>-0.14269999999999999</v>
      </c>
      <c r="I224" s="5">
        <f>IFERROR(SUBSTITUTE(SUBSTITUTE([1]Sheet1!I224,"%",""),".",",")/100,"?")</f>
        <v>-0.30559999999999998</v>
      </c>
      <c r="J224" s="5">
        <f>IFERROR(SUBSTITUTE(SUBSTITUTE([1]Sheet1!J224,"%",""),".",",")/100,"?")</f>
        <v>-0.45340000000000003</v>
      </c>
    </row>
    <row r="225" spans="1:10" x14ac:dyDescent="0.25">
      <c r="A225">
        <f>[1]Sheet1!A225</f>
        <v>224</v>
      </c>
      <c r="B225" t="str">
        <f>[1]Sheet1!B225</f>
        <v>Viberate</v>
      </c>
      <c r="C225" t="str">
        <f>[1]Sheet1!C225</f>
        <v>VIB</v>
      </c>
      <c r="D225" s="3">
        <f>_xlfn.NUMBERVALUE(SUBSTITUTE(SUBSTITUTE([1]Sheet1!D225,"$",""),",",""))</f>
        <v>65041716</v>
      </c>
      <c r="E225" s="1">
        <f>_xlfn.NUMBERVALUE(SUBSTITUTE(SUBSTITUTE(SUBSTITUTE([1]Sheet1!E225,"$",""),",",""),".",","))</f>
        <v>0.39748499999999998</v>
      </c>
      <c r="F225" s="3">
        <f>_xlfn.NUMBERVALUE(SUBSTITUTE(SUBSTITUTE(SUBSTITUTE([1]Sheet1!F225,"$",""),",","")," *",""))</f>
        <v>163633134</v>
      </c>
      <c r="G225" s="4">
        <f>_xlfn.NUMBERVALUE(SUBSTITUTE(SUBSTITUTE(SUBSTITUTE([1]Sheet1!G225,"$",""),",",""),".",","))</f>
        <v>35639100</v>
      </c>
      <c r="H225" s="5">
        <f>IFERROR(SUBSTITUTE(SUBSTITUTE([1]Sheet1!H225,"%",""),".",",")/100,"?")</f>
        <v>9.7999999999999997E-3</v>
      </c>
      <c r="I225" s="5">
        <f>IFERROR(SUBSTITUTE(SUBSTITUTE([1]Sheet1!I225,"%",""),".",",")/100,"?")</f>
        <v>-0.2742</v>
      </c>
      <c r="J225" s="5">
        <f>IFERROR(SUBSTITUTE(SUBSTITUTE([1]Sheet1!J225,"%",""),".",",")/100,"?")</f>
        <v>-0.3286</v>
      </c>
    </row>
    <row r="226" spans="1:10" x14ac:dyDescent="0.25">
      <c r="A226">
        <f>[1]Sheet1!A226</f>
        <v>225</v>
      </c>
      <c r="B226" t="str">
        <f>[1]Sheet1!B226</f>
        <v>CoinDash</v>
      </c>
      <c r="C226" t="str">
        <f>[1]Sheet1!C226</f>
        <v>CDT</v>
      </c>
      <c r="D226" s="3">
        <f>_xlfn.NUMBERVALUE(SUBSTITUTE(SUBSTITUTE([1]Sheet1!D226,"$",""),",",""))</f>
        <v>63743829</v>
      </c>
      <c r="E226" s="1">
        <f>_xlfn.NUMBERVALUE(SUBSTITUTE(SUBSTITUTE(SUBSTITUTE([1]Sheet1!E226,"$",""),",",""),".",","))</f>
        <v>9.7879999999999995E-2</v>
      </c>
      <c r="F226" s="3">
        <f>_xlfn.NUMBERVALUE(SUBSTITUTE(SUBSTITUTE(SUBSTITUTE([1]Sheet1!F226,"$",""),",","")," *",""))</f>
        <v>651246670</v>
      </c>
      <c r="G226" s="4">
        <f>_xlfn.NUMBERVALUE(SUBSTITUTE(SUBSTITUTE(SUBSTITUTE([1]Sheet1!G226,"$",""),",",""),".",","))</f>
        <v>3928200</v>
      </c>
      <c r="H226" s="5">
        <f>IFERROR(SUBSTITUTE(SUBSTITUTE([1]Sheet1!H226,"%",""),".",",")/100,"?")</f>
        <v>-0.1661</v>
      </c>
      <c r="I226" s="5">
        <f>IFERROR(SUBSTITUTE(SUBSTITUTE([1]Sheet1!I226,"%",""),".",",")/100,"?")</f>
        <v>-0.43020000000000003</v>
      </c>
      <c r="J226" s="5">
        <f>IFERROR(SUBSTITUTE(SUBSTITUTE([1]Sheet1!J226,"%",""),".",",")/100,"?")</f>
        <v>-0.57889999999999997</v>
      </c>
    </row>
    <row r="227" spans="1:10" x14ac:dyDescent="0.25">
      <c r="A227">
        <f>[1]Sheet1!A227</f>
        <v>226</v>
      </c>
      <c r="B227" t="str">
        <f>[1]Sheet1!B227</f>
        <v>TokenCard</v>
      </c>
      <c r="C227" t="str">
        <f>[1]Sheet1!C227</f>
        <v>TKN</v>
      </c>
      <c r="D227" s="3">
        <f>_xlfn.NUMBERVALUE(SUBSTITUTE(SUBSTITUTE([1]Sheet1!D227,"$",""),",",""))</f>
        <v>63360632</v>
      </c>
      <c r="E227" s="1">
        <f>_xlfn.NUMBERVALUE(SUBSTITUTE(SUBSTITUTE(SUBSTITUTE([1]Sheet1!E227,"$",""),",",""),".",","))</f>
        <v>2.68</v>
      </c>
      <c r="F227" s="3">
        <f>_xlfn.NUMBERVALUE(SUBSTITUTE(SUBSTITUTE(SUBSTITUTE([1]Sheet1!F227,"$",""),",","")," *",""))</f>
        <v>23644056</v>
      </c>
      <c r="G227" s="4">
        <f>_xlfn.NUMBERVALUE(SUBSTITUTE(SUBSTITUTE(SUBSTITUTE([1]Sheet1!G227,"$",""),",",""),".",","))</f>
        <v>114312</v>
      </c>
      <c r="H227" s="5">
        <f>IFERROR(SUBSTITUTE(SUBSTITUTE([1]Sheet1!H227,"%",""),".",",")/100,"?")</f>
        <v>-0.1381</v>
      </c>
      <c r="I227" s="5">
        <f>IFERROR(SUBSTITUTE(SUBSTITUTE([1]Sheet1!I227,"%",""),".",",")/100,"?")</f>
        <v>-0.29039999999999999</v>
      </c>
      <c r="J227" s="5">
        <f>IFERROR(SUBSTITUTE(SUBSTITUTE([1]Sheet1!J227,"%",""),".",",")/100,"?")</f>
        <v>-0.17989999999999998</v>
      </c>
    </row>
    <row r="228" spans="1:10" x14ac:dyDescent="0.25">
      <c r="A228">
        <f>[1]Sheet1!A228</f>
        <v>227</v>
      </c>
      <c r="B228" t="str">
        <f>[1]Sheet1!B228</f>
        <v>Flash</v>
      </c>
      <c r="C228" t="str">
        <f>[1]Sheet1!C228</f>
        <v>FLASH</v>
      </c>
      <c r="D228" s="3">
        <f>_xlfn.NUMBERVALUE(SUBSTITUTE(SUBSTITUTE([1]Sheet1!D228,"$",""),",",""))</f>
        <v>62557020</v>
      </c>
      <c r="E228" s="1">
        <f>_xlfn.NUMBERVALUE(SUBSTITUTE(SUBSTITUTE(SUBSTITUTE([1]Sheet1!E228,"$",""),",",""),".",","))</f>
        <v>6.9508E-2</v>
      </c>
      <c r="F228" s="3">
        <f>_xlfn.NUMBERVALUE(SUBSTITUTE(SUBSTITUTE(SUBSTITUTE([1]Sheet1!F228,"$",""),",","")," *",""))</f>
        <v>900000000</v>
      </c>
      <c r="G228" s="4">
        <f>_xlfn.NUMBERVALUE(SUBSTITUTE(SUBSTITUTE(SUBSTITUTE([1]Sheet1!G228,"$",""),",",""),".",","))</f>
        <v>218952</v>
      </c>
      <c r="H228" s="5">
        <f>IFERROR(SUBSTITUTE(SUBSTITUTE([1]Sheet1!H228,"%",""),".",",")/100,"?")</f>
        <v>-0.1177</v>
      </c>
      <c r="I228" s="5">
        <f>IFERROR(SUBSTITUTE(SUBSTITUTE([1]Sheet1!I228,"%",""),".",",")/100,"?")</f>
        <v>-9.5100000000000004E-2</v>
      </c>
      <c r="J228" s="5">
        <f>IFERROR(SUBSTITUTE(SUBSTITUTE([1]Sheet1!J228,"%",""),".",",")/100,"?")</f>
        <v>-0.627</v>
      </c>
    </row>
    <row r="229" spans="1:10" x14ac:dyDescent="0.25">
      <c r="A229">
        <f>[1]Sheet1!A229</f>
        <v>228</v>
      </c>
      <c r="B229" t="str">
        <f>[1]Sheet1!B229</f>
        <v>bitCNY</v>
      </c>
      <c r="C229" t="str">
        <f>[1]Sheet1!C229</f>
        <v>BITCNY</v>
      </c>
      <c r="D229" s="3">
        <f>_xlfn.NUMBERVALUE(SUBSTITUTE(SUBSTITUTE([1]Sheet1!D229,"$",""),",",""))</f>
        <v>62341743</v>
      </c>
      <c r="E229" s="1">
        <f>_xlfn.NUMBERVALUE(SUBSTITUTE(SUBSTITUTE(SUBSTITUTE([1]Sheet1!E229,"$",""),",",""),".",","))</f>
        <v>0.136434</v>
      </c>
      <c r="F229" s="3">
        <f>_xlfn.NUMBERVALUE(SUBSTITUTE(SUBSTITUTE(SUBSTITUTE([1]Sheet1!F229,"$",""),",","")," *",""))</f>
        <v>456937000</v>
      </c>
      <c r="G229" s="4">
        <f>_xlfn.NUMBERVALUE(SUBSTITUTE(SUBSTITUTE(SUBSTITUTE([1]Sheet1!G229,"$",""),",",""),".",","))</f>
        <v>21941600</v>
      </c>
      <c r="H229" s="5">
        <f>IFERROR(SUBSTITUTE(SUBSTITUTE([1]Sheet1!H229,"%",""),".",",")/100,"?")</f>
        <v>-3.8199999999999998E-2</v>
      </c>
      <c r="I229" s="5">
        <f>IFERROR(SUBSTITUTE(SUBSTITUTE([1]Sheet1!I229,"%",""),".",",")/100,"?")</f>
        <v>-8.6699999999999999E-2</v>
      </c>
      <c r="J229" s="5">
        <f>IFERROR(SUBSTITUTE(SUBSTITUTE([1]Sheet1!J229,"%",""),".",",")/100,"?")</f>
        <v>1.2E-2</v>
      </c>
    </row>
    <row r="230" spans="1:10" x14ac:dyDescent="0.25">
      <c r="A230">
        <f>[1]Sheet1!A230</f>
        <v>229</v>
      </c>
      <c r="B230" t="str">
        <f>[1]Sheet1!B230</f>
        <v>Diamond</v>
      </c>
      <c r="C230" t="str">
        <f>[1]Sheet1!C230</f>
        <v>DMD</v>
      </c>
      <c r="D230" s="3">
        <f>_xlfn.NUMBERVALUE(SUBSTITUTE(SUBSTITUTE([1]Sheet1!D230,"$",""),",",""))</f>
        <v>62160659</v>
      </c>
      <c r="E230" s="1">
        <f>_xlfn.NUMBERVALUE(SUBSTITUTE(SUBSTITUTE(SUBSTITUTE([1]Sheet1!E230,"$",""),",",""),".",","))</f>
        <v>23.86</v>
      </c>
      <c r="F230" s="3">
        <f>_xlfn.NUMBERVALUE(SUBSTITUTE(SUBSTITUTE(SUBSTITUTE([1]Sheet1!F230,"$",""),",","")," *",""))</f>
        <v>2605028</v>
      </c>
      <c r="G230" s="4">
        <f>_xlfn.NUMBERVALUE(SUBSTITUTE(SUBSTITUTE(SUBSTITUTE([1]Sheet1!G230,"$",""),",",""),".",","))</f>
        <v>153965</v>
      </c>
      <c r="H230" s="5">
        <f>IFERROR(SUBSTITUTE(SUBSTITUTE([1]Sheet1!H230,"%",""),".",",")/100,"?")</f>
        <v>-5.96E-2</v>
      </c>
      <c r="I230" s="5">
        <f>IFERROR(SUBSTITUTE(SUBSTITUTE([1]Sheet1!I230,"%",""),".",",")/100,"?")</f>
        <v>-0.11169999999999999</v>
      </c>
      <c r="J230" s="5">
        <f>IFERROR(SUBSTITUTE(SUBSTITUTE([1]Sheet1!J230,"%",""),".",",")/100,"?")</f>
        <v>-0.1275</v>
      </c>
    </row>
    <row r="231" spans="1:10" x14ac:dyDescent="0.25">
      <c r="A231">
        <f>[1]Sheet1!A231</f>
        <v>230</v>
      </c>
      <c r="B231" t="str">
        <f>[1]Sheet1!B231</f>
        <v>LAToken</v>
      </c>
      <c r="C231" t="str">
        <f>[1]Sheet1!C231</f>
        <v>LA</v>
      </c>
      <c r="D231" s="3">
        <f>_xlfn.NUMBERVALUE(SUBSTITUTE(SUBSTITUTE([1]Sheet1!D231,"$",""),",",""))</f>
        <v>61561083</v>
      </c>
      <c r="E231" s="1">
        <f>_xlfn.NUMBERVALUE(SUBSTITUTE(SUBSTITUTE(SUBSTITUTE([1]Sheet1!E231,"$",""),",",""),".",","))</f>
        <v>0.79087300000000005</v>
      </c>
      <c r="F231" s="3">
        <f>_xlfn.NUMBERVALUE(SUBSTITUTE(SUBSTITUTE(SUBSTITUTE([1]Sheet1!F231,"$",""),",","")," *",""))</f>
        <v>77839404</v>
      </c>
      <c r="G231" s="4">
        <f>_xlfn.NUMBERVALUE(SUBSTITUTE(SUBSTITUTE(SUBSTITUTE([1]Sheet1!G231,"$",""),",",""),".",","))</f>
        <v>1686040</v>
      </c>
      <c r="H231" s="5">
        <f>IFERROR(SUBSTITUTE(SUBSTITUTE([1]Sheet1!H231,"%",""),".",",")/100,"?")</f>
        <v>-6.4699999999999994E-2</v>
      </c>
      <c r="I231" s="5">
        <f>IFERROR(SUBSTITUTE(SUBSTITUTE([1]Sheet1!I231,"%",""),".",",")/100,"?")</f>
        <v>-0.20879999999999999</v>
      </c>
      <c r="J231" s="5">
        <f>IFERROR(SUBSTITUTE(SUBSTITUTE([1]Sheet1!J231,"%",""),".",",")/100,"?")</f>
        <v>-0.46850000000000003</v>
      </c>
    </row>
    <row r="232" spans="1:10" x14ac:dyDescent="0.25">
      <c r="A232">
        <f>[1]Sheet1!A232</f>
        <v>231</v>
      </c>
      <c r="B232" t="str">
        <f>[1]Sheet1!B232</f>
        <v>Pepe Cash</v>
      </c>
      <c r="C232" t="str">
        <f>[1]Sheet1!C232</f>
        <v>PEPECASH</v>
      </c>
      <c r="D232" s="3">
        <f>_xlfn.NUMBERVALUE(SUBSTITUTE(SUBSTITUTE([1]Sheet1!D232,"$",""),",",""))</f>
        <v>60843236</v>
      </c>
      <c r="E232" s="1">
        <f>_xlfn.NUMBERVALUE(SUBSTITUTE(SUBSTITUTE(SUBSTITUTE([1]Sheet1!E232,"$",""),",",""),".",","))</f>
        <v>8.6685999999999999E-2</v>
      </c>
      <c r="F232" s="3">
        <f>_xlfn.NUMBERVALUE(SUBSTITUTE(SUBSTITUTE(SUBSTITUTE([1]Sheet1!F232,"$",""),",","")," *",""))</f>
        <v>701884009</v>
      </c>
      <c r="G232" s="4">
        <f>_xlfn.NUMBERVALUE(SUBSTITUTE(SUBSTITUTE(SUBSTITUTE([1]Sheet1!G232,"$",""),",",""),".",","))</f>
        <v>1179060</v>
      </c>
      <c r="H232" s="5">
        <f>IFERROR(SUBSTITUTE(SUBSTITUTE([1]Sheet1!H232,"%",""),".",",")/100,"?")</f>
        <v>-4.6600000000000003E-2</v>
      </c>
      <c r="I232" s="5">
        <f>IFERROR(SUBSTITUTE(SUBSTITUTE([1]Sheet1!I232,"%",""),".",",")/100,"?")</f>
        <v>-0.1371</v>
      </c>
      <c r="J232" s="5">
        <f>IFERROR(SUBSTITUTE(SUBSTITUTE([1]Sheet1!J232,"%",""),".",",")/100,"?")</f>
        <v>-0.26050000000000001</v>
      </c>
    </row>
    <row r="233" spans="1:10" x14ac:dyDescent="0.25">
      <c r="A233">
        <f>[1]Sheet1!A233</f>
        <v>232</v>
      </c>
      <c r="B233" t="str">
        <f>[1]Sheet1!B233</f>
        <v>ECC</v>
      </c>
      <c r="C233" t="str">
        <f>[1]Sheet1!C233</f>
        <v>ECC</v>
      </c>
      <c r="D233" s="3">
        <f>_xlfn.NUMBERVALUE(SUBSTITUTE(SUBSTITUTE([1]Sheet1!D233,"$",""),",",""))</f>
        <v>60769750</v>
      </c>
      <c r="E233" s="1">
        <f>_xlfn.NUMBERVALUE(SUBSTITUTE(SUBSTITUTE(SUBSTITUTE([1]Sheet1!E233,"$",""),",",""),".",","))</f>
        <v>2.431E-3</v>
      </c>
      <c r="F233" s="3">
        <f>_xlfn.NUMBERVALUE(SUBSTITUTE(SUBSTITUTE(SUBSTITUTE([1]Sheet1!F233,"$",""),",","")," *",""))</f>
        <v>25000000000</v>
      </c>
      <c r="G233" s="4">
        <f>_xlfn.NUMBERVALUE(SUBSTITUTE(SUBSTITUTE(SUBSTITUTE([1]Sheet1!G233,"$",""),",",""),".",","))</f>
        <v>353141</v>
      </c>
      <c r="H233" s="5">
        <f>IFERROR(SUBSTITUTE(SUBSTITUTE([1]Sheet1!H233,"%",""),".",",")/100,"?")</f>
        <v>2.5499999999999998E-2</v>
      </c>
      <c r="I233" s="5">
        <f>IFERROR(SUBSTITUTE(SUBSTITUTE([1]Sheet1!I233,"%",""),".",",")/100,"?")</f>
        <v>-0.16059999999999999</v>
      </c>
      <c r="J233" s="5">
        <f>IFERROR(SUBSTITUTE(SUBSTITUTE([1]Sheet1!J233,"%",""),".",",")/100,"?")</f>
        <v>-0.27379999999999999</v>
      </c>
    </row>
    <row r="234" spans="1:10" x14ac:dyDescent="0.25">
      <c r="A234">
        <f>[1]Sheet1!A234</f>
        <v>233</v>
      </c>
      <c r="B234" t="str">
        <f>[1]Sheet1!B234</f>
        <v>Voise</v>
      </c>
      <c r="C234" t="str">
        <f>[1]Sheet1!C234</f>
        <v>VOISE</v>
      </c>
      <c r="D234" s="3">
        <f>_xlfn.NUMBERVALUE(SUBSTITUTE(SUBSTITUTE([1]Sheet1!D234,"$",""),",",""))</f>
        <v>60605360</v>
      </c>
      <c r="E234" s="1">
        <f>_xlfn.NUMBERVALUE(SUBSTITUTE(SUBSTITUTE(SUBSTITUTE([1]Sheet1!E234,"$",""),",",""),".",","))</f>
        <v>9.4252000000000002E-2</v>
      </c>
      <c r="F234" s="3">
        <f>_xlfn.NUMBERVALUE(SUBSTITUTE(SUBSTITUTE(SUBSTITUTE([1]Sheet1!F234,"$",""),",","")," *",""))</f>
        <v>643012000</v>
      </c>
      <c r="G234" s="4">
        <f>_xlfn.NUMBERVALUE(SUBSTITUTE(SUBSTITUTE(SUBSTITUTE([1]Sheet1!G234,"$",""),",",""),".",","))</f>
        <v>1857020</v>
      </c>
      <c r="H234" s="5">
        <f>IFERROR(SUBSTITUTE(SUBSTITUTE([1]Sheet1!H234,"%",""),".",",")/100,"?")</f>
        <v>-0.14330000000000001</v>
      </c>
      <c r="I234" s="5">
        <f>IFERROR(SUBSTITUTE(SUBSTITUTE([1]Sheet1!I234,"%",""),".",",")/100,"?")</f>
        <v>-0.4022</v>
      </c>
      <c r="J234" s="5">
        <f>IFERROR(SUBSTITUTE(SUBSTITUTE([1]Sheet1!J234,"%",""),".",",")/100,"?")</f>
        <v>0.28029999999999999</v>
      </c>
    </row>
    <row r="235" spans="1:10" x14ac:dyDescent="0.25">
      <c r="A235">
        <f>[1]Sheet1!A235</f>
        <v>234</v>
      </c>
      <c r="B235" t="str">
        <f>[1]Sheet1!B235</f>
        <v>DomRaider</v>
      </c>
      <c r="C235" t="str">
        <f>[1]Sheet1!C235</f>
        <v>DRT</v>
      </c>
      <c r="D235" s="3">
        <f>_xlfn.NUMBERVALUE(SUBSTITUTE(SUBSTITUTE([1]Sheet1!D235,"$",""),",",""))</f>
        <v>59878728</v>
      </c>
      <c r="E235" s="1">
        <f>_xlfn.NUMBERVALUE(SUBSTITUTE(SUBSTITUTE(SUBSTITUTE([1]Sheet1!E235,"$",""),",",""),".",","))</f>
        <v>0.101232</v>
      </c>
      <c r="F235" s="3">
        <f>_xlfn.NUMBERVALUE(SUBSTITUTE(SUBSTITUTE(SUBSTITUTE([1]Sheet1!F235,"$",""),",","")," *",""))</f>
        <v>591500000</v>
      </c>
      <c r="G235" s="4">
        <f>_xlfn.NUMBERVALUE(SUBSTITUTE(SUBSTITUTE(SUBSTITUTE([1]Sheet1!G235,"$",""),",",""),".",","))</f>
        <v>17354</v>
      </c>
      <c r="H235" s="5">
        <f>IFERROR(SUBSTITUTE(SUBSTITUTE([1]Sheet1!H235,"%",""),".",",")/100,"?")</f>
        <v>-9.6999999999999989E-2</v>
      </c>
      <c r="I235" s="5">
        <f>IFERROR(SUBSTITUTE(SUBSTITUTE([1]Sheet1!I235,"%",""),".",",")/100,"?")</f>
        <v>-0.23910000000000001</v>
      </c>
      <c r="J235" s="5">
        <f>IFERROR(SUBSTITUTE(SUBSTITUTE([1]Sheet1!J235,"%",""),".",",")/100,"?")</f>
        <v>-0.1198</v>
      </c>
    </row>
    <row r="236" spans="1:10" x14ac:dyDescent="0.25">
      <c r="A236">
        <f>[1]Sheet1!A236</f>
        <v>235</v>
      </c>
      <c r="B236" t="str">
        <f>[1]Sheet1!B236</f>
        <v>Agrello</v>
      </c>
      <c r="C236" t="str">
        <f>[1]Sheet1!C236</f>
        <v>DLT</v>
      </c>
      <c r="D236" s="3">
        <f>_xlfn.NUMBERVALUE(SUBSTITUTE(SUBSTITUTE([1]Sheet1!D236,"$",""),",",""))</f>
        <v>59779047</v>
      </c>
      <c r="E236" s="1">
        <f>_xlfn.NUMBERVALUE(SUBSTITUTE(SUBSTITUTE(SUBSTITUTE([1]Sheet1!E236,"$",""),",",""),".",","))</f>
        <v>0.69527600000000001</v>
      </c>
      <c r="F236" s="3">
        <f>_xlfn.NUMBERVALUE(SUBSTITUTE(SUBSTITUTE(SUBSTITUTE([1]Sheet1!F236,"$",""),",","")," *",""))</f>
        <v>85978873</v>
      </c>
      <c r="G236" s="4">
        <f>_xlfn.NUMBERVALUE(SUBSTITUTE(SUBSTITUTE(SUBSTITUTE([1]Sheet1!G236,"$",""),",",""),".",","))</f>
        <v>2636260</v>
      </c>
      <c r="H236" s="5">
        <f>IFERROR(SUBSTITUTE(SUBSTITUTE([1]Sheet1!H236,"%",""),".",",")/100,"?")</f>
        <v>-0.11199999999999999</v>
      </c>
      <c r="I236" s="5">
        <f>IFERROR(SUBSTITUTE(SUBSTITUTE([1]Sheet1!I236,"%",""),".",",")/100,"?")</f>
        <v>-0.31819999999999998</v>
      </c>
      <c r="J236" s="5">
        <f>IFERROR(SUBSTITUTE(SUBSTITUTE([1]Sheet1!J236,"%",""),".",",")/100,"?")</f>
        <v>-0.28460000000000002</v>
      </c>
    </row>
    <row r="237" spans="1:10" x14ac:dyDescent="0.25">
      <c r="A237">
        <f>[1]Sheet1!A237</f>
        <v>236</v>
      </c>
      <c r="B237" t="str">
        <f>[1]Sheet1!B237</f>
        <v>Matchpool</v>
      </c>
      <c r="C237" t="str">
        <f>[1]Sheet1!C237</f>
        <v>GUP</v>
      </c>
      <c r="D237" s="3">
        <f>_xlfn.NUMBERVALUE(SUBSTITUTE(SUBSTITUTE([1]Sheet1!D237,"$",""),",",""))</f>
        <v>58911825</v>
      </c>
      <c r="E237" s="1">
        <f>_xlfn.NUMBERVALUE(SUBSTITUTE(SUBSTITUTE(SUBSTITUTE([1]Sheet1!E237,"$",""),",",""),".",","))</f>
        <v>0.78549100000000005</v>
      </c>
      <c r="F237" s="3">
        <f>_xlfn.NUMBERVALUE(SUBSTITUTE(SUBSTITUTE(SUBSTITUTE([1]Sheet1!F237,"$",""),",","")," *",""))</f>
        <v>75000000</v>
      </c>
      <c r="G237" s="4">
        <f>_xlfn.NUMBERVALUE(SUBSTITUTE(SUBSTITUTE(SUBSTITUTE([1]Sheet1!G237,"$",""),",",""),".",","))</f>
        <v>5555260</v>
      </c>
      <c r="H237" s="5">
        <f>IFERROR(SUBSTITUTE(SUBSTITUTE([1]Sheet1!H237,"%",""),".",",")/100,"?")</f>
        <v>-0.1013</v>
      </c>
      <c r="I237" s="5">
        <f>IFERROR(SUBSTITUTE(SUBSTITUTE([1]Sheet1!I237,"%",""),".",",")/100,"?")</f>
        <v>-0.2702</v>
      </c>
      <c r="J237" s="5">
        <f>IFERROR(SUBSTITUTE(SUBSTITUTE([1]Sheet1!J237,"%",""),".",",")/100,"?")</f>
        <v>-0.40500000000000003</v>
      </c>
    </row>
    <row r="238" spans="1:10" x14ac:dyDescent="0.25">
      <c r="A238">
        <f>[1]Sheet1!A238</f>
        <v>237</v>
      </c>
      <c r="B238" t="str">
        <f>[1]Sheet1!B238</f>
        <v>Paypex</v>
      </c>
      <c r="C238" t="str">
        <f>[1]Sheet1!C238</f>
        <v>PAYX</v>
      </c>
      <c r="D238" s="3">
        <f>_xlfn.NUMBERVALUE(SUBSTITUTE(SUBSTITUTE([1]Sheet1!D238,"$",""),",",""))</f>
        <v>58561879</v>
      </c>
      <c r="E238" s="1">
        <f>_xlfn.NUMBERVALUE(SUBSTITUTE(SUBSTITUTE(SUBSTITUTE([1]Sheet1!E238,"$",""),",",""),".",","))</f>
        <v>0.85641500000000004</v>
      </c>
      <c r="F238" s="3">
        <f>_xlfn.NUMBERVALUE(SUBSTITUTE(SUBSTITUTE(SUBSTITUTE([1]Sheet1!F238,"$",""),",","")," *",""))</f>
        <v>68380258</v>
      </c>
      <c r="G238" s="4">
        <f>_xlfn.NUMBERVALUE(SUBSTITUTE(SUBSTITUTE(SUBSTITUTE([1]Sheet1!G238,"$",""),",",""),".",","))</f>
        <v>4081</v>
      </c>
      <c r="H238" s="5">
        <f>IFERROR(SUBSTITUTE(SUBSTITUTE([1]Sheet1!H238,"%",""),".",",")/100,"?")</f>
        <v>-7.9500000000000001E-2</v>
      </c>
      <c r="I238" s="5">
        <f>IFERROR(SUBSTITUTE(SUBSTITUTE([1]Sheet1!I238,"%",""),".",",")/100,"?")</f>
        <v>-0.14699999999999999</v>
      </c>
      <c r="J238" s="5">
        <f>IFERROR(SUBSTITUTE(SUBSTITUTE([1]Sheet1!J238,"%",""),".",",")/100,"?")</f>
        <v>-0.1769</v>
      </c>
    </row>
    <row r="239" spans="1:10" x14ac:dyDescent="0.25">
      <c r="A239">
        <f>[1]Sheet1!A239</f>
        <v>238</v>
      </c>
      <c r="B239" t="str">
        <f>[1]Sheet1!B239</f>
        <v>Crown</v>
      </c>
      <c r="C239" t="str">
        <f>[1]Sheet1!C239</f>
        <v>CRW</v>
      </c>
      <c r="D239" s="3">
        <f>_xlfn.NUMBERVALUE(SUBSTITUTE(SUBSTITUTE([1]Sheet1!D239,"$",""),",",""))</f>
        <v>58105338</v>
      </c>
      <c r="E239" s="1">
        <f>_xlfn.NUMBERVALUE(SUBSTITUTE(SUBSTITUTE(SUBSTITUTE([1]Sheet1!E239,"$",""),",",""),".",","))</f>
        <v>3.46</v>
      </c>
      <c r="F239" s="3">
        <f>_xlfn.NUMBERVALUE(SUBSTITUTE(SUBSTITUTE(SUBSTITUTE([1]Sheet1!F239,"$",""),",","")," *",""))</f>
        <v>16781422</v>
      </c>
      <c r="G239" s="4">
        <f>_xlfn.NUMBERVALUE(SUBSTITUTE(SUBSTITUTE(SUBSTITUTE([1]Sheet1!G239,"$",""),",",""),".",","))</f>
        <v>236613</v>
      </c>
      <c r="H239" s="5">
        <f>IFERROR(SUBSTITUTE(SUBSTITUTE([1]Sheet1!H239,"%",""),".",",")/100,"?")</f>
        <v>-4.8899999999999999E-2</v>
      </c>
      <c r="I239" s="5">
        <f>IFERROR(SUBSTITUTE(SUBSTITUTE([1]Sheet1!I239,"%",""),".",",")/100,"?")</f>
        <v>-0.13819999999999999</v>
      </c>
      <c r="J239" s="5">
        <f>IFERROR(SUBSTITUTE(SUBSTITUTE([1]Sheet1!J239,"%",""),".",",")/100,"?")</f>
        <v>-0.28079999999999999</v>
      </c>
    </row>
    <row r="240" spans="1:10" x14ac:dyDescent="0.25">
      <c r="A240">
        <f>[1]Sheet1!A240</f>
        <v>239</v>
      </c>
      <c r="B240" t="str">
        <f>[1]Sheet1!B240</f>
        <v>Humaniq</v>
      </c>
      <c r="C240" t="str">
        <f>[1]Sheet1!C240</f>
        <v>HMQ</v>
      </c>
      <c r="D240" s="3">
        <f>_xlfn.NUMBERVALUE(SUBSTITUTE(SUBSTITUTE([1]Sheet1!D240,"$",""),",",""))</f>
        <v>57734751</v>
      </c>
      <c r="E240" s="1">
        <f>_xlfn.NUMBERVALUE(SUBSTITUTE(SUBSTITUTE(SUBSTITUTE([1]Sheet1!E240,"$",""),",",""),".",","))</f>
        <v>0.35449900000000001</v>
      </c>
      <c r="F240" s="3">
        <f>_xlfn.NUMBERVALUE(SUBSTITUTE(SUBSTITUTE(SUBSTITUTE([1]Sheet1!F240,"$",""),",","")," *",""))</f>
        <v>162862944</v>
      </c>
      <c r="G240" s="4">
        <f>_xlfn.NUMBERVALUE(SUBSTITUTE(SUBSTITUTE(SUBSTITUTE([1]Sheet1!G240,"$",""),",",""),".",","))</f>
        <v>2593030</v>
      </c>
      <c r="H240" s="5">
        <f>IFERROR(SUBSTITUTE(SUBSTITUTE([1]Sheet1!H240,"%",""),".",",")/100,"?")</f>
        <v>-0.1043</v>
      </c>
      <c r="I240" s="5">
        <f>IFERROR(SUBSTITUTE(SUBSTITUTE([1]Sheet1!I240,"%",""),".",",")/100,"?")</f>
        <v>-0.253</v>
      </c>
      <c r="J240" s="5">
        <f>IFERROR(SUBSTITUTE(SUBSTITUTE([1]Sheet1!J240,"%",""),".",",")/100,"?")</f>
        <v>-0.32640000000000002</v>
      </c>
    </row>
    <row r="241" spans="1:10" x14ac:dyDescent="0.25">
      <c r="A241">
        <f>[1]Sheet1!A241</f>
        <v>240</v>
      </c>
      <c r="B241" t="str">
        <f>[1]Sheet1!B241</f>
        <v>SolarCoin</v>
      </c>
      <c r="C241" t="str">
        <f>[1]Sheet1!C241</f>
        <v>SLR</v>
      </c>
      <c r="D241" s="3">
        <f>_xlfn.NUMBERVALUE(SUBSTITUTE(SUBSTITUTE([1]Sheet1!D241,"$",""),",",""))</f>
        <v>57724096</v>
      </c>
      <c r="E241" s="1">
        <f>_xlfn.NUMBERVALUE(SUBSTITUTE(SUBSTITUTE(SUBSTITUTE([1]Sheet1!E241,"$",""),",",""),".",","))</f>
        <v>1.48</v>
      </c>
      <c r="F241" s="3">
        <f>_xlfn.NUMBERVALUE(SUBSTITUTE(SUBSTITUTE(SUBSTITUTE([1]Sheet1!F241,"$",""),",","")," *",""))</f>
        <v>38957230</v>
      </c>
      <c r="G241" s="4">
        <f>_xlfn.NUMBERVALUE(SUBSTITUTE(SUBSTITUTE(SUBSTITUTE([1]Sheet1!G241,"$",""),",",""),".",","))</f>
        <v>1614220</v>
      </c>
      <c r="H241" s="5">
        <f>IFERROR(SUBSTITUTE(SUBSTITUTE([1]Sheet1!H241,"%",""),".",",")/100,"?")</f>
        <v>-0.1696</v>
      </c>
      <c r="I241" s="5">
        <f>IFERROR(SUBSTITUTE(SUBSTITUTE([1]Sheet1!I241,"%",""),".",",")/100,"?")</f>
        <v>-0.29899999999999999</v>
      </c>
      <c r="J241" s="5">
        <f>IFERROR(SUBSTITUTE(SUBSTITUTE([1]Sheet1!J241,"%",""),".",",")/100,"?")</f>
        <v>-0.26550000000000001</v>
      </c>
    </row>
    <row r="242" spans="1:10" x14ac:dyDescent="0.25">
      <c r="A242">
        <f>[1]Sheet1!A242</f>
        <v>241</v>
      </c>
      <c r="B242" t="str">
        <f>[1]Sheet1!B242</f>
        <v>Pascal Coin</v>
      </c>
      <c r="C242" t="str">
        <f>[1]Sheet1!C242</f>
        <v>PASC</v>
      </c>
      <c r="D242" s="3">
        <f>_xlfn.NUMBERVALUE(SUBSTITUTE(SUBSTITUTE([1]Sheet1!D242,"$",""),",",""))</f>
        <v>57294599</v>
      </c>
      <c r="E242" s="1">
        <f>_xlfn.NUMBERVALUE(SUBSTITUTE(SUBSTITUTE(SUBSTITUTE([1]Sheet1!E242,"$",""),",",""),".",","))</f>
        <v>3.37</v>
      </c>
      <c r="F242" s="3">
        <f>_xlfn.NUMBERVALUE(SUBSTITUTE(SUBSTITUTE(SUBSTITUTE([1]Sheet1!F242,"$",""),",","")," *",""))</f>
        <v>16993700</v>
      </c>
      <c r="G242" s="4">
        <f>_xlfn.NUMBERVALUE(SUBSTITUTE(SUBSTITUTE(SUBSTITUTE([1]Sheet1!G242,"$",""),",",""),".",","))</f>
        <v>974780</v>
      </c>
      <c r="H242" s="5">
        <f>IFERROR(SUBSTITUTE(SUBSTITUTE([1]Sheet1!H242,"%",""),".",",")/100,"?")</f>
        <v>-0.13750000000000001</v>
      </c>
      <c r="I242" s="5">
        <f>IFERROR(SUBSTITUTE(SUBSTITUTE([1]Sheet1!I242,"%",""),".",",")/100,"?")</f>
        <v>-0.2046</v>
      </c>
      <c r="J242" s="5">
        <f>IFERROR(SUBSTITUTE(SUBSTITUTE([1]Sheet1!J242,"%",""),".",",")/100,"?")</f>
        <v>-0.30510000000000004</v>
      </c>
    </row>
    <row r="243" spans="1:10" x14ac:dyDescent="0.25">
      <c r="A243">
        <f>[1]Sheet1!A243</f>
        <v>242</v>
      </c>
      <c r="B243" t="str">
        <f>[1]Sheet1!B243</f>
        <v>Everex</v>
      </c>
      <c r="C243" t="str">
        <f>[1]Sheet1!C243</f>
        <v>EVX</v>
      </c>
      <c r="D243" s="3">
        <f>_xlfn.NUMBERVALUE(SUBSTITUTE(SUBSTITUTE([1]Sheet1!D243,"$",""),",",""))</f>
        <v>56003640</v>
      </c>
      <c r="E243" s="1">
        <f>_xlfn.NUMBERVALUE(SUBSTITUTE(SUBSTITUTE(SUBSTITUTE([1]Sheet1!E243,"$",""),",",""),".",","))</f>
        <v>3.39</v>
      </c>
      <c r="F243" s="3">
        <f>_xlfn.NUMBERVALUE(SUBSTITUTE(SUBSTITUTE(SUBSTITUTE([1]Sheet1!F243,"$",""),",","")," *",""))</f>
        <v>16500000</v>
      </c>
      <c r="G243" s="4">
        <f>_xlfn.NUMBERVALUE(SUBSTITUTE(SUBSTITUTE(SUBSTITUTE([1]Sheet1!G243,"$",""),",",""),".",","))</f>
        <v>4188230</v>
      </c>
      <c r="H243" s="5">
        <f>IFERROR(SUBSTITUTE(SUBSTITUTE([1]Sheet1!H243,"%",""),".",",")/100,"?")</f>
        <v>-0.1363</v>
      </c>
      <c r="I243" s="5">
        <f>IFERROR(SUBSTITUTE(SUBSTITUTE([1]Sheet1!I243,"%",""),".",",")/100,"?")</f>
        <v>-0.28489999999999999</v>
      </c>
      <c r="J243" s="5">
        <f>IFERROR(SUBSTITUTE(SUBSTITUTE([1]Sheet1!J243,"%",""),".",",")/100,"?")</f>
        <v>-0.3735</v>
      </c>
    </row>
    <row r="244" spans="1:10" x14ac:dyDescent="0.25">
      <c r="A244">
        <f>[1]Sheet1!A244</f>
        <v>243</v>
      </c>
      <c r="B244" t="str">
        <f>[1]Sheet1!B244</f>
        <v>DubaiCoin</v>
      </c>
      <c r="C244" t="str">
        <f>[1]Sheet1!C244</f>
        <v>DBIX</v>
      </c>
      <c r="D244" s="3">
        <f>_xlfn.NUMBERVALUE(SUBSTITUTE(SUBSTITUTE([1]Sheet1!D244,"$",""),",",""))</f>
        <v>55999823</v>
      </c>
      <c r="E244" s="1">
        <f>_xlfn.NUMBERVALUE(SUBSTITUTE(SUBSTITUTE(SUBSTITUTE([1]Sheet1!E244,"$",""),",",""),".",","))</f>
        <v>29.85</v>
      </c>
      <c r="F244" s="3">
        <f>_xlfn.NUMBERVALUE(SUBSTITUTE(SUBSTITUTE(SUBSTITUTE([1]Sheet1!F244,"$",""),",","")," *",""))</f>
        <v>1875821</v>
      </c>
      <c r="G244" s="4">
        <f>_xlfn.NUMBERVALUE(SUBSTITUTE(SUBSTITUTE(SUBSTITUTE([1]Sheet1!G244,"$",""),",",""),".",","))</f>
        <v>2405330</v>
      </c>
      <c r="H244" s="5">
        <f>IFERROR(SUBSTITUTE(SUBSTITUTE([1]Sheet1!H244,"%",""),".",",")/100,"?")</f>
        <v>-6.2E-2</v>
      </c>
      <c r="I244" s="5">
        <f>IFERROR(SUBSTITUTE(SUBSTITUTE([1]Sheet1!I244,"%",""),".",",")/100,"?")</f>
        <v>0.1018</v>
      </c>
      <c r="J244" s="5">
        <f>IFERROR(SUBSTITUTE(SUBSTITUTE([1]Sheet1!J244,"%",""),".",",")/100,"?")</f>
        <v>0.48359999999999997</v>
      </c>
    </row>
    <row r="245" spans="1:10" x14ac:dyDescent="0.25">
      <c r="A245">
        <f>[1]Sheet1!A245</f>
        <v>244</v>
      </c>
      <c r="B245" t="str">
        <f>[1]Sheet1!B245</f>
        <v>Nimiq</v>
      </c>
      <c r="C245" t="str">
        <f>[1]Sheet1!C245</f>
        <v>NET</v>
      </c>
      <c r="D245" s="3">
        <f>_xlfn.NUMBERVALUE(SUBSTITUTE(SUBSTITUTE([1]Sheet1!D245,"$",""),",",""))</f>
        <v>55598970</v>
      </c>
      <c r="E245" s="1">
        <f>_xlfn.NUMBERVALUE(SUBSTITUTE(SUBSTITUTE(SUBSTITUTE([1]Sheet1!E245,"$",""),",",""),".",","))</f>
        <v>5.3</v>
      </c>
      <c r="F245" s="3">
        <f>_xlfn.NUMBERVALUE(SUBSTITUTE(SUBSTITUTE(SUBSTITUTE([1]Sheet1!F245,"$",""),",","")," *",""))</f>
        <v>10500000</v>
      </c>
      <c r="G245" s="4">
        <f>_xlfn.NUMBERVALUE(SUBSTITUTE(SUBSTITUTE(SUBSTITUTE([1]Sheet1!G245,"$",""),",",""),".",","))</f>
        <v>429143</v>
      </c>
      <c r="H245" s="5">
        <f>IFERROR(SUBSTITUTE(SUBSTITUTE([1]Sheet1!H245,"%",""),".",",")/100,"?")</f>
        <v>-6.4500000000000002E-2</v>
      </c>
      <c r="I245" s="5">
        <f>IFERROR(SUBSTITUTE(SUBSTITUTE([1]Sheet1!I245,"%",""),".",",")/100,"?")</f>
        <v>-0.1782</v>
      </c>
      <c r="J245" s="5">
        <f>IFERROR(SUBSTITUTE(SUBSTITUTE([1]Sheet1!J245,"%",""),".",",")/100,"?")</f>
        <v>-0.23559999999999998</v>
      </c>
    </row>
    <row r="246" spans="1:10" x14ac:dyDescent="0.25">
      <c r="A246">
        <f>[1]Sheet1!A246</f>
        <v>245</v>
      </c>
      <c r="B246" t="str">
        <f>[1]Sheet1!B246</f>
        <v>SIBCoin</v>
      </c>
      <c r="C246" t="str">
        <f>[1]Sheet1!C246</f>
        <v>SIB</v>
      </c>
      <c r="D246" s="3">
        <f>_xlfn.NUMBERVALUE(SUBSTITUTE(SUBSTITUTE([1]Sheet1!D246,"$",""),",",""))</f>
        <v>55051359</v>
      </c>
      <c r="E246" s="1">
        <f>_xlfn.NUMBERVALUE(SUBSTITUTE(SUBSTITUTE(SUBSTITUTE([1]Sheet1!E246,"$",""),",",""),".",","))</f>
        <v>3.4</v>
      </c>
      <c r="F246" s="3">
        <f>_xlfn.NUMBERVALUE(SUBSTITUTE(SUBSTITUTE(SUBSTITUTE([1]Sheet1!F246,"$",""),",","")," *",""))</f>
        <v>16184817</v>
      </c>
      <c r="G246" s="4">
        <f>_xlfn.NUMBERVALUE(SUBSTITUTE(SUBSTITUTE(SUBSTITUTE([1]Sheet1!G246,"$",""),",",""),".",","))</f>
        <v>491733</v>
      </c>
      <c r="H246" s="5">
        <f>IFERROR(SUBSTITUTE(SUBSTITUTE([1]Sheet1!H246,"%",""),".",",")/100,"?")</f>
        <v>-8.1300000000000011E-2</v>
      </c>
      <c r="I246" s="5">
        <f>IFERROR(SUBSTITUTE(SUBSTITUTE([1]Sheet1!I246,"%",""),".",",")/100,"?")</f>
        <v>-0.15789999999999998</v>
      </c>
      <c r="J246" s="5">
        <f>IFERROR(SUBSTITUTE(SUBSTITUTE([1]Sheet1!J246,"%",""),".",",")/100,"?")</f>
        <v>-0.24890000000000001</v>
      </c>
    </row>
    <row r="247" spans="1:10" x14ac:dyDescent="0.25">
      <c r="A247">
        <f>[1]Sheet1!A247</f>
        <v>246</v>
      </c>
      <c r="B247" t="str">
        <f>[1]Sheet1!B247</f>
        <v>YOYOW</v>
      </c>
      <c r="C247" t="str">
        <f>[1]Sheet1!C247</f>
        <v>YOYOW</v>
      </c>
      <c r="D247" s="3">
        <f>_xlfn.NUMBERVALUE(SUBSTITUTE(SUBSTITUTE([1]Sheet1!D247,"$",""),",",""))</f>
        <v>55026514</v>
      </c>
      <c r="E247" s="1">
        <f>_xlfn.NUMBERVALUE(SUBSTITUTE(SUBSTITUTE(SUBSTITUTE([1]Sheet1!E247,"$",""),",",""),".",","))</f>
        <v>0.237761</v>
      </c>
      <c r="F247" s="3">
        <f>_xlfn.NUMBERVALUE(SUBSTITUTE(SUBSTITUTE(SUBSTITUTE([1]Sheet1!F247,"$",""),",","")," *",""))</f>
        <v>231436247</v>
      </c>
      <c r="G247" s="4">
        <f>_xlfn.NUMBERVALUE(SUBSTITUTE(SUBSTITUTE(SUBSTITUTE([1]Sheet1!G247,"$",""),",",""),".",","))</f>
        <v>6325640</v>
      </c>
      <c r="H247" s="5">
        <f>IFERROR(SUBSTITUTE(SUBSTITUTE([1]Sheet1!H247,"%",""),".",",")/100,"?")</f>
        <v>-0.12050000000000001</v>
      </c>
      <c r="I247" s="5">
        <f>IFERROR(SUBSTITUTE(SUBSTITUTE([1]Sheet1!I247,"%",""),".",",")/100,"?")</f>
        <v>-0.30630000000000002</v>
      </c>
      <c r="J247" s="5">
        <f>IFERROR(SUBSTITUTE(SUBSTITUTE([1]Sheet1!J247,"%",""),".",",")/100,"?")</f>
        <v>-0.46829999999999999</v>
      </c>
    </row>
    <row r="248" spans="1:10" x14ac:dyDescent="0.25">
      <c r="A248">
        <f>[1]Sheet1!A248</f>
        <v>247</v>
      </c>
      <c r="B248" t="str">
        <f>[1]Sheet1!B248</f>
        <v>PotCoin</v>
      </c>
      <c r="C248" t="str">
        <f>[1]Sheet1!C248</f>
        <v>POT</v>
      </c>
      <c r="D248" s="3">
        <f>_xlfn.NUMBERVALUE(SUBSTITUTE(SUBSTITUTE([1]Sheet1!D248,"$",""),",",""))</f>
        <v>54895388</v>
      </c>
      <c r="E248" s="1">
        <f>_xlfn.NUMBERVALUE(SUBSTITUTE(SUBSTITUTE(SUBSTITUTE([1]Sheet1!E248,"$",""),",",""),".",","))</f>
        <v>0.25045899999999999</v>
      </c>
      <c r="F248" s="3">
        <f>_xlfn.NUMBERVALUE(SUBSTITUTE(SUBSTITUTE(SUBSTITUTE([1]Sheet1!F248,"$",""),",","")," *",""))</f>
        <v>219179138</v>
      </c>
      <c r="G248" s="4">
        <f>_xlfn.NUMBERVALUE(SUBSTITUTE(SUBSTITUTE(SUBSTITUTE([1]Sheet1!G248,"$",""),",",""),".",","))</f>
        <v>1277110</v>
      </c>
      <c r="H248" s="5">
        <f>IFERROR(SUBSTITUTE(SUBSTITUTE([1]Sheet1!H248,"%",""),".",",")/100,"?")</f>
        <v>-9.6999999999999989E-2</v>
      </c>
      <c r="I248" s="5">
        <f>IFERROR(SUBSTITUTE(SUBSTITUTE([1]Sheet1!I248,"%",""),".",",")/100,"?")</f>
        <v>-0.22839999999999999</v>
      </c>
      <c r="J248" s="5">
        <f>IFERROR(SUBSTITUTE(SUBSTITUTE([1]Sheet1!J248,"%",""),".",",")/100,"?")</f>
        <v>-0.31640000000000001</v>
      </c>
    </row>
    <row r="249" spans="1:10" x14ac:dyDescent="0.25">
      <c r="A249">
        <f>[1]Sheet1!A249</f>
        <v>248</v>
      </c>
      <c r="B249" t="str">
        <f>[1]Sheet1!B249</f>
        <v>Mercury</v>
      </c>
      <c r="C249" t="str">
        <f>[1]Sheet1!C249</f>
        <v>MER</v>
      </c>
      <c r="D249" s="3">
        <f>_xlfn.NUMBERVALUE(SUBSTITUTE(SUBSTITUTE([1]Sheet1!D249,"$",""),",",""))</f>
        <v>54415000</v>
      </c>
      <c r="E249" s="1">
        <f>_xlfn.NUMBERVALUE(SUBSTITUTE(SUBSTITUTE(SUBSTITUTE([1]Sheet1!E249,"$",""),",",""),".",","))</f>
        <v>0.54415000000000002</v>
      </c>
      <c r="F249" s="3">
        <f>_xlfn.NUMBERVALUE(SUBSTITUTE(SUBSTITUTE(SUBSTITUTE([1]Sheet1!F249,"$",""),",","")," *",""))</f>
        <v>100000000</v>
      </c>
      <c r="G249" s="4">
        <f>_xlfn.NUMBERVALUE(SUBSTITUTE(SUBSTITUTE(SUBSTITUTE([1]Sheet1!G249,"$",""),",",""),".",","))</f>
        <v>10474100</v>
      </c>
      <c r="H249" s="5">
        <f>IFERROR(SUBSTITUTE(SUBSTITUTE([1]Sheet1!H249,"%",""),".",",")/100,"?")</f>
        <v>-6.480000000000001E-2</v>
      </c>
      <c r="I249" s="5">
        <f>IFERROR(SUBSTITUTE(SUBSTITUTE([1]Sheet1!I249,"%",""),".",",")/100,"?")</f>
        <v>-0.23050000000000001</v>
      </c>
      <c r="J249" s="5">
        <f>IFERROR(SUBSTITUTE(SUBSTITUTE([1]Sheet1!J249,"%",""),".",",")/100,"?")</f>
        <v>-0.35549999999999998</v>
      </c>
    </row>
    <row r="250" spans="1:10" x14ac:dyDescent="0.25">
      <c r="A250">
        <f>[1]Sheet1!A250</f>
        <v>249</v>
      </c>
      <c r="B250" t="str">
        <f>[1]Sheet1!B250</f>
        <v>Delphy</v>
      </c>
      <c r="C250" t="str">
        <f>[1]Sheet1!C250</f>
        <v>DPY</v>
      </c>
      <c r="D250" s="3">
        <f>_xlfn.NUMBERVALUE(SUBSTITUTE(SUBSTITUTE([1]Sheet1!D250,"$",""),",",""))</f>
        <v>54116603</v>
      </c>
      <c r="E250" s="1">
        <f>_xlfn.NUMBERVALUE(SUBSTITUTE(SUBSTITUTE(SUBSTITUTE([1]Sheet1!E250,"$",""),",",""),".",","))</f>
        <v>1.85</v>
      </c>
      <c r="F250" s="3">
        <f>_xlfn.NUMBERVALUE(SUBSTITUTE(SUBSTITUTE(SUBSTITUTE([1]Sheet1!F250,"$",""),",","")," *",""))</f>
        <v>29250004</v>
      </c>
      <c r="G250" s="4">
        <f>_xlfn.NUMBERVALUE(SUBSTITUTE(SUBSTITUTE(SUBSTITUTE([1]Sheet1!G250,"$",""),",",""),".",","))</f>
        <v>26958900</v>
      </c>
      <c r="H250" s="5">
        <f>IFERROR(SUBSTITUTE(SUBSTITUTE([1]Sheet1!H250,"%",""),".",",")/100,"?")</f>
        <v>-7.51E-2</v>
      </c>
      <c r="I250" s="5">
        <f>IFERROR(SUBSTITUTE(SUBSTITUTE([1]Sheet1!I250,"%",""),".",",")/100,"?")</f>
        <v>-0.31230000000000002</v>
      </c>
      <c r="J250" s="5">
        <f>IFERROR(SUBSTITUTE(SUBSTITUTE([1]Sheet1!J250,"%",""),".",",")/100,"?")</f>
        <v>-0.46</v>
      </c>
    </row>
    <row r="251" spans="1:10" x14ac:dyDescent="0.25">
      <c r="A251">
        <f>[1]Sheet1!A251</f>
        <v>250</v>
      </c>
      <c r="B251" t="str">
        <f>[1]Sheet1!B251</f>
        <v>Synereo</v>
      </c>
      <c r="C251" t="str">
        <f>[1]Sheet1!C251</f>
        <v>AMP</v>
      </c>
      <c r="D251" s="3">
        <f>_xlfn.NUMBERVALUE(SUBSTITUTE(SUBSTITUTE([1]Sheet1!D251,"$",""),",",""))</f>
        <v>53232591</v>
      </c>
      <c r="E251" s="1">
        <f>_xlfn.NUMBERVALUE(SUBSTITUTE(SUBSTITUTE(SUBSTITUTE([1]Sheet1!E251,"$",""),",",""),".",","))</f>
        <v>0.64715500000000004</v>
      </c>
      <c r="F251" s="3">
        <f>_xlfn.NUMBERVALUE(SUBSTITUTE(SUBSTITUTE(SUBSTITUTE([1]Sheet1!F251,"$",""),",","")," *",""))</f>
        <v>82256324</v>
      </c>
      <c r="G251" s="4">
        <f>_xlfn.NUMBERVALUE(SUBSTITUTE(SUBSTITUTE(SUBSTITUTE([1]Sheet1!G251,"$",""),",",""),".",","))</f>
        <v>2446470</v>
      </c>
      <c r="H251" s="5">
        <f>IFERROR(SUBSTITUTE(SUBSTITUTE([1]Sheet1!H251,"%",""),".",",")/100,"?")</f>
        <v>-0.14849999999999999</v>
      </c>
      <c r="I251" s="5">
        <f>IFERROR(SUBSTITUTE(SUBSTITUTE([1]Sheet1!I251,"%",""),".",",")/100,"?")</f>
        <v>-0.30590000000000001</v>
      </c>
      <c r="J251" s="5">
        <f>IFERROR(SUBSTITUTE(SUBSTITUTE([1]Sheet1!J251,"%",""),".",",")/100,"?")</f>
        <v>-0.37869999999999998</v>
      </c>
    </row>
    <row r="252" spans="1:10" x14ac:dyDescent="0.25">
      <c r="A252">
        <f>[1]Sheet1!A252</f>
        <v>251</v>
      </c>
      <c r="B252" t="str">
        <f>[1]Sheet1!B252</f>
        <v>Ormeus Coin</v>
      </c>
      <c r="C252" t="str">
        <f>[1]Sheet1!C252</f>
        <v>ORME</v>
      </c>
      <c r="D252" s="3">
        <f>_xlfn.NUMBERVALUE(SUBSTITUTE(SUBSTITUTE([1]Sheet1!D252,"$",""),",",""))</f>
        <v>53219183</v>
      </c>
      <c r="E252" s="1">
        <f>_xlfn.NUMBERVALUE(SUBSTITUTE(SUBSTITUTE(SUBSTITUTE([1]Sheet1!E252,"$",""),",",""),".",","))</f>
        <v>3.13</v>
      </c>
      <c r="F252" s="3">
        <f>_xlfn.NUMBERVALUE(SUBSTITUTE(SUBSTITUTE(SUBSTITUTE([1]Sheet1!F252,"$",""),",","")," *",""))</f>
        <v>17029321</v>
      </c>
      <c r="G252" s="4">
        <f>_xlfn.NUMBERVALUE(SUBSTITUTE(SUBSTITUTE(SUBSTITUTE([1]Sheet1!G252,"$",""),",",""),".",","))</f>
        <v>7210810</v>
      </c>
      <c r="H252" s="5">
        <f>IFERROR(SUBSTITUTE(SUBSTITUTE([1]Sheet1!H252,"%",""),".",",")/100,"?")</f>
        <v>-1.2E-2</v>
      </c>
      <c r="I252" s="5">
        <f>IFERROR(SUBSTITUTE(SUBSTITUTE([1]Sheet1!I252,"%",""),".",",")/100,"?")</f>
        <v>8.1799999999999998E-2</v>
      </c>
      <c r="J252" s="5">
        <f>IFERROR(SUBSTITUTE(SUBSTITUTE([1]Sheet1!J252,"%",""),".",",")/100,"?")</f>
        <v>0.49729999999999996</v>
      </c>
    </row>
    <row r="253" spans="1:10" x14ac:dyDescent="0.25">
      <c r="A253">
        <f>[1]Sheet1!A253</f>
        <v>252</v>
      </c>
      <c r="B253" t="str">
        <f>[1]Sheet1!B253</f>
        <v>Elastic</v>
      </c>
      <c r="C253" t="str">
        <f>[1]Sheet1!C253</f>
        <v>XEL</v>
      </c>
      <c r="D253" s="3">
        <f>_xlfn.NUMBERVALUE(SUBSTITUTE(SUBSTITUTE([1]Sheet1!D253,"$",""),",",""))</f>
        <v>52857487</v>
      </c>
      <c r="E253" s="1">
        <f>_xlfn.NUMBERVALUE(SUBSTITUTE(SUBSTITUTE(SUBSTITUTE([1]Sheet1!E253,"$",""),",",""),".",","))</f>
        <v>0.59130700000000003</v>
      </c>
      <c r="F253" s="3">
        <f>_xlfn.NUMBERVALUE(SUBSTITUTE(SUBSTITUTE(SUBSTITUTE([1]Sheet1!F253,"$",""),",","")," *",""))</f>
        <v>89390937</v>
      </c>
      <c r="G253" s="4">
        <f>_xlfn.NUMBERVALUE(SUBSTITUTE(SUBSTITUTE(SUBSTITUTE([1]Sheet1!G253,"$",""),",",""),".",","))</f>
        <v>2114740</v>
      </c>
      <c r="H253" s="5">
        <f>IFERROR(SUBSTITUTE(SUBSTITUTE([1]Sheet1!H253,"%",""),".",",")/100,"?")</f>
        <v>-0.14960000000000001</v>
      </c>
      <c r="I253" s="5">
        <f>IFERROR(SUBSTITUTE(SUBSTITUTE([1]Sheet1!I253,"%",""),".",",")/100,"?")</f>
        <v>-0.29920000000000002</v>
      </c>
      <c r="J253" s="5">
        <f>IFERROR(SUBSTITUTE(SUBSTITUTE([1]Sheet1!J253,"%",""),".",",")/100,"?")</f>
        <v>-0.30049999999999999</v>
      </c>
    </row>
    <row r="254" spans="1:10" x14ac:dyDescent="0.25">
      <c r="A254">
        <f>[1]Sheet1!A254</f>
        <v>253</v>
      </c>
      <c r="B254" t="str">
        <f>[1]Sheet1!B254</f>
        <v>BlackCoin</v>
      </c>
      <c r="C254" t="str">
        <f>[1]Sheet1!C254</f>
        <v>BLK</v>
      </c>
      <c r="D254" s="3">
        <f>_xlfn.NUMBERVALUE(SUBSTITUTE(SUBSTITUTE([1]Sheet1!D254,"$",""),",",""))</f>
        <v>52709259</v>
      </c>
      <c r="E254" s="1">
        <f>_xlfn.NUMBERVALUE(SUBSTITUTE(SUBSTITUTE(SUBSTITUTE([1]Sheet1!E254,"$",""),",",""),".",","))</f>
        <v>0.68801900000000005</v>
      </c>
      <c r="F254" s="3">
        <f>_xlfn.NUMBERVALUE(SUBSTITUTE(SUBSTITUTE(SUBSTITUTE([1]Sheet1!F254,"$",""),",","")," *",""))</f>
        <v>76610179</v>
      </c>
      <c r="G254" s="4">
        <f>_xlfn.NUMBERVALUE(SUBSTITUTE(SUBSTITUTE(SUBSTITUTE([1]Sheet1!G254,"$",""),",",""),".",","))</f>
        <v>1708070</v>
      </c>
      <c r="H254" s="5">
        <f>IFERROR(SUBSTITUTE(SUBSTITUTE([1]Sheet1!H254,"%",""),".",",")/100,"?")</f>
        <v>-9.9600000000000008E-2</v>
      </c>
      <c r="I254" s="5">
        <f>IFERROR(SUBSTITUTE(SUBSTITUTE([1]Sheet1!I254,"%",""),".",",")/100,"?")</f>
        <v>-0.22</v>
      </c>
      <c r="J254" s="5">
        <f>IFERROR(SUBSTITUTE(SUBSTITUTE([1]Sheet1!J254,"%",""),".",",")/100,"?")</f>
        <v>-0.26190000000000002</v>
      </c>
    </row>
    <row r="255" spans="1:10" x14ac:dyDescent="0.25">
      <c r="A255">
        <f>[1]Sheet1!A255</f>
        <v>254</v>
      </c>
      <c r="B255" t="str">
        <f>[1]Sheet1!B255</f>
        <v>FairCoin</v>
      </c>
      <c r="C255" t="str">
        <f>[1]Sheet1!C255</f>
        <v>FAIR</v>
      </c>
      <c r="D255" s="3">
        <f>_xlfn.NUMBERVALUE(SUBSTITUTE(SUBSTITUTE([1]Sheet1!D255,"$",""),",",""))</f>
        <v>52210490</v>
      </c>
      <c r="E255" s="1">
        <f>_xlfn.NUMBERVALUE(SUBSTITUTE(SUBSTITUTE(SUBSTITUTE([1]Sheet1!E255,"$",""),",",""),".",","))</f>
        <v>0.981514</v>
      </c>
      <c r="F255" s="3">
        <f>_xlfn.NUMBERVALUE(SUBSTITUTE(SUBSTITUTE(SUBSTITUTE([1]Sheet1!F255,"$",""),",","")," *",""))</f>
        <v>53193831</v>
      </c>
      <c r="G255" s="4">
        <f>_xlfn.NUMBERVALUE(SUBSTITUTE(SUBSTITUTE(SUBSTITUTE([1]Sheet1!G255,"$",""),",",""),".",","))</f>
        <v>465936</v>
      </c>
      <c r="H255" s="5">
        <f>IFERROR(SUBSTITUTE(SUBSTITUTE([1]Sheet1!H255,"%",""),".",",")/100,"?")</f>
        <v>-9.1499999999999998E-2</v>
      </c>
      <c r="I255" s="5">
        <f>IFERROR(SUBSTITUTE(SUBSTITUTE([1]Sheet1!I255,"%",""),".",",")/100,"?")</f>
        <v>-0.24979999999999999</v>
      </c>
      <c r="J255" s="5">
        <f>IFERROR(SUBSTITUTE(SUBSTITUTE([1]Sheet1!J255,"%",""),".",",")/100,"?")</f>
        <v>-0.17129999999999998</v>
      </c>
    </row>
    <row r="256" spans="1:10" x14ac:dyDescent="0.25">
      <c r="A256">
        <f>[1]Sheet1!A256</f>
        <v>255</v>
      </c>
      <c r="B256" t="str">
        <f>[1]Sheet1!B256</f>
        <v>SHIELD</v>
      </c>
      <c r="C256" t="str">
        <f>[1]Sheet1!C256</f>
        <v>XSH</v>
      </c>
      <c r="D256" s="3">
        <f>_xlfn.NUMBERVALUE(SUBSTITUTE(SUBSTITUTE([1]Sheet1!D256,"$",""),",",""))</f>
        <v>51962900</v>
      </c>
      <c r="E256" s="1">
        <f>_xlfn.NUMBERVALUE(SUBSTITUTE(SUBSTITUTE(SUBSTITUTE([1]Sheet1!E256,"$",""),",",""),".",","))</f>
        <v>0.10788300000000001</v>
      </c>
      <c r="F256" s="3">
        <f>_xlfn.NUMBERVALUE(SUBSTITUTE(SUBSTITUTE(SUBSTITUTE([1]Sheet1!F256,"$",""),",","")," *",""))</f>
        <v>481659760</v>
      </c>
      <c r="G256" s="4">
        <f>_xlfn.NUMBERVALUE(SUBSTITUTE(SUBSTITUTE(SUBSTITUTE([1]Sheet1!G256,"$",""),",",""),".",","))</f>
        <v>587794</v>
      </c>
      <c r="H256" s="5">
        <f>IFERROR(SUBSTITUTE(SUBSTITUTE([1]Sheet1!H256,"%",""),".",",")/100,"?")</f>
        <v>-4.2300000000000004E-2</v>
      </c>
      <c r="I256" s="5">
        <f>IFERROR(SUBSTITUTE(SUBSTITUTE([1]Sheet1!I256,"%",""),".",",")/100,"?")</f>
        <v>-0.41170000000000001</v>
      </c>
      <c r="J256" s="5">
        <f>IFERROR(SUBSTITUTE(SUBSTITUTE([1]Sheet1!J256,"%",""),".",",")/100,"?")</f>
        <v>-0.69180000000000008</v>
      </c>
    </row>
    <row r="257" spans="1:10" x14ac:dyDescent="0.25">
      <c r="A257">
        <f>[1]Sheet1!A257</f>
        <v>256</v>
      </c>
      <c r="B257" t="str">
        <f>[1]Sheet1!B257</f>
        <v>NoLimitCoin</v>
      </c>
      <c r="C257" t="str">
        <f>[1]Sheet1!C257</f>
        <v>NLC2</v>
      </c>
      <c r="D257" s="3">
        <f>_xlfn.NUMBERVALUE(SUBSTITUTE(SUBSTITUTE([1]Sheet1!D257,"$",""),",",""))</f>
        <v>51007833</v>
      </c>
      <c r="E257" s="1">
        <f>_xlfn.NUMBERVALUE(SUBSTITUTE(SUBSTITUTE(SUBSTITUTE([1]Sheet1!E257,"$",""),",",""),".",","))</f>
        <v>0.248665</v>
      </c>
      <c r="F257" s="3">
        <f>_xlfn.NUMBERVALUE(SUBSTITUTE(SUBSTITUTE(SUBSTITUTE([1]Sheet1!F257,"$",""),",","")," *",""))</f>
        <v>205126707</v>
      </c>
      <c r="G257" s="4">
        <f>_xlfn.NUMBERVALUE(SUBSTITUTE(SUBSTITUTE(SUBSTITUTE([1]Sheet1!G257,"$",""),",",""),".",","))</f>
        <v>101573</v>
      </c>
      <c r="H257" s="5">
        <f>IFERROR(SUBSTITUTE(SUBSTITUTE([1]Sheet1!H257,"%",""),".",",")/100,"?")</f>
        <v>-7.3300000000000004E-2</v>
      </c>
      <c r="I257" s="5">
        <f>IFERROR(SUBSTITUTE(SUBSTITUTE([1]Sheet1!I257,"%",""),".",",")/100,"?")</f>
        <v>-0.2011</v>
      </c>
      <c r="J257" s="5">
        <f>IFERROR(SUBSTITUTE(SUBSTITUTE([1]Sheet1!J257,"%",""),".",",")/100,"?")</f>
        <v>-0.3422</v>
      </c>
    </row>
    <row r="258" spans="1:10" x14ac:dyDescent="0.25">
      <c r="A258">
        <f>[1]Sheet1!A258</f>
        <v>257</v>
      </c>
      <c r="B258" t="str">
        <f>[1]Sheet1!B258</f>
        <v>Xenon</v>
      </c>
      <c r="C258" t="str">
        <f>[1]Sheet1!C258</f>
        <v>XNN</v>
      </c>
      <c r="D258" s="3">
        <f>_xlfn.NUMBERVALUE(SUBSTITUTE(SUBSTITUTE([1]Sheet1!D258,"$",""),",",""))</f>
        <v>50934600</v>
      </c>
      <c r="E258" s="1">
        <f>_xlfn.NUMBERVALUE(SUBSTITUTE(SUBSTITUTE(SUBSTITUTE([1]Sheet1!E258,"$",""),",",""),".",","))</f>
        <v>0.16978199999999999</v>
      </c>
      <c r="F258" s="3">
        <f>_xlfn.NUMBERVALUE(SUBSTITUTE(SUBSTITUTE(SUBSTITUTE([1]Sheet1!F258,"$",""),",","")," *",""))</f>
        <v>300000000</v>
      </c>
      <c r="G258" s="4">
        <f>_xlfn.NUMBERVALUE(SUBSTITUTE(SUBSTITUTE(SUBSTITUTE([1]Sheet1!G258,"$",""),",",""),".",","))</f>
        <v>10078</v>
      </c>
      <c r="H258" s="5">
        <f>IFERROR(SUBSTITUTE(SUBSTITUTE([1]Sheet1!H258,"%",""),".",",")/100,"?")</f>
        <v>-8.0700000000000008E-2</v>
      </c>
      <c r="I258" s="5">
        <f>IFERROR(SUBSTITUTE(SUBSTITUTE([1]Sheet1!I258,"%",""),".",",")/100,"?")</f>
        <v>6.7500000000000004E-2</v>
      </c>
      <c r="J258" s="5">
        <f>IFERROR(SUBSTITUTE(SUBSTITUTE([1]Sheet1!J258,"%",""),".",",")/100,"?")</f>
        <v>0.29350000000000004</v>
      </c>
    </row>
    <row r="259" spans="1:10" x14ac:dyDescent="0.25">
      <c r="A259">
        <f>[1]Sheet1!A259</f>
        <v>258</v>
      </c>
      <c r="B259" t="str">
        <f>[1]Sheet1!B259</f>
        <v>Monetha</v>
      </c>
      <c r="C259" t="str">
        <f>[1]Sheet1!C259</f>
        <v>MTH</v>
      </c>
      <c r="D259" s="3">
        <f>_xlfn.NUMBERVALUE(SUBSTITUTE(SUBSTITUTE([1]Sheet1!D259,"$",""),",",""))</f>
        <v>50527232</v>
      </c>
      <c r="E259" s="1">
        <f>_xlfn.NUMBERVALUE(SUBSTITUTE(SUBSTITUTE(SUBSTITUTE([1]Sheet1!E259,"$",""),",",""),".",","))</f>
        <v>0.23288300000000001</v>
      </c>
      <c r="F259" s="3">
        <f>_xlfn.NUMBERVALUE(SUBSTITUTE(SUBSTITUTE(SUBSTITUTE([1]Sheet1!F259,"$",""),",","")," *",""))</f>
        <v>216964020</v>
      </c>
      <c r="G259" s="4">
        <f>_xlfn.NUMBERVALUE(SUBSTITUTE(SUBSTITUTE(SUBSTITUTE([1]Sheet1!G259,"$",""),",",""),".",","))</f>
        <v>3921410</v>
      </c>
      <c r="H259" s="5">
        <f>IFERROR(SUBSTITUTE(SUBSTITUTE([1]Sheet1!H259,"%",""),".",",")/100,"?")</f>
        <v>-0.1115</v>
      </c>
      <c r="I259" s="5">
        <f>IFERROR(SUBSTITUTE(SUBSTITUTE([1]Sheet1!I259,"%",""),".",",")/100,"?")</f>
        <v>-0.41020000000000001</v>
      </c>
      <c r="J259" s="5">
        <f>IFERROR(SUBSTITUTE(SUBSTITUTE([1]Sheet1!J259,"%",""),".",",")/100,"?")</f>
        <v>-0.50080000000000002</v>
      </c>
    </row>
    <row r="260" spans="1:10" x14ac:dyDescent="0.25">
      <c r="A260">
        <f>[1]Sheet1!A260</f>
        <v>259</v>
      </c>
      <c r="B260" t="str">
        <f>[1]Sheet1!B260</f>
        <v>adToken</v>
      </c>
      <c r="C260" t="str">
        <f>[1]Sheet1!C260</f>
        <v>ADT</v>
      </c>
      <c r="D260" s="3">
        <f>_xlfn.NUMBERVALUE(SUBSTITUTE(SUBSTITUTE([1]Sheet1!D260,"$",""),",",""))</f>
        <v>50492580</v>
      </c>
      <c r="E260" s="1">
        <f>_xlfn.NUMBERVALUE(SUBSTITUTE(SUBSTITUTE(SUBSTITUTE([1]Sheet1!E260,"$",""),",",""),".",","))</f>
        <v>8.4154000000000007E-2</v>
      </c>
      <c r="F260" s="3">
        <f>_xlfn.NUMBERVALUE(SUBSTITUTE(SUBSTITUTE(SUBSTITUTE([1]Sheet1!F260,"$",""),",","")," *",""))</f>
        <v>600000000</v>
      </c>
      <c r="G260" s="4">
        <f>_xlfn.NUMBERVALUE(SUBSTITUTE(SUBSTITUTE(SUBSTITUTE([1]Sheet1!G260,"$",""),",",""),".",","))</f>
        <v>2311190</v>
      </c>
      <c r="H260" s="5">
        <f>IFERROR(SUBSTITUTE(SUBSTITUTE([1]Sheet1!H260,"%",""),".",",")/100,"?")</f>
        <v>-0.15289999999999998</v>
      </c>
      <c r="I260" s="5">
        <f>IFERROR(SUBSTITUTE(SUBSTITUTE([1]Sheet1!I260,"%",""),".",",")/100,"?")</f>
        <v>-0.35220000000000001</v>
      </c>
      <c r="J260" s="5">
        <f>IFERROR(SUBSTITUTE(SUBSTITUTE([1]Sheet1!J260,"%",""),".",",")/100,"?")</f>
        <v>-0.54239999999999999</v>
      </c>
    </row>
    <row r="261" spans="1:10" x14ac:dyDescent="0.25">
      <c r="A261">
        <f>[1]Sheet1!A261</f>
        <v>260</v>
      </c>
      <c r="B261" t="str">
        <f>[1]Sheet1!B261</f>
        <v>Zeusshield</v>
      </c>
      <c r="C261" t="str">
        <f>[1]Sheet1!C261</f>
        <v>ZSC</v>
      </c>
      <c r="D261" s="3">
        <f>_xlfn.NUMBERVALUE(SUBSTITUTE(SUBSTITUTE([1]Sheet1!D261,"$",""),",",""))</f>
        <v>49725069</v>
      </c>
      <c r="E261" s="1">
        <f>_xlfn.NUMBERVALUE(SUBSTITUTE(SUBSTITUTE(SUBSTITUTE([1]Sheet1!E261,"$",""),",",""),".",","))</f>
        <v>4.3119999999999999E-2</v>
      </c>
      <c r="F261" s="3">
        <f>_xlfn.NUMBERVALUE(SUBSTITUTE(SUBSTITUTE(SUBSTITUTE([1]Sheet1!F261,"$",""),",","")," *",""))</f>
        <v>1153170765</v>
      </c>
      <c r="G261" s="4">
        <f>_xlfn.NUMBERVALUE(SUBSTITUTE(SUBSTITUTE(SUBSTITUTE([1]Sheet1!G261,"$",""),",",""),".",","))</f>
        <v>3530270</v>
      </c>
      <c r="H261" s="5">
        <f>IFERROR(SUBSTITUTE(SUBSTITUTE([1]Sheet1!H261,"%",""),".",",")/100,"?")</f>
        <v>-0.19739999999999999</v>
      </c>
      <c r="I261" s="5">
        <f>IFERROR(SUBSTITUTE(SUBSTITUTE([1]Sheet1!I261,"%",""),".",",")/100,"?")</f>
        <v>-0.2727</v>
      </c>
      <c r="J261" s="5">
        <f>IFERROR(SUBSTITUTE(SUBSTITUTE([1]Sheet1!J261,"%",""),".",",")/100,"?")</f>
        <v>-0.31629999999999997</v>
      </c>
    </row>
    <row r="262" spans="1:10" x14ac:dyDescent="0.25">
      <c r="A262">
        <f>[1]Sheet1!A262</f>
        <v>261</v>
      </c>
      <c r="B262" t="str">
        <f>[1]Sheet1!B262</f>
        <v>Phore</v>
      </c>
      <c r="C262" t="str">
        <f>[1]Sheet1!C262</f>
        <v>PHR</v>
      </c>
      <c r="D262" s="3">
        <f>_xlfn.NUMBERVALUE(SUBSTITUTE(SUBSTITUTE([1]Sheet1!D262,"$",""),",",""))</f>
        <v>49697182</v>
      </c>
      <c r="E262" s="1">
        <f>_xlfn.NUMBERVALUE(SUBSTITUTE(SUBSTITUTE(SUBSTITUTE([1]Sheet1!E262,"$",""),",",""),".",","))</f>
        <v>6.04</v>
      </c>
      <c r="F262" s="3">
        <f>_xlfn.NUMBERVALUE(SUBSTITUTE(SUBSTITUTE(SUBSTITUTE([1]Sheet1!F262,"$",""),",","")," *",""))</f>
        <v>8228937</v>
      </c>
      <c r="G262" s="4">
        <f>_xlfn.NUMBERVALUE(SUBSTITUTE(SUBSTITUTE(SUBSTITUTE([1]Sheet1!G262,"$",""),",",""),".",","))</f>
        <v>483829</v>
      </c>
      <c r="H262" s="5">
        <f>IFERROR(SUBSTITUTE(SUBSTITUTE([1]Sheet1!H262,"%",""),".",",")/100,"?")</f>
        <v>-8.48E-2</v>
      </c>
      <c r="I262" s="5">
        <f>IFERROR(SUBSTITUTE(SUBSTITUTE([1]Sheet1!I262,"%",""),".",",")/100,"?")</f>
        <v>-0.17010000000000003</v>
      </c>
      <c r="J262" s="5">
        <f>IFERROR(SUBSTITUTE(SUBSTITUTE([1]Sheet1!J262,"%",""),".",",")/100,"?")</f>
        <v>-8.1699999999999995E-2</v>
      </c>
    </row>
    <row r="263" spans="1:10" x14ac:dyDescent="0.25">
      <c r="A263">
        <f>[1]Sheet1!A263</f>
        <v>262</v>
      </c>
      <c r="B263" t="str">
        <f>[1]Sheet1!B263</f>
        <v>Datum</v>
      </c>
      <c r="C263" t="str">
        <f>[1]Sheet1!C263</f>
        <v>DAT</v>
      </c>
      <c r="D263" s="3">
        <f>_xlfn.NUMBERVALUE(SUBSTITUTE(SUBSTITUTE([1]Sheet1!D263,"$",""),",",""))</f>
        <v>49482537</v>
      </c>
      <c r="E263" s="1">
        <f>_xlfn.NUMBERVALUE(SUBSTITUTE(SUBSTITUTE(SUBSTITUTE([1]Sheet1!E263,"$",""),",",""),".",","))</f>
        <v>6.5307000000000004E-2</v>
      </c>
      <c r="F263" s="3">
        <f>_xlfn.NUMBERVALUE(SUBSTITUTE(SUBSTITUTE(SUBSTITUTE([1]Sheet1!F263,"$",""),",","")," *",""))</f>
        <v>757688839</v>
      </c>
      <c r="G263" s="4">
        <f>_xlfn.NUMBERVALUE(SUBSTITUTE(SUBSTITUTE(SUBSTITUTE([1]Sheet1!G263,"$",""),",",""),".",","))</f>
        <v>5089240</v>
      </c>
      <c r="H263" s="5">
        <f>IFERROR(SUBSTITUTE(SUBSTITUTE([1]Sheet1!H263,"%",""),".",",")/100,"?")</f>
        <v>-0.18</v>
      </c>
      <c r="I263" s="5">
        <f>IFERROR(SUBSTITUTE(SUBSTITUTE([1]Sheet1!I263,"%",""),".",",")/100,"?")</f>
        <v>-0.3271</v>
      </c>
      <c r="J263" s="5">
        <f>IFERROR(SUBSTITUTE(SUBSTITUTE([1]Sheet1!J263,"%",""),".",",")/100,"?")</f>
        <v>-0.41600000000000004</v>
      </c>
    </row>
    <row r="264" spans="1:10" x14ac:dyDescent="0.25">
      <c r="A264">
        <f>[1]Sheet1!A264</f>
        <v>263</v>
      </c>
      <c r="B264" t="str">
        <f>[1]Sheet1!B264</f>
        <v>DeepOnion</v>
      </c>
      <c r="C264" t="str">
        <f>[1]Sheet1!C264</f>
        <v>ONION</v>
      </c>
      <c r="D264" s="3">
        <f>_xlfn.NUMBERVALUE(SUBSTITUTE(SUBSTITUTE([1]Sheet1!D264,"$",""),",",""))</f>
        <v>49284233</v>
      </c>
      <c r="E264" s="1">
        <f>_xlfn.NUMBERVALUE(SUBSTITUTE(SUBSTITUTE(SUBSTITUTE([1]Sheet1!E264,"$",""),",",""),".",","))</f>
        <v>10.27</v>
      </c>
      <c r="F264" s="3">
        <f>_xlfn.NUMBERVALUE(SUBSTITUTE(SUBSTITUTE(SUBSTITUTE([1]Sheet1!F264,"$",""),",","")," *",""))</f>
        <v>4799135</v>
      </c>
      <c r="G264" s="4">
        <f>_xlfn.NUMBERVALUE(SUBSTITUTE(SUBSTITUTE(SUBSTITUTE([1]Sheet1!G264,"$",""),",",""),".",","))</f>
        <v>931410</v>
      </c>
      <c r="H264" s="5">
        <f>IFERROR(SUBSTITUTE(SUBSTITUTE([1]Sheet1!H264,"%",""),".",",")/100,"?")</f>
        <v>-0.1101</v>
      </c>
      <c r="I264" s="5">
        <f>IFERROR(SUBSTITUTE(SUBSTITUTE([1]Sheet1!I264,"%",""),".",",")/100,"?")</f>
        <v>-0.21479999999999999</v>
      </c>
      <c r="J264" s="5">
        <f>IFERROR(SUBSTITUTE(SUBSTITUTE([1]Sheet1!J264,"%",""),".",",")/100,"?")</f>
        <v>-0.17550000000000002</v>
      </c>
    </row>
    <row r="265" spans="1:10" x14ac:dyDescent="0.25">
      <c r="A265">
        <f>[1]Sheet1!A265</f>
        <v>264</v>
      </c>
      <c r="B265" t="str">
        <f>[1]Sheet1!B265</f>
        <v>NewYorkCoin</v>
      </c>
      <c r="C265" t="str">
        <f>[1]Sheet1!C265</f>
        <v>NYC</v>
      </c>
      <c r="D265" s="3">
        <f>_xlfn.NUMBERVALUE(SUBSTITUTE(SUBSTITUTE([1]Sheet1!D265,"$",""),",",""))</f>
        <v>49271735</v>
      </c>
      <c r="E265" s="1">
        <f>_xlfn.NUMBERVALUE(SUBSTITUTE(SUBSTITUTE(SUBSTITUTE([1]Sheet1!E265,"$",""),",",""),".",","))</f>
        <v>3.7300000000000001E-4</v>
      </c>
      <c r="F265" s="3">
        <f>_xlfn.NUMBERVALUE(SUBSTITUTE(SUBSTITUTE(SUBSTITUTE([1]Sheet1!F265,"$",""),",","")," *",""))</f>
        <v>132185463284</v>
      </c>
      <c r="G265" s="4">
        <f>_xlfn.NUMBERVALUE(SUBSTITUTE(SUBSTITUTE(SUBSTITUTE([1]Sheet1!G265,"$",""),",",""),".",","))</f>
        <v>353569</v>
      </c>
      <c r="H265" s="5">
        <f>IFERROR(SUBSTITUTE(SUBSTITUTE([1]Sheet1!H265,"%",""),".",",")/100,"?")</f>
        <v>0.1328</v>
      </c>
      <c r="I265" s="5">
        <f>IFERROR(SUBSTITUTE(SUBSTITUTE([1]Sheet1!I265,"%",""),".",",")/100,"?")</f>
        <v>-6.9199999999999998E-2</v>
      </c>
      <c r="J265" s="5">
        <f>IFERROR(SUBSTITUTE(SUBSTITUTE([1]Sheet1!J265,"%",""),".",",")/100,"?")</f>
        <v>-0.37140000000000001</v>
      </c>
    </row>
    <row r="266" spans="1:10" x14ac:dyDescent="0.25">
      <c r="A266">
        <f>[1]Sheet1!A266</f>
        <v>265</v>
      </c>
      <c r="B266" t="str">
        <f>[1]Sheet1!B266</f>
        <v>Mothership</v>
      </c>
      <c r="C266" t="str">
        <f>[1]Sheet1!C266</f>
        <v>MSP</v>
      </c>
      <c r="D266" s="3">
        <f>_xlfn.NUMBERVALUE(SUBSTITUTE(SUBSTITUTE([1]Sheet1!D266,"$",""),",",""))</f>
        <v>49214900</v>
      </c>
      <c r="E266" s="1">
        <f>_xlfn.NUMBERVALUE(SUBSTITUTE(SUBSTITUTE(SUBSTITUTE([1]Sheet1!E266,"$",""),",",""),".",","))</f>
        <v>0.35153499999999999</v>
      </c>
      <c r="F266" s="3">
        <f>_xlfn.NUMBERVALUE(SUBSTITUTE(SUBSTITUTE(SUBSTITUTE([1]Sheet1!F266,"$",""),",","")," *",""))</f>
        <v>140000000</v>
      </c>
      <c r="G266" s="4">
        <f>_xlfn.NUMBERVALUE(SUBSTITUTE(SUBSTITUTE(SUBSTITUTE([1]Sheet1!G266,"$",""),",",""),".",","))</f>
        <v>1006390</v>
      </c>
      <c r="H266" s="5">
        <f>IFERROR(SUBSTITUTE(SUBSTITUTE([1]Sheet1!H266,"%",""),".",",")/100,"?")</f>
        <v>-0.13170000000000001</v>
      </c>
      <c r="I266" s="5">
        <f>IFERROR(SUBSTITUTE(SUBSTITUTE([1]Sheet1!I266,"%",""),".",",")/100,"?")</f>
        <v>-0.26300000000000001</v>
      </c>
      <c r="J266" s="5">
        <f>IFERROR(SUBSTITUTE(SUBSTITUTE([1]Sheet1!J266,"%",""),".",",")/100,"?")</f>
        <v>-0.14779999999999999</v>
      </c>
    </row>
    <row r="267" spans="1:10" x14ac:dyDescent="0.25">
      <c r="A267">
        <f>[1]Sheet1!A267</f>
        <v>266</v>
      </c>
      <c r="B267" t="str">
        <f>[1]Sheet1!B267</f>
        <v>ION</v>
      </c>
      <c r="C267" t="str">
        <f>[1]Sheet1!C267</f>
        <v>ION</v>
      </c>
      <c r="D267" s="3">
        <f>_xlfn.NUMBERVALUE(SUBSTITUTE(SUBSTITUTE([1]Sheet1!D267,"$",""),",",""))</f>
        <v>48958951</v>
      </c>
      <c r="E267" s="1">
        <f>_xlfn.NUMBERVALUE(SUBSTITUTE(SUBSTITUTE(SUBSTITUTE([1]Sheet1!E267,"$",""),",",""),".",","))</f>
        <v>2.57</v>
      </c>
      <c r="F267" s="3">
        <f>_xlfn.NUMBERVALUE(SUBSTITUTE(SUBSTITUTE(SUBSTITUTE([1]Sheet1!F267,"$",""),",","")," *",""))</f>
        <v>19049953</v>
      </c>
      <c r="G267" s="4">
        <f>_xlfn.NUMBERVALUE(SUBSTITUTE(SUBSTITUTE(SUBSTITUTE([1]Sheet1!G267,"$",""),",",""),".",","))</f>
        <v>613377</v>
      </c>
      <c r="H267" s="5">
        <f>IFERROR(SUBSTITUTE(SUBSTITUTE([1]Sheet1!H267,"%",""),".",",")/100,"?")</f>
        <v>-0.1167</v>
      </c>
      <c r="I267" s="5">
        <f>IFERROR(SUBSTITUTE(SUBSTITUTE([1]Sheet1!I267,"%",""),".",",")/100,"?")</f>
        <v>-0.23350000000000001</v>
      </c>
      <c r="J267" s="5">
        <f>IFERROR(SUBSTITUTE(SUBSTITUTE([1]Sheet1!J267,"%",""),".",",")/100,"?")</f>
        <v>-0.2495</v>
      </c>
    </row>
    <row r="268" spans="1:10" x14ac:dyDescent="0.25">
      <c r="A268">
        <f>[1]Sheet1!A268</f>
        <v>267</v>
      </c>
      <c r="B268" t="str">
        <f>[1]Sheet1!B268</f>
        <v>Dimecoin</v>
      </c>
      <c r="C268" t="str">
        <f>[1]Sheet1!C268</f>
        <v>DIME</v>
      </c>
      <c r="D268" s="3">
        <f>_xlfn.NUMBERVALUE(SUBSTITUTE(SUBSTITUTE([1]Sheet1!D268,"$",""),",",""))</f>
        <v>48898608</v>
      </c>
      <c r="E268" s="1">
        <f>_xlfn.NUMBERVALUE(SUBSTITUTE(SUBSTITUTE(SUBSTITUTE([1]Sheet1!E268,"$",""),",",""),".",","))</f>
        <v>9.1000000000000003E-5</v>
      </c>
      <c r="F268" s="3">
        <f>_xlfn.NUMBERVALUE(SUBSTITUTE(SUBSTITUTE(SUBSTITUTE([1]Sheet1!F268,"$",""),",","")," *",""))</f>
        <v>539096740560</v>
      </c>
      <c r="G268" s="4">
        <f>_xlfn.NUMBERVALUE(SUBSTITUTE(SUBSTITUTE(SUBSTITUTE([1]Sheet1!G268,"$",""),",",""),".",","))</f>
        <v>379814</v>
      </c>
      <c r="H268" s="5">
        <f>IFERROR(SUBSTITUTE(SUBSTITUTE([1]Sheet1!H268,"%",""),".",",")/100,"?")</f>
        <v>-5.0999999999999997E-2</v>
      </c>
      <c r="I268" s="5">
        <f>IFERROR(SUBSTITUTE(SUBSTITUTE([1]Sheet1!I268,"%",""),".",",")/100,"?")</f>
        <v>-0.33860000000000001</v>
      </c>
      <c r="J268" s="5">
        <f>IFERROR(SUBSTITUTE(SUBSTITUTE([1]Sheet1!J268,"%",""),".",",")/100,"?")</f>
        <v>-0.31</v>
      </c>
    </row>
    <row r="269" spans="1:10" x14ac:dyDescent="0.25">
      <c r="A269">
        <f>[1]Sheet1!A269</f>
        <v>268</v>
      </c>
      <c r="B269" t="str">
        <f>[1]Sheet1!B269</f>
        <v>Blocktix</v>
      </c>
      <c r="C269" t="str">
        <f>[1]Sheet1!C269</f>
        <v>TIX</v>
      </c>
      <c r="D269" s="3">
        <f>_xlfn.NUMBERVALUE(SUBSTITUTE(SUBSTITUTE([1]Sheet1!D269,"$",""),",",""))</f>
        <v>46487200</v>
      </c>
      <c r="E269" s="1">
        <f>_xlfn.NUMBERVALUE(SUBSTITUTE(SUBSTITUTE(SUBSTITUTE([1]Sheet1!E269,"$",""),",",""),".",","))</f>
        <v>1.1599999999999999</v>
      </c>
      <c r="F269" s="3">
        <f>_xlfn.NUMBERVALUE(SUBSTITUTE(SUBSTITUTE(SUBSTITUTE([1]Sheet1!F269,"$",""),",","")," *",""))</f>
        <v>40000000</v>
      </c>
      <c r="G269" s="4">
        <f>_xlfn.NUMBERVALUE(SUBSTITUTE(SUBSTITUTE(SUBSTITUTE([1]Sheet1!G269,"$",""),",",""),".",","))</f>
        <v>15095100</v>
      </c>
      <c r="H269" s="5">
        <f>IFERROR(SUBSTITUTE(SUBSTITUTE([1]Sheet1!H269,"%",""),".",",")/100,"?")</f>
        <v>-0.1152</v>
      </c>
      <c r="I269" s="5">
        <f>IFERROR(SUBSTITUTE(SUBSTITUTE([1]Sheet1!I269,"%",""),".",",")/100,"?")</f>
        <v>-0.26910000000000001</v>
      </c>
      <c r="J269" s="5">
        <f>IFERROR(SUBSTITUTE(SUBSTITUTE([1]Sheet1!J269,"%",""),".",",")/100,"?")</f>
        <v>-0.36170000000000002</v>
      </c>
    </row>
    <row r="270" spans="1:10" x14ac:dyDescent="0.25">
      <c r="A270">
        <f>[1]Sheet1!A270</f>
        <v>269</v>
      </c>
      <c r="B270" t="str">
        <f>[1]Sheet1!B270</f>
        <v>EncrypGen</v>
      </c>
      <c r="C270" t="str">
        <f>[1]Sheet1!C270</f>
        <v>DNA</v>
      </c>
      <c r="D270" s="3">
        <f>_xlfn.NUMBERVALUE(SUBSTITUTE(SUBSTITUTE([1]Sheet1!D270,"$",""),",",""))</f>
        <v>46383386</v>
      </c>
      <c r="E270" s="1">
        <f>_xlfn.NUMBERVALUE(SUBSTITUTE(SUBSTITUTE(SUBSTITUTE([1]Sheet1!E270,"$",""),",",""),".",","))</f>
        <v>0.99555099999999996</v>
      </c>
      <c r="F270" s="3">
        <f>_xlfn.NUMBERVALUE(SUBSTITUTE(SUBSTITUTE(SUBSTITUTE([1]Sheet1!F270,"$",""),",","")," *",""))</f>
        <v>46590668</v>
      </c>
      <c r="G270" s="4">
        <f>_xlfn.NUMBERVALUE(SUBSTITUTE(SUBSTITUTE(SUBSTITUTE([1]Sheet1!G270,"$",""),",",""),".",","))</f>
        <v>434261</v>
      </c>
      <c r="H270" s="5">
        <f>IFERROR(SUBSTITUTE(SUBSTITUTE([1]Sheet1!H270,"%",""),".",",")/100,"?")</f>
        <v>-8.539999999999999E-2</v>
      </c>
      <c r="I270" s="5">
        <f>IFERROR(SUBSTITUTE(SUBSTITUTE([1]Sheet1!I270,"%",""),".",",")/100,"?")</f>
        <v>-0.2054</v>
      </c>
      <c r="J270" s="5">
        <f>IFERROR(SUBSTITUTE(SUBSTITUTE([1]Sheet1!J270,"%",""),".",",")/100,"?")</f>
        <v>-0.42950000000000005</v>
      </c>
    </row>
    <row r="271" spans="1:10" x14ac:dyDescent="0.25">
      <c r="A271">
        <f>[1]Sheet1!A271</f>
        <v>270</v>
      </c>
      <c r="B271" t="str">
        <f>[1]Sheet1!B271</f>
        <v>Golos</v>
      </c>
      <c r="C271" t="str">
        <f>[1]Sheet1!C271</f>
        <v>GOLOS</v>
      </c>
      <c r="D271" s="3">
        <f>_xlfn.NUMBERVALUE(SUBSTITUTE(SUBSTITUTE([1]Sheet1!D271,"$",""),",",""))</f>
        <v>45071356</v>
      </c>
      <c r="E271" s="1">
        <f>_xlfn.NUMBERVALUE(SUBSTITUTE(SUBSTITUTE(SUBSTITUTE([1]Sheet1!E271,"$",""),",",""),".",","))</f>
        <v>0.36196400000000001</v>
      </c>
      <c r="F271" s="3">
        <f>_xlfn.NUMBERVALUE(SUBSTITUTE(SUBSTITUTE(SUBSTITUTE([1]Sheet1!F271,"$",""),",","")," *",""))</f>
        <v>124518891</v>
      </c>
      <c r="G271" s="4">
        <f>_xlfn.NUMBERVALUE(SUBSTITUTE(SUBSTITUTE(SUBSTITUTE([1]Sheet1!G271,"$",""),",",""),".",","))</f>
        <v>292267</v>
      </c>
      <c r="H271" s="5">
        <f>IFERROR(SUBSTITUTE(SUBSTITUTE([1]Sheet1!H271,"%",""),".",",")/100,"?")</f>
        <v>-8.5199999999999998E-2</v>
      </c>
      <c r="I271" s="5">
        <f>IFERROR(SUBSTITUTE(SUBSTITUTE([1]Sheet1!I271,"%",""),".",",")/100,"?")</f>
        <v>-0.19109999999999999</v>
      </c>
      <c r="J271" s="5">
        <f>IFERROR(SUBSTITUTE(SUBSTITUTE([1]Sheet1!J271,"%",""),".",",")/100,"?")</f>
        <v>-0.21309999999999998</v>
      </c>
    </row>
    <row r="272" spans="1:10" x14ac:dyDescent="0.25">
      <c r="A272">
        <f>[1]Sheet1!A272</f>
        <v>271</v>
      </c>
      <c r="B272" t="str">
        <f>[1]Sheet1!B272</f>
        <v>SunContract</v>
      </c>
      <c r="C272" t="str">
        <f>[1]Sheet1!C272</f>
        <v>SNC</v>
      </c>
      <c r="D272" s="3">
        <f>_xlfn.NUMBERVALUE(SUBSTITUTE(SUBSTITUTE([1]Sheet1!D272,"$",""),",",""))</f>
        <v>45012713</v>
      </c>
      <c r="E272" s="1">
        <f>_xlfn.NUMBERVALUE(SUBSTITUTE(SUBSTITUTE(SUBSTITUTE([1]Sheet1!E272,"$",""),",",""),".",","))</f>
        <v>0.412159</v>
      </c>
      <c r="F272" s="3">
        <f>_xlfn.NUMBERVALUE(SUBSTITUTE(SUBSTITUTE(SUBSTITUTE([1]Sheet1!F272,"$",""),",","")," *",""))</f>
        <v>109212011</v>
      </c>
      <c r="G272" s="4">
        <f>_xlfn.NUMBERVALUE(SUBSTITUTE(SUBSTITUTE(SUBSTITUTE([1]Sheet1!G272,"$",""),",",""),".",","))</f>
        <v>2290020</v>
      </c>
      <c r="H272" s="5">
        <f>IFERROR(SUBSTITUTE(SUBSTITUTE([1]Sheet1!H272,"%",""),".",",")/100,"?")</f>
        <v>-6.4399999999999999E-2</v>
      </c>
      <c r="I272" s="5">
        <f>IFERROR(SUBSTITUTE(SUBSTITUTE([1]Sheet1!I272,"%",""),".",",")/100,"?")</f>
        <v>-0.18429999999999999</v>
      </c>
      <c r="J272" s="5">
        <f>IFERROR(SUBSTITUTE(SUBSTITUTE([1]Sheet1!J272,"%",""),".",",")/100,"?")</f>
        <v>-0.35539999999999999</v>
      </c>
    </row>
    <row r="273" spans="1:10" x14ac:dyDescent="0.25">
      <c r="A273">
        <f>[1]Sheet1!A273</f>
        <v>272</v>
      </c>
      <c r="B273" t="str">
        <f>[1]Sheet1!B273</f>
        <v>Expanse</v>
      </c>
      <c r="C273" t="str">
        <f>[1]Sheet1!C273</f>
        <v>EXP</v>
      </c>
      <c r="D273" s="3">
        <f>_xlfn.NUMBERVALUE(SUBSTITUTE(SUBSTITUTE([1]Sheet1!D273,"$",""),",",""))</f>
        <v>44766096</v>
      </c>
      <c r="E273" s="1">
        <f>_xlfn.NUMBERVALUE(SUBSTITUTE(SUBSTITUTE(SUBSTITUTE([1]Sheet1!E273,"$",""),",",""),".",","))</f>
        <v>5.66</v>
      </c>
      <c r="F273" s="3">
        <f>_xlfn.NUMBERVALUE(SUBSTITUTE(SUBSTITUTE(SUBSTITUTE([1]Sheet1!F273,"$",""),",","")," *",""))</f>
        <v>7906397</v>
      </c>
      <c r="G273" s="4">
        <f>_xlfn.NUMBERVALUE(SUBSTITUTE(SUBSTITUTE(SUBSTITUTE([1]Sheet1!G273,"$",""),",",""),".",","))</f>
        <v>2493940</v>
      </c>
      <c r="H273" s="5">
        <f>IFERROR(SUBSTITUTE(SUBSTITUTE([1]Sheet1!H273,"%",""),".",",")/100,"?")</f>
        <v>-0.12390000000000001</v>
      </c>
      <c r="I273" s="5">
        <f>IFERROR(SUBSTITUTE(SUBSTITUTE([1]Sheet1!I273,"%",""),".",",")/100,"?")</f>
        <v>-0.2505</v>
      </c>
      <c r="J273" s="5">
        <f>IFERROR(SUBSTITUTE(SUBSTITUTE([1]Sheet1!J273,"%",""),".",",")/100,"?")</f>
        <v>-0.25980000000000003</v>
      </c>
    </row>
    <row r="274" spans="1:10" x14ac:dyDescent="0.25">
      <c r="A274">
        <f>[1]Sheet1!A274</f>
        <v>273</v>
      </c>
      <c r="B274" t="str">
        <f>[1]Sheet1!B274</f>
        <v>E-coin</v>
      </c>
      <c r="C274" t="str">
        <f>[1]Sheet1!C274</f>
        <v>ECN</v>
      </c>
      <c r="D274" s="3">
        <f>_xlfn.NUMBERVALUE(SUBSTITUTE(SUBSTITUTE([1]Sheet1!D274,"$",""),",",""))</f>
        <v>44453151</v>
      </c>
      <c r="E274" s="1">
        <f>_xlfn.NUMBERVALUE(SUBSTITUTE(SUBSTITUTE(SUBSTITUTE([1]Sheet1!E274,"$",""),",",""),".",","))</f>
        <v>8.93</v>
      </c>
      <c r="F274" s="3">
        <f>_xlfn.NUMBERVALUE(SUBSTITUTE(SUBSTITUTE(SUBSTITUTE([1]Sheet1!F274,"$",""),",","")," *",""))</f>
        <v>4975577</v>
      </c>
      <c r="G274" s="4">
        <f>_xlfn.NUMBERVALUE(SUBSTITUTE(SUBSTITUTE(SUBSTITUTE([1]Sheet1!G274,"$",""),",",""),".",","))</f>
        <v>3453</v>
      </c>
      <c r="H274" s="5">
        <f>IFERROR(SUBSTITUTE(SUBSTITUTE([1]Sheet1!H274,"%",""),".",",")/100,"?")</f>
        <v>-0.26600000000000001</v>
      </c>
      <c r="I274" s="5">
        <f>IFERROR(SUBSTITUTE(SUBSTITUTE([1]Sheet1!I274,"%",""),".",",")/100,"?")</f>
        <v>0.13880000000000001</v>
      </c>
      <c r="J274" s="5">
        <f>IFERROR(SUBSTITUTE(SUBSTITUTE([1]Sheet1!J274,"%",""),".",",")/100,"?")</f>
        <v>-9.9199999999999997E-2</v>
      </c>
    </row>
    <row r="275" spans="1:10" x14ac:dyDescent="0.25">
      <c r="A275">
        <f>[1]Sheet1!A275</f>
        <v>274</v>
      </c>
      <c r="B275" t="str">
        <f>[1]Sheet1!B275</f>
        <v>ClearPoll</v>
      </c>
      <c r="C275" t="str">
        <f>[1]Sheet1!C275</f>
        <v>POLL</v>
      </c>
      <c r="D275" s="3">
        <f>_xlfn.NUMBERVALUE(SUBSTITUTE(SUBSTITUTE([1]Sheet1!D275,"$",""),",",""))</f>
        <v>44256533</v>
      </c>
      <c r="E275" s="1">
        <f>_xlfn.NUMBERVALUE(SUBSTITUTE(SUBSTITUTE(SUBSTITUTE([1]Sheet1!E275,"$",""),",",""),".",","))</f>
        <v>6.32</v>
      </c>
      <c r="F275" s="3">
        <f>_xlfn.NUMBERVALUE(SUBSTITUTE(SUBSTITUTE(SUBSTITUTE([1]Sheet1!F275,"$",""),",","")," *",""))</f>
        <v>6999991</v>
      </c>
      <c r="G275" s="4">
        <f>_xlfn.NUMBERVALUE(SUBSTITUTE(SUBSTITUTE(SUBSTITUTE([1]Sheet1!G275,"$",""),",",""),".",","))</f>
        <v>1324370</v>
      </c>
      <c r="H275" s="5">
        <f>IFERROR(SUBSTITUTE(SUBSTITUTE([1]Sheet1!H275,"%",""),".",",")/100,"?")</f>
        <v>-0.1188</v>
      </c>
      <c r="I275" s="5">
        <f>IFERROR(SUBSTITUTE(SUBSTITUTE([1]Sheet1!I275,"%",""),".",",")/100,"?")</f>
        <v>-0.12859999999999999</v>
      </c>
      <c r="J275" s="5">
        <f>IFERROR(SUBSTITUTE(SUBSTITUTE([1]Sheet1!J275,"%",""),".",",")/100,"?")</f>
        <v>-9.1300000000000006E-2</v>
      </c>
    </row>
    <row r="276" spans="1:10" x14ac:dyDescent="0.25">
      <c r="A276">
        <f>[1]Sheet1!A276</f>
        <v>275</v>
      </c>
      <c r="B276" t="str">
        <f>[1]Sheet1!B276</f>
        <v>GridCoin</v>
      </c>
      <c r="C276" t="str">
        <f>[1]Sheet1!C276</f>
        <v>GRC</v>
      </c>
      <c r="D276" s="3">
        <f>_xlfn.NUMBERVALUE(SUBSTITUTE(SUBSTITUTE([1]Sheet1!D276,"$",""),",",""))</f>
        <v>44133053</v>
      </c>
      <c r="E276" s="1">
        <f>_xlfn.NUMBERVALUE(SUBSTITUTE(SUBSTITUTE(SUBSTITUTE([1]Sheet1!E276,"$",""),",",""),".",","))</f>
        <v>0.113071</v>
      </c>
      <c r="F276" s="3">
        <f>_xlfn.NUMBERVALUE(SUBSTITUTE(SUBSTITUTE(SUBSTITUTE([1]Sheet1!F276,"$",""),",","")," *",""))</f>
        <v>390312753</v>
      </c>
      <c r="G276" s="4">
        <f>_xlfn.NUMBERVALUE(SUBSTITUTE(SUBSTITUTE(SUBSTITUTE([1]Sheet1!G276,"$",""),",",""),".",","))</f>
        <v>877788</v>
      </c>
      <c r="H276" s="5">
        <f>IFERROR(SUBSTITUTE(SUBSTITUTE([1]Sheet1!H276,"%",""),".",",")/100,"?")</f>
        <v>-0.1119</v>
      </c>
      <c r="I276" s="5">
        <f>IFERROR(SUBSTITUTE(SUBSTITUTE([1]Sheet1!I276,"%",""),".",",")/100,"?")</f>
        <v>-0.30249999999999999</v>
      </c>
      <c r="J276" s="5">
        <f>IFERROR(SUBSTITUTE(SUBSTITUTE([1]Sheet1!J276,"%",""),".",",")/100,"?")</f>
        <v>-0.38299999999999995</v>
      </c>
    </row>
    <row r="277" spans="1:10" x14ac:dyDescent="0.25">
      <c r="A277">
        <f>[1]Sheet1!A277</f>
        <v>276</v>
      </c>
      <c r="B277" t="str">
        <f>[1]Sheet1!B277</f>
        <v>Worldcore</v>
      </c>
      <c r="C277" t="str">
        <f>[1]Sheet1!C277</f>
        <v>WRC</v>
      </c>
      <c r="D277" s="3">
        <f>_xlfn.NUMBERVALUE(SUBSTITUTE(SUBSTITUTE([1]Sheet1!D277,"$",""),",",""))</f>
        <v>43939476</v>
      </c>
      <c r="E277" s="1">
        <f>_xlfn.NUMBERVALUE(SUBSTITUTE(SUBSTITUTE(SUBSTITUTE([1]Sheet1!E277,"$",""),",",""),".",","))</f>
        <v>0.25092599999999998</v>
      </c>
      <c r="F277" s="3">
        <f>_xlfn.NUMBERVALUE(SUBSTITUTE(SUBSTITUTE(SUBSTITUTE([1]Sheet1!F277,"$",""),",","")," *",""))</f>
        <v>175109299</v>
      </c>
      <c r="G277" s="4">
        <f>_xlfn.NUMBERVALUE(SUBSTITUTE(SUBSTITUTE(SUBSTITUTE([1]Sheet1!G277,"$",""),",",""),".",","))</f>
        <v>30400700</v>
      </c>
      <c r="H277" s="5">
        <f>IFERROR(SUBSTITUTE(SUBSTITUTE([1]Sheet1!H277,"%",""),".",",")/100,"?")</f>
        <v>-0.1396</v>
      </c>
      <c r="I277" s="5">
        <f>IFERROR(SUBSTITUTE(SUBSTITUTE([1]Sheet1!I277,"%",""),".",",")/100,"?")</f>
        <v>-0.3826</v>
      </c>
      <c r="J277" s="5">
        <f>IFERROR(SUBSTITUTE(SUBSTITUTE([1]Sheet1!J277,"%",""),".",",")/100,"?")</f>
        <v>-0.49280000000000002</v>
      </c>
    </row>
    <row r="278" spans="1:10" x14ac:dyDescent="0.25">
      <c r="A278">
        <f>[1]Sheet1!A278</f>
        <v>277</v>
      </c>
      <c r="B278" t="str">
        <f>[1]Sheet1!B278</f>
        <v>Dovu</v>
      </c>
      <c r="C278" t="str">
        <f>[1]Sheet1!C278</f>
        <v>DOVU</v>
      </c>
      <c r="D278" s="3">
        <f>_xlfn.NUMBERVALUE(SUBSTITUTE(SUBSTITUTE([1]Sheet1!D278,"$",""),",",""))</f>
        <v>43598799</v>
      </c>
      <c r="E278" s="1">
        <f>_xlfn.NUMBERVALUE(SUBSTITUTE(SUBSTITUTE(SUBSTITUTE([1]Sheet1!E278,"$",""),",",""),".",","))</f>
        <v>0.68371599999999999</v>
      </c>
      <c r="F278" s="3">
        <f>_xlfn.NUMBERVALUE(SUBSTITUTE(SUBSTITUTE(SUBSTITUTE([1]Sheet1!F278,"$",""),",","")," *",""))</f>
        <v>63767410</v>
      </c>
      <c r="G278" s="4">
        <f>_xlfn.NUMBERVALUE(SUBSTITUTE(SUBSTITUTE(SUBSTITUTE([1]Sheet1!G278,"$",""),",",""),".",","))</f>
        <v>804469</v>
      </c>
      <c r="H278" s="5">
        <f>IFERROR(SUBSTITUTE(SUBSTITUTE([1]Sheet1!H278,"%",""),".",",")/100,"?")</f>
        <v>-0.1696</v>
      </c>
      <c r="I278" s="5">
        <f>IFERROR(SUBSTITUTE(SUBSTITUTE([1]Sheet1!I278,"%",""),".",",")/100,"?")</f>
        <v>-0.02</v>
      </c>
      <c r="J278" s="5">
        <f>IFERROR(SUBSTITUTE(SUBSTITUTE([1]Sheet1!J278,"%",""),".",",")/100,"?")</f>
        <v>-9.6300000000000011E-2</v>
      </c>
    </row>
    <row r="279" spans="1:10" x14ac:dyDescent="0.25">
      <c r="A279">
        <f>[1]Sheet1!A279</f>
        <v>278</v>
      </c>
      <c r="B279" t="str">
        <f>[1]Sheet1!B279</f>
        <v>NuShares</v>
      </c>
      <c r="C279" t="str">
        <f>[1]Sheet1!C279</f>
        <v>NSR</v>
      </c>
      <c r="D279" s="3">
        <f>_xlfn.NUMBERVALUE(SUBSTITUTE(SUBSTITUTE([1]Sheet1!D279,"$",""),",",""))</f>
        <v>43343071</v>
      </c>
      <c r="E279" s="1">
        <f>_xlfn.NUMBERVALUE(SUBSTITUTE(SUBSTITUTE(SUBSTITUTE([1]Sheet1!E279,"$",""),",",""),".",","))</f>
        <v>1.5605000000000001E-2</v>
      </c>
      <c r="F279" s="3">
        <f>_xlfn.NUMBERVALUE(SUBSTITUTE(SUBSTITUTE(SUBSTITUTE([1]Sheet1!F279,"$",""),",","")," *",""))</f>
        <v>2777600756</v>
      </c>
      <c r="G279" s="4">
        <f>_xlfn.NUMBERVALUE(SUBSTITUTE(SUBSTITUTE(SUBSTITUTE([1]Sheet1!G279,"$",""),",",""),".",","))</f>
        <v>69716</v>
      </c>
      <c r="H279" s="5">
        <f>IFERROR(SUBSTITUTE(SUBSTITUTE([1]Sheet1!H279,"%",""),".",",")/100,"?")</f>
        <v>-7.4200000000000002E-2</v>
      </c>
      <c r="I279" s="5">
        <f>IFERROR(SUBSTITUTE(SUBSTITUTE([1]Sheet1!I279,"%",""),".",",")/100,"?")</f>
        <v>-0.13269999999999998</v>
      </c>
      <c r="J279" s="5">
        <f>IFERROR(SUBSTITUTE(SUBSTITUTE([1]Sheet1!J279,"%",""),".",",")/100,"?")</f>
        <v>-0.25009999999999999</v>
      </c>
    </row>
    <row r="280" spans="1:10" x14ac:dyDescent="0.25">
      <c r="A280">
        <f>[1]Sheet1!A280</f>
        <v>279</v>
      </c>
      <c r="B280" t="str">
        <f>[1]Sheet1!B280</f>
        <v>Divi</v>
      </c>
      <c r="C280" t="str">
        <f>[1]Sheet1!C280</f>
        <v>DIVX</v>
      </c>
      <c r="D280" s="3">
        <f>_xlfn.NUMBERVALUE(SUBSTITUTE(SUBSTITUTE([1]Sheet1!D280,"$",""),",",""))</f>
        <v>42894372</v>
      </c>
      <c r="E280" s="1">
        <f>_xlfn.NUMBERVALUE(SUBSTITUTE(SUBSTITUTE(SUBSTITUTE([1]Sheet1!E280,"$",""),",",""),".",","))</f>
        <v>8.34</v>
      </c>
      <c r="F280" s="3">
        <f>_xlfn.NUMBERVALUE(SUBSTITUTE(SUBSTITUTE(SUBSTITUTE([1]Sheet1!F280,"$",""),",","")," *",""))</f>
        <v>5143007</v>
      </c>
      <c r="G280" s="4">
        <f>_xlfn.NUMBERVALUE(SUBSTITUTE(SUBSTITUTE(SUBSTITUTE([1]Sheet1!G280,"$",""),",",""),".",","))</f>
        <v>167718</v>
      </c>
      <c r="H280" s="5">
        <f>IFERROR(SUBSTITUTE(SUBSTITUTE([1]Sheet1!H280,"%",""),".",",")/100,"?")</f>
        <v>-7.7199999999999991E-2</v>
      </c>
      <c r="I280" s="5">
        <f>IFERROR(SUBSTITUTE(SUBSTITUTE([1]Sheet1!I280,"%",""),".",",")/100,"?")</f>
        <v>-0.18</v>
      </c>
      <c r="J280" s="5">
        <f>IFERROR(SUBSTITUTE(SUBSTITUTE([1]Sheet1!J280,"%",""),".",",")/100,"?")</f>
        <v>-0.22</v>
      </c>
    </row>
    <row r="281" spans="1:10" x14ac:dyDescent="0.25">
      <c r="A281">
        <f>[1]Sheet1!A281</f>
        <v>280</v>
      </c>
      <c r="B281" t="str">
        <f>[1]Sheet1!B281</f>
        <v>Neumark</v>
      </c>
      <c r="C281" t="str">
        <f>[1]Sheet1!C281</f>
        <v>NEU</v>
      </c>
      <c r="D281" s="3">
        <f>_xlfn.NUMBERVALUE(SUBSTITUTE(SUBSTITUTE([1]Sheet1!D281,"$",""),",",""))</f>
        <v>42699010</v>
      </c>
      <c r="E281" s="1">
        <f>_xlfn.NUMBERVALUE(SUBSTITUTE(SUBSTITUTE(SUBSTITUTE([1]Sheet1!E281,"$",""),",",""),".",","))</f>
        <v>1.49</v>
      </c>
      <c r="F281" s="3">
        <f>_xlfn.NUMBERVALUE(SUBSTITUTE(SUBSTITUTE(SUBSTITUTE([1]Sheet1!F281,"$",""),",","")," *",""))</f>
        <v>28662055</v>
      </c>
      <c r="G281" s="4">
        <f>_xlfn.NUMBERVALUE(SUBSTITUTE(SUBSTITUTE(SUBSTITUTE([1]Sheet1!G281,"$",""),",",""),".",","))</f>
        <v>527019</v>
      </c>
      <c r="H281" s="5">
        <f>IFERROR(SUBSTITUTE(SUBSTITUTE([1]Sheet1!H281,"%",""),".",",")/100,"?")</f>
        <v>-7.8399999999999997E-2</v>
      </c>
      <c r="I281" s="5">
        <f>IFERROR(SUBSTITUTE(SUBSTITUTE([1]Sheet1!I281,"%",""),".",",")/100,"?")</f>
        <v>-0.21739999999999998</v>
      </c>
      <c r="J281" s="5">
        <f>IFERROR(SUBSTITUTE(SUBSTITUTE([1]Sheet1!J281,"%",""),".",",")/100,"?")</f>
        <v>-0.40130000000000005</v>
      </c>
    </row>
    <row r="282" spans="1:10" x14ac:dyDescent="0.25">
      <c r="A282">
        <f>[1]Sheet1!A282</f>
        <v>281</v>
      </c>
      <c r="B282" t="str">
        <f>[1]Sheet1!B282</f>
        <v>AirToken</v>
      </c>
      <c r="C282" t="str">
        <f>[1]Sheet1!C282</f>
        <v>AIR</v>
      </c>
      <c r="D282" s="3">
        <f>_xlfn.NUMBERVALUE(SUBSTITUTE(SUBSTITUTE([1]Sheet1!D282,"$",""),",",""))</f>
        <v>42638925</v>
      </c>
      <c r="E282" s="1">
        <f>_xlfn.NUMBERVALUE(SUBSTITUTE(SUBSTITUTE(SUBSTITUTE([1]Sheet1!E282,"$",""),",",""),".",","))</f>
        <v>4.0608999999999999E-2</v>
      </c>
      <c r="F282" s="3">
        <f>_xlfn.NUMBERVALUE(SUBSTITUTE(SUBSTITUTE(SUBSTITUTE([1]Sheet1!F282,"$",""),",","")," *",""))</f>
        <v>1050000000</v>
      </c>
      <c r="G282" s="4">
        <f>_xlfn.NUMBERVALUE(SUBSTITUTE(SUBSTITUTE(SUBSTITUTE([1]Sheet1!G282,"$",""),",",""),".",","))</f>
        <v>264508</v>
      </c>
      <c r="H282" s="5">
        <f>IFERROR(SUBSTITUTE(SUBSTITUTE([1]Sheet1!H282,"%",""),".",",")/100,"?")</f>
        <v>-9.2300000000000007E-2</v>
      </c>
      <c r="I282" s="5">
        <f>IFERROR(SUBSTITUTE(SUBSTITUTE([1]Sheet1!I282,"%",""),".",",")/100,"?")</f>
        <v>-0.19649999999999998</v>
      </c>
      <c r="J282" s="5">
        <f>IFERROR(SUBSTITUTE(SUBSTITUTE([1]Sheet1!J282,"%",""),".",",")/100,"?")</f>
        <v>-0.5151</v>
      </c>
    </row>
    <row r="283" spans="1:10" x14ac:dyDescent="0.25">
      <c r="A283">
        <f>[1]Sheet1!A283</f>
        <v>282</v>
      </c>
      <c r="B283" t="str">
        <f>[1]Sheet1!B283</f>
        <v>Snovio</v>
      </c>
      <c r="C283" t="str">
        <f>[1]Sheet1!C283</f>
        <v>SNOV</v>
      </c>
      <c r="D283" s="3">
        <f>_xlfn.NUMBERVALUE(SUBSTITUTE(SUBSTITUTE([1]Sheet1!D283,"$",""),",",""))</f>
        <v>42073699</v>
      </c>
      <c r="E283" s="1">
        <f>_xlfn.NUMBERVALUE(SUBSTITUTE(SUBSTITUTE(SUBSTITUTE([1]Sheet1!E283,"$",""),",",""),".",","))</f>
        <v>0.10388500000000001</v>
      </c>
      <c r="F283" s="3">
        <f>_xlfn.NUMBERVALUE(SUBSTITUTE(SUBSTITUTE(SUBSTITUTE([1]Sheet1!F283,"$",""),",","")," *",""))</f>
        <v>405002639</v>
      </c>
      <c r="G283" s="4">
        <f>_xlfn.NUMBERVALUE(SUBSTITUTE(SUBSTITUTE(SUBSTITUTE([1]Sheet1!G283,"$",""),",",""),".",","))</f>
        <v>2149700</v>
      </c>
      <c r="H283" s="5">
        <f>IFERROR(SUBSTITUTE(SUBSTITUTE([1]Sheet1!H283,"%",""),".",",")/100,"?")</f>
        <v>-0.22579999999999997</v>
      </c>
      <c r="I283" s="5">
        <f>IFERROR(SUBSTITUTE(SUBSTITUTE([1]Sheet1!I283,"%",""),".",",")/100,"?")</f>
        <v>-0.43869999999999998</v>
      </c>
      <c r="J283" s="5">
        <f>IFERROR(SUBSTITUTE(SUBSTITUTE([1]Sheet1!J283,"%",""),".",",")/100,"?")</f>
        <v>-0.6573</v>
      </c>
    </row>
    <row r="284" spans="1:10" x14ac:dyDescent="0.25">
      <c r="A284">
        <f>[1]Sheet1!A284</f>
        <v>283</v>
      </c>
      <c r="B284" t="str">
        <f>[1]Sheet1!B284</f>
        <v>VeriCoin</v>
      </c>
      <c r="C284" t="str">
        <f>[1]Sheet1!C284</f>
        <v>VRC</v>
      </c>
      <c r="D284" s="3">
        <f>_xlfn.NUMBERVALUE(SUBSTITUTE(SUBSTITUTE([1]Sheet1!D284,"$",""),",",""))</f>
        <v>41642815</v>
      </c>
      <c r="E284" s="1">
        <f>_xlfn.NUMBERVALUE(SUBSTITUTE(SUBSTITUTE(SUBSTITUTE([1]Sheet1!E284,"$",""),",",""),".",","))</f>
        <v>1.36</v>
      </c>
      <c r="F284" s="3">
        <f>_xlfn.NUMBERVALUE(SUBSTITUTE(SUBSTITUTE(SUBSTITUTE([1]Sheet1!F284,"$",""),",","")," *",""))</f>
        <v>30601716</v>
      </c>
      <c r="G284" s="4">
        <f>_xlfn.NUMBERVALUE(SUBSTITUTE(SUBSTITUTE(SUBSTITUTE([1]Sheet1!G284,"$",""),",",""),".",","))</f>
        <v>2688160</v>
      </c>
      <c r="H284" s="5">
        <f>IFERROR(SUBSTITUTE(SUBSTITUTE([1]Sheet1!H284,"%",""),".",",")/100,"?")</f>
        <v>-0.1358</v>
      </c>
      <c r="I284" s="5">
        <f>IFERROR(SUBSTITUTE(SUBSTITUTE([1]Sheet1!I284,"%",""),".",",")/100,"?")</f>
        <v>-0.2848</v>
      </c>
      <c r="J284" s="5">
        <f>IFERROR(SUBSTITUTE(SUBSTITUTE([1]Sheet1!J284,"%",""),".",",")/100,"?")</f>
        <v>-5.7800000000000004E-2</v>
      </c>
    </row>
    <row r="285" spans="1:10" x14ac:dyDescent="0.25">
      <c r="A285">
        <f>[1]Sheet1!A285</f>
        <v>284</v>
      </c>
      <c r="B285" t="str">
        <f>[1]Sheet1!B285</f>
        <v>Credo</v>
      </c>
      <c r="C285" t="str">
        <f>[1]Sheet1!C285</f>
        <v>CREDO</v>
      </c>
      <c r="D285" s="3">
        <f>_xlfn.NUMBERVALUE(SUBSTITUTE(SUBSTITUTE([1]Sheet1!D285,"$",""),",",""))</f>
        <v>41516714</v>
      </c>
      <c r="E285" s="1">
        <f>_xlfn.NUMBERVALUE(SUBSTITUTE(SUBSTITUTE(SUBSTITUTE([1]Sheet1!E285,"$",""),",",""),".",","))</f>
        <v>7.5499999999999998E-2</v>
      </c>
      <c r="F285" s="3">
        <f>_xlfn.NUMBERVALUE(SUBSTITUTE(SUBSTITUTE(SUBSTITUTE([1]Sheet1!F285,"$",""),",","")," *",""))</f>
        <v>549891703</v>
      </c>
      <c r="G285" s="4">
        <f>_xlfn.NUMBERVALUE(SUBSTITUTE(SUBSTITUTE(SUBSTITUTE([1]Sheet1!G285,"$",""),",",""),".",","))</f>
        <v>22988</v>
      </c>
      <c r="H285" s="5">
        <f>IFERROR(SUBSTITUTE(SUBSTITUTE([1]Sheet1!H285,"%",""),".",",")/100,"?")</f>
        <v>-7.9500000000000001E-2</v>
      </c>
      <c r="I285" s="5">
        <f>IFERROR(SUBSTITUTE(SUBSTITUTE([1]Sheet1!I285,"%",""),".",",")/100,"?")</f>
        <v>4.4999999999999998E-2</v>
      </c>
      <c r="J285" s="5">
        <f>IFERROR(SUBSTITUTE(SUBSTITUTE([1]Sheet1!J285,"%",""),".",",")/100,"?")</f>
        <v>-0.11539999999999999</v>
      </c>
    </row>
    <row r="286" spans="1:10" x14ac:dyDescent="0.25">
      <c r="A286">
        <f>[1]Sheet1!A286</f>
        <v>285</v>
      </c>
      <c r="B286" t="str">
        <f>[1]Sheet1!B286</f>
        <v>Maecenas</v>
      </c>
      <c r="C286" t="str">
        <f>[1]Sheet1!C286</f>
        <v>ART</v>
      </c>
      <c r="D286" s="3">
        <f>_xlfn.NUMBERVALUE(SUBSTITUTE(SUBSTITUTE([1]Sheet1!D286,"$",""),",",""))</f>
        <v>40650241</v>
      </c>
      <c r="E286" s="1">
        <f>_xlfn.NUMBERVALUE(SUBSTITUTE(SUBSTITUTE(SUBSTITUTE([1]Sheet1!E286,"$",""),",",""),".",","))</f>
        <v>1.35</v>
      </c>
      <c r="F286" s="3">
        <f>_xlfn.NUMBERVALUE(SUBSTITUTE(SUBSTITUTE(SUBSTITUTE([1]Sheet1!F286,"$",""),",","")," *",""))</f>
        <v>30150150</v>
      </c>
      <c r="G286" s="4">
        <f>_xlfn.NUMBERVALUE(SUBSTITUTE(SUBSTITUTE(SUBSTITUTE([1]Sheet1!G286,"$",""),",",""),".",","))</f>
        <v>19477</v>
      </c>
      <c r="H286" s="5">
        <f>IFERROR(SUBSTITUTE(SUBSTITUTE([1]Sheet1!H286,"%",""),".",",")/100,"?")</f>
        <v>-6.7599999999999993E-2</v>
      </c>
      <c r="I286" s="5">
        <f>IFERROR(SUBSTITUTE(SUBSTITUTE([1]Sheet1!I286,"%",""),".",",")/100,"?")</f>
        <v>-0.18899999999999997</v>
      </c>
      <c r="J286" s="5">
        <f>IFERROR(SUBSTITUTE(SUBSTITUTE([1]Sheet1!J286,"%",""),".",",")/100,"?")</f>
        <v>-0.11789999999999999</v>
      </c>
    </row>
    <row r="287" spans="1:10" x14ac:dyDescent="0.25">
      <c r="A287">
        <f>[1]Sheet1!A287</f>
        <v>286</v>
      </c>
      <c r="B287" t="str">
        <f>[1]Sheet1!B287</f>
        <v>Bounty0x</v>
      </c>
      <c r="C287" t="str">
        <f>[1]Sheet1!C287</f>
        <v>BNTY</v>
      </c>
      <c r="D287" s="3">
        <f>_xlfn.NUMBERVALUE(SUBSTITUTE(SUBSTITUTE([1]Sheet1!D287,"$",""),",",""))</f>
        <v>40625418</v>
      </c>
      <c r="E287" s="1">
        <f>_xlfn.NUMBERVALUE(SUBSTITUTE(SUBSTITUTE(SUBSTITUTE([1]Sheet1!E287,"$",""),",",""),".",","))</f>
        <v>0.34385100000000002</v>
      </c>
      <c r="F287" s="3">
        <f>_xlfn.NUMBERVALUE(SUBSTITUTE(SUBSTITUTE(SUBSTITUTE([1]Sheet1!F287,"$",""),",","")," *",""))</f>
        <v>118148321</v>
      </c>
      <c r="G287" s="4">
        <f>_xlfn.NUMBERVALUE(SUBSTITUTE(SUBSTITUTE(SUBSTITUTE([1]Sheet1!G287,"$",""),",",""),".",","))</f>
        <v>1709230</v>
      </c>
      <c r="H287" s="5">
        <f>IFERROR(SUBSTITUTE(SUBSTITUTE([1]Sheet1!H287,"%",""),".",",")/100,"?")</f>
        <v>-0.16260000000000002</v>
      </c>
      <c r="I287" s="5">
        <f>IFERROR(SUBSTITUTE(SUBSTITUTE([1]Sheet1!I287,"%",""),".",",")/100,"?")</f>
        <v>-0.1125</v>
      </c>
      <c r="J287" s="5">
        <f>IFERROR(SUBSTITUTE(SUBSTITUTE([1]Sheet1!J287,"%",""),".",",")/100,"?")</f>
        <v>-0.58719999999999994</v>
      </c>
    </row>
    <row r="288" spans="1:10" x14ac:dyDescent="0.25">
      <c r="A288">
        <f>[1]Sheet1!A288</f>
        <v>287</v>
      </c>
      <c r="B288" t="str">
        <f>[1]Sheet1!B288</f>
        <v>Moeda Loyalty...</v>
      </c>
      <c r="C288" t="str">
        <f>[1]Sheet1!C288</f>
        <v>MDA</v>
      </c>
      <c r="D288" s="3">
        <f>_xlfn.NUMBERVALUE(SUBSTITUTE(SUBSTITUTE([1]Sheet1!D288,"$",""),",",""))</f>
        <v>40270823</v>
      </c>
      <c r="E288" s="1">
        <f>_xlfn.NUMBERVALUE(SUBSTITUTE(SUBSTITUTE(SUBSTITUTE([1]Sheet1!E288,"$",""),",",""),".",","))</f>
        <v>2.0499999999999998</v>
      </c>
      <c r="F288" s="3">
        <f>_xlfn.NUMBERVALUE(SUBSTITUTE(SUBSTITUTE(SUBSTITUTE([1]Sheet1!F288,"$",""),",","")," *",""))</f>
        <v>19628888</v>
      </c>
      <c r="G288" s="4">
        <f>_xlfn.NUMBERVALUE(SUBSTITUTE(SUBSTITUTE(SUBSTITUTE([1]Sheet1!G288,"$",""),",",""),".",","))</f>
        <v>3627890</v>
      </c>
      <c r="H288" s="5">
        <f>IFERROR(SUBSTITUTE(SUBSTITUTE([1]Sheet1!H288,"%",""),".",",")/100,"?")</f>
        <v>-0.15340000000000001</v>
      </c>
      <c r="I288" s="5">
        <f>IFERROR(SUBSTITUTE(SUBSTITUTE([1]Sheet1!I288,"%",""),".",",")/100,"?")</f>
        <v>-0.35729999999999995</v>
      </c>
      <c r="J288" s="5">
        <f>IFERROR(SUBSTITUTE(SUBSTITUTE([1]Sheet1!J288,"%",""),".",",")/100,"?")</f>
        <v>-0.35320000000000001</v>
      </c>
    </row>
    <row r="289" spans="1:10" x14ac:dyDescent="0.25">
      <c r="A289">
        <f>[1]Sheet1!A289</f>
        <v>288</v>
      </c>
      <c r="B289" t="str">
        <f>[1]Sheet1!B289</f>
        <v>Bodhi</v>
      </c>
      <c r="C289" t="str">
        <f>[1]Sheet1!C289</f>
        <v>BOT</v>
      </c>
      <c r="D289" s="3">
        <f>_xlfn.NUMBERVALUE(SUBSTITUTE(SUBSTITUTE([1]Sheet1!D289,"$",""),",",""))</f>
        <v>40209200</v>
      </c>
      <c r="E289" s="1">
        <f>_xlfn.NUMBERVALUE(SUBSTITUTE(SUBSTITUTE(SUBSTITUTE([1]Sheet1!E289,"$",""),",",""),".",","))</f>
        <v>1.01</v>
      </c>
      <c r="F289" s="3">
        <f>_xlfn.NUMBERVALUE(SUBSTITUTE(SUBSTITUTE(SUBSTITUTE([1]Sheet1!F289,"$",""),",","")," *",""))</f>
        <v>40000000</v>
      </c>
      <c r="G289" s="4">
        <f>_xlfn.NUMBERVALUE(SUBSTITUTE(SUBSTITUTE(SUBSTITUTE([1]Sheet1!G289,"$",""),",",""),".",","))</f>
        <v>12022100</v>
      </c>
      <c r="H289" s="5">
        <f>IFERROR(SUBSTITUTE(SUBSTITUTE([1]Sheet1!H289,"%",""),".",",")/100,"?")</f>
        <v>-8.2799999999999999E-2</v>
      </c>
      <c r="I289" s="5">
        <f>IFERROR(SUBSTITUTE(SUBSTITUTE([1]Sheet1!I289,"%",""),".",",")/100,"?")</f>
        <v>-0.30420000000000003</v>
      </c>
      <c r="J289" s="5">
        <f>IFERROR(SUBSTITUTE(SUBSTITUTE([1]Sheet1!J289,"%",""),".",",")/100,"?")</f>
        <v>-0.1754</v>
      </c>
    </row>
    <row r="290" spans="1:10" x14ac:dyDescent="0.25">
      <c r="A290">
        <f>[1]Sheet1!A290</f>
        <v>289</v>
      </c>
      <c r="B290" t="str">
        <f>[1]Sheet1!B290</f>
        <v>Numeraire</v>
      </c>
      <c r="C290" t="str">
        <f>[1]Sheet1!C290</f>
        <v>NMR</v>
      </c>
      <c r="D290" s="3">
        <f>_xlfn.NUMBERVALUE(SUBSTITUTE(SUBSTITUTE([1]Sheet1!D290,"$",""),",",""))</f>
        <v>39557031</v>
      </c>
      <c r="E290" s="1">
        <f>_xlfn.NUMBERVALUE(SUBSTITUTE(SUBSTITUTE(SUBSTITUTE([1]Sheet1!E290,"$",""),",",""),".",","))</f>
        <v>30.52</v>
      </c>
      <c r="F290" s="3">
        <f>_xlfn.NUMBERVALUE(SUBSTITUTE(SUBSTITUTE(SUBSTITUTE([1]Sheet1!F290,"$",""),",","")," *",""))</f>
        <v>1296157</v>
      </c>
      <c r="G290" s="4">
        <f>_xlfn.NUMBERVALUE(SUBSTITUTE(SUBSTITUTE(SUBSTITUTE([1]Sheet1!G290,"$",""),",",""),".",","))</f>
        <v>1623900</v>
      </c>
      <c r="H290" s="5">
        <f>IFERROR(SUBSTITUTE(SUBSTITUTE([1]Sheet1!H290,"%",""),".",",")/100,"?")</f>
        <v>-0.11890000000000001</v>
      </c>
      <c r="I290" s="5">
        <f>IFERROR(SUBSTITUTE(SUBSTITUTE([1]Sheet1!I290,"%",""),".",",")/100,"?")</f>
        <v>-0.33090000000000003</v>
      </c>
      <c r="J290" s="5">
        <f>IFERROR(SUBSTITUTE(SUBSTITUTE([1]Sheet1!J290,"%",""),".",",")/100,"?")</f>
        <v>-0.34090000000000004</v>
      </c>
    </row>
    <row r="291" spans="1:10" x14ac:dyDescent="0.25">
      <c r="A291">
        <f>[1]Sheet1!A291</f>
        <v>290</v>
      </c>
      <c r="B291" t="str">
        <f>[1]Sheet1!B291</f>
        <v>Rivetz</v>
      </c>
      <c r="C291" t="str">
        <f>[1]Sheet1!C291</f>
        <v>RVT</v>
      </c>
      <c r="D291" s="3">
        <f>_xlfn.NUMBERVALUE(SUBSTITUTE(SUBSTITUTE([1]Sheet1!D291,"$",""),",",""))</f>
        <v>39339408</v>
      </c>
      <c r="E291" s="1">
        <f>_xlfn.NUMBERVALUE(SUBSTITUTE(SUBSTITUTE(SUBSTITUTE([1]Sheet1!E291,"$",""),",",""),".",","))</f>
        <v>1.5</v>
      </c>
      <c r="F291" s="3">
        <f>_xlfn.NUMBERVALUE(SUBSTITUTE(SUBSTITUTE(SUBSTITUTE([1]Sheet1!F291,"$",""),",","")," *",""))</f>
        <v>26244468</v>
      </c>
      <c r="G291" s="4">
        <f>_xlfn.NUMBERVALUE(SUBSTITUTE(SUBSTITUTE(SUBSTITUTE([1]Sheet1!G291,"$",""),",",""),".",","))</f>
        <v>84697</v>
      </c>
      <c r="H291" s="5">
        <f>IFERROR(SUBSTITUTE(SUBSTITUTE([1]Sheet1!H291,"%",""),".",",")/100,"?")</f>
        <v>-5.1699999999999996E-2</v>
      </c>
      <c r="I291" s="5">
        <f>IFERROR(SUBSTITUTE(SUBSTITUTE([1]Sheet1!I291,"%",""),".",",")/100,"?")</f>
        <v>-0.20190000000000002</v>
      </c>
      <c r="J291" s="5">
        <f>IFERROR(SUBSTITUTE(SUBSTITUTE([1]Sheet1!J291,"%",""),".",",")/100,"?")</f>
        <v>-0.44569999999999999</v>
      </c>
    </row>
    <row r="292" spans="1:10" x14ac:dyDescent="0.25">
      <c r="A292">
        <f>[1]Sheet1!A292</f>
        <v>291</v>
      </c>
      <c r="B292" t="str">
        <f>[1]Sheet1!B292</f>
        <v>NeosCoin</v>
      </c>
      <c r="C292" t="str">
        <f>[1]Sheet1!C292</f>
        <v>NEOS</v>
      </c>
      <c r="D292" s="3">
        <f>_xlfn.NUMBERVALUE(SUBSTITUTE(SUBSTITUTE([1]Sheet1!D292,"$",""),",",""))</f>
        <v>38943665</v>
      </c>
      <c r="E292" s="1">
        <f>_xlfn.NUMBERVALUE(SUBSTITUTE(SUBSTITUTE(SUBSTITUTE([1]Sheet1!E292,"$",""),",",""),".",","))</f>
        <v>10.65</v>
      </c>
      <c r="F292" s="3">
        <f>_xlfn.NUMBERVALUE(SUBSTITUTE(SUBSTITUTE(SUBSTITUTE([1]Sheet1!F292,"$",""),",","")," *",""))</f>
        <v>3656030</v>
      </c>
      <c r="G292" s="4">
        <f>_xlfn.NUMBERVALUE(SUBSTITUTE(SUBSTITUTE(SUBSTITUTE([1]Sheet1!G292,"$",""),",",""),".",","))</f>
        <v>866611</v>
      </c>
      <c r="H292" s="5">
        <f>IFERROR(SUBSTITUTE(SUBSTITUTE([1]Sheet1!H292,"%",""),".",",")/100,"?")</f>
        <v>-8.3100000000000007E-2</v>
      </c>
      <c r="I292" s="5">
        <f>IFERROR(SUBSTITUTE(SUBSTITUTE([1]Sheet1!I292,"%",""),".",",")/100,"?")</f>
        <v>-0.2263</v>
      </c>
      <c r="J292" s="5">
        <f>IFERROR(SUBSTITUTE(SUBSTITUTE([1]Sheet1!J292,"%",""),".",",")/100,"?")</f>
        <v>-0.31900000000000001</v>
      </c>
    </row>
    <row r="293" spans="1:10" x14ac:dyDescent="0.25">
      <c r="A293">
        <f>[1]Sheet1!A293</f>
        <v>292</v>
      </c>
      <c r="B293" t="str">
        <f>[1]Sheet1!B293</f>
        <v>Peerplays</v>
      </c>
      <c r="C293" t="str">
        <f>[1]Sheet1!C293</f>
        <v>PPY</v>
      </c>
      <c r="D293" s="3">
        <f>_xlfn.NUMBERVALUE(SUBSTITUTE(SUBSTITUTE([1]Sheet1!D293,"$",""),",",""))</f>
        <v>38306565</v>
      </c>
      <c r="E293" s="1">
        <f>_xlfn.NUMBERVALUE(SUBSTITUTE(SUBSTITUTE(SUBSTITUTE([1]Sheet1!E293,"$",""),",",""),".",","))</f>
        <v>9.6999999999999993</v>
      </c>
      <c r="F293" s="3">
        <f>_xlfn.NUMBERVALUE(SUBSTITUTE(SUBSTITUTE(SUBSTITUTE([1]Sheet1!F293,"$",""),",","")," *",""))</f>
        <v>3949908</v>
      </c>
      <c r="G293" s="4">
        <f>_xlfn.NUMBERVALUE(SUBSTITUTE(SUBSTITUTE(SUBSTITUTE([1]Sheet1!G293,"$",""),",",""),".",","))</f>
        <v>2050</v>
      </c>
      <c r="H293" s="5">
        <f>IFERROR(SUBSTITUTE(SUBSTITUTE([1]Sheet1!H293,"%",""),".",",")/100,"?")</f>
        <v>-6.8400000000000002E-2</v>
      </c>
      <c r="I293" s="5">
        <f>IFERROR(SUBSTITUTE(SUBSTITUTE([1]Sheet1!I293,"%",""),".",",")/100,"?")</f>
        <v>-0.252</v>
      </c>
      <c r="J293" s="5">
        <f>IFERROR(SUBSTITUTE(SUBSTITUTE([1]Sheet1!J293,"%",""),".",",")/100,"?")</f>
        <v>-0.4108</v>
      </c>
    </row>
    <row r="294" spans="1:10" x14ac:dyDescent="0.25">
      <c r="A294">
        <f>[1]Sheet1!A294</f>
        <v>293</v>
      </c>
      <c r="B294" t="str">
        <f>[1]Sheet1!B294</f>
        <v>Rubycoin</v>
      </c>
      <c r="C294" t="str">
        <f>[1]Sheet1!C294</f>
        <v>RBY</v>
      </c>
      <c r="D294" s="3">
        <f>_xlfn.NUMBERVALUE(SUBSTITUTE(SUBSTITUTE([1]Sheet1!D294,"$",""),",",""))</f>
        <v>38031157</v>
      </c>
      <c r="E294" s="1">
        <f>_xlfn.NUMBERVALUE(SUBSTITUTE(SUBSTITUTE(SUBSTITUTE([1]Sheet1!E294,"$",""),",",""),".",","))</f>
        <v>1.51</v>
      </c>
      <c r="F294" s="3">
        <f>_xlfn.NUMBERVALUE(SUBSTITUTE(SUBSTITUTE(SUBSTITUTE([1]Sheet1!F294,"$",""),",","")," *",""))</f>
        <v>25201050</v>
      </c>
      <c r="G294" s="4">
        <f>_xlfn.NUMBERVALUE(SUBSTITUTE(SUBSTITUTE(SUBSTITUTE([1]Sheet1!G294,"$",""),",",""),".",","))</f>
        <v>304106</v>
      </c>
      <c r="H294" s="5">
        <f>IFERROR(SUBSTITUTE(SUBSTITUTE([1]Sheet1!H294,"%",""),".",",")/100,"?")</f>
        <v>-0.1313</v>
      </c>
      <c r="I294" s="5">
        <f>IFERROR(SUBSTITUTE(SUBSTITUTE([1]Sheet1!I294,"%",""),".",",")/100,"?")</f>
        <v>-0.1772</v>
      </c>
      <c r="J294" s="5">
        <f>IFERROR(SUBSTITUTE(SUBSTITUTE([1]Sheet1!J294,"%",""),".",",")/100,"?")</f>
        <v>-0.18479999999999999</v>
      </c>
    </row>
    <row r="295" spans="1:10" x14ac:dyDescent="0.25">
      <c r="A295">
        <f>[1]Sheet1!A295</f>
        <v>294</v>
      </c>
      <c r="B295" t="str">
        <f>[1]Sheet1!B295</f>
        <v>Propy</v>
      </c>
      <c r="C295" t="str">
        <f>[1]Sheet1!C295</f>
        <v>PRO</v>
      </c>
      <c r="D295" s="3">
        <f>_xlfn.NUMBERVALUE(SUBSTITUTE(SUBSTITUTE([1]Sheet1!D295,"$",""),",",""))</f>
        <v>37990205</v>
      </c>
      <c r="E295" s="1">
        <f>_xlfn.NUMBERVALUE(SUBSTITUTE(SUBSTITUTE(SUBSTITUTE([1]Sheet1!E295,"$",""),",",""),".",","))</f>
        <v>2.2799999999999998</v>
      </c>
      <c r="F295" s="3">
        <f>_xlfn.NUMBERVALUE(SUBSTITUTE(SUBSTITUTE(SUBSTITUTE([1]Sheet1!F295,"$",""),",","")," *",""))</f>
        <v>16681759</v>
      </c>
      <c r="G295" s="4">
        <f>_xlfn.NUMBERVALUE(SUBSTITUTE(SUBSTITUTE(SUBSTITUTE([1]Sheet1!G295,"$",""),",",""),".",","))</f>
        <v>11834100</v>
      </c>
      <c r="H295" s="5">
        <f>IFERROR(SUBSTITUTE(SUBSTITUTE([1]Sheet1!H295,"%",""),".",",")/100,"?")</f>
        <v>-8.7300000000000003E-2</v>
      </c>
      <c r="I295" s="5">
        <f>IFERROR(SUBSTITUTE(SUBSTITUTE([1]Sheet1!I295,"%",""),".",",")/100,"?")</f>
        <v>-0.27610000000000001</v>
      </c>
      <c r="J295" s="5">
        <f>IFERROR(SUBSTITUTE(SUBSTITUTE([1]Sheet1!J295,"%",""),".",",")/100,"?")</f>
        <v>-0.51759999999999995</v>
      </c>
    </row>
    <row r="296" spans="1:10" x14ac:dyDescent="0.25">
      <c r="A296">
        <f>[1]Sheet1!A296</f>
        <v>295</v>
      </c>
      <c r="B296" t="str">
        <f>[1]Sheet1!B296</f>
        <v>ATBCoin</v>
      </c>
      <c r="C296" t="str">
        <f>[1]Sheet1!C296</f>
        <v>ATB</v>
      </c>
      <c r="D296" s="3">
        <f>_xlfn.NUMBERVALUE(SUBSTITUTE(SUBSTITUTE([1]Sheet1!D296,"$",""),",",""))</f>
        <v>37657419</v>
      </c>
      <c r="E296" s="1">
        <f>_xlfn.NUMBERVALUE(SUBSTITUTE(SUBSTITUTE(SUBSTITUTE([1]Sheet1!E296,"$",""),",",""),".",","))</f>
        <v>0.93273499999999998</v>
      </c>
      <c r="F296" s="3">
        <f>_xlfn.NUMBERVALUE(SUBSTITUTE(SUBSTITUTE(SUBSTITUTE([1]Sheet1!F296,"$",""),",","")," *",""))</f>
        <v>40373117</v>
      </c>
      <c r="G296" s="4">
        <f>_xlfn.NUMBERVALUE(SUBSTITUTE(SUBSTITUTE(SUBSTITUTE([1]Sheet1!G296,"$",""),",",""),".",","))</f>
        <v>4901000</v>
      </c>
      <c r="H296" s="5">
        <f>IFERROR(SUBSTITUTE(SUBSTITUTE([1]Sheet1!H296,"%",""),".",",")/100,"?")</f>
        <v>-4.9100000000000005E-2</v>
      </c>
      <c r="I296" s="5">
        <f>IFERROR(SUBSTITUTE(SUBSTITUTE([1]Sheet1!I296,"%",""),".",",")/100,"?")</f>
        <v>-8.9099999999999999E-2</v>
      </c>
      <c r="J296" s="5">
        <f>IFERROR(SUBSTITUTE(SUBSTITUTE([1]Sheet1!J296,"%",""),".",",")/100,"?")</f>
        <v>-0.2382</v>
      </c>
    </row>
    <row r="297" spans="1:10" x14ac:dyDescent="0.25">
      <c r="A297">
        <f>[1]Sheet1!A297</f>
        <v>296</v>
      </c>
      <c r="B297" t="str">
        <f>[1]Sheet1!B297</f>
        <v>Radium</v>
      </c>
      <c r="C297" t="str">
        <f>[1]Sheet1!C297</f>
        <v>RADS</v>
      </c>
      <c r="D297" s="3">
        <f>_xlfn.NUMBERVALUE(SUBSTITUTE(SUBSTITUTE([1]Sheet1!D297,"$",""),",",""))</f>
        <v>36982902</v>
      </c>
      <c r="E297" s="1">
        <f>_xlfn.NUMBERVALUE(SUBSTITUTE(SUBSTITUTE(SUBSTITUTE([1]Sheet1!E297,"$",""),",",""),".",","))</f>
        <v>10.78</v>
      </c>
      <c r="F297" s="3">
        <f>_xlfn.NUMBERVALUE(SUBSTITUTE(SUBSTITUTE(SUBSTITUTE([1]Sheet1!F297,"$",""),",","")," *",""))</f>
        <v>3431173</v>
      </c>
      <c r="G297" s="4">
        <f>_xlfn.NUMBERVALUE(SUBSTITUTE(SUBSTITUTE(SUBSTITUTE([1]Sheet1!G297,"$",""),",",""),".",","))</f>
        <v>1546120</v>
      </c>
      <c r="H297" s="5">
        <f>IFERROR(SUBSTITUTE(SUBSTITUTE([1]Sheet1!H297,"%",""),".",",")/100,"?")</f>
        <v>-0.1075</v>
      </c>
      <c r="I297" s="5">
        <f>IFERROR(SUBSTITUTE(SUBSTITUTE([1]Sheet1!I297,"%",""),".",",")/100,"?")</f>
        <v>-0.23480000000000001</v>
      </c>
      <c r="J297" s="5">
        <f>IFERROR(SUBSTITUTE(SUBSTITUTE([1]Sheet1!J297,"%",""),".",",")/100,"?")</f>
        <v>-0.22850000000000001</v>
      </c>
    </row>
    <row r="298" spans="1:10" x14ac:dyDescent="0.25">
      <c r="A298">
        <f>[1]Sheet1!A298</f>
        <v>297</v>
      </c>
      <c r="B298" t="str">
        <f>[1]Sheet1!B298</f>
        <v>Nexium</v>
      </c>
      <c r="C298" t="str">
        <f>[1]Sheet1!C298</f>
        <v>NXC</v>
      </c>
      <c r="D298" s="3">
        <f>_xlfn.NUMBERVALUE(SUBSTITUTE(SUBSTITUTE([1]Sheet1!D298,"$",""),",",""))</f>
        <v>36934908</v>
      </c>
      <c r="E298" s="1">
        <f>_xlfn.NUMBERVALUE(SUBSTITUTE(SUBSTITUTE(SUBSTITUTE([1]Sheet1!E298,"$",""),",",""),".",","))</f>
        <v>0.55523199999999995</v>
      </c>
      <c r="F298" s="3">
        <f>_xlfn.NUMBERVALUE(SUBSTITUTE(SUBSTITUTE(SUBSTITUTE([1]Sheet1!F298,"$",""),",","")," *",""))</f>
        <v>66521576</v>
      </c>
      <c r="G298" s="4">
        <f>_xlfn.NUMBERVALUE(SUBSTITUTE(SUBSTITUTE(SUBSTITUTE([1]Sheet1!G298,"$",""),",",""),".",","))</f>
        <v>1370770</v>
      </c>
      <c r="H298" s="5">
        <f>IFERROR(SUBSTITUTE(SUBSTITUTE([1]Sheet1!H298,"%",""),".",",")/100,"?")</f>
        <v>-0.1244</v>
      </c>
      <c r="I298" s="5">
        <f>IFERROR(SUBSTITUTE(SUBSTITUTE([1]Sheet1!I298,"%",""),".",",")/100,"?")</f>
        <v>-0.15560000000000002</v>
      </c>
      <c r="J298" s="5">
        <f>IFERROR(SUBSTITUTE(SUBSTITUTE([1]Sheet1!J298,"%",""),".",",")/100,"?")</f>
        <v>-0.28789999999999999</v>
      </c>
    </row>
    <row r="299" spans="1:10" x14ac:dyDescent="0.25">
      <c r="A299">
        <f>[1]Sheet1!A299</f>
        <v>298</v>
      </c>
      <c r="B299" t="str">
        <f>[1]Sheet1!B299</f>
        <v>OKCash</v>
      </c>
      <c r="C299" t="str">
        <f>[1]Sheet1!C299</f>
        <v>OK</v>
      </c>
      <c r="D299" s="3">
        <f>_xlfn.NUMBERVALUE(SUBSTITUTE(SUBSTITUTE([1]Sheet1!D299,"$",""),",",""))</f>
        <v>36422326</v>
      </c>
      <c r="E299" s="1">
        <f>_xlfn.NUMBERVALUE(SUBSTITUTE(SUBSTITUTE(SUBSTITUTE([1]Sheet1!E299,"$",""),",",""),".",","))</f>
        <v>0.49455199999999999</v>
      </c>
      <c r="F299" s="3">
        <f>_xlfn.NUMBERVALUE(SUBSTITUTE(SUBSTITUTE(SUBSTITUTE([1]Sheet1!F299,"$",""),",","")," *",""))</f>
        <v>73647111</v>
      </c>
      <c r="G299" s="4">
        <f>_xlfn.NUMBERVALUE(SUBSTITUTE(SUBSTITUTE(SUBSTITUTE([1]Sheet1!G299,"$",""),",",""),".",","))</f>
        <v>6230620</v>
      </c>
      <c r="H299" s="5">
        <f>IFERROR(SUBSTITUTE(SUBSTITUTE([1]Sheet1!H299,"%",""),".",",")/100,"?")</f>
        <v>-9.3900000000000011E-2</v>
      </c>
      <c r="I299" s="5">
        <f>IFERROR(SUBSTITUTE(SUBSTITUTE([1]Sheet1!I299,"%",""),".",",")/100,"?")</f>
        <v>-0.2427</v>
      </c>
      <c r="J299" s="5">
        <f>IFERROR(SUBSTITUTE(SUBSTITUTE([1]Sheet1!J299,"%",""),".",",")/100,"?")</f>
        <v>-0.2495</v>
      </c>
    </row>
    <row r="300" spans="1:10" x14ac:dyDescent="0.25">
      <c r="A300">
        <f>[1]Sheet1!A300</f>
        <v>299</v>
      </c>
      <c r="B300" t="str">
        <f>[1]Sheet1!B300</f>
        <v>Pandacoin</v>
      </c>
      <c r="C300" t="str">
        <f>[1]Sheet1!C300</f>
        <v>PND</v>
      </c>
      <c r="D300" s="3">
        <f>_xlfn.NUMBERVALUE(SUBSTITUTE(SUBSTITUTE([1]Sheet1!D300,"$",""),",",""))</f>
        <v>36280144</v>
      </c>
      <c r="E300" s="1">
        <f>_xlfn.NUMBERVALUE(SUBSTITUTE(SUBSTITUTE(SUBSTITUTE([1]Sheet1!E300,"$",""),",",""),".",","))</f>
        <v>1.116E-3</v>
      </c>
      <c r="F300" s="3">
        <f>_xlfn.NUMBERVALUE(SUBSTITUTE(SUBSTITUTE(SUBSTITUTE([1]Sheet1!F300,"$",""),",","")," *",""))</f>
        <v>32514916898</v>
      </c>
      <c r="G300" s="4">
        <f>_xlfn.NUMBERVALUE(SUBSTITUTE(SUBSTITUTE(SUBSTITUTE([1]Sheet1!G300,"$",""),",",""),".",","))</f>
        <v>739271</v>
      </c>
      <c r="H300" s="5">
        <f>IFERROR(SUBSTITUTE(SUBSTITUTE([1]Sheet1!H300,"%",""),".",",")/100,"?")</f>
        <v>-0.11890000000000001</v>
      </c>
      <c r="I300" s="5">
        <f>IFERROR(SUBSTITUTE(SUBSTITUTE([1]Sheet1!I300,"%",""),".",",")/100,"?")</f>
        <v>-0.29570000000000002</v>
      </c>
      <c r="J300" s="5">
        <f>IFERROR(SUBSTITUTE(SUBSTITUTE([1]Sheet1!J300,"%",""),".",",")/100,"?")</f>
        <v>0.23910000000000001</v>
      </c>
    </row>
    <row r="301" spans="1:10" x14ac:dyDescent="0.25">
      <c r="A301">
        <f>[1]Sheet1!A301</f>
        <v>300</v>
      </c>
      <c r="B301" t="str">
        <f>[1]Sheet1!B301</f>
        <v>Rialto</v>
      </c>
      <c r="C301" t="str">
        <f>[1]Sheet1!C301</f>
        <v>XRL</v>
      </c>
      <c r="D301" s="3">
        <f>_xlfn.NUMBERVALUE(SUBSTITUTE(SUBSTITUTE([1]Sheet1!D301,"$",""),",",""))</f>
        <v>36187100</v>
      </c>
      <c r="E301" s="1">
        <f>_xlfn.NUMBERVALUE(SUBSTITUTE(SUBSTITUTE(SUBSTITUTE([1]Sheet1!E301,"$",""),",",""),".",","))</f>
        <v>0.361871</v>
      </c>
      <c r="F301" s="3">
        <f>_xlfn.NUMBERVALUE(SUBSTITUTE(SUBSTITUTE(SUBSTITUTE([1]Sheet1!F301,"$",""),",","")," *",""))</f>
        <v>100000000</v>
      </c>
      <c r="G301" s="4">
        <f>_xlfn.NUMBERVALUE(SUBSTITUTE(SUBSTITUTE(SUBSTITUTE([1]Sheet1!G301,"$",""),",",""),".",","))</f>
        <v>49267</v>
      </c>
      <c r="H301" s="5">
        <f>IFERROR(SUBSTITUTE(SUBSTITUTE([1]Sheet1!H301,"%",""),".",",")/100,"?")</f>
        <v>-4.9500000000000002E-2</v>
      </c>
      <c r="I301" s="5">
        <f>IFERROR(SUBSTITUTE(SUBSTITUTE([1]Sheet1!I301,"%",""),".",",")/100,"?")</f>
        <v>-0.24729999999999999</v>
      </c>
      <c r="J301" s="5">
        <f>IFERROR(SUBSTITUTE(SUBSTITUTE([1]Sheet1!J301,"%",""),".",",")/100,"?")</f>
        <v>-0.26850000000000002</v>
      </c>
    </row>
    <row r="302" spans="1:10" x14ac:dyDescent="0.25">
      <c r="A302">
        <f>[1]Sheet1!A302</f>
        <v>301</v>
      </c>
      <c r="B302" t="str">
        <f>[1]Sheet1!B302</f>
        <v>Bean Cash</v>
      </c>
      <c r="C302" t="str">
        <f>[1]Sheet1!C302</f>
        <v>BITB</v>
      </c>
      <c r="D302" s="3">
        <f>_xlfn.NUMBERVALUE(SUBSTITUTE(SUBSTITUTE([1]Sheet1!D302,"$",""),",",""))</f>
        <v>35984151</v>
      </c>
      <c r="E302" s="1">
        <f>_xlfn.NUMBERVALUE(SUBSTITUTE(SUBSTITUTE(SUBSTITUTE([1]Sheet1!E302,"$",""),",",""),".",","))</f>
        <v>1.5535E-2</v>
      </c>
      <c r="F302" s="3">
        <f>_xlfn.NUMBERVALUE(SUBSTITUTE(SUBSTITUTE(SUBSTITUTE([1]Sheet1!F302,"$",""),",","")," *",""))</f>
        <v>2316283000</v>
      </c>
      <c r="G302" s="4">
        <f>_xlfn.NUMBERVALUE(SUBSTITUTE(SUBSTITUTE(SUBSTITUTE([1]Sheet1!G302,"$",""),",",""),".",","))</f>
        <v>1002600</v>
      </c>
      <c r="H302" s="5">
        <f>IFERROR(SUBSTITUTE(SUBSTITUTE([1]Sheet1!H302,"%",""),".",",")/100,"?")</f>
        <v>-0.13059999999999999</v>
      </c>
      <c r="I302" s="5">
        <f>IFERROR(SUBSTITUTE(SUBSTITUTE([1]Sheet1!I302,"%",""),".",",")/100,"?")</f>
        <v>-0.30079999999999996</v>
      </c>
      <c r="J302" s="5">
        <f>IFERROR(SUBSTITUTE(SUBSTITUTE([1]Sheet1!J302,"%",""),".",",")/100,"?")</f>
        <v>-0.4375</v>
      </c>
    </row>
    <row r="303" spans="1:10" x14ac:dyDescent="0.25">
      <c r="A303">
        <f>[1]Sheet1!A303</f>
        <v>302</v>
      </c>
      <c r="B303" t="str">
        <f>[1]Sheet1!B303</f>
        <v>MonetaryUnit</v>
      </c>
      <c r="C303" t="str">
        <f>[1]Sheet1!C303</f>
        <v>MUE</v>
      </c>
      <c r="D303" s="3">
        <f>_xlfn.NUMBERVALUE(SUBSTITUTE(SUBSTITUTE([1]Sheet1!D303,"$",""),",",""))</f>
        <v>34896020</v>
      </c>
      <c r="E303" s="1">
        <f>_xlfn.NUMBERVALUE(SUBSTITUTE(SUBSTITUTE(SUBSTITUTE([1]Sheet1!E303,"$",""),",",""),".",","))</f>
        <v>0.28495500000000001</v>
      </c>
      <c r="F303" s="3">
        <f>_xlfn.NUMBERVALUE(SUBSTITUTE(SUBSTITUTE(SUBSTITUTE([1]Sheet1!F303,"$",""),",","")," *",""))</f>
        <v>122461513</v>
      </c>
      <c r="G303" s="4">
        <f>_xlfn.NUMBERVALUE(SUBSTITUTE(SUBSTITUTE(SUBSTITUTE([1]Sheet1!G303,"$",""),",",""),".",","))</f>
        <v>727887</v>
      </c>
      <c r="H303" s="5">
        <f>IFERROR(SUBSTITUTE(SUBSTITUTE([1]Sheet1!H303,"%",""),".",",")/100,"?")</f>
        <v>-0.13489999999999999</v>
      </c>
      <c r="I303" s="5">
        <f>IFERROR(SUBSTITUTE(SUBSTITUTE([1]Sheet1!I303,"%",""),".",",")/100,"?")</f>
        <v>-0.2432</v>
      </c>
      <c r="J303" s="5">
        <f>IFERROR(SUBSTITUTE(SUBSTITUTE([1]Sheet1!J303,"%",""),".",",")/100,"?")</f>
        <v>-0.38950000000000001</v>
      </c>
    </row>
    <row r="304" spans="1:10" x14ac:dyDescent="0.25">
      <c r="A304">
        <f>[1]Sheet1!A304</f>
        <v>303</v>
      </c>
      <c r="B304" t="str">
        <f>[1]Sheet1!B304</f>
        <v>Omni</v>
      </c>
      <c r="C304" t="str">
        <f>[1]Sheet1!C304</f>
        <v>OMNI</v>
      </c>
      <c r="D304" s="3">
        <f>_xlfn.NUMBERVALUE(SUBSTITUTE(SUBSTITUTE([1]Sheet1!D304,"$",""),",",""))</f>
        <v>34844329</v>
      </c>
      <c r="E304" s="1">
        <f>_xlfn.NUMBERVALUE(SUBSTITUTE(SUBSTITUTE(SUBSTITUTE([1]Sheet1!E304,"$",""),",",""),".",","))</f>
        <v>62.17</v>
      </c>
      <c r="F304" s="3">
        <f>_xlfn.NUMBERVALUE(SUBSTITUTE(SUBSTITUTE(SUBSTITUTE([1]Sheet1!F304,"$",""),",","")," *",""))</f>
        <v>560451</v>
      </c>
      <c r="G304" s="4">
        <f>_xlfn.NUMBERVALUE(SUBSTITUTE(SUBSTITUTE(SUBSTITUTE([1]Sheet1!G304,"$",""),",",""),".",","))</f>
        <v>1117750</v>
      </c>
      <c r="H304" s="5">
        <f>IFERROR(SUBSTITUTE(SUBSTITUTE([1]Sheet1!H304,"%",""),".",",")/100,"?")</f>
        <v>-5.7599999999999998E-2</v>
      </c>
      <c r="I304" s="5">
        <f>IFERROR(SUBSTITUTE(SUBSTITUTE([1]Sheet1!I304,"%",""),".",",")/100,"?")</f>
        <v>-0.27639999999999998</v>
      </c>
      <c r="J304" s="5">
        <f>IFERROR(SUBSTITUTE(SUBSTITUTE([1]Sheet1!J304,"%",""),".",",")/100,"?")</f>
        <v>-0.42810000000000004</v>
      </c>
    </row>
    <row r="305" spans="1:10" x14ac:dyDescent="0.25">
      <c r="A305">
        <f>[1]Sheet1!A305</f>
        <v>304</v>
      </c>
      <c r="B305" t="str">
        <f>[1]Sheet1!B305</f>
        <v>InvestFeed</v>
      </c>
      <c r="C305" t="str">
        <f>[1]Sheet1!C305</f>
        <v>IFT</v>
      </c>
      <c r="D305" s="3">
        <f>_xlfn.NUMBERVALUE(SUBSTITUTE(SUBSTITUTE([1]Sheet1!D305,"$",""),",",""))</f>
        <v>34622209</v>
      </c>
      <c r="E305" s="1">
        <f>_xlfn.NUMBERVALUE(SUBSTITUTE(SUBSTITUTE(SUBSTITUTE([1]Sheet1!E305,"$",""),",",""),".",","))</f>
        <v>0.18090700000000001</v>
      </c>
      <c r="F305" s="3">
        <f>_xlfn.NUMBERVALUE(SUBSTITUTE(SUBSTITUTE(SUBSTITUTE([1]Sheet1!F305,"$",""),",","")," *",""))</f>
        <v>191381257</v>
      </c>
      <c r="G305" s="4">
        <f>_xlfn.NUMBERVALUE(SUBSTITUTE(SUBSTITUTE(SUBSTITUTE([1]Sheet1!G305,"$",""),",",""),".",","))</f>
        <v>188756</v>
      </c>
      <c r="H305" s="5">
        <f>IFERROR(SUBSTITUTE(SUBSTITUTE([1]Sheet1!H305,"%",""),".",",")/100,"?")</f>
        <v>-8.6500000000000007E-2</v>
      </c>
      <c r="I305" s="5">
        <f>IFERROR(SUBSTITUTE(SUBSTITUTE([1]Sheet1!I305,"%",""),".",",")/100,"?")</f>
        <v>-0.14980000000000002</v>
      </c>
      <c r="J305" s="5">
        <f>IFERROR(SUBSTITUTE(SUBSTITUTE([1]Sheet1!J305,"%",""),".",",")/100,"?")</f>
        <v>-3.1300000000000001E-2</v>
      </c>
    </row>
    <row r="306" spans="1:10" x14ac:dyDescent="0.25">
      <c r="A306">
        <f>[1]Sheet1!A306</f>
        <v>305</v>
      </c>
      <c r="B306" t="str">
        <f>[1]Sheet1!B306</f>
        <v>Stox</v>
      </c>
      <c r="C306" t="str">
        <f>[1]Sheet1!C306</f>
        <v>STX</v>
      </c>
      <c r="D306" s="3">
        <f>_xlfn.NUMBERVALUE(SUBSTITUTE(SUBSTITUTE([1]Sheet1!D306,"$",""),",",""))</f>
        <v>34600291</v>
      </c>
      <c r="E306" s="1">
        <f>_xlfn.NUMBERVALUE(SUBSTITUTE(SUBSTITUTE(SUBSTITUTE([1]Sheet1!E306,"$",""),",",""),".",","))</f>
        <v>0.81465799999999999</v>
      </c>
      <c r="F306" s="3">
        <f>_xlfn.NUMBERVALUE(SUBSTITUTE(SUBSTITUTE(SUBSTITUTE([1]Sheet1!F306,"$",""),",","")," *",""))</f>
        <v>42472168</v>
      </c>
      <c r="G306" s="4">
        <f>_xlfn.NUMBERVALUE(SUBSTITUTE(SUBSTITUTE(SUBSTITUTE([1]Sheet1!G306,"$",""),",",""),".",","))</f>
        <v>1758940</v>
      </c>
      <c r="H306" s="5">
        <f>IFERROR(SUBSTITUTE(SUBSTITUTE([1]Sheet1!H306,"%",""),".",",")/100,"?")</f>
        <v>-7.2400000000000006E-2</v>
      </c>
      <c r="I306" s="5">
        <f>IFERROR(SUBSTITUTE(SUBSTITUTE([1]Sheet1!I306,"%",""),".",",")/100,"?")</f>
        <v>-0.29980000000000001</v>
      </c>
      <c r="J306" s="5">
        <f>IFERROR(SUBSTITUTE(SUBSTITUTE([1]Sheet1!J306,"%",""),".",",")/100,"?")</f>
        <v>-0.43880000000000002</v>
      </c>
    </row>
    <row r="307" spans="1:10" x14ac:dyDescent="0.25">
      <c r="A307">
        <f>[1]Sheet1!A307</f>
        <v>306</v>
      </c>
      <c r="B307" t="str">
        <f>[1]Sheet1!B307</f>
        <v>Hedge</v>
      </c>
      <c r="C307" t="str">
        <f>[1]Sheet1!C307</f>
        <v>HDG</v>
      </c>
      <c r="D307" s="3">
        <f>_xlfn.NUMBERVALUE(SUBSTITUTE(SUBSTITUTE([1]Sheet1!D307,"$",""),",",""))</f>
        <v>34266151</v>
      </c>
      <c r="E307" s="1">
        <f>_xlfn.NUMBERVALUE(SUBSTITUTE(SUBSTITUTE(SUBSTITUTE([1]Sheet1!E307,"$",""),",",""),".",","))</f>
        <v>9.24</v>
      </c>
      <c r="F307" s="3">
        <f>_xlfn.NUMBERVALUE(SUBSTITUTE(SUBSTITUTE(SUBSTITUTE([1]Sheet1!F307,"$",""),",","")," *",""))</f>
        <v>3709674</v>
      </c>
      <c r="G307" s="4">
        <f>_xlfn.NUMBERVALUE(SUBSTITUTE(SUBSTITUTE(SUBSTITUTE([1]Sheet1!G307,"$",""),",",""),".",","))</f>
        <v>116608</v>
      </c>
      <c r="H307" s="5">
        <f>IFERROR(SUBSTITUTE(SUBSTITUTE([1]Sheet1!H307,"%",""),".",",")/100,"?")</f>
        <v>-0.13059999999999999</v>
      </c>
      <c r="I307" s="5">
        <f>IFERROR(SUBSTITUTE(SUBSTITUTE([1]Sheet1!I307,"%",""),".",",")/100,"?")</f>
        <v>-0.2152</v>
      </c>
      <c r="J307" s="5">
        <f>IFERROR(SUBSTITUTE(SUBSTITUTE([1]Sheet1!J307,"%",""),".",",")/100,"?")</f>
        <v>-0.30559999999999998</v>
      </c>
    </row>
    <row r="308" spans="1:10" x14ac:dyDescent="0.25">
      <c r="A308">
        <f>[1]Sheet1!A308</f>
        <v>307</v>
      </c>
      <c r="B308" t="str">
        <f>[1]Sheet1!B308</f>
        <v>Open Trading ...</v>
      </c>
      <c r="C308" t="str">
        <f>[1]Sheet1!C308</f>
        <v>OTN</v>
      </c>
      <c r="D308" s="3">
        <f>_xlfn.NUMBERVALUE(SUBSTITUTE(SUBSTITUTE([1]Sheet1!D308,"$",""),",",""))</f>
        <v>34194961</v>
      </c>
      <c r="E308" s="1">
        <f>_xlfn.NUMBERVALUE(SUBSTITUTE(SUBSTITUTE(SUBSTITUTE([1]Sheet1!E308,"$",""),",",""),".",","))</f>
        <v>9.52</v>
      </c>
      <c r="F308" s="3">
        <f>_xlfn.NUMBERVALUE(SUBSTITUTE(SUBSTITUTE(SUBSTITUTE([1]Sheet1!F308,"$",""),",","")," *",""))</f>
        <v>3592379</v>
      </c>
      <c r="G308" s="4">
        <f>_xlfn.NUMBERVALUE(SUBSTITUTE(SUBSTITUTE(SUBSTITUTE([1]Sheet1!G308,"$",""),",",""),".",","))</f>
        <v>77530</v>
      </c>
      <c r="H308" s="5">
        <f>IFERROR(SUBSTITUTE(SUBSTITUTE([1]Sheet1!H308,"%",""),".",",")/100,"?")</f>
        <v>-6.88E-2</v>
      </c>
      <c r="I308" s="5">
        <f>IFERROR(SUBSTITUTE(SUBSTITUTE([1]Sheet1!I308,"%",""),".",",")/100,"?")</f>
        <v>-0.20569999999999999</v>
      </c>
      <c r="J308" s="5">
        <f>IFERROR(SUBSTITUTE(SUBSTITUTE([1]Sheet1!J308,"%",""),".",",")/100,"?")</f>
        <v>-0.1341</v>
      </c>
    </row>
    <row r="309" spans="1:10" x14ac:dyDescent="0.25">
      <c r="A309">
        <f>[1]Sheet1!A309</f>
        <v>308</v>
      </c>
      <c r="B309" t="str">
        <f>[1]Sheet1!B309</f>
        <v>DecentBet</v>
      </c>
      <c r="C309" t="str">
        <f>[1]Sheet1!C309</f>
        <v>DBET</v>
      </c>
      <c r="D309" s="3">
        <f>_xlfn.NUMBERVALUE(SUBSTITUTE(SUBSTITUTE([1]Sheet1!D309,"$",""),",",""))</f>
        <v>34145158</v>
      </c>
      <c r="E309" s="1">
        <f>_xlfn.NUMBERVALUE(SUBSTITUTE(SUBSTITUTE(SUBSTITUTE([1]Sheet1!E309,"$",""),",",""),".",","))</f>
        <v>0.36301600000000001</v>
      </c>
      <c r="F309" s="3">
        <f>_xlfn.NUMBERVALUE(SUBSTITUTE(SUBSTITUTE(SUBSTITUTE([1]Sheet1!F309,"$",""),",","")," *",""))</f>
        <v>94059651</v>
      </c>
      <c r="G309" s="4">
        <f>_xlfn.NUMBERVALUE(SUBSTITUTE(SUBSTITUTE(SUBSTITUTE([1]Sheet1!G309,"$",""),",",""),".",","))</f>
        <v>110906</v>
      </c>
      <c r="H309" s="5">
        <f>IFERROR(SUBSTITUTE(SUBSTITUTE([1]Sheet1!H309,"%",""),".",",")/100,"?")</f>
        <v>-0.114</v>
      </c>
      <c r="I309" s="5">
        <f>IFERROR(SUBSTITUTE(SUBSTITUTE([1]Sheet1!I309,"%",""),".",",")/100,"?")</f>
        <v>-9.0899999999999995E-2</v>
      </c>
      <c r="J309" s="5">
        <f>IFERROR(SUBSTITUTE(SUBSTITUTE([1]Sheet1!J309,"%",""),".",",")/100,"?")</f>
        <v>-0.28460000000000002</v>
      </c>
    </row>
    <row r="310" spans="1:10" x14ac:dyDescent="0.25">
      <c r="A310">
        <f>[1]Sheet1!A310</f>
        <v>309</v>
      </c>
      <c r="B310" t="str">
        <f>[1]Sheet1!B310</f>
        <v>Myriad</v>
      </c>
      <c r="C310" t="str">
        <f>[1]Sheet1!C310</f>
        <v>XMY</v>
      </c>
      <c r="D310" s="3">
        <f>_xlfn.NUMBERVALUE(SUBSTITUTE(SUBSTITUTE([1]Sheet1!D310,"$",""),",",""))</f>
        <v>33965008</v>
      </c>
      <c r="E310" s="1">
        <f>_xlfn.NUMBERVALUE(SUBSTITUTE(SUBSTITUTE(SUBSTITUTE([1]Sheet1!E310,"$",""),",",""),".",","))</f>
        <v>2.1985000000000001E-2</v>
      </c>
      <c r="F310" s="3">
        <f>_xlfn.NUMBERVALUE(SUBSTITUTE(SUBSTITUTE(SUBSTITUTE([1]Sheet1!F310,"$",""),",","")," *",""))</f>
        <v>1544889250</v>
      </c>
      <c r="G310" s="4">
        <f>_xlfn.NUMBERVALUE(SUBSTITUTE(SUBSTITUTE(SUBSTITUTE([1]Sheet1!G310,"$",""),",",""),".",","))</f>
        <v>1528510</v>
      </c>
      <c r="H310" s="5">
        <f>IFERROR(SUBSTITUTE(SUBSTITUTE([1]Sheet1!H310,"%",""),".",",")/100,"?")</f>
        <v>-0.13419999999999999</v>
      </c>
      <c r="I310" s="5">
        <f>IFERROR(SUBSTITUTE(SUBSTITUTE([1]Sheet1!I310,"%",""),".",",")/100,"?")</f>
        <v>-0.3715</v>
      </c>
      <c r="J310" s="5">
        <f>IFERROR(SUBSTITUTE(SUBSTITUTE([1]Sheet1!J310,"%",""),".",",")/100,"?")</f>
        <v>-0.47409999999999997</v>
      </c>
    </row>
    <row r="311" spans="1:10" x14ac:dyDescent="0.25">
      <c r="A311">
        <f>[1]Sheet1!A311</f>
        <v>310</v>
      </c>
      <c r="B311" t="str">
        <f>[1]Sheet1!B311</f>
        <v>BLUE</v>
      </c>
      <c r="C311" t="str">
        <f>[1]Sheet1!C311</f>
        <v>BLUE</v>
      </c>
      <c r="D311" s="3">
        <f>_xlfn.NUMBERVALUE(SUBSTITUTE(SUBSTITUTE([1]Sheet1!D311,"$",""),",",""))</f>
        <v>33667207</v>
      </c>
      <c r="E311" s="1">
        <f>_xlfn.NUMBERVALUE(SUBSTITUTE(SUBSTITUTE(SUBSTITUTE([1]Sheet1!E311,"$",""),",",""),".",","))</f>
        <v>1</v>
      </c>
      <c r="F311" s="3">
        <f>_xlfn.NUMBERVALUE(SUBSTITUTE(SUBSTITUTE(SUBSTITUTE([1]Sheet1!F311,"$",""),",","")," *",""))</f>
        <v>33509711</v>
      </c>
      <c r="G311" s="4">
        <f>_xlfn.NUMBERVALUE(SUBSTITUTE(SUBSTITUTE(SUBSTITUTE([1]Sheet1!G311,"$",""),",",""),".",","))</f>
        <v>161057</v>
      </c>
      <c r="H311" s="5">
        <f>IFERROR(SUBSTITUTE(SUBSTITUTE([1]Sheet1!H311,"%",""),".",",")/100,"?")</f>
        <v>-8.6999999999999994E-2</v>
      </c>
      <c r="I311" s="5">
        <f>IFERROR(SUBSTITUTE(SUBSTITUTE([1]Sheet1!I311,"%",""),".",",")/100,"?")</f>
        <v>-0.1925</v>
      </c>
      <c r="J311" s="5">
        <f>IFERROR(SUBSTITUTE(SUBSTITUTE([1]Sheet1!J311,"%",""),".",",")/100,"?")</f>
        <v>-0.40539999999999998</v>
      </c>
    </row>
    <row r="312" spans="1:10" x14ac:dyDescent="0.25">
      <c r="A312">
        <f>[1]Sheet1!A312</f>
        <v>311</v>
      </c>
      <c r="B312" t="str">
        <f>[1]Sheet1!B312</f>
        <v>ALQO</v>
      </c>
      <c r="C312" t="str">
        <f>[1]Sheet1!C312</f>
        <v>ALQO</v>
      </c>
      <c r="D312" s="3">
        <f>_xlfn.NUMBERVALUE(SUBSTITUTE(SUBSTITUTE([1]Sheet1!D312,"$",""),",",""))</f>
        <v>33595247</v>
      </c>
      <c r="E312" s="1">
        <f>_xlfn.NUMBERVALUE(SUBSTITUTE(SUBSTITUTE(SUBSTITUTE([1]Sheet1!E312,"$",""),",",""),".",","))</f>
        <v>1.67</v>
      </c>
      <c r="F312" s="3">
        <f>_xlfn.NUMBERVALUE(SUBSTITUTE(SUBSTITUTE(SUBSTITUTE([1]Sheet1!F312,"$",""),",","")," *",""))</f>
        <v>20075201</v>
      </c>
      <c r="G312" s="4">
        <f>_xlfn.NUMBERVALUE(SUBSTITUTE(SUBSTITUTE(SUBSTITUTE([1]Sheet1!G312,"$",""),",",""),".",","))</f>
        <v>353175</v>
      </c>
      <c r="H312" s="5">
        <f>IFERROR(SUBSTITUTE(SUBSTITUTE([1]Sheet1!H312,"%",""),".",",")/100,"?")</f>
        <v>0.1673</v>
      </c>
      <c r="I312" s="5">
        <f>IFERROR(SUBSTITUTE(SUBSTITUTE([1]Sheet1!I312,"%",""),".",",")/100,"?")</f>
        <v>-0.10039999999999999</v>
      </c>
      <c r="J312" s="5">
        <f>IFERROR(SUBSTITUTE(SUBSTITUTE([1]Sheet1!J312,"%",""),".",",")/100,"?")</f>
        <v>0.20879999999999999</v>
      </c>
    </row>
    <row r="313" spans="1:10" x14ac:dyDescent="0.25">
      <c r="A313">
        <f>[1]Sheet1!A313</f>
        <v>312</v>
      </c>
      <c r="B313" t="str">
        <f>[1]Sheet1!B313</f>
        <v>Databits</v>
      </c>
      <c r="C313" t="str">
        <f>[1]Sheet1!C313</f>
        <v>DTB</v>
      </c>
      <c r="D313" s="3">
        <f>_xlfn.NUMBERVALUE(SUBSTITUTE(SUBSTITUTE([1]Sheet1!D313,"$",""),",",""))</f>
        <v>32963622</v>
      </c>
      <c r="E313" s="1">
        <f>_xlfn.NUMBERVALUE(SUBSTITUTE(SUBSTITUTE(SUBSTITUTE([1]Sheet1!E313,"$",""),",",""),".",","))</f>
        <v>1.45</v>
      </c>
      <c r="F313" s="3">
        <f>_xlfn.NUMBERVALUE(SUBSTITUTE(SUBSTITUTE(SUBSTITUTE([1]Sheet1!F313,"$",""),",","")," *",""))</f>
        <v>22747809</v>
      </c>
      <c r="G313" s="4">
        <f>_xlfn.NUMBERVALUE(SUBSTITUTE(SUBSTITUTE(SUBSTITUTE([1]Sheet1!G313,"$",""),",",""),".",","))</f>
        <v>386025</v>
      </c>
      <c r="H313" s="5">
        <f>IFERROR(SUBSTITUTE(SUBSTITUTE([1]Sheet1!H313,"%",""),".",",")/100,"?")</f>
        <v>-8.9200000000000002E-2</v>
      </c>
      <c r="I313" s="5">
        <f>IFERROR(SUBSTITUTE(SUBSTITUTE([1]Sheet1!I313,"%",""),".",",")/100,"?")</f>
        <v>-0.24969999999999998</v>
      </c>
      <c r="J313" s="5">
        <f>IFERROR(SUBSTITUTE(SUBSTITUTE([1]Sheet1!J313,"%",""),".",",")/100,"?")</f>
        <v>-0.2041</v>
      </c>
    </row>
    <row r="314" spans="1:10" x14ac:dyDescent="0.25">
      <c r="A314">
        <f>[1]Sheet1!A314</f>
        <v>313</v>
      </c>
      <c r="B314" t="str">
        <f>[1]Sheet1!B314</f>
        <v>ALIS</v>
      </c>
      <c r="C314" t="str">
        <f>[1]Sheet1!C314</f>
        <v>ALIS</v>
      </c>
      <c r="D314" s="3">
        <f>_xlfn.NUMBERVALUE(SUBSTITUTE(SUBSTITUTE([1]Sheet1!D314,"$",""),",",""))</f>
        <v>32855354</v>
      </c>
      <c r="E314" s="1">
        <f>_xlfn.NUMBERVALUE(SUBSTITUTE(SUBSTITUTE(SUBSTITUTE([1]Sheet1!E314,"$",""),",",""),".",","))</f>
        <v>0.85253000000000001</v>
      </c>
      <c r="F314" s="3">
        <f>_xlfn.NUMBERVALUE(SUBSTITUTE(SUBSTITUTE(SUBSTITUTE([1]Sheet1!F314,"$",""),",","")," *",""))</f>
        <v>38538648</v>
      </c>
      <c r="G314" s="4">
        <f>_xlfn.NUMBERVALUE(SUBSTITUTE(SUBSTITUTE(SUBSTITUTE([1]Sheet1!G314,"$",""),",",""),".",","))</f>
        <v>197027</v>
      </c>
      <c r="H314" s="5">
        <f>IFERROR(SUBSTITUTE(SUBSTITUTE([1]Sheet1!H314,"%",""),".",",")/100,"?")</f>
        <v>-0.1198</v>
      </c>
      <c r="I314" s="5">
        <f>IFERROR(SUBSTITUTE(SUBSTITUTE([1]Sheet1!I314,"%",""),".",",")/100,"?")</f>
        <v>-0.1996</v>
      </c>
      <c r="J314" s="5">
        <f>IFERROR(SUBSTITUTE(SUBSTITUTE([1]Sheet1!J314,"%",""),".",",")/100,"?")</f>
        <v>-0.2717</v>
      </c>
    </row>
    <row r="315" spans="1:10" x14ac:dyDescent="0.25">
      <c r="A315">
        <f>[1]Sheet1!A315</f>
        <v>314</v>
      </c>
      <c r="B315" t="str">
        <f>[1]Sheet1!B315</f>
        <v>LIFE</v>
      </c>
      <c r="C315" t="str">
        <f>[1]Sheet1!C315</f>
        <v>LIFE</v>
      </c>
      <c r="D315" s="3">
        <f>_xlfn.NUMBERVALUE(SUBSTITUTE(SUBSTITUTE([1]Sheet1!D315,"$",""),",",""))</f>
        <v>32755481</v>
      </c>
      <c r="E315" s="1">
        <f>_xlfn.NUMBERVALUE(SUBSTITUTE(SUBSTITUTE(SUBSTITUTE([1]Sheet1!E315,"$",""),",",""),".",","))</f>
        <v>2.4459999999999998E-3</v>
      </c>
      <c r="F315" s="3">
        <f>_xlfn.NUMBERVALUE(SUBSTITUTE(SUBSTITUTE(SUBSTITUTE([1]Sheet1!F315,"$",""),",","")," *",""))</f>
        <v>13389914992</v>
      </c>
      <c r="G315" s="4">
        <f>_xlfn.NUMBERVALUE(SUBSTITUTE(SUBSTITUTE(SUBSTITUTE([1]Sheet1!G315,"$",""),",",""),".",","))</f>
        <v>743212</v>
      </c>
      <c r="H315" s="5">
        <f>IFERROR(SUBSTITUTE(SUBSTITUTE([1]Sheet1!H315,"%",""),".",",")/100,"?")</f>
        <v>-0.18239999999999998</v>
      </c>
      <c r="I315" s="5">
        <f>IFERROR(SUBSTITUTE(SUBSTITUTE([1]Sheet1!I315,"%",""),".",",")/100,"?")</f>
        <v>-0.29859999999999998</v>
      </c>
      <c r="J315" s="5">
        <f>IFERROR(SUBSTITUTE(SUBSTITUTE([1]Sheet1!J315,"%",""),".",",")/100,"?")</f>
        <v>-0.63460000000000005</v>
      </c>
    </row>
    <row r="316" spans="1:10" x14ac:dyDescent="0.25">
      <c r="A316">
        <f>[1]Sheet1!A316</f>
        <v>315</v>
      </c>
      <c r="B316" t="str">
        <f>[1]Sheet1!B316</f>
        <v>Bismuth</v>
      </c>
      <c r="C316" t="str">
        <f>[1]Sheet1!C316</f>
        <v>BIS</v>
      </c>
      <c r="D316" s="3">
        <f>_xlfn.NUMBERVALUE(SUBSTITUTE(SUBSTITUTE([1]Sheet1!D316,"$",""),",",""))</f>
        <v>32359853</v>
      </c>
      <c r="E316" s="1">
        <f>_xlfn.NUMBERVALUE(SUBSTITUTE(SUBSTITUTE(SUBSTITUTE([1]Sheet1!E316,"$",""),",",""),".",","))</f>
        <v>4.59</v>
      </c>
      <c r="F316" s="3">
        <f>_xlfn.NUMBERVALUE(SUBSTITUTE(SUBSTITUTE(SUBSTITUTE([1]Sheet1!F316,"$",""),",","")," *",""))</f>
        <v>7054242</v>
      </c>
      <c r="G316" s="4">
        <f>_xlfn.NUMBERVALUE(SUBSTITUTE(SUBSTITUTE(SUBSTITUTE([1]Sheet1!G316,"$",""),",",""),".",","))</f>
        <v>281850</v>
      </c>
      <c r="H316" s="5">
        <f>IFERROR(SUBSTITUTE(SUBSTITUTE([1]Sheet1!H316,"%",""),".",",")/100,"?")</f>
        <v>-0.11560000000000001</v>
      </c>
      <c r="I316" s="5">
        <f>IFERROR(SUBSTITUTE(SUBSTITUTE([1]Sheet1!I316,"%",""),".",",")/100,"?")</f>
        <v>-0.29730000000000001</v>
      </c>
      <c r="J316" s="5">
        <f>IFERROR(SUBSTITUTE(SUBSTITUTE([1]Sheet1!J316,"%",""),".",",")/100,"?")</f>
        <v>-0.2132</v>
      </c>
    </row>
    <row r="317" spans="1:10" x14ac:dyDescent="0.25">
      <c r="A317">
        <f>[1]Sheet1!A317</f>
        <v>316</v>
      </c>
      <c r="B317" t="str">
        <f>[1]Sheet1!B317</f>
        <v>MyBit Token</v>
      </c>
      <c r="C317" t="str">
        <f>[1]Sheet1!C317</f>
        <v>MYB</v>
      </c>
      <c r="D317" s="3">
        <f>_xlfn.NUMBERVALUE(SUBSTITUTE(SUBSTITUTE([1]Sheet1!D317,"$",""),",",""))</f>
        <v>31239915</v>
      </c>
      <c r="E317" s="1">
        <f>_xlfn.NUMBERVALUE(SUBSTITUTE(SUBSTITUTE(SUBSTITUTE([1]Sheet1!E317,"$",""),",",""),".",","))</f>
        <v>11.16</v>
      </c>
      <c r="F317" s="3">
        <f>_xlfn.NUMBERVALUE(SUBSTITUTE(SUBSTITUTE(SUBSTITUTE([1]Sheet1!F317,"$",""),",","")," *",""))</f>
        <v>2799476</v>
      </c>
      <c r="G317" s="4">
        <f>_xlfn.NUMBERVALUE(SUBSTITUTE(SUBSTITUTE(SUBSTITUTE([1]Sheet1!G317,"$",""),",",""),".",","))</f>
        <v>88157</v>
      </c>
      <c r="H317" s="5">
        <f>IFERROR(SUBSTITUTE(SUBSTITUTE([1]Sheet1!H317,"%",""),".",",")/100,"?")</f>
        <v>-9.1700000000000004E-2</v>
      </c>
      <c r="I317" s="5">
        <f>IFERROR(SUBSTITUTE(SUBSTITUTE([1]Sheet1!I317,"%",""),".",",")/100,"?")</f>
        <v>-0.19699999999999998</v>
      </c>
      <c r="J317" s="5">
        <f>IFERROR(SUBSTITUTE(SUBSTITUTE([1]Sheet1!J317,"%",""),".",",")/100,"?")</f>
        <v>4.2199999999999994E-2</v>
      </c>
    </row>
    <row r="318" spans="1:10" x14ac:dyDescent="0.25">
      <c r="A318">
        <f>[1]Sheet1!A318</f>
        <v>317</v>
      </c>
      <c r="B318" t="str">
        <f>[1]Sheet1!B318</f>
        <v>Linda</v>
      </c>
      <c r="C318" t="str">
        <f>[1]Sheet1!C318</f>
        <v>LINDA</v>
      </c>
      <c r="D318" s="3">
        <f>_xlfn.NUMBERVALUE(SUBSTITUTE(SUBSTITUTE([1]Sheet1!D318,"$",""),",",""))</f>
        <v>30827972</v>
      </c>
      <c r="E318" s="1">
        <f>_xlfn.NUMBERVALUE(SUBSTITUTE(SUBSTITUTE(SUBSTITUTE([1]Sheet1!E318,"$",""),",",""),".",","))</f>
        <v>5.1349999999999998E-3</v>
      </c>
      <c r="F318" s="3">
        <f>_xlfn.NUMBERVALUE(SUBSTITUTE(SUBSTITUTE(SUBSTITUTE([1]Sheet1!F318,"$",""),",","")," *",""))</f>
        <v>6003429666</v>
      </c>
      <c r="G318" s="4">
        <f>_xlfn.NUMBERVALUE(SUBSTITUTE(SUBSTITUTE(SUBSTITUTE([1]Sheet1!G318,"$",""),",",""),".",","))</f>
        <v>3063960</v>
      </c>
      <c r="H318" s="5">
        <f>IFERROR(SUBSTITUTE(SUBSTITUTE([1]Sheet1!H318,"%",""),".",",")/100,"?")</f>
        <v>-8.5900000000000004E-2</v>
      </c>
      <c r="I318" s="5">
        <f>IFERROR(SUBSTITUTE(SUBSTITUTE([1]Sheet1!I318,"%",""),".",",")/100,"?")</f>
        <v>-0.2681</v>
      </c>
      <c r="J318" s="5">
        <f>IFERROR(SUBSTITUTE(SUBSTITUTE([1]Sheet1!J318,"%",""),".",",")/100,"?")</f>
        <v>-0.33279999999999998</v>
      </c>
    </row>
    <row r="319" spans="1:10" x14ac:dyDescent="0.25">
      <c r="A319">
        <f>[1]Sheet1!A319</f>
        <v>318</v>
      </c>
      <c r="B319" t="str">
        <f>[1]Sheet1!B319</f>
        <v>Paragon</v>
      </c>
      <c r="C319" t="str">
        <f>[1]Sheet1!C319</f>
        <v>PRG</v>
      </c>
      <c r="D319" s="3">
        <f>_xlfn.NUMBERVALUE(SUBSTITUTE(SUBSTITUTE([1]Sheet1!D319,"$",""),",",""))</f>
        <v>30779835</v>
      </c>
      <c r="E319" s="1">
        <f>_xlfn.NUMBERVALUE(SUBSTITUTE(SUBSTITUTE(SUBSTITUTE([1]Sheet1!E319,"$",""),",",""),".",","))</f>
        <v>0.47399799999999997</v>
      </c>
      <c r="F319" s="3">
        <f>_xlfn.NUMBERVALUE(SUBSTITUTE(SUBSTITUTE(SUBSTITUTE([1]Sheet1!F319,"$",""),",","")," *",""))</f>
        <v>64936634</v>
      </c>
      <c r="G319" s="4">
        <f>_xlfn.NUMBERVALUE(SUBSTITUTE(SUBSTITUTE(SUBSTITUTE([1]Sheet1!G319,"$",""),",",""),".",","))</f>
        <v>99460</v>
      </c>
      <c r="H319" s="5">
        <f>IFERROR(SUBSTITUTE(SUBSTITUTE([1]Sheet1!H319,"%",""),".",",")/100,"?")</f>
        <v>-6.3500000000000001E-2</v>
      </c>
      <c r="I319" s="5">
        <f>IFERROR(SUBSTITUTE(SUBSTITUTE([1]Sheet1!I319,"%",""),".",",")/100,"?")</f>
        <v>-0.15490000000000001</v>
      </c>
      <c r="J319" s="5">
        <f>IFERROR(SUBSTITUTE(SUBSTITUTE([1]Sheet1!J319,"%",""),".",",")/100,"?")</f>
        <v>-0.22289999999999999</v>
      </c>
    </row>
    <row r="320" spans="1:10" x14ac:dyDescent="0.25">
      <c r="A320">
        <f>[1]Sheet1!A320</f>
        <v>319</v>
      </c>
      <c r="B320" t="str">
        <f>[1]Sheet1!B320</f>
        <v>Blackmoon Crypto</v>
      </c>
      <c r="C320" t="str">
        <f>[1]Sheet1!C320</f>
        <v>BMC</v>
      </c>
      <c r="D320" s="3">
        <f>_xlfn.NUMBERVALUE(SUBSTITUTE(SUBSTITUTE([1]Sheet1!D320,"$",""),",",""))</f>
        <v>30530897</v>
      </c>
      <c r="E320" s="1">
        <f>_xlfn.NUMBERVALUE(SUBSTITUTE(SUBSTITUTE(SUBSTITUTE([1]Sheet1!E320,"$",""),",",""),".",","))</f>
        <v>1.46</v>
      </c>
      <c r="F320" s="3">
        <f>_xlfn.NUMBERVALUE(SUBSTITUTE(SUBSTITUTE(SUBSTITUTE([1]Sheet1!F320,"$",""),",","")," *",""))</f>
        <v>20882538</v>
      </c>
      <c r="G320" s="4">
        <f>_xlfn.NUMBERVALUE(SUBSTITUTE(SUBSTITUTE(SUBSTITUTE([1]Sheet1!G320,"$",""),",",""),".",","))</f>
        <v>6074520</v>
      </c>
      <c r="H320" s="5">
        <f>IFERROR(SUBSTITUTE(SUBSTITUTE([1]Sheet1!H320,"%",""),".",",")/100,"?")</f>
        <v>-5.7999999999999996E-2</v>
      </c>
      <c r="I320" s="5">
        <f>IFERROR(SUBSTITUTE(SUBSTITUTE([1]Sheet1!I320,"%",""),".",",")/100,"?")</f>
        <v>-0.1507</v>
      </c>
      <c r="J320" s="5">
        <f>IFERROR(SUBSTITUTE(SUBSTITUTE([1]Sheet1!J320,"%",""),".",",")/100,"?")</f>
        <v>-0.16469999999999999</v>
      </c>
    </row>
    <row r="321" spans="1:10" x14ac:dyDescent="0.25">
      <c r="A321">
        <f>[1]Sheet1!A321</f>
        <v>320</v>
      </c>
      <c r="B321" t="str">
        <f>[1]Sheet1!B321</f>
        <v>KickCoin</v>
      </c>
      <c r="C321" t="str">
        <f>[1]Sheet1!C321</f>
        <v>KICK</v>
      </c>
      <c r="D321" s="3">
        <f>_xlfn.NUMBERVALUE(SUBSTITUTE(SUBSTITUTE([1]Sheet1!D321,"$",""),",",""))</f>
        <v>30477613</v>
      </c>
      <c r="E321" s="1">
        <f>_xlfn.NUMBERVALUE(SUBSTITUTE(SUBSTITUTE(SUBSTITUTE([1]Sheet1!E321,"$",""),",",""),".",","))</f>
        <v>9.4905000000000003E-2</v>
      </c>
      <c r="F321" s="3">
        <f>_xlfn.NUMBERVALUE(SUBSTITUTE(SUBSTITUTE(SUBSTITUTE([1]Sheet1!F321,"$",""),",","")," *",""))</f>
        <v>321137782</v>
      </c>
      <c r="G321" s="4">
        <f>_xlfn.NUMBERVALUE(SUBSTITUTE(SUBSTITUTE(SUBSTITUTE([1]Sheet1!G321,"$",""),",",""),".",","))</f>
        <v>2501070</v>
      </c>
      <c r="H321" s="5">
        <f>IFERROR(SUBSTITUTE(SUBSTITUTE([1]Sheet1!H321,"%",""),".",",")/100,"?")</f>
        <v>-0.1555</v>
      </c>
      <c r="I321" s="5">
        <f>IFERROR(SUBSTITUTE(SUBSTITUTE([1]Sheet1!I321,"%",""),".",",")/100,"?")</f>
        <v>-0.2404</v>
      </c>
      <c r="J321" s="5">
        <f>IFERROR(SUBSTITUTE(SUBSTITUTE([1]Sheet1!J321,"%",""),".",",")/100,"?")</f>
        <v>-0.32539999999999997</v>
      </c>
    </row>
    <row r="322" spans="1:10" x14ac:dyDescent="0.25">
      <c r="A322">
        <f>[1]Sheet1!A322</f>
        <v>321</v>
      </c>
      <c r="B322" t="str">
        <f>[1]Sheet1!B322</f>
        <v>Patientory</v>
      </c>
      <c r="C322" t="str">
        <f>[1]Sheet1!C322</f>
        <v>PTOY</v>
      </c>
      <c r="D322" s="3">
        <f>_xlfn.NUMBERVALUE(SUBSTITUTE(SUBSTITUTE([1]Sheet1!D322,"$",""),",",""))</f>
        <v>30338350</v>
      </c>
      <c r="E322" s="1">
        <f>_xlfn.NUMBERVALUE(SUBSTITUTE(SUBSTITUTE(SUBSTITUTE([1]Sheet1!E322,"$",""),",",""),".",","))</f>
        <v>0.43340499999999998</v>
      </c>
      <c r="F322" s="3">
        <f>_xlfn.NUMBERVALUE(SUBSTITUTE(SUBSTITUTE(SUBSTITUTE([1]Sheet1!F322,"$",""),",","")," *",""))</f>
        <v>70000000</v>
      </c>
      <c r="G322" s="4">
        <f>_xlfn.NUMBERVALUE(SUBSTITUTE(SUBSTITUTE(SUBSTITUTE([1]Sheet1!G322,"$",""),",",""),".",","))</f>
        <v>2479940</v>
      </c>
      <c r="H322" s="5">
        <f>IFERROR(SUBSTITUTE(SUBSTITUTE([1]Sheet1!H322,"%",""),".",",")/100,"?")</f>
        <v>-0.13539999999999999</v>
      </c>
      <c r="I322" s="5">
        <f>IFERROR(SUBSTITUTE(SUBSTITUTE([1]Sheet1!I322,"%",""),".",",")/100,"?")</f>
        <v>-0.28539999999999999</v>
      </c>
      <c r="J322" s="5">
        <f>IFERROR(SUBSTITUTE(SUBSTITUTE([1]Sheet1!J322,"%",""),".",",")/100,"?")</f>
        <v>-0.34759999999999996</v>
      </c>
    </row>
    <row r="323" spans="1:10" x14ac:dyDescent="0.25">
      <c r="A323">
        <f>[1]Sheet1!A323</f>
        <v>322</v>
      </c>
      <c r="B323" t="str">
        <f>[1]Sheet1!B323</f>
        <v>LEOcoin</v>
      </c>
      <c r="C323" t="str">
        <f>[1]Sheet1!C323</f>
        <v>LEO</v>
      </c>
      <c r="D323" s="3">
        <f>_xlfn.NUMBERVALUE(SUBSTITUTE(SUBSTITUTE([1]Sheet1!D323,"$",""),",",""))</f>
        <v>30160424</v>
      </c>
      <c r="E323" s="1">
        <f>_xlfn.NUMBERVALUE(SUBSTITUTE(SUBSTITUTE(SUBSTITUTE([1]Sheet1!E323,"$",""),",",""),".",","))</f>
        <v>0.31263099999999999</v>
      </c>
      <c r="F323" s="3">
        <f>_xlfn.NUMBERVALUE(SUBSTITUTE(SUBSTITUTE(SUBSTITUTE([1]Sheet1!F323,"$",""),",","")," *",""))</f>
        <v>96472915</v>
      </c>
      <c r="G323" s="4">
        <f>_xlfn.NUMBERVALUE(SUBSTITUTE(SUBSTITUTE(SUBSTITUTE([1]Sheet1!G323,"$",""),",",""),".",","))</f>
        <v>43649</v>
      </c>
      <c r="H323" s="5">
        <f>IFERROR(SUBSTITUTE(SUBSTITUTE([1]Sheet1!H323,"%",""),".",",")/100,"?")</f>
        <v>-5.5399999999999998E-2</v>
      </c>
      <c r="I323" s="5">
        <f>IFERROR(SUBSTITUTE(SUBSTITUTE([1]Sheet1!I323,"%",""),".",",")/100,"?")</f>
        <v>0.1454</v>
      </c>
      <c r="J323" s="5">
        <f>IFERROR(SUBSTITUTE(SUBSTITUTE([1]Sheet1!J323,"%",""),".",",")/100,"?")</f>
        <v>0.42180000000000001</v>
      </c>
    </row>
    <row r="324" spans="1:10" x14ac:dyDescent="0.25">
      <c r="A324">
        <f>[1]Sheet1!A324</f>
        <v>323</v>
      </c>
      <c r="B324" t="str">
        <f>[1]Sheet1!B324</f>
        <v>BlockMason Cr...</v>
      </c>
      <c r="C324" t="str">
        <f>[1]Sheet1!C324</f>
        <v>BCPT</v>
      </c>
      <c r="D324" s="3">
        <f>_xlfn.NUMBERVALUE(SUBSTITUTE(SUBSTITUTE([1]Sheet1!D324,"$",""),",",""))</f>
        <v>29914794</v>
      </c>
      <c r="E324" s="1">
        <f>_xlfn.NUMBERVALUE(SUBSTITUTE(SUBSTITUTE(SUBSTITUTE([1]Sheet1!E324,"$",""),",",""),".",","))</f>
        <v>0.662327</v>
      </c>
      <c r="F324" s="3">
        <f>_xlfn.NUMBERVALUE(SUBSTITUTE(SUBSTITUTE(SUBSTITUTE([1]Sheet1!F324,"$",""),",","")," *",""))</f>
        <v>45166200</v>
      </c>
      <c r="G324" s="4">
        <f>_xlfn.NUMBERVALUE(SUBSTITUTE(SUBSTITUTE(SUBSTITUTE([1]Sheet1!G324,"$",""),",",""),".",","))</f>
        <v>3097810</v>
      </c>
      <c r="H324" s="5">
        <f>IFERROR(SUBSTITUTE(SUBSTITUTE([1]Sheet1!H324,"%",""),".",",")/100,"?")</f>
        <v>-0.15490000000000001</v>
      </c>
      <c r="I324" s="5">
        <f>IFERROR(SUBSTITUTE(SUBSTITUTE([1]Sheet1!I324,"%",""),".",",")/100,"?")</f>
        <v>-0.31569999999999998</v>
      </c>
      <c r="J324" s="5">
        <f>IFERROR(SUBSTITUTE(SUBSTITUTE([1]Sheet1!J324,"%",""),".",",")/100,"?")</f>
        <v>-0.58119999999999994</v>
      </c>
    </row>
    <row r="325" spans="1:10" x14ac:dyDescent="0.25">
      <c r="A325">
        <f>[1]Sheet1!A325</f>
        <v>324</v>
      </c>
      <c r="B325" t="str">
        <f>[1]Sheet1!B325</f>
        <v>ColossusCoinXT</v>
      </c>
      <c r="C325" t="str">
        <f>[1]Sheet1!C325</f>
        <v>COLX</v>
      </c>
      <c r="D325" s="3">
        <f>_xlfn.NUMBERVALUE(SUBSTITUTE(SUBSTITUTE([1]Sheet1!D325,"$",""),",",""))</f>
        <v>29872964</v>
      </c>
      <c r="E325" s="1">
        <f>_xlfn.NUMBERVALUE(SUBSTITUTE(SUBSTITUTE(SUBSTITUTE([1]Sheet1!E325,"$",""),",",""),".",","))</f>
        <v>7.4180000000000001E-3</v>
      </c>
      <c r="F325" s="3">
        <f>_xlfn.NUMBERVALUE(SUBSTITUTE(SUBSTITUTE(SUBSTITUTE([1]Sheet1!F325,"$",""),",","")," *",""))</f>
        <v>4027031669</v>
      </c>
      <c r="G325" s="4">
        <f>_xlfn.NUMBERVALUE(SUBSTITUTE(SUBSTITUTE(SUBSTITUTE([1]Sheet1!G325,"$",""),",",""),".",","))</f>
        <v>315161</v>
      </c>
      <c r="H325" s="5">
        <f>IFERROR(SUBSTITUTE(SUBSTITUTE([1]Sheet1!H325,"%",""),".",",")/100,"?")</f>
        <v>-6.6600000000000006E-2</v>
      </c>
      <c r="I325" s="5">
        <f>IFERROR(SUBSTITUTE(SUBSTITUTE([1]Sheet1!I325,"%",""),".",",")/100,"?")</f>
        <v>-0.27500000000000002</v>
      </c>
      <c r="J325" s="5">
        <f>IFERROR(SUBSTITUTE(SUBSTITUTE([1]Sheet1!J325,"%",""),".",",")/100,"?")</f>
        <v>-0.56479999999999997</v>
      </c>
    </row>
    <row r="326" spans="1:10" x14ac:dyDescent="0.25">
      <c r="A326">
        <f>[1]Sheet1!A326</f>
        <v>325</v>
      </c>
      <c r="B326" t="str">
        <f>[1]Sheet1!B326</f>
        <v>PoSW Coin</v>
      </c>
      <c r="C326" t="str">
        <f>[1]Sheet1!C326</f>
        <v>POSW</v>
      </c>
      <c r="D326" s="3">
        <f>_xlfn.NUMBERVALUE(SUBSTITUTE(SUBSTITUTE([1]Sheet1!D326,"$",""),",",""))</f>
        <v>29814378</v>
      </c>
      <c r="E326" s="1">
        <f>_xlfn.NUMBERVALUE(SUBSTITUTE(SUBSTITUTE(SUBSTITUTE([1]Sheet1!E326,"$",""),",",""),".",","))</f>
        <v>0.67606299999999997</v>
      </c>
      <c r="F326" s="3">
        <f>_xlfn.NUMBERVALUE(SUBSTITUTE(SUBSTITUTE(SUBSTITUTE([1]Sheet1!F326,"$",""),",","")," *",""))</f>
        <v>44100000</v>
      </c>
      <c r="G326" s="4">
        <f>_xlfn.NUMBERVALUE(SUBSTITUTE(SUBSTITUTE(SUBSTITUTE([1]Sheet1!G326,"$",""),",",""),".",","))</f>
        <v>390392</v>
      </c>
      <c r="H326" s="5">
        <f>IFERROR(SUBSTITUTE(SUBSTITUTE([1]Sheet1!H326,"%",""),".",",")/100,"?")</f>
        <v>-7.8700000000000006E-2</v>
      </c>
      <c r="I326" s="5">
        <f>IFERROR(SUBSTITUTE(SUBSTITUTE([1]Sheet1!I326,"%",""),".",",")/100,"?")</f>
        <v>-0.1855</v>
      </c>
      <c r="J326" s="5">
        <f>IFERROR(SUBSTITUTE(SUBSTITUTE([1]Sheet1!J326,"%",""),".",",")/100,"?")</f>
        <v>-0.20879999999999999</v>
      </c>
    </row>
    <row r="327" spans="1:10" x14ac:dyDescent="0.25">
      <c r="A327">
        <f>[1]Sheet1!A327</f>
        <v>326</v>
      </c>
      <c r="B327" t="str">
        <f>[1]Sheet1!B327</f>
        <v>FlorinCoin</v>
      </c>
      <c r="C327" t="str">
        <f>[1]Sheet1!C327</f>
        <v>FLO</v>
      </c>
      <c r="D327" s="3">
        <f>_xlfn.NUMBERVALUE(SUBSTITUTE(SUBSTITUTE([1]Sheet1!D327,"$",""),",",""))</f>
        <v>29744142</v>
      </c>
      <c r="E327" s="1">
        <f>_xlfn.NUMBERVALUE(SUBSTITUTE(SUBSTITUTE(SUBSTITUTE([1]Sheet1!E327,"$",""),",",""),".",","))</f>
        <v>0.210533</v>
      </c>
      <c r="F327" s="3">
        <f>_xlfn.NUMBERVALUE(SUBSTITUTE(SUBSTITUTE(SUBSTITUTE([1]Sheet1!F327,"$",""),",","")," *",""))</f>
        <v>141280189</v>
      </c>
      <c r="G327" s="4">
        <f>_xlfn.NUMBERVALUE(SUBSTITUTE(SUBSTITUTE(SUBSTITUTE([1]Sheet1!G327,"$",""),",",""),".",","))</f>
        <v>726943</v>
      </c>
      <c r="H327" s="5">
        <f>IFERROR(SUBSTITUTE(SUBSTITUTE([1]Sheet1!H327,"%",""),".",",")/100,"?")</f>
        <v>-0.1663</v>
      </c>
      <c r="I327" s="5">
        <f>IFERROR(SUBSTITUTE(SUBSTITUTE([1]Sheet1!I327,"%",""),".",",")/100,"?")</f>
        <v>-0.22210000000000002</v>
      </c>
      <c r="J327" s="5">
        <f>IFERROR(SUBSTITUTE(SUBSTITUTE([1]Sheet1!J327,"%",""),".",",")/100,"?")</f>
        <v>-0.17489999999999997</v>
      </c>
    </row>
    <row r="328" spans="1:10" x14ac:dyDescent="0.25">
      <c r="A328">
        <f>[1]Sheet1!A328</f>
        <v>327</v>
      </c>
      <c r="B328" t="str">
        <f>[1]Sheet1!B328</f>
        <v>Steem Dollars</v>
      </c>
      <c r="C328" t="str">
        <f>[1]Sheet1!C328</f>
        <v>SBD</v>
      </c>
      <c r="D328" s="3">
        <f>_xlfn.NUMBERVALUE(SUBSTITUTE(SUBSTITUTE([1]Sheet1!D328,"$",""),",",""))</f>
        <v>29655044</v>
      </c>
      <c r="E328" s="1">
        <f>_xlfn.NUMBERVALUE(SUBSTITUTE(SUBSTITUTE(SUBSTITUTE([1]Sheet1!E328,"$",""),",",""),".",","))</f>
        <v>4.74</v>
      </c>
      <c r="F328" s="3">
        <f>_xlfn.NUMBERVALUE(SUBSTITUTE(SUBSTITUTE(SUBSTITUTE([1]Sheet1!F328,"$",""),",","")," *",""))</f>
        <v>6250378</v>
      </c>
      <c r="G328" s="4">
        <f>_xlfn.NUMBERVALUE(SUBSTITUTE(SUBSTITUTE(SUBSTITUTE([1]Sheet1!G328,"$",""),",",""),".",","))</f>
        <v>8074250</v>
      </c>
      <c r="H328" s="5">
        <f>IFERROR(SUBSTITUTE(SUBSTITUTE([1]Sheet1!H328,"%",""),".",",")/100,"?")</f>
        <v>-0.11470000000000001</v>
      </c>
      <c r="I328" s="5">
        <f>IFERROR(SUBSTITUTE(SUBSTITUTE([1]Sheet1!I328,"%",""),".",",")/100,"?")</f>
        <v>-0.24440000000000001</v>
      </c>
      <c r="J328" s="5">
        <f>IFERROR(SUBSTITUTE(SUBSTITUTE([1]Sheet1!J328,"%",""),".",",")/100,"?")</f>
        <v>-0.41710000000000003</v>
      </c>
    </row>
    <row r="329" spans="1:10" x14ac:dyDescent="0.25">
      <c r="A329">
        <f>[1]Sheet1!A329</f>
        <v>328</v>
      </c>
      <c r="B329" t="str">
        <f>[1]Sheet1!B329</f>
        <v>Elixir</v>
      </c>
      <c r="C329" t="str">
        <f>[1]Sheet1!C329</f>
        <v>ELIX</v>
      </c>
      <c r="D329" s="3">
        <f>_xlfn.NUMBERVALUE(SUBSTITUTE(SUBSTITUTE([1]Sheet1!D329,"$",""),",",""))</f>
        <v>28909231</v>
      </c>
      <c r="E329" s="1">
        <f>_xlfn.NUMBERVALUE(SUBSTITUTE(SUBSTITUTE(SUBSTITUTE([1]Sheet1!E329,"$",""),",",""),".",","))</f>
        <v>0.93603700000000001</v>
      </c>
      <c r="F329" s="3">
        <f>_xlfn.NUMBERVALUE(SUBSTITUTE(SUBSTITUTE(SUBSTITUTE([1]Sheet1!F329,"$",""),",","")," *",""))</f>
        <v>30884709</v>
      </c>
      <c r="G329" s="4">
        <f>_xlfn.NUMBERVALUE(SUBSTITUTE(SUBSTITUTE(SUBSTITUTE([1]Sheet1!G329,"$",""),",",""),".",","))</f>
        <v>899280</v>
      </c>
      <c r="H329" s="5">
        <f>IFERROR(SUBSTITUTE(SUBSTITUTE([1]Sheet1!H329,"%",""),".",",")/100,"?")</f>
        <v>-0.1099</v>
      </c>
      <c r="I329" s="5">
        <f>IFERROR(SUBSTITUTE(SUBSTITUTE([1]Sheet1!I329,"%",""),".",",")/100,"?")</f>
        <v>-0.31469999999999998</v>
      </c>
      <c r="J329" s="5">
        <f>IFERROR(SUBSTITUTE(SUBSTITUTE([1]Sheet1!J329,"%",""),".",",")/100,"?")</f>
        <v>-0.5988</v>
      </c>
    </row>
    <row r="330" spans="1:10" x14ac:dyDescent="0.25">
      <c r="A330">
        <f>[1]Sheet1!A330</f>
        <v>329</v>
      </c>
      <c r="B330" t="str">
        <f>[1]Sheet1!B330</f>
        <v>Playkey</v>
      </c>
      <c r="C330" t="str">
        <f>[1]Sheet1!C330</f>
        <v>PKT</v>
      </c>
      <c r="D330" s="3">
        <f>_xlfn.NUMBERVALUE(SUBSTITUTE(SUBSTITUTE([1]Sheet1!D330,"$",""),",",""))</f>
        <v>28629944</v>
      </c>
      <c r="E330" s="1">
        <f>_xlfn.NUMBERVALUE(SUBSTITUTE(SUBSTITUTE(SUBSTITUTE([1]Sheet1!E330,"$",""),",",""),".",","))</f>
        <v>2.12</v>
      </c>
      <c r="F330" s="3">
        <f>_xlfn.NUMBERVALUE(SUBSTITUTE(SUBSTITUTE(SUBSTITUTE([1]Sheet1!F330,"$",""),",","")," *",""))</f>
        <v>13521081</v>
      </c>
      <c r="G330" s="4">
        <f>_xlfn.NUMBERVALUE(SUBSTITUTE(SUBSTITUTE(SUBSTITUTE([1]Sheet1!G330,"$",""),",",""),".",","))</f>
        <v>42486</v>
      </c>
      <c r="H330" s="5">
        <f>IFERROR(SUBSTITUTE(SUBSTITUTE([1]Sheet1!H330,"%",""),".",",")/100,"?")</f>
        <v>-8.8100000000000012E-2</v>
      </c>
      <c r="I330" s="5">
        <f>IFERROR(SUBSTITUTE(SUBSTITUTE([1]Sheet1!I330,"%",""),".",",")/100,"?")</f>
        <v>-0.23350000000000001</v>
      </c>
      <c r="J330" s="5">
        <f>IFERROR(SUBSTITUTE(SUBSTITUTE([1]Sheet1!J330,"%",""),".",",")/100,"?")</f>
        <v>-0.49090000000000006</v>
      </c>
    </row>
    <row r="331" spans="1:10" x14ac:dyDescent="0.25">
      <c r="A331">
        <f>[1]Sheet1!A331</f>
        <v>330</v>
      </c>
      <c r="B331" t="str">
        <f>[1]Sheet1!B331</f>
        <v>ICOS</v>
      </c>
      <c r="C331" t="str">
        <f>[1]Sheet1!C331</f>
        <v>ICOS</v>
      </c>
      <c r="D331" s="3">
        <f>_xlfn.NUMBERVALUE(SUBSTITUTE(SUBSTITUTE([1]Sheet1!D331,"$",""),",",""))</f>
        <v>28290195</v>
      </c>
      <c r="E331" s="1">
        <f>_xlfn.NUMBERVALUE(SUBSTITUTE(SUBSTITUTE(SUBSTITUTE([1]Sheet1!E331,"$",""),",",""),".",","))</f>
        <v>49.24</v>
      </c>
      <c r="F331" s="3">
        <f>_xlfn.NUMBERVALUE(SUBSTITUTE(SUBSTITUTE(SUBSTITUTE([1]Sheet1!F331,"$",""),",","")," *",""))</f>
        <v>574497</v>
      </c>
      <c r="G331" s="4">
        <f>_xlfn.NUMBERVALUE(SUBSTITUTE(SUBSTITUTE(SUBSTITUTE([1]Sheet1!G331,"$",""),",",""),".",","))</f>
        <v>76283</v>
      </c>
      <c r="H331" s="5">
        <f>IFERROR(SUBSTITUTE(SUBSTITUTE([1]Sheet1!H331,"%",""),".",",")/100,"?")</f>
        <v>-2.3999999999999998E-3</v>
      </c>
      <c r="I331" s="5">
        <f>IFERROR(SUBSTITUTE(SUBSTITUTE([1]Sheet1!I331,"%",""),".",",")/100,"?")</f>
        <v>7.1599999999999997E-2</v>
      </c>
      <c r="J331" s="5">
        <f>IFERROR(SUBSTITUTE(SUBSTITUTE([1]Sheet1!J331,"%",""),".",",")/100,"?")</f>
        <v>-0.10640000000000001</v>
      </c>
    </row>
    <row r="332" spans="1:10" x14ac:dyDescent="0.25">
      <c r="A332">
        <f>[1]Sheet1!A332</f>
        <v>331</v>
      </c>
      <c r="B332" t="str">
        <f>[1]Sheet1!B332</f>
        <v>LoMoCoin</v>
      </c>
      <c r="C332" t="str">
        <f>[1]Sheet1!C332</f>
        <v>LMC</v>
      </c>
      <c r="D332" s="3">
        <f>_xlfn.NUMBERVALUE(SUBSTITUTE(SUBSTITUTE([1]Sheet1!D332,"$",""),",",""))</f>
        <v>28225111</v>
      </c>
      <c r="E332" s="1">
        <f>_xlfn.NUMBERVALUE(SUBSTITUTE(SUBSTITUTE(SUBSTITUTE([1]Sheet1!E332,"$",""),",",""),".",","))</f>
        <v>0.126003</v>
      </c>
      <c r="F332" s="3">
        <f>_xlfn.NUMBERVALUE(SUBSTITUTE(SUBSTITUTE(SUBSTITUTE([1]Sheet1!F332,"$",""),",","")," *",""))</f>
        <v>224003481</v>
      </c>
      <c r="G332" s="4">
        <f>_xlfn.NUMBERVALUE(SUBSTITUTE(SUBSTITUTE(SUBSTITUTE([1]Sheet1!G332,"$",""),",",""),".",","))</f>
        <v>1111840</v>
      </c>
      <c r="H332" s="5">
        <f>IFERROR(SUBSTITUTE(SUBSTITUTE([1]Sheet1!H332,"%",""),".",",")/100,"?")</f>
        <v>-0.1206</v>
      </c>
      <c r="I332" s="5">
        <f>IFERROR(SUBSTITUTE(SUBSTITUTE([1]Sheet1!I332,"%",""),".",",")/100,"?")</f>
        <v>-0.3357</v>
      </c>
      <c r="J332" s="5">
        <f>IFERROR(SUBSTITUTE(SUBSTITUTE([1]Sheet1!J332,"%",""),".",",")/100,"?")</f>
        <v>-0.58939999999999992</v>
      </c>
    </row>
    <row r="333" spans="1:10" x14ac:dyDescent="0.25">
      <c r="A333">
        <f>[1]Sheet1!A333</f>
        <v>332</v>
      </c>
      <c r="B333" t="str">
        <f>[1]Sheet1!B333</f>
        <v>Target Coin</v>
      </c>
      <c r="C333" t="str">
        <f>[1]Sheet1!C333</f>
        <v>TGT</v>
      </c>
      <c r="D333" s="3">
        <f>_xlfn.NUMBERVALUE(SUBSTITUTE(SUBSTITUTE([1]Sheet1!D333,"$",""),",",""))</f>
        <v>28216402</v>
      </c>
      <c r="E333" s="1">
        <f>_xlfn.NUMBERVALUE(SUBSTITUTE(SUBSTITUTE(SUBSTITUTE([1]Sheet1!E333,"$",""),",",""),".",","))</f>
        <v>2.9626E-2</v>
      </c>
      <c r="F333" s="3">
        <f>_xlfn.NUMBERVALUE(SUBSTITUTE(SUBSTITUTE(SUBSTITUTE([1]Sheet1!F333,"$",""),",","")," *",""))</f>
        <v>952429892</v>
      </c>
      <c r="G333" s="4">
        <f>_xlfn.NUMBERVALUE(SUBSTITUTE(SUBSTITUTE(SUBSTITUTE([1]Sheet1!G333,"$",""),",",""),".",","))</f>
        <v>14056</v>
      </c>
      <c r="H333" s="5">
        <f>IFERROR(SUBSTITUTE(SUBSTITUTE([1]Sheet1!H333,"%",""),".",",")/100,"?")</f>
        <v>-0.1343</v>
      </c>
      <c r="I333" s="5">
        <f>IFERROR(SUBSTITUTE(SUBSTITUTE([1]Sheet1!I333,"%",""),".",",")/100,"?")</f>
        <v>-0.33030000000000004</v>
      </c>
      <c r="J333" s="5">
        <f>IFERROR(SUBSTITUTE(SUBSTITUTE([1]Sheet1!J333,"%",""),".",",")/100,"?")</f>
        <v>-0.44679999999999997</v>
      </c>
    </row>
    <row r="334" spans="1:10" x14ac:dyDescent="0.25">
      <c r="A334">
        <f>[1]Sheet1!A334</f>
        <v>333</v>
      </c>
      <c r="B334" t="str">
        <f>[1]Sheet1!B334</f>
        <v>Oxycoin</v>
      </c>
      <c r="C334" t="str">
        <f>[1]Sheet1!C334</f>
        <v>OXY</v>
      </c>
      <c r="D334" s="3">
        <f>_xlfn.NUMBERVALUE(SUBSTITUTE(SUBSTITUTE([1]Sheet1!D334,"$",""),",",""))</f>
        <v>28180639</v>
      </c>
      <c r="E334" s="1">
        <f>_xlfn.NUMBERVALUE(SUBSTITUTE(SUBSTITUTE(SUBSTITUTE([1]Sheet1!E334,"$",""),",",""),".",","))</f>
        <v>0.297045</v>
      </c>
      <c r="F334" s="3">
        <f>_xlfn.NUMBERVALUE(SUBSTITUTE(SUBSTITUTE(SUBSTITUTE([1]Sheet1!F334,"$",""),",","")," *",""))</f>
        <v>94869931</v>
      </c>
      <c r="G334" s="4">
        <f>_xlfn.NUMBERVALUE(SUBSTITUTE(SUBSTITUTE(SUBSTITUTE([1]Sheet1!G334,"$",""),",",""),".",","))</f>
        <v>202076</v>
      </c>
      <c r="H334" s="5">
        <f>IFERROR(SUBSTITUTE(SUBSTITUTE([1]Sheet1!H334,"%",""),".",",")/100,"?")</f>
        <v>6.0100000000000001E-2</v>
      </c>
      <c r="I334" s="5">
        <f>IFERROR(SUBSTITUTE(SUBSTITUTE([1]Sheet1!I334,"%",""),".",",")/100,"?")</f>
        <v>-9.9299999999999999E-2</v>
      </c>
      <c r="J334" s="5">
        <f>IFERROR(SUBSTITUTE(SUBSTITUTE([1]Sheet1!J334,"%",""),".",",")/100,"?")</f>
        <v>0.1343</v>
      </c>
    </row>
    <row r="335" spans="1:10" x14ac:dyDescent="0.25">
      <c r="A335">
        <f>[1]Sheet1!A335</f>
        <v>334</v>
      </c>
      <c r="B335" t="str">
        <f>[1]Sheet1!B335</f>
        <v>BlockCAT</v>
      </c>
      <c r="C335" t="str">
        <f>[1]Sheet1!C335</f>
        <v>CAT</v>
      </c>
      <c r="D335" s="3">
        <f>_xlfn.NUMBERVALUE(SUBSTITUTE(SUBSTITUTE([1]Sheet1!D335,"$",""),",",""))</f>
        <v>28179696</v>
      </c>
      <c r="E335" s="1">
        <f>_xlfn.NUMBERVALUE(SUBSTITUTE(SUBSTITUTE(SUBSTITUTE([1]Sheet1!E335,"$",""),",",""),".",","))</f>
        <v>3.83</v>
      </c>
      <c r="F335" s="3">
        <f>_xlfn.NUMBERVALUE(SUBSTITUTE(SUBSTITUTE(SUBSTITUTE([1]Sheet1!F335,"$",""),",","")," *",""))</f>
        <v>7360121</v>
      </c>
      <c r="G335" s="4">
        <f>_xlfn.NUMBERVALUE(SUBSTITUTE(SUBSTITUTE(SUBSTITUTE([1]Sheet1!G335,"$",""),",",""),".",","))</f>
        <v>289727</v>
      </c>
      <c r="H335" s="5">
        <f>IFERROR(SUBSTITUTE(SUBSTITUTE([1]Sheet1!H335,"%",""),".",",")/100,"?")</f>
        <v>-7.7100000000000002E-2</v>
      </c>
      <c r="I335" s="5">
        <f>IFERROR(SUBSTITUTE(SUBSTITUTE([1]Sheet1!I335,"%",""),".",",")/100,"?")</f>
        <v>-0.19409999999999999</v>
      </c>
      <c r="J335" s="5">
        <f>IFERROR(SUBSTITUTE(SUBSTITUTE([1]Sheet1!J335,"%",""),".",",")/100,"?")</f>
        <v>5.5300000000000002E-2</v>
      </c>
    </row>
    <row r="336" spans="1:10" x14ac:dyDescent="0.25">
      <c r="A336">
        <f>[1]Sheet1!A336</f>
        <v>335</v>
      </c>
      <c r="B336" t="str">
        <f>[1]Sheet1!B336</f>
        <v>bitqy</v>
      </c>
      <c r="C336" t="str">
        <f>[1]Sheet1!C336</f>
        <v>BQ</v>
      </c>
      <c r="D336" s="3">
        <f>_xlfn.NUMBERVALUE(SUBSTITUTE(SUBSTITUTE([1]Sheet1!D336,"$",""),",",""))</f>
        <v>28043307</v>
      </c>
      <c r="E336" s="1">
        <f>_xlfn.NUMBERVALUE(SUBSTITUTE(SUBSTITUTE(SUBSTITUTE([1]Sheet1!E336,"$",""),",",""),".",","))</f>
        <v>9.6249999999999999E-3</v>
      </c>
      <c r="F336" s="3">
        <f>_xlfn.NUMBERVALUE(SUBSTITUTE(SUBSTITUTE(SUBSTITUTE([1]Sheet1!F336,"$",""),",","")," *",""))</f>
        <v>2913457159</v>
      </c>
      <c r="G336" s="4">
        <f>_xlfn.NUMBERVALUE(SUBSTITUTE(SUBSTITUTE(SUBSTITUTE([1]Sheet1!G336,"$",""),",",""),".",","))</f>
        <v>8632</v>
      </c>
      <c r="H336" s="5">
        <f>IFERROR(SUBSTITUTE(SUBSTITUTE([1]Sheet1!H336,"%",""),".",",")/100,"?")</f>
        <v>5.4000000000000006E-2</v>
      </c>
      <c r="I336" s="5">
        <f>IFERROR(SUBSTITUTE(SUBSTITUTE([1]Sheet1!I336,"%",""),".",",")/100,"?")</f>
        <v>-8.3299999999999999E-2</v>
      </c>
      <c r="J336" s="5">
        <f>IFERROR(SUBSTITUTE(SUBSTITUTE([1]Sheet1!J336,"%",""),".",",")/100,"?")</f>
        <v>-0.14660000000000001</v>
      </c>
    </row>
    <row r="337" spans="1:10" x14ac:dyDescent="0.25">
      <c r="A337">
        <f>[1]Sheet1!A337</f>
        <v>336</v>
      </c>
      <c r="B337" t="str">
        <f>[1]Sheet1!B337</f>
        <v>OAX</v>
      </c>
      <c r="C337" t="str">
        <f>[1]Sheet1!C337</f>
        <v>OAX</v>
      </c>
      <c r="D337" s="3">
        <f>_xlfn.NUMBERVALUE(SUBSTITUTE(SUBSTITUTE([1]Sheet1!D337,"$",""),",",""))</f>
        <v>27757016</v>
      </c>
      <c r="E337" s="1">
        <f>_xlfn.NUMBERVALUE(SUBSTITUTE(SUBSTITUTE(SUBSTITUTE([1]Sheet1!E337,"$",""),",",""),".",","))</f>
        <v>1.1100000000000001</v>
      </c>
      <c r="F337" s="3">
        <f>_xlfn.NUMBERVALUE(SUBSTITUTE(SUBSTITUTE(SUBSTITUTE([1]Sheet1!F337,"$",""),",","")," *",""))</f>
        <v>25009250</v>
      </c>
      <c r="G337" s="4">
        <f>_xlfn.NUMBERVALUE(SUBSTITUTE(SUBSTITUTE(SUBSTITUTE([1]Sheet1!G337,"$",""),",",""),".",","))</f>
        <v>1779510</v>
      </c>
      <c r="H337" s="5">
        <f>IFERROR(SUBSTITUTE(SUBSTITUTE([1]Sheet1!H337,"%",""),".",",")/100,"?")</f>
        <v>-0.14529999999999998</v>
      </c>
      <c r="I337" s="5">
        <f>IFERROR(SUBSTITUTE(SUBSTITUTE([1]Sheet1!I337,"%",""),".",",")/100,"?")</f>
        <v>-0.33079999999999998</v>
      </c>
      <c r="J337" s="5">
        <f>IFERROR(SUBSTITUTE(SUBSTITUTE([1]Sheet1!J337,"%",""),".",",")/100,"?")</f>
        <v>-0.44549999999999995</v>
      </c>
    </row>
    <row r="338" spans="1:10" x14ac:dyDescent="0.25">
      <c r="A338">
        <f>[1]Sheet1!A338</f>
        <v>337</v>
      </c>
      <c r="B338" t="str">
        <f>[1]Sheet1!B338</f>
        <v>Soarcoin</v>
      </c>
      <c r="C338" t="str">
        <f>[1]Sheet1!C338</f>
        <v>SOAR</v>
      </c>
      <c r="D338" s="3">
        <f>_xlfn.NUMBERVALUE(SUBSTITUTE(SUBSTITUTE([1]Sheet1!D338,"$",""),",",""))</f>
        <v>27684187</v>
      </c>
      <c r="E338" s="1">
        <f>_xlfn.NUMBERVALUE(SUBSTITUTE(SUBSTITUTE(SUBSTITUTE([1]Sheet1!E338,"$",""),",",""),".",","))</f>
        <v>3.6075000000000003E-2</v>
      </c>
      <c r="F338" s="3">
        <f>_xlfn.NUMBERVALUE(SUBSTITUTE(SUBSTITUTE(SUBSTITUTE([1]Sheet1!F338,"$",""),",","")," *",""))</f>
        <v>767417078</v>
      </c>
      <c r="G338" s="4">
        <f>_xlfn.NUMBERVALUE(SUBSTITUTE(SUBSTITUTE(SUBSTITUTE([1]Sheet1!G338,"$",""),",",""),".",","))</f>
        <v>62166</v>
      </c>
      <c r="H338" s="5">
        <f>IFERROR(SUBSTITUTE(SUBSTITUTE([1]Sheet1!H338,"%",""),".",",")/100,"?")</f>
        <v>-4.99E-2</v>
      </c>
      <c r="I338" s="5">
        <f>IFERROR(SUBSTITUTE(SUBSTITUTE([1]Sheet1!I338,"%",""),".",",")/100,"?")</f>
        <v>-0.1096</v>
      </c>
      <c r="J338" s="5">
        <f>IFERROR(SUBSTITUTE(SUBSTITUTE([1]Sheet1!J338,"%",""),".",",")/100,"?")</f>
        <v>-0.1133</v>
      </c>
    </row>
    <row r="339" spans="1:10" x14ac:dyDescent="0.25">
      <c r="A339">
        <f>[1]Sheet1!A339</f>
        <v>338</v>
      </c>
      <c r="B339" t="str">
        <f>[1]Sheet1!B339</f>
        <v>FedoraCoin</v>
      </c>
      <c r="C339" t="str">
        <f>[1]Sheet1!C339</f>
        <v>TIPS</v>
      </c>
      <c r="D339" s="3">
        <f>_xlfn.NUMBERVALUE(SUBSTITUTE(SUBSTITUTE([1]Sheet1!D339,"$",""),",",""))</f>
        <v>27672618</v>
      </c>
      <c r="E339" s="1">
        <f>_xlfn.NUMBERVALUE(SUBSTITUTE(SUBSTITUTE(SUBSTITUTE([1]Sheet1!E339,"$",""),",",""),".",","))</f>
        <v>6.2000000000000003E-5</v>
      </c>
      <c r="F339" s="3">
        <f>_xlfn.NUMBERVALUE(SUBSTITUTE(SUBSTITUTE(SUBSTITUTE([1]Sheet1!F339,"$",""),",","")," *",""))</f>
        <v>443168182458</v>
      </c>
      <c r="G339" s="4">
        <f>_xlfn.NUMBERVALUE(SUBSTITUTE(SUBSTITUTE(SUBSTITUTE([1]Sheet1!G339,"$",""),",",""),".",","))</f>
        <v>39752</v>
      </c>
      <c r="H339" s="5">
        <f>IFERROR(SUBSTITUTE(SUBSTITUTE([1]Sheet1!H339,"%",""),".",",")/100,"?")</f>
        <v>-2.64E-2</v>
      </c>
      <c r="I339" s="5">
        <f>IFERROR(SUBSTITUTE(SUBSTITUTE([1]Sheet1!I339,"%",""),".",",")/100,"?")</f>
        <v>-0.32939999999999997</v>
      </c>
      <c r="J339" s="5">
        <f>IFERROR(SUBSTITUTE(SUBSTITUTE([1]Sheet1!J339,"%",""),".",",")/100,"?")</f>
        <v>-0.42729999999999996</v>
      </c>
    </row>
    <row r="340" spans="1:10" x14ac:dyDescent="0.25">
      <c r="A340">
        <f>[1]Sheet1!A340</f>
        <v>339</v>
      </c>
      <c r="B340" t="str">
        <f>[1]Sheet1!B340</f>
        <v>Swarm City</v>
      </c>
      <c r="C340" t="str">
        <f>[1]Sheet1!C340</f>
        <v>SWT</v>
      </c>
      <c r="D340" s="3">
        <f>_xlfn.NUMBERVALUE(SUBSTITUTE(SUBSTITUTE([1]Sheet1!D340,"$",""),",",""))</f>
        <v>27541457</v>
      </c>
      <c r="E340" s="1">
        <f>_xlfn.NUMBERVALUE(SUBSTITUTE(SUBSTITUTE(SUBSTITUTE([1]Sheet1!E340,"$",""),",",""),".",","))</f>
        <v>3.43</v>
      </c>
      <c r="F340" s="3">
        <f>_xlfn.NUMBERVALUE(SUBSTITUTE(SUBSTITUTE(SUBSTITUTE([1]Sheet1!F340,"$",""),",","")," *",""))</f>
        <v>8018849</v>
      </c>
      <c r="G340" s="4">
        <f>_xlfn.NUMBERVALUE(SUBSTITUTE(SUBSTITUTE(SUBSTITUTE([1]Sheet1!G340,"$",""),",",""),".",","))</f>
        <v>589818</v>
      </c>
      <c r="H340" s="5">
        <f>IFERROR(SUBSTITUTE(SUBSTITUTE([1]Sheet1!H340,"%",""),".",",")/100,"?")</f>
        <v>-0.1489</v>
      </c>
      <c r="I340" s="5">
        <f>IFERROR(SUBSTITUTE(SUBSTITUTE([1]Sheet1!I340,"%",""),".",",")/100,"?")</f>
        <v>-0.26479999999999998</v>
      </c>
      <c r="J340" s="5">
        <f>IFERROR(SUBSTITUTE(SUBSTITUTE([1]Sheet1!J340,"%",""),".",",")/100,"?")</f>
        <v>-0.28850000000000003</v>
      </c>
    </row>
    <row r="341" spans="1:10" x14ac:dyDescent="0.25">
      <c r="A341">
        <f>[1]Sheet1!A341</f>
        <v>340</v>
      </c>
      <c r="B341" t="str">
        <f>[1]Sheet1!B341</f>
        <v>Bitcrystals</v>
      </c>
      <c r="C341" t="str">
        <f>[1]Sheet1!C341</f>
        <v>BCY</v>
      </c>
      <c r="D341" s="3">
        <f>_xlfn.NUMBERVALUE(SUBSTITUTE(SUBSTITUTE([1]Sheet1!D341,"$",""),",",""))</f>
        <v>27408032</v>
      </c>
      <c r="E341" s="1">
        <f>_xlfn.NUMBERVALUE(SUBSTITUTE(SUBSTITUTE(SUBSTITUTE([1]Sheet1!E341,"$",""),",",""),".",","))</f>
        <v>1.18</v>
      </c>
      <c r="F341" s="3">
        <f>_xlfn.NUMBERVALUE(SUBSTITUTE(SUBSTITUTE(SUBSTITUTE([1]Sheet1!F341,"$",""),",","")," *",""))</f>
        <v>23187059</v>
      </c>
      <c r="G341" s="4">
        <f>_xlfn.NUMBERVALUE(SUBSTITUTE(SUBSTITUTE(SUBSTITUTE([1]Sheet1!G341,"$",""),",",""),".",","))</f>
        <v>1920130</v>
      </c>
      <c r="H341" s="5">
        <f>IFERROR(SUBSTITUTE(SUBSTITUTE([1]Sheet1!H341,"%",""),".",",")/100,"?")</f>
        <v>-0.1206</v>
      </c>
      <c r="I341" s="5">
        <f>IFERROR(SUBSTITUTE(SUBSTITUTE([1]Sheet1!I341,"%",""),".",",")/100,"?")</f>
        <v>-0.23769999999999999</v>
      </c>
      <c r="J341" s="5">
        <f>IFERROR(SUBSTITUTE(SUBSTITUTE([1]Sheet1!J341,"%",""),".",",")/100,"?")</f>
        <v>3.8199999999999998E-2</v>
      </c>
    </row>
    <row r="342" spans="1:10" x14ac:dyDescent="0.25">
      <c r="A342">
        <f>[1]Sheet1!A342</f>
        <v>341</v>
      </c>
      <c r="B342" t="str">
        <f>[1]Sheet1!B342</f>
        <v>Global Curren...</v>
      </c>
      <c r="C342" t="str">
        <f>[1]Sheet1!C342</f>
        <v>GCR</v>
      </c>
      <c r="D342" s="3">
        <f>_xlfn.NUMBERVALUE(SUBSTITUTE(SUBSTITUTE([1]Sheet1!D342,"$",""),",",""))</f>
        <v>27325230</v>
      </c>
      <c r="E342" s="1">
        <f>_xlfn.NUMBERVALUE(SUBSTITUTE(SUBSTITUTE(SUBSTITUTE([1]Sheet1!E342,"$",""),",",""),".",","))</f>
        <v>0.26370199999999999</v>
      </c>
      <c r="F342" s="3">
        <f>_xlfn.NUMBERVALUE(SUBSTITUTE(SUBSTITUTE(SUBSTITUTE([1]Sheet1!F342,"$",""),",","")," *",""))</f>
        <v>103621624</v>
      </c>
      <c r="G342" s="4">
        <f>_xlfn.NUMBERVALUE(SUBSTITUTE(SUBSTITUTE(SUBSTITUTE([1]Sheet1!G342,"$",""),",",""),".",","))</f>
        <v>383174</v>
      </c>
      <c r="H342" s="5">
        <f>IFERROR(SUBSTITUTE(SUBSTITUTE([1]Sheet1!H342,"%",""),".",",")/100,"?")</f>
        <v>-8.9700000000000002E-2</v>
      </c>
      <c r="I342" s="5">
        <f>IFERROR(SUBSTITUTE(SUBSTITUTE([1]Sheet1!I342,"%",""),".",",")/100,"?")</f>
        <v>-0.1832</v>
      </c>
      <c r="J342" s="5">
        <f>IFERROR(SUBSTITUTE(SUBSTITUTE([1]Sheet1!J342,"%",""),".",",")/100,"?")</f>
        <v>-0.34009999999999996</v>
      </c>
    </row>
    <row r="343" spans="1:10" x14ac:dyDescent="0.25">
      <c r="A343">
        <f>[1]Sheet1!A343</f>
        <v>342</v>
      </c>
      <c r="B343" t="str">
        <f>[1]Sheet1!B343</f>
        <v>Incent</v>
      </c>
      <c r="C343" t="str">
        <f>[1]Sheet1!C343</f>
        <v>INCNT</v>
      </c>
      <c r="D343" s="3">
        <f>_xlfn.NUMBERVALUE(SUBSTITUTE(SUBSTITUTE([1]Sheet1!D343,"$",""),",",""))</f>
        <v>27302156</v>
      </c>
      <c r="E343" s="1">
        <f>_xlfn.NUMBERVALUE(SUBSTITUTE(SUBSTITUTE(SUBSTITUTE([1]Sheet1!E343,"$",""),",",""),".",","))</f>
        <v>0.59331100000000003</v>
      </c>
      <c r="F343" s="3">
        <f>_xlfn.NUMBERVALUE(SUBSTITUTE(SUBSTITUTE(SUBSTITUTE([1]Sheet1!F343,"$",""),",","")," *",""))</f>
        <v>46016602</v>
      </c>
      <c r="G343" s="4">
        <f>_xlfn.NUMBERVALUE(SUBSTITUTE(SUBSTITUTE(SUBSTITUTE([1]Sheet1!G343,"$",""),",",""),".",","))</f>
        <v>325880</v>
      </c>
      <c r="H343" s="5">
        <f>IFERROR(SUBSTITUTE(SUBSTITUTE([1]Sheet1!H343,"%",""),".",",")/100,"?")</f>
        <v>-0.10490000000000001</v>
      </c>
      <c r="I343" s="5">
        <f>IFERROR(SUBSTITUTE(SUBSTITUTE([1]Sheet1!I343,"%",""),".",",")/100,"?")</f>
        <v>-0.2717</v>
      </c>
      <c r="J343" s="5">
        <f>IFERROR(SUBSTITUTE(SUBSTITUTE([1]Sheet1!J343,"%",""),".",",")/100,"?")</f>
        <v>-0.253</v>
      </c>
    </row>
    <row r="344" spans="1:10" x14ac:dyDescent="0.25">
      <c r="A344">
        <f>[1]Sheet1!A344</f>
        <v>343</v>
      </c>
      <c r="B344" t="str">
        <f>[1]Sheet1!B344</f>
        <v>GoByte</v>
      </c>
      <c r="C344" t="str">
        <f>[1]Sheet1!C344</f>
        <v>GBX</v>
      </c>
      <c r="D344" s="3">
        <f>_xlfn.NUMBERVALUE(SUBSTITUTE(SUBSTITUTE([1]Sheet1!D344,"$",""),",",""))</f>
        <v>26574512</v>
      </c>
      <c r="E344" s="1">
        <f>_xlfn.NUMBERVALUE(SUBSTITUTE(SUBSTITUTE(SUBSTITUTE([1]Sheet1!E344,"$",""),",",""),".",","))</f>
        <v>51.61</v>
      </c>
      <c r="F344" s="3">
        <f>_xlfn.NUMBERVALUE(SUBSTITUTE(SUBSTITUTE(SUBSTITUTE([1]Sheet1!F344,"$",""),",","")," *",""))</f>
        <v>514874</v>
      </c>
      <c r="G344" s="4">
        <f>_xlfn.NUMBERVALUE(SUBSTITUTE(SUBSTITUTE(SUBSTITUTE([1]Sheet1!G344,"$",""),",",""),".",","))</f>
        <v>448755</v>
      </c>
      <c r="H344" s="5">
        <f>IFERROR(SUBSTITUTE(SUBSTITUTE([1]Sheet1!H344,"%",""),".",",")/100,"?")</f>
        <v>-8.3100000000000007E-2</v>
      </c>
      <c r="I344" s="5">
        <f>IFERROR(SUBSTITUTE(SUBSTITUTE([1]Sheet1!I344,"%",""),".",",")/100,"?")</f>
        <v>-0.26289999999999997</v>
      </c>
      <c r="J344" s="5">
        <f>IFERROR(SUBSTITUTE(SUBSTITUTE([1]Sheet1!J344,"%",""),".",",")/100,"?")</f>
        <v>0.29710000000000003</v>
      </c>
    </row>
    <row r="345" spans="1:10" x14ac:dyDescent="0.25">
      <c r="A345">
        <f>[1]Sheet1!A345</f>
        <v>344</v>
      </c>
      <c r="B345" t="str">
        <f>[1]Sheet1!B345</f>
        <v>Aeron</v>
      </c>
      <c r="C345" t="str">
        <f>[1]Sheet1!C345</f>
        <v>ARN</v>
      </c>
      <c r="D345" s="3">
        <f>_xlfn.NUMBERVALUE(SUBSTITUTE(SUBSTITUTE([1]Sheet1!D345,"$",""),",",""))</f>
        <v>26513760</v>
      </c>
      <c r="E345" s="1">
        <f>_xlfn.NUMBERVALUE(SUBSTITUTE(SUBSTITUTE(SUBSTITUTE([1]Sheet1!E345,"$",""),",",""),".",","))</f>
        <v>2.04</v>
      </c>
      <c r="F345" s="3">
        <f>_xlfn.NUMBERVALUE(SUBSTITUTE(SUBSTITUTE(SUBSTITUTE([1]Sheet1!F345,"$",""),",","")," *",""))</f>
        <v>13000000</v>
      </c>
      <c r="G345" s="4">
        <f>_xlfn.NUMBERVALUE(SUBSTITUTE(SUBSTITUTE(SUBSTITUTE([1]Sheet1!G345,"$",""),",",""),".",","))</f>
        <v>6745220</v>
      </c>
      <c r="H345" s="5">
        <f>IFERROR(SUBSTITUTE(SUBSTITUTE([1]Sheet1!H345,"%",""),".",",")/100,"?")</f>
        <v>-0.16079999999999997</v>
      </c>
      <c r="I345" s="5">
        <f>IFERROR(SUBSTITUTE(SUBSTITUTE([1]Sheet1!I345,"%",""),".",",")/100,"?")</f>
        <v>-0.30670000000000003</v>
      </c>
      <c r="J345" s="5">
        <f>IFERROR(SUBSTITUTE(SUBSTITUTE([1]Sheet1!J345,"%",""),".",",")/100,"?")</f>
        <v>-0.65370000000000006</v>
      </c>
    </row>
    <row r="346" spans="1:10" x14ac:dyDescent="0.25">
      <c r="A346">
        <f>[1]Sheet1!A346</f>
        <v>345</v>
      </c>
      <c r="B346" t="str">
        <f>[1]Sheet1!B346</f>
        <v>Circuits of V...</v>
      </c>
      <c r="C346" t="str">
        <f>[1]Sheet1!C346</f>
        <v>COVAL</v>
      </c>
      <c r="D346" s="3">
        <f>_xlfn.NUMBERVALUE(SUBSTITUTE(SUBSTITUTE([1]Sheet1!D346,"$",""),",",""))</f>
        <v>26456200</v>
      </c>
      <c r="E346" s="1">
        <f>_xlfn.NUMBERVALUE(SUBSTITUTE(SUBSTITUTE(SUBSTITUTE([1]Sheet1!E346,"$",""),",",""),".",","))</f>
        <v>2.6456E-2</v>
      </c>
      <c r="F346" s="3">
        <f>_xlfn.NUMBERVALUE(SUBSTITUTE(SUBSTITUTE(SUBSTITUTE([1]Sheet1!F346,"$",""),",","")," *",""))</f>
        <v>1000000000</v>
      </c>
      <c r="G346" s="4">
        <f>_xlfn.NUMBERVALUE(SUBSTITUTE(SUBSTITUTE(SUBSTITUTE([1]Sheet1!G346,"$",""),",",""),".",","))</f>
        <v>934265</v>
      </c>
      <c r="H346" s="5">
        <f>IFERROR(SUBSTITUTE(SUBSTITUTE([1]Sheet1!H346,"%",""),".",",")/100,"?")</f>
        <v>-0.1079</v>
      </c>
      <c r="I346" s="5">
        <f>IFERROR(SUBSTITUTE(SUBSTITUTE([1]Sheet1!I346,"%",""),".",",")/100,"?")</f>
        <v>-7.6600000000000001E-2</v>
      </c>
      <c r="J346" s="5">
        <f>IFERROR(SUBSTITUTE(SUBSTITUTE([1]Sheet1!J346,"%",""),".",",")/100,"?")</f>
        <v>-0.32780000000000004</v>
      </c>
    </row>
    <row r="347" spans="1:10" x14ac:dyDescent="0.25">
      <c r="A347">
        <f>[1]Sheet1!A347</f>
        <v>346</v>
      </c>
      <c r="B347" t="str">
        <f>[1]Sheet1!B347</f>
        <v>Neutron</v>
      </c>
      <c r="C347" t="str">
        <f>[1]Sheet1!C347</f>
        <v>NTRN</v>
      </c>
      <c r="D347" s="3">
        <f>_xlfn.NUMBERVALUE(SUBSTITUTE(SUBSTITUTE([1]Sheet1!D347,"$",""),",",""))</f>
        <v>26441065</v>
      </c>
      <c r="E347" s="1">
        <f>_xlfn.NUMBERVALUE(SUBSTITUTE(SUBSTITUTE(SUBSTITUTE([1]Sheet1!E347,"$",""),",",""),".",","))</f>
        <v>0.79246700000000003</v>
      </c>
      <c r="F347" s="3">
        <f>_xlfn.NUMBERVALUE(SUBSTITUTE(SUBSTITUTE(SUBSTITUTE([1]Sheet1!F347,"$",""),",","")," *",""))</f>
        <v>33365510</v>
      </c>
      <c r="G347" s="4">
        <f>_xlfn.NUMBERVALUE(SUBSTITUTE(SUBSTITUTE(SUBSTITUTE([1]Sheet1!G347,"$",""),",",""),".",","))</f>
        <v>253674</v>
      </c>
      <c r="H347" s="5">
        <f>IFERROR(SUBSTITUTE(SUBSTITUTE([1]Sheet1!H347,"%",""),".",",")/100,"?")</f>
        <v>-1.11E-2</v>
      </c>
      <c r="I347" s="5">
        <f>IFERROR(SUBSTITUTE(SUBSTITUTE([1]Sheet1!I347,"%",""),".",",")/100,"?")</f>
        <v>0.16800000000000001</v>
      </c>
      <c r="J347" s="5">
        <f>IFERROR(SUBSTITUTE(SUBSTITUTE([1]Sheet1!J347,"%",""),".",",")/100,"?")</f>
        <v>0.10060000000000001</v>
      </c>
    </row>
    <row r="348" spans="1:10" x14ac:dyDescent="0.25">
      <c r="A348">
        <f>[1]Sheet1!A348</f>
        <v>347</v>
      </c>
      <c r="B348" t="str">
        <f>[1]Sheet1!B348</f>
        <v>Change</v>
      </c>
      <c r="C348" t="str">
        <f>[1]Sheet1!C348</f>
        <v>CAG</v>
      </c>
      <c r="D348" s="3">
        <f>_xlfn.NUMBERVALUE(SUBSTITUTE(SUBSTITUTE([1]Sheet1!D348,"$",""),",",""))</f>
        <v>26437863</v>
      </c>
      <c r="E348" s="1">
        <f>_xlfn.NUMBERVALUE(SUBSTITUTE(SUBSTITUTE(SUBSTITUTE([1]Sheet1!E348,"$",""),",",""),".",","))</f>
        <v>0.71242099999999997</v>
      </c>
      <c r="F348" s="3">
        <f>_xlfn.NUMBERVALUE(SUBSTITUTE(SUBSTITUTE(SUBSTITUTE([1]Sheet1!F348,"$",""),",","")," *",""))</f>
        <v>37109887</v>
      </c>
      <c r="G348" s="4">
        <f>_xlfn.NUMBERVALUE(SUBSTITUTE(SUBSTITUTE(SUBSTITUTE([1]Sheet1!G348,"$",""),",",""),".",","))</f>
        <v>7034100</v>
      </c>
      <c r="H348" s="5">
        <f>IFERROR(SUBSTITUTE(SUBSTITUTE([1]Sheet1!H348,"%",""),".",",")/100,"?")</f>
        <v>-0.12509999999999999</v>
      </c>
      <c r="I348" s="5">
        <f>IFERROR(SUBSTITUTE(SUBSTITUTE([1]Sheet1!I348,"%",""),".",",")/100,"?")</f>
        <v>-0.13750000000000001</v>
      </c>
      <c r="J348" s="5">
        <f>IFERROR(SUBSTITUTE(SUBSTITUTE([1]Sheet1!J348,"%",""),".",",")/100,"?")</f>
        <v>-0.59630000000000005</v>
      </c>
    </row>
    <row r="349" spans="1:10" x14ac:dyDescent="0.25">
      <c r="A349">
        <f>[1]Sheet1!A349</f>
        <v>348</v>
      </c>
      <c r="B349" t="str">
        <f>[1]Sheet1!B349</f>
        <v>Verify</v>
      </c>
      <c r="C349" t="str">
        <f>[1]Sheet1!C349</f>
        <v>CRED</v>
      </c>
      <c r="D349" s="3">
        <f>_xlfn.NUMBERVALUE(SUBSTITUTE(SUBSTITUTE([1]Sheet1!D349,"$",""),",",""))</f>
        <v>26294552</v>
      </c>
      <c r="E349" s="1">
        <f>_xlfn.NUMBERVALUE(SUBSTITUTE(SUBSTITUTE(SUBSTITUTE([1]Sheet1!E349,"$",""),",",""),".",","))</f>
        <v>2.19</v>
      </c>
      <c r="F349" s="3">
        <f>_xlfn.NUMBERVALUE(SUBSTITUTE(SUBSTITUTE(SUBSTITUTE([1]Sheet1!F349,"$",""),",","")," *",""))</f>
        <v>12000617</v>
      </c>
      <c r="G349" s="4">
        <f>_xlfn.NUMBERVALUE(SUBSTITUTE(SUBSTITUTE(SUBSTITUTE([1]Sheet1!G349,"$",""),",",""),".",","))</f>
        <v>785177</v>
      </c>
      <c r="H349" s="5">
        <f>IFERROR(SUBSTITUTE(SUBSTITUTE([1]Sheet1!H349,"%",""),".",",")/100,"?")</f>
        <v>-0.18010000000000001</v>
      </c>
      <c r="I349" s="5">
        <f>IFERROR(SUBSTITUTE(SUBSTITUTE([1]Sheet1!I349,"%",""),".",",")/100,"?")</f>
        <v>-5.9699999999999996E-2</v>
      </c>
      <c r="J349" s="5">
        <f>IFERROR(SUBSTITUTE(SUBSTITUTE([1]Sheet1!J349,"%",""),".",",")/100,"?")</f>
        <v>-0.43109999999999998</v>
      </c>
    </row>
    <row r="350" spans="1:10" x14ac:dyDescent="0.25">
      <c r="A350">
        <f>[1]Sheet1!A350</f>
        <v>349</v>
      </c>
      <c r="B350" t="str">
        <f>[1]Sheet1!B350</f>
        <v>KiloCoin</v>
      </c>
      <c r="C350" t="str">
        <f>[1]Sheet1!C350</f>
        <v>KLC</v>
      </c>
      <c r="D350" s="3">
        <f>_xlfn.NUMBERVALUE(SUBSTITUTE(SUBSTITUTE([1]Sheet1!D350,"$",""),",",""))</f>
        <v>26256228</v>
      </c>
      <c r="E350" s="1">
        <f>_xlfn.NUMBERVALUE(SUBSTITUTE(SUBSTITUTE(SUBSTITUTE([1]Sheet1!E350,"$",""),",",""),".",","))</f>
        <v>0.13375699999999999</v>
      </c>
      <c r="F350" s="3">
        <f>_xlfn.NUMBERVALUE(SUBSTITUTE(SUBSTITUTE(SUBSTITUTE([1]Sheet1!F350,"$",""),",","")," *",""))</f>
        <v>196297971</v>
      </c>
      <c r="G350" s="4">
        <f>_xlfn.NUMBERVALUE(SUBSTITUTE(SUBSTITUTE(SUBSTITUTE([1]Sheet1!G350,"$",""),",",""),".",","))</f>
        <v>166059</v>
      </c>
      <c r="H350" s="5">
        <f>IFERROR(SUBSTITUTE(SUBSTITUTE([1]Sheet1!H350,"%",""),".",",")/100,"?")</f>
        <v>-0.3367</v>
      </c>
      <c r="I350" s="5">
        <f>IFERROR(SUBSTITUTE(SUBSTITUTE([1]Sheet1!I350,"%",""),".",",")/100,"?")</f>
        <v>0.2364</v>
      </c>
      <c r="J350" s="5">
        <f>IFERROR(SUBSTITUTE(SUBSTITUTE([1]Sheet1!J350,"%",""),".",",")/100,"?")</f>
        <v>8.204600000000001</v>
      </c>
    </row>
    <row r="351" spans="1:10" x14ac:dyDescent="0.25">
      <c r="A351">
        <f>[1]Sheet1!A351</f>
        <v>350</v>
      </c>
      <c r="B351" t="str">
        <f>[1]Sheet1!B351</f>
        <v>AsiaCoin</v>
      </c>
      <c r="C351" t="str">
        <f>[1]Sheet1!C351</f>
        <v>AC</v>
      </c>
      <c r="D351" s="3">
        <f>_xlfn.NUMBERVALUE(SUBSTITUTE(SUBSTITUTE([1]Sheet1!D351,"$",""),",",""))</f>
        <v>25971228</v>
      </c>
      <c r="E351" s="1">
        <f>_xlfn.NUMBERVALUE(SUBSTITUTE(SUBSTITUTE(SUBSTITUTE([1]Sheet1!E351,"$",""),",",""),".",","))</f>
        <v>2.0726000000000001E-2</v>
      </c>
      <c r="F351" s="3">
        <f>_xlfn.NUMBERVALUE(SUBSTITUTE(SUBSTITUTE(SUBSTITUTE([1]Sheet1!F351,"$",""),",","")," *",""))</f>
        <v>1253068750</v>
      </c>
      <c r="G351" s="4">
        <f>_xlfn.NUMBERVALUE(SUBSTITUTE(SUBSTITUTE(SUBSTITUTE([1]Sheet1!G351,"$",""),",",""),".",","))</f>
        <v>108575</v>
      </c>
      <c r="H351" s="5">
        <f>IFERROR(SUBSTITUTE(SUBSTITUTE([1]Sheet1!H351,"%",""),".",",")/100,"?")</f>
        <v>-0.16289999999999999</v>
      </c>
      <c r="I351" s="5">
        <f>IFERROR(SUBSTITUTE(SUBSTITUTE([1]Sheet1!I351,"%",""),".",",")/100,"?")</f>
        <v>-0.4849</v>
      </c>
      <c r="J351" s="5">
        <f>IFERROR(SUBSTITUTE(SUBSTITUTE([1]Sheet1!J351,"%",""),".",",")/100,"?")</f>
        <v>0.56729999999999992</v>
      </c>
    </row>
    <row r="352" spans="1:10" x14ac:dyDescent="0.25">
      <c r="A352">
        <f>[1]Sheet1!A352</f>
        <v>351</v>
      </c>
      <c r="B352" t="str">
        <f>[1]Sheet1!B352</f>
        <v>Xaurum</v>
      </c>
      <c r="C352" t="str">
        <f>[1]Sheet1!C352</f>
        <v>XAUR</v>
      </c>
      <c r="D352" s="3">
        <f>_xlfn.NUMBERVALUE(SUBSTITUTE(SUBSTITUTE([1]Sheet1!D352,"$",""),",",""))</f>
        <v>25830640</v>
      </c>
      <c r="E352" s="1">
        <f>_xlfn.NUMBERVALUE(SUBSTITUTE(SUBSTITUTE(SUBSTITUTE([1]Sheet1!E352,"$",""),",",""),".",","))</f>
        <v>0.20322100000000001</v>
      </c>
      <c r="F352" s="3">
        <f>_xlfn.NUMBERVALUE(SUBSTITUTE(SUBSTITUTE(SUBSTITUTE([1]Sheet1!F352,"$",""),",","")," *",""))</f>
        <v>127106156</v>
      </c>
      <c r="G352" s="4">
        <f>_xlfn.NUMBERVALUE(SUBSTITUTE(SUBSTITUTE(SUBSTITUTE([1]Sheet1!G352,"$",""),",",""),".",","))</f>
        <v>186346</v>
      </c>
      <c r="H352" s="5">
        <f>IFERROR(SUBSTITUTE(SUBSTITUTE([1]Sheet1!H352,"%",""),".",",")/100,"?")</f>
        <v>6.1999999999999998E-3</v>
      </c>
      <c r="I352" s="5">
        <f>IFERROR(SUBSTITUTE(SUBSTITUTE([1]Sheet1!I352,"%",""),".",",")/100,"?")</f>
        <v>-8.3599999999999994E-2</v>
      </c>
      <c r="J352" s="5">
        <f>IFERROR(SUBSTITUTE(SUBSTITUTE([1]Sheet1!J352,"%",""),".",",")/100,"?")</f>
        <v>0.3871</v>
      </c>
    </row>
    <row r="353" spans="1:10" x14ac:dyDescent="0.25">
      <c r="A353">
        <f>[1]Sheet1!A353</f>
        <v>352</v>
      </c>
      <c r="B353" t="str">
        <f>[1]Sheet1!B353</f>
        <v>Clams</v>
      </c>
      <c r="C353" t="str">
        <f>[1]Sheet1!C353</f>
        <v>CLAM</v>
      </c>
      <c r="D353" s="3">
        <f>_xlfn.NUMBERVALUE(SUBSTITUTE(SUBSTITUTE([1]Sheet1!D353,"$",""),",",""))</f>
        <v>25429637</v>
      </c>
      <c r="E353" s="1">
        <f>_xlfn.NUMBERVALUE(SUBSTITUTE(SUBSTITUTE(SUBSTITUTE([1]Sheet1!E353,"$",""),",",""),".",","))</f>
        <v>9.01</v>
      </c>
      <c r="F353" s="3">
        <f>_xlfn.NUMBERVALUE(SUBSTITUTE(SUBSTITUTE(SUBSTITUTE([1]Sheet1!F353,"$",""),",","")," *",""))</f>
        <v>2821499</v>
      </c>
      <c r="G353" s="4">
        <f>_xlfn.NUMBERVALUE(SUBSTITUTE(SUBSTITUTE(SUBSTITUTE([1]Sheet1!G353,"$",""),",",""),".",","))</f>
        <v>471555</v>
      </c>
      <c r="H353" s="5">
        <f>IFERROR(SUBSTITUTE(SUBSTITUTE([1]Sheet1!H353,"%",""),".",",")/100,"?")</f>
        <v>-0.11689999999999999</v>
      </c>
      <c r="I353" s="5">
        <f>IFERROR(SUBSTITUTE(SUBSTITUTE([1]Sheet1!I353,"%",""),".",",")/100,"?")</f>
        <v>-0.20449999999999999</v>
      </c>
      <c r="J353" s="5">
        <f>IFERROR(SUBSTITUTE(SUBSTITUTE([1]Sheet1!J353,"%",""),".",",")/100,"?")</f>
        <v>-0.31390000000000001</v>
      </c>
    </row>
    <row r="354" spans="1:10" x14ac:dyDescent="0.25">
      <c r="A354">
        <f>[1]Sheet1!A354</f>
        <v>353</v>
      </c>
      <c r="B354" t="str">
        <f>[1]Sheet1!B354</f>
        <v>Waves Communi...</v>
      </c>
      <c r="C354" t="str">
        <f>[1]Sheet1!C354</f>
        <v>WCT</v>
      </c>
      <c r="D354" s="3">
        <f>_xlfn.NUMBERVALUE(SUBSTITUTE(SUBSTITUTE([1]Sheet1!D354,"$",""),",",""))</f>
        <v>25303568</v>
      </c>
      <c r="E354" s="1">
        <f>_xlfn.NUMBERVALUE(SUBSTITUTE(SUBSTITUTE(SUBSTITUTE([1]Sheet1!E354,"$",""),",",""),".",","))</f>
        <v>2.54</v>
      </c>
      <c r="F354" s="3">
        <f>_xlfn.NUMBERVALUE(SUBSTITUTE(SUBSTITUTE(SUBSTITUTE([1]Sheet1!F354,"$",""),",","")," *",""))</f>
        <v>9973579</v>
      </c>
      <c r="G354" s="4">
        <f>_xlfn.NUMBERVALUE(SUBSTITUTE(SUBSTITUTE(SUBSTITUTE([1]Sheet1!G354,"$",""),",",""),".",","))</f>
        <v>47328</v>
      </c>
      <c r="H354" s="5">
        <f>IFERROR(SUBSTITUTE(SUBSTITUTE([1]Sheet1!H354,"%",""),".",",")/100,"?")</f>
        <v>-9.6699999999999994E-2</v>
      </c>
      <c r="I354" s="5">
        <f>IFERROR(SUBSTITUTE(SUBSTITUTE([1]Sheet1!I354,"%",""),".",",")/100,"?")</f>
        <v>-0.1298</v>
      </c>
      <c r="J354" s="5">
        <f>IFERROR(SUBSTITUTE(SUBSTITUTE([1]Sheet1!J354,"%",""),".",",")/100,"?")</f>
        <v>-0.2412</v>
      </c>
    </row>
    <row r="355" spans="1:10" x14ac:dyDescent="0.25">
      <c r="A355">
        <f>[1]Sheet1!A355</f>
        <v>354</v>
      </c>
      <c r="B355" t="str">
        <f>[1]Sheet1!B355</f>
        <v>Energycoin</v>
      </c>
      <c r="C355" t="str">
        <f>[1]Sheet1!C355</f>
        <v>ENRG</v>
      </c>
      <c r="D355" s="3">
        <f>_xlfn.NUMBERVALUE(SUBSTITUTE(SUBSTITUTE([1]Sheet1!D355,"$",""),",",""))</f>
        <v>25178566</v>
      </c>
      <c r="E355" s="1">
        <f>_xlfn.NUMBERVALUE(SUBSTITUTE(SUBSTITUTE(SUBSTITUTE([1]Sheet1!E355,"$",""),",",""),".",","))</f>
        <v>0.20713899999999999</v>
      </c>
      <c r="F355" s="3">
        <f>_xlfn.NUMBERVALUE(SUBSTITUTE(SUBSTITUTE(SUBSTITUTE([1]Sheet1!F355,"$",""),",","")," *",""))</f>
        <v>121553964</v>
      </c>
      <c r="G355" s="4">
        <f>_xlfn.NUMBERVALUE(SUBSTITUTE(SUBSTITUTE(SUBSTITUTE([1]Sheet1!G355,"$",""),",",""),".",","))</f>
        <v>723581</v>
      </c>
      <c r="H355" s="5">
        <f>IFERROR(SUBSTITUTE(SUBSTITUTE([1]Sheet1!H355,"%",""),".",",")/100,"?")</f>
        <v>-0.11289999999999999</v>
      </c>
      <c r="I355" s="5">
        <f>IFERROR(SUBSTITUTE(SUBSTITUTE([1]Sheet1!I355,"%",""),".",",")/100,"?")</f>
        <v>-0.31140000000000001</v>
      </c>
      <c r="J355" s="5">
        <f>IFERROR(SUBSTITUTE(SUBSTITUTE([1]Sheet1!J355,"%",""),".",",")/100,"?")</f>
        <v>-0.17800000000000002</v>
      </c>
    </row>
    <row r="356" spans="1:10" x14ac:dyDescent="0.25">
      <c r="A356">
        <f>[1]Sheet1!A356</f>
        <v>355</v>
      </c>
      <c r="B356" t="str">
        <f>[1]Sheet1!B356</f>
        <v>Obsidian</v>
      </c>
      <c r="C356" t="str">
        <f>[1]Sheet1!C356</f>
        <v>ODN</v>
      </c>
      <c r="D356" s="3">
        <f>_xlfn.NUMBERVALUE(SUBSTITUTE(SUBSTITUTE([1]Sheet1!D356,"$",""),",",""))</f>
        <v>25063750</v>
      </c>
      <c r="E356" s="1">
        <f>_xlfn.NUMBERVALUE(SUBSTITUTE(SUBSTITUTE(SUBSTITUTE([1]Sheet1!E356,"$",""),",",""),".",","))</f>
        <v>1</v>
      </c>
      <c r="F356" s="3">
        <f>_xlfn.NUMBERVALUE(SUBSTITUTE(SUBSTITUTE(SUBSTITUTE([1]Sheet1!F356,"$",""),",","")," *",""))</f>
        <v>25000000</v>
      </c>
      <c r="G356" s="4">
        <f>_xlfn.NUMBERVALUE(SUBSTITUTE(SUBSTITUTE(SUBSTITUTE([1]Sheet1!G356,"$",""),",",""),".",","))</f>
        <v>335144</v>
      </c>
      <c r="H356" s="5">
        <f>IFERROR(SUBSTITUTE(SUBSTITUTE([1]Sheet1!H356,"%",""),".",",")/100,"?")</f>
        <v>-0.15479999999999999</v>
      </c>
      <c r="I356" s="5">
        <f>IFERROR(SUBSTITUTE(SUBSTITUTE([1]Sheet1!I356,"%",""),".",",")/100,"?")</f>
        <v>-0.30049999999999999</v>
      </c>
      <c r="J356" s="5">
        <f>IFERROR(SUBSTITUTE(SUBSTITUTE([1]Sheet1!J356,"%",""),".",",")/100,"?")</f>
        <v>-0.49409999999999998</v>
      </c>
    </row>
    <row r="357" spans="1:10" x14ac:dyDescent="0.25">
      <c r="A357">
        <f>[1]Sheet1!A357</f>
        <v>356</v>
      </c>
      <c r="B357" t="str">
        <f>[1]Sheet1!B357</f>
        <v>FoldingCoin</v>
      </c>
      <c r="C357" t="str">
        <f>[1]Sheet1!C357</f>
        <v>FLDC</v>
      </c>
      <c r="D357" s="3">
        <f>_xlfn.NUMBERVALUE(SUBSTITUTE(SUBSTITUTE([1]Sheet1!D357,"$",""),",",""))</f>
        <v>24689211</v>
      </c>
      <c r="E357" s="1">
        <f>_xlfn.NUMBERVALUE(SUBSTITUTE(SUBSTITUTE(SUBSTITUTE([1]Sheet1!E357,"$",""),",",""),".",","))</f>
        <v>4.4179000000000003E-2</v>
      </c>
      <c r="F357" s="3">
        <f>_xlfn.NUMBERVALUE(SUBSTITUTE(SUBSTITUTE(SUBSTITUTE([1]Sheet1!F357,"$",""),",","")," *",""))</f>
        <v>558851270</v>
      </c>
      <c r="G357" s="4">
        <f>_xlfn.NUMBERVALUE(SUBSTITUTE(SUBSTITUTE(SUBSTITUTE([1]Sheet1!G357,"$",""),",",""),".",","))</f>
        <v>851536</v>
      </c>
      <c r="H357" s="5">
        <f>IFERROR(SUBSTITUTE(SUBSTITUTE([1]Sheet1!H357,"%",""),".",",")/100,"?")</f>
        <v>-8.199999999999999E-2</v>
      </c>
      <c r="I357" s="5">
        <f>IFERROR(SUBSTITUTE(SUBSTITUTE([1]Sheet1!I357,"%",""),".",",")/100,"?")</f>
        <v>-0.29859999999999998</v>
      </c>
      <c r="J357" s="5">
        <f>IFERROR(SUBSTITUTE(SUBSTITUTE([1]Sheet1!J357,"%",""),".",",")/100,"?")</f>
        <v>-0.48310000000000003</v>
      </c>
    </row>
    <row r="358" spans="1:10" x14ac:dyDescent="0.25">
      <c r="A358">
        <f>[1]Sheet1!A358</f>
        <v>357</v>
      </c>
      <c r="B358" t="str">
        <f>[1]Sheet1!B358</f>
        <v>Boolberry</v>
      </c>
      <c r="C358" t="str">
        <f>[1]Sheet1!C358</f>
        <v>BBR</v>
      </c>
      <c r="D358" s="3">
        <f>_xlfn.NUMBERVALUE(SUBSTITUTE(SUBSTITUTE([1]Sheet1!D358,"$",""),",",""))</f>
        <v>24663553</v>
      </c>
      <c r="E358" s="1">
        <f>_xlfn.NUMBERVALUE(SUBSTITUTE(SUBSTITUTE(SUBSTITUTE([1]Sheet1!E358,"$",""),",",""),".",","))</f>
        <v>2.2599999999999998</v>
      </c>
      <c r="F358" s="3">
        <f>_xlfn.NUMBERVALUE(SUBSTITUTE(SUBSTITUTE(SUBSTITUTE([1]Sheet1!F358,"$",""),",","")," *",""))</f>
        <v>10934947</v>
      </c>
      <c r="G358" s="4">
        <f>_xlfn.NUMBERVALUE(SUBSTITUTE(SUBSTITUTE(SUBSTITUTE([1]Sheet1!G358,"$",""),",",""),".",","))</f>
        <v>11513</v>
      </c>
      <c r="H358" s="5">
        <f>IFERROR(SUBSTITUTE(SUBSTITUTE([1]Sheet1!H358,"%",""),".",",")/100,"?")</f>
        <v>-7.4200000000000002E-2</v>
      </c>
      <c r="I358" s="5">
        <f>IFERROR(SUBSTITUTE(SUBSTITUTE([1]Sheet1!I358,"%",""),".",",")/100,"?")</f>
        <v>-3.1300000000000001E-2</v>
      </c>
      <c r="J358" s="5">
        <f>IFERROR(SUBSTITUTE(SUBSTITUTE([1]Sheet1!J358,"%",""),".",",")/100,"?")</f>
        <v>-3.6699999999999997E-2</v>
      </c>
    </row>
    <row r="359" spans="1:10" x14ac:dyDescent="0.25">
      <c r="A359">
        <f>[1]Sheet1!A359</f>
        <v>358</v>
      </c>
      <c r="B359" t="str">
        <f>[1]Sheet1!B359</f>
        <v>Mintcoin</v>
      </c>
      <c r="C359" t="str">
        <f>[1]Sheet1!C359</f>
        <v>MINT</v>
      </c>
      <c r="D359" s="3">
        <f>_xlfn.NUMBERVALUE(SUBSTITUTE(SUBSTITUTE([1]Sheet1!D359,"$",""),",",""))</f>
        <v>24481570</v>
      </c>
      <c r="E359" s="1">
        <f>_xlfn.NUMBERVALUE(SUBSTITUTE(SUBSTITUTE(SUBSTITUTE([1]Sheet1!E359,"$",""),",",""),".",","))</f>
        <v>9.810000000000001E-4</v>
      </c>
      <c r="F359" s="3">
        <f>_xlfn.NUMBERVALUE(SUBSTITUTE(SUBSTITUTE(SUBSTITUTE([1]Sheet1!F359,"$",""),",","")," *",""))</f>
        <v>24947260808</v>
      </c>
      <c r="G359" s="4">
        <f>_xlfn.NUMBERVALUE(SUBSTITUTE(SUBSTITUTE(SUBSTITUTE([1]Sheet1!G359,"$",""),",",""),".",","))</f>
        <v>315592</v>
      </c>
      <c r="H359" s="5">
        <f>IFERROR(SUBSTITUTE(SUBSTITUTE([1]Sheet1!H359,"%",""),".",",")/100,"?")</f>
        <v>-3.1400000000000004E-2</v>
      </c>
      <c r="I359" s="5">
        <f>IFERROR(SUBSTITUTE(SUBSTITUTE([1]Sheet1!I359,"%",""),".",",")/100,"?")</f>
        <v>-0.17309999999999998</v>
      </c>
      <c r="J359" s="5">
        <f>IFERROR(SUBSTITUTE(SUBSTITUTE([1]Sheet1!J359,"%",""),".",",")/100,"?")</f>
        <v>-0.62539999999999996</v>
      </c>
    </row>
    <row r="360" spans="1:10" x14ac:dyDescent="0.25">
      <c r="A360">
        <f>[1]Sheet1!A360</f>
        <v>359</v>
      </c>
      <c r="B360" t="str">
        <f>[1]Sheet1!B360</f>
        <v>Chronobank</v>
      </c>
      <c r="C360" t="str">
        <f>[1]Sheet1!C360</f>
        <v>TIME</v>
      </c>
      <c r="D360" s="3">
        <f>_xlfn.NUMBERVALUE(SUBSTITUTE(SUBSTITUTE([1]Sheet1!D360,"$",""),",",""))</f>
        <v>24474180</v>
      </c>
      <c r="E360" s="1">
        <f>_xlfn.NUMBERVALUE(SUBSTITUTE(SUBSTITUTE(SUBSTITUTE([1]Sheet1!E360,"$",""),",",""),".",","))</f>
        <v>34.47</v>
      </c>
      <c r="F360" s="3">
        <f>_xlfn.NUMBERVALUE(SUBSTITUTE(SUBSTITUTE(SUBSTITUTE([1]Sheet1!F360,"$",""),",","")," *",""))</f>
        <v>710113</v>
      </c>
      <c r="G360" s="4">
        <f>_xlfn.NUMBERVALUE(SUBSTITUTE(SUBSTITUTE(SUBSTITUTE([1]Sheet1!G360,"$",""),",",""),".",","))</f>
        <v>411096</v>
      </c>
      <c r="H360" s="5">
        <f>IFERROR(SUBSTITUTE(SUBSTITUTE([1]Sheet1!H360,"%",""),".",",")/100,"?")</f>
        <v>-6.1200000000000004E-2</v>
      </c>
      <c r="I360" s="5">
        <f>IFERROR(SUBSTITUTE(SUBSTITUTE([1]Sheet1!I360,"%",""),".",",")/100,"?")</f>
        <v>-9.5600000000000004E-2</v>
      </c>
      <c r="J360" s="5">
        <f>IFERROR(SUBSTITUTE(SUBSTITUTE([1]Sheet1!J360,"%",""),".",",")/100,"?")</f>
        <v>-0.2429</v>
      </c>
    </row>
    <row r="361" spans="1:10" x14ac:dyDescent="0.25">
      <c r="A361">
        <f>[1]Sheet1!A361</f>
        <v>360</v>
      </c>
      <c r="B361" t="str">
        <f>[1]Sheet1!B361</f>
        <v>Monoeci</v>
      </c>
      <c r="C361" t="str">
        <f>[1]Sheet1!C361</f>
        <v>XMCC</v>
      </c>
      <c r="D361" s="3">
        <f>_xlfn.NUMBERVALUE(SUBSTITUTE(SUBSTITUTE([1]Sheet1!D361,"$",""),",",""))</f>
        <v>24392156</v>
      </c>
      <c r="E361" s="1">
        <f>_xlfn.NUMBERVALUE(SUBSTITUTE(SUBSTITUTE(SUBSTITUTE([1]Sheet1!E361,"$",""),",",""),".",","))</f>
        <v>8.4</v>
      </c>
      <c r="F361" s="3">
        <f>_xlfn.NUMBERVALUE(SUBSTITUTE(SUBSTITUTE(SUBSTITUTE([1]Sheet1!F361,"$",""),",","")," *",""))</f>
        <v>2904606</v>
      </c>
      <c r="G361" s="4">
        <f>_xlfn.NUMBERVALUE(SUBSTITUTE(SUBSTITUTE(SUBSTITUTE([1]Sheet1!G361,"$",""),",",""),".",","))</f>
        <v>261536</v>
      </c>
      <c r="H361" s="5">
        <f>IFERROR(SUBSTITUTE(SUBSTITUTE([1]Sheet1!H361,"%",""),".",",")/100,"?")</f>
        <v>-5.2999999999999999E-2</v>
      </c>
      <c r="I361" s="5">
        <f>IFERROR(SUBSTITUTE(SUBSTITUTE([1]Sheet1!I361,"%",""),".",",")/100,"?")</f>
        <v>-0.18059999999999998</v>
      </c>
      <c r="J361" s="5">
        <f>IFERROR(SUBSTITUTE(SUBSTITUTE([1]Sheet1!J361,"%",""),".",",")/100,"?")</f>
        <v>0.23989999999999997</v>
      </c>
    </row>
    <row r="362" spans="1:10" x14ac:dyDescent="0.25">
      <c r="A362">
        <f>[1]Sheet1!A362</f>
        <v>361</v>
      </c>
      <c r="B362" t="str">
        <f>[1]Sheet1!B362</f>
        <v>bitUSD</v>
      </c>
      <c r="C362" t="str">
        <f>[1]Sheet1!C362</f>
        <v>BITUSD</v>
      </c>
      <c r="D362" s="3">
        <f>_xlfn.NUMBERVALUE(SUBSTITUTE(SUBSTITUTE([1]Sheet1!D362,"$",""),",",""))</f>
        <v>24311422</v>
      </c>
      <c r="E362" s="1">
        <f>_xlfn.NUMBERVALUE(SUBSTITUTE(SUBSTITUTE(SUBSTITUTE([1]Sheet1!E362,"$",""),",",""),".",","))</f>
        <v>0.86481200000000003</v>
      </c>
      <c r="F362" s="3">
        <f>_xlfn.NUMBERVALUE(SUBSTITUTE(SUBSTITUTE(SUBSTITUTE([1]Sheet1!F362,"$",""),",","")," *",""))</f>
        <v>28111800</v>
      </c>
      <c r="G362" s="4">
        <f>_xlfn.NUMBERVALUE(SUBSTITUTE(SUBSTITUTE(SUBSTITUTE([1]Sheet1!G362,"$",""),",",""),".",","))</f>
        <v>3718260</v>
      </c>
      <c r="H362" s="5">
        <f>IFERROR(SUBSTITUTE(SUBSTITUTE([1]Sheet1!H362,"%",""),".",",")/100,"?")</f>
        <v>-5.9400000000000001E-2</v>
      </c>
      <c r="I362" s="5">
        <f>IFERROR(SUBSTITUTE(SUBSTITUTE([1]Sheet1!I362,"%",""),".",",")/100,"?")</f>
        <v>-0.13769999999999999</v>
      </c>
      <c r="J362" s="5">
        <f>IFERROR(SUBSTITUTE(SUBSTITUTE([1]Sheet1!J362,"%",""),".",",")/100,"?")</f>
        <v>-6.6400000000000001E-2</v>
      </c>
    </row>
    <row r="363" spans="1:10" x14ac:dyDescent="0.25">
      <c r="A363">
        <f>[1]Sheet1!A363</f>
        <v>362</v>
      </c>
      <c r="B363" t="str">
        <f>[1]Sheet1!B363</f>
        <v>HEAT</v>
      </c>
      <c r="C363" t="str">
        <f>[1]Sheet1!C363</f>
        <v>HEAT</v>
      </c>
      <c r="D363" s="3">
        <f>_xlfn.NUMBERVALUE(SUBSTITUTE(SUBSTITUTE([1]Sheet1!D363,"$",""),",",""))</f>
        <v>24261527</v>
      </c>
      <c r="E363" s="1">
        <f>_xlfn.NUMBERVALUE(SUBSTITUTE(SUBSTITUTE(SUBSTITUTE([1]Sheet1!E363,"$",""),",",""),".",","))</f>
        <v>0.76751199999999997</v>
      </c>
      <c r="F363" s="3">
        <f>_xlfn.NUMBERVALUE(SUBSTITUTE(SUBSTITUTE(SUBSTITUTE([1]Sheet1!F363,"$",""),",","")," *",""))</f>
        <v>31610616</v>
      </c>
      <c r="G363" s="4">
        <f>_xlfn.NUMBERVALUE(SUBSTITUTE(SUBSTITUTE(SUBSTITUTE([1]Sheet1!G363,"$",""),",",""),".",","))</f>
        <v>22571</v>
      </c>
      <c r="H363" s="5">
        <f>IFERROR(SUBSTITUTE(SUBSTITUTE([1]Sheet1!H363,"%",""),".",",")/100,"?")</f>
        <v>-0.12939999999999999</v>
      </c>
      <c r="I363" s="5">
        <f>IFERROR(SUBSTITUTE(SUBSTITUTE([1]Sheet1!I363,"%",""),".",",")/100,"?")</f>
        <v>-0.23309999999999997</v>
      </c>
      <c r="J363" s="5">
        <f>IFERROR(SUBSTITUTE(SUBSTITUTE([1]Sheet1!J363,"%",""),".",",")/100,"?")</f>
        <v>-0.55930000000000002</v>
      </c>
    </row>
    <row r="364" spans="1:10" x14ac:dyDescent="0.25">
      <c r="A364">
        <f>[1]Sheet1!A364</f>
        <v>363</v>
      </c>
      <c r="B364" t="str">
        <f>[1]Sheet1!B364</f>
        <v>Musicoin</v>
      </c>
      <c r="C364" t="str">
        <f>[1]Sheet1!C364</f>
        <v>MUSIC</v>
      </c>
      <c r="D364" s="3">
        <f>_xlfn.NUMBERVALUE(SUBSTITUTE(SUBSTITUTE([1]Sheet1!D364,"$",""),",",""))</f>
        <v>24145037</v>
      </c>
      <c r="E364" s="1">
        <f>_xlfn.NUMBERVALUE(SUBSTITUTE(SUBSTITUTE(SUBSTITUTE([1]Sheet1!E364,"$",""),",",""),".",","))</f>
        <v>4.3968E-2</v>
      </c>
      <c r="F364" s="3">
        <f>_xlfn.NUMBERVALUE(SUBSTITUTE(SUBSTITUTE(SUBSTITUTE([1]Sheet1!F364,"$",""),",","")," *",""))</f>
        <v>549155228</v>
      </c>
      <c r="G364" s="4">
        <f>_xlfn.NUMBERVALUE(SUBSTITUTE(SUBSTITUTE(SUBSTITUTE([1]Sheet1!G364,"$",""),",",""),".",","))</f>
        <v>1149510</v>
      </c>
      <c r="H364" s="5">
        <f>IFERROR(SUBSTITUTE(SUBSTITUTE([1]Sheet1!H364,"%",""),".",",")/100,"?")</f>
        <v>-9.1400000000000009E-2</v>
      </c>
      <c r="I364" s="5">
        <f>IFERROR(SUBSTITUTE(SUBSTITUTE([1]Sheet1!I364,"%",""),".",",")/100,"?")</f>
        <v>-0.28120000000000001</v>
      </c>
      <c r="J364" s="5">
        <f>IFERROR(SUBSTITUTE(SUBSTITUTE([1]Sheet1!J364,"%",""),".",",")/100,"?")</f>
        <v>-0.59889999999999999</v>
      </c>
    </row>
    <row r="365" spans="1:10" x14ac:dyDescent="0.25">
      <c r="A365">
        <f>[1]Sheet1!A365</f>
        <v>364</v>
      </c>
      <c r="B365" t="str">
        <f>[1]Sheet1!B365</f>
        <v>Stealthcoin</v>
      </c>
      <c r="C365" t="str">
        <f>[1]Sheet1!C365</f>
        <v>XST</v>
      </c>
      <c r="D365" s="3">
        <f>_xlfn.NUMBERVALUE(SUBSTITUTE(SUBSTITUTE([1]Sheet1!D365,"$",""),",",""))</f>
        <v>24130885</v>
      </c>
      <c r="E365" s="1">
        <f>_xlfn.NUMBERVALUE(SUBSTITUTE(SUBSTITUTE(SUBSTITUTE([1]Sheet1!E365,"$",""),",",""),".",","))</f>
        <v>0.86591899999999999</v>
      </c>
      <c r="F365" s="3">
        <f>_xlfn.NUMBERVALUE(SUBSTITUTE(SUBSTITUTE(SUBSTITUTE([1]Sheet1!F365,"$",""),",","")," *",""))</f>
        <v>27867370</v>
      </c>
      <c r="G365" s="4">
        <f>_xlfn.NUMBERVALUE(SUBSTITUTE(SUBSTITUTE(SUBSTITUTE([1]Sheet1!G365,"$",""),",",""),".",","))</f>
        <v>139376</v>
      </c>
      <c r="H365" s="5">
        <f>IFERROR(SUBSTITUTE(SUBSTITUTE([1]Sheet1!H365,"%",""),".",",")/100,"?")</f>
        <v>-6.1799999999999994E-2</v>
      </c>
      <c r="I365" s="5">
        <f>IFERROR(SUBSTITUTE(SUBSTITUTE([1]Sheet1!I365,"%",""),".",",")/100,"?")</f>
        <v>-0.2235</v>
      </c>
      <c r="J365" s="5">
        <f>IFERROR(SUBSTITUTE(SUBSTITUTE([1]Sheet1!J365,"%",""),".",",")/100,"?")</f>
        <v>-0.33399999999999996</v>
      </c>
    </row>
    <row r="366" spans="1:10" x14ac:dyDescent="0.25">
      <c r="A366">
        <f>[1]Sheet1!A366</f>
        <v>365</v>
      </c>
      <c r="B366" t="str">
        <f>[1]Sheet1!B366</f>
        <v>Bulwark</v>
      </c>
      <c r="C366" t="str">
        <f>[1]Sheet1!C366</f>
        <v>BWK</v>
      </c>
      <c r="D366" s="3">
        <f>_xlfn.NUMBERVALUE(SUBSTITUTE(SUBSTITUTE([1]Sheet1!D366,"$",""),",",""))</f>
        <v>23890825</v>
      </c>
      <c r="E366" s="1">
        <f>_xlfn.NUMBERVALUE(SUBSTITUTE(SUBSTITUTE(SUBSTITUTE([1]Sheet1!E366,"$",""),",",""),".",","))</f>
        <v>11.04</v>
      </c>
      <c r="F366" s="3">
        <f>_xlfn.NUMBERVALUE(SUBSTITUTE(SUBSTITUTE(SUBSTITUTE([1]Sheet1!F366,"$",""),",","")," *",""))</f>
        <v>2164749</v>
      </c>
      <c r="G366" s="4">
        <f>_xlfn.NUMBERVALUE(SUBSTITUTE(SUBSTITUTE(SUBSTITUTE([1]Sheet1!G366,"$",""),",",""),".",","))</f>
        <v>606622</v>
      </c>
      <c r="H366" s="5">
        <f>IFERROR(SUBSTITUTE(SUBSTITUTE([1]Sheet1!H366,"%",""),".",",")/100,"?")</f>
        <v>-8.0799999999999997E-2</v>
      </c>
      <c r="I366" s="5">
        <f>IFERROR(SUBSTITUTE(SUBSTITUTE([1]Sheet1!I366,"%",""),".",",")/100,"?")</f>
        <v>-0.17079999999999998</v>
      </c>
      <c r="J366" s="5">
        <f>IFERROR(SUBSTITUTE(SUBSTITUTE([1]Sheet1!J366,"%",""),".",",")/100,"?")</f>
        <v>-0.11259999999999999</v>
      </c>
    </row>
    <row r="367" spans="1:10" x14ac:dyDescent="0.25">
      <c r="A367">
        <f>[1]Sheet1!A367</f>
        <v>366</v>
      </c>
      <c r="B367" t="str">
        <f>[1]Sheet1!B367</f>
        <v>onG.social</v>
      </c>
      <c r="C367" t="str">
        <f>[1]Sheet1!C367</f>
        <v>ONG</v>
      </c>
      <c r="D367" s="3">
        <f>_xlfn.NUMBERVALUE(SUBSTITUTE(SUBSTITUTE([1]Sheet1!D367,"$",""),",",""))</f>
        <v>23680280</v>
      </c>
      <c r="E367" s="1">
        <f>_xlfn.NUMBERVALUE(SUBSTITUTE(SUBSTITUTE(SUBSTITUTE([1]Sheet1!E367,"$",""),",",""),".",","))</f>
        <v>1.73</v>
      </c>
      <c r="F367" s="3">
        <f>_xlfn.NUMBERVALUE(SUBSTITUTE(SUBSTITUTE(SUBSTITUTE([1]Sheet1!F367,"$",""),",","")," *",""))</f>
        <v>13660465</v>
      </c>
      <c r="G367" s="4">
        <f>_xlfn.NUMBERVALUE(SUBSTITUTE(SUBSTITUTE(SUBSTITUTE([1]Sheet1!G367,"$",""),",",""),".",","))</f>
        <v>18510</v>
      </c>
      <c r="H367" s="5">
        <f>IFERROR(SUBSTITUTE(SUBSTITUTE([1]Sheet1!H367,"%",""),".",",")/100,"?")</f>
        <v>-7.9500000000000001E-2</v>
      </c>
      <c r="I367" s="5">
        <f>IFERROR(SUBSTITUTE(SUBSTITUTE([1]Sheet1!I367,"%",""),".",",")/100,"?")</f>
        <v>-0.2626</v>
      </c>
      <c r="J367" s="5">
        <f>IFERROR(SUBSTITUTE(SUBSTITUTE([1]Sheet1!J367,"%",""),".",",")/100,"?")</f>
        <v>2.4872999999999998</v>
      </c>
    </row>
    <row r="368" spans="1:10" x14ac:dyDescent="0.25">
      <c r="A368">
        <f>[1]Sheet1!A368</f>
        <v>367</v>
      </c>
      <c r="B368" t="str">
        <f>[1]Sheet1!B368</f>
        <v>Payfair</v>
      </c>
      <c r="C368" t="str">
        <f>[1]Sheet1!C368</f>
        <v>PFR</v>
      </c>
      <c r="D368" s="3">
        <f>_xlfn.NUMBERVALUE(SUBSTITUTE(SUBSTITUTE([1]Sheet1!D368,"$",""),",",""))</f>
        <v>23584071</v>
      </c>
      <c r="E368" s="1">
        <f>_xlfn.NUMBERVALUE(SUBSTITUTE(SUBSTITUTE(SUBSTITUTE([1]Sheet1!E368,"$",""),",",""),".",","))</f>
        <v>0.31002999999999997</v>
      </c>
      <c r="F368" s="3">
        <f>_xlfn.NUMBERVALUE(SUBSTITUTE(SUBSTITUTE(SUBSTITUTE([1]Sheet1!F368,"$",""),",","")," *",""))</f>
        <v>76070288</v>
      </c>
      <c r="G368" s="4">
        <f>_xlfn.NUMBERVALUE(SUBSTITUTE(SUBSTITUTE(SUBSTITUTE([1]Sheet1!G368,"$",""),",",""),".",","))</f>
        <v>201094</v>
      </c>
      <c r="H368" s="5">
        <f>IFERROR(SUBSTITUTE(SUBSTITUTE([1]Sheet1!H368,"%",""),".",",")/100,"?")</f>
        <v>-0.1094</v>
      </c>
      <c r="I368" s="5">
        <f>IFERROR(SUBSTITUTE(SUBSTITUTE([1]Sheet1!I368,"%",""),".",",")/100,"?")</f>
        <v>-0.17309999999999998</v>
      </c>
      <c r="J368" s="5">
        <f>IFERROR(SUBSTITUTE(SUBSTITUTE([1]Sheet1!J368,"%",""),".",",")/100,"?")</f>
        <v>9.5100000000000004E-2</v>
      </c>
    </row>
    <row r="369" spans="1:10" x14ac:dyDescent="0.25">
      <c r="A369">
        <f>[1]Sheet1!A369</f>
        <v>368</v>
      </c>
      <c r="B369" t="str">
        <f>[1]Sheet1!B369</f>
        <v>Polybius</v>
      </c>
      <c r="C369" t="str">
        <f>[1]Sheet1!C369</f>
        <v>PLBT</v>
      </c>
      <c r="D369" s="3">
        <f>_xlfn.NUMBERVALUE(SUBSTITUTE(SUBSTITUTE([1]Sheet1!D369,"$",""),",",""))</f>
        <v>23480218</v>
      </c>
      <c r="E369" s="1">
        <f>_xlfn.NUMBERVALUE(SUBSTITUTE(SUBSTITUTE(SUBSTITUTE([1]Sheet1!E369,"$",""),",",""),".",","))</f>
        <v>6.15</v>
      </c>
      <c r="F369" s="3">
        <f>_xlfn.NUMBERVALUE(SUBSTITUTE(SUBSTITUTE(SUBSTITUTE([1]Sheet1!F369,"$",""),",","")," *",""))</f>
        <v>3820954</v>
      </c>
      <c r="G369" s="4">
        <f>_xlfn.NUMBERVALUE(SUBSTITUTE(SUBSTITUTE(SUBSTITUTE([1]Sheet1!G369,"$",""),",",""),".",","))</f>
        <v>720834</v>
      </c>
      <c r="H369" s="5">
        <f>IFERROR(SUBSTITUTE(SUBSTITUTE([1]Sheet1!H369,"%",""),".",",")/100,"?")</f>
        <v>-0.10679999999999999</v>
      </c>
      <c r="I369" s="5">
        <f>IFERROR(SUBSTITUTE(SUBSTITUTE([1]Sheet1!I369,"%",""),".",",")/100,"?")</f>
        <v>-0.22469999999999998</v>
      </c>
      <c r="J369" s="5">
        <f>IFERROR(SUBSTITUTE(SUBSTITUTE([1]Sheet1!J369,"%",""),".",",")/100,"?")</f>
        <v>-0.32740000000000002</v>
      </c>
    </row>
    <row r="370" spans="1:10" x14ac:dyDescent="0.25">
      <c r="A370">
        <f>[1]Sheet1!A370</f>
        <v>369</v>
      </c>
      <c r="B370" t="str">
        <f>[1]Sheet1!B370</f>
        <v>Zoin</v>
      </c>
      <c r="C370" t="str">
        <f>[1]Sheet1!C370</f>
        <v>ZOI</v>
      </c>
      <c r="D370" s="3">
        <f>_xlfn.NUMBERVALUE(SUBSTITUTE(SUBSTITUTE([1]Sheet1!D370,"$",""),",",""))</f>
        <v>23349574</v>
      </c>
      <c r="E370" s="1">
        <f>_xlfn.NUMBERVALUE(SUBSTITUTE(SUBSTITUTE(SUBSTITUTE([1]Sheet1!E370,"$",""),",",""),".",","))</f>
        <v>1.46</v>
      </c>
      <c r="F370" s="3">
        <f>_xlfn.NUMBERVALUE(SUBSTITUTE(SUBSTITUTE(SUBSTITUTE([1]Sheet1!F370,"$",""),",","")," *",""))</f>
        <v>16002175</v>
      </c>
      <c r="G370" s="4">
        <f>_xlfn.NUMBERVALUE(SUBSTITUTE(SUBSTITUTE(SUBSTITUTE([1]Sheet1!G370,"$",""),",",""),".",","))</f>
        <v>191388</v>
      </c>
      <c r="H370" s="5">
        <f>IFERROR(SUBSTITUTE(SUBSTITUTE([1]Sheet1!H370,"%",""),".",",")/100,"?")</f>
        <v>-7.7899999999999997E-2</v>
      </c>
      <c r="I370" s="5">
        <f>IFERROR(SUBSTITUTE(SUBSTITUTE([1]Sheet1!I370,"%",""),".",",")/100,"?")</f>
        <v>-0.13250000000000001</v>
      </c>
      <c r="J370" s="5">
        <f>IFERROR(SUBSTITUTE(SUBSTITUTE([1]Sheet1!J370,"%",""),".",",")/100,"?")</f>
        <v>-0.42909999999999998</v>
      </c>
    </row>
    <row r="371" spans="1:10" x14ac:dyDescent="0.25">
      <c r="A371">
        <f>[1]Sheet1!A371</f>
        <v>370</v>
      </c>
      <c r="B371" t="str">
        <f>[1]Sheet1!B371</f>
        <v>Unobtanium</v>
      </c>
      <c r="C371" t="str">
        <f>[1]Sheet1!C371</f>
        <v>UNO</v>
      </c>
      <c r="D371" s="3">
        <f>_xlfn.NUMBERVALUE(SUBSTITUTE(SUBSTITUTE([1]Sheet1!D371,"$",""),",",""))</f>
        <v>23247224</v>
      </c>
      <c r="E371" s="1">
        <f>_xlfn.NUMBERVALUE(SUBSTITUTE(SUBSTITUTE(SUBSTITUTE([1]Sheet1!E371,"$",""),",",""),".",","))</f>
        <v>117.37</v>
      </c>
      <c r="F371" s="3">
        <f>_xlfn.NUMBERVALUE(SUBSTITUTE(SUBSTITUTE(SUBSTITUTE([1]Sheet1!F371,"$",""),",","")," *",""))</f>
        <v>198076</v>
      </c>
      <c r="G371" s="4">
        <f>_xlfn.NUMBERVALUE(SUBSTITUTE(SUBSTITUTE(SUBSTITUTE([1]Sheet1!G371,"$",""),",",""),".",","))</f>
        <v>101698</v>
      </c>
      <c r="H371" s="5">
        <f>IFERROR(SUBSTITUTE(SUBSTITUTE([1]Sheet1!H371,"%",""),".",",")/100,"?")</f>
        <v>-6.1699999999999998E-2</v>
      </c>
      <c r="I371" s="5">
        <f>IFERROR(SUBSTITUTE(SUBSTITUTE([1]Sheet1!I371,"%",""),".",",")/100,"?")</f>
        <v>-9.1300000000000006E-2</v>
      </c>
      <c r="J371" s="5">
        <f>IFERROR(SUBSTITUTE(SUBSTITUTE([1]Sheet1!J371,"%",""),".",",")/100,"?")</f>
        <v>3.2799999999999996E-2</v>
      </c>
    </row>
    <row r="372" spans="1:10" x14ac:dyDescent="0.25">
      <c r="A372">
        <f>[1]Sheet1!A372</f>
        <v>371</v>
      </c>
      <c r="B372" t="str">
        <f>[1]Sheet1!B372</f>
        <v>Mercury Protocol</v>
      </c>
      <c r="C372" t="str">
        <f>[1]Sheet1!C372</f>
        <v>GMT</v>
      </c>
      <c r="D372" s="3">
        <f>_xlfn.NUMBERVALUE(SUBSTITUTE(SUBSTITUTE([1]Sheet1!D372,"$",""),",",""))</f>
        <v>23229217</v>
      </c>
      <c r="E372" s="1">
        <f>_xlfn.NUMBERVALUE(SUBSTITUTE(SUBSTITUTE(SUBSTITUTE([1]Sheet1!E372,"$",""),",",""),".",","))</f>
        <v>0.13760600000000001</v>
      </c>
      <c r="F372" s="3">
        <f>_xlfn.NUMBERVALUE(SUBSTITUTE(SUBSTITUTE(SUBSTITUTE([1]Sheet1!F372,"$",""),",","")," *",""))</f>
        <v>168809625</v>
      </c>
      <c r="G372" s="4">
        <f>_xlfn.NUMBERVALUE(SUBSTITUTE(SUBSTITUTE(SUBSTITUTE([1]Sheet1!G372,"$",""),",",""),".",","))</f>
        <v>55488</v>
      </c>
      <c r="H372" s="5">
        <f>IFERROR(SUBSTITUTE(SUBSTITUTE([1]Sheet1!H372,"%",""),".",",")/100,"?")</f>
        <v>-7.9500000000000001E-2</v>
      </c>
      <c r="I372" s="5">
        <f>IFERROR(SUBSTITUTE(SUBSTITUTE([1]Sheet1!I372,"%",""),".",",")/100,"?")</f>
        <v>-0.22489999999999999</v>
      </c>
      <c r="J372" s="5">
        <f>IFERROR(SUBSTITUTE(SUBSTITUTE([1]Sheet1!J372,"%",""),".",",")/100,"?")</f>
        <v>-0.42560000000000003</v>
      </c>
    </row>
    <row r="373" spans="1:10" x14ac:dyDescent="0.25">
      <c r="A373">
        <f>[1]Sheet1!A373</f>
        <v>372</v>
      </c>
      <c r="B373" t="str">
        <f>[1]Sheet1!B373</f>
        <v>Sequence</v>
      </c>
      <c r="C373" t="str">
        <f>[1]Sheet1!C373</f>
        <v>SEQ</v>
      </c>
      <c r="D373" s="3">
        <f>_xlfn.NUMBERVALUE(SUBSTITUTE(SUBSTITUTE([1]Sheet1!D373,"$",""),",",""))</f>
        <v>23206560</v>
      </c>
      <c r="E373" s="1">
        <f>_xlfn.NUMBERVALUE(SUBSTITUTE(SUBSTITUTE(SUBSTITUTE([1]Sheet1!E373,"$",""),",",""),".",","))</f>
        <v>0.51217699999999999</v>
      </c>
      <c r="F373" s="3">
        <f>_xlfn.NUMBERVALUE(SUBSTITUTE(SUBSTITUTE(SUBSTITUTE([1]Sheet1!F373,"$",""),",","")," *",""))</f>
        <v>45309648</v>
      </c>
      <c r="G373" s="4">
        <f>_xlfn.NUMBERVALUE(SUBSTITUTE(SUBSTITUTE(SUBSTITUTE([1]Sheet1!G373,"$",""),",",""),".",","))</f>
        <v>303462</v>
      </c>
      <c r="H373" s="5">
        <f>IFERROR(SUBSTITUTE(SUBSTITUTE([1]Sheet1!H373,"%",""),".",",")/100,"?")</f>
        <v>-7.6299999999999993E-2</v>
      </c>
      <c r="I373" s="5">
        <f>IFERROR(SUBSTITUTE(SUBSTITUTE([1]Sheet1!I373,"%",""),".",",")/100,"?")</f>
        <v>-0.20679999999999998</v>
      </c>
      <c r="J373" s="5">
        <f>IFERROR(SUBSTITUTE(SUBSTITUTE([1]Sheet1!J373,"%",""),".",",")/100,"?")</f>
        <v>-0.2109</v>
      </c>
    </row>
    <row r="374" spans="1:10" x14ac:dyDescent="0.25">
      <c r="A374">
        <f>[1]Sheet1!A374</f>
        <v>373</v>
      </c>
      <c r="B374" t="str">
        <f>[1]Sheet1!B374</f>
        <v>Gambit</v>
      </c>
      <c r="C374" t="str">
        <f>[1]Sheet1!C374</f>
        <v>GAM</v>
      </c>
      <c r="D374" s="3">
        <f>_xlfn.NUMBERVALUE(SUBSTITUTE(SUBSTITUTE([1]Sheet1!D374,"$",""),",",""))</f>
        <v>23027479</v>
      </c>
      <c r="E374" s="1">
        <f>_xlfn.NUMBERVALUE(SUBSTITUTE(SUBSTITUTE(SUBSTITUTE([1]Sheet1!E374,"$",""),",",""),".",","))</f>
        <v>19.190000000000001</v>
      </c>
      <c r="F374" s="3">
        <f>_xlfn.NUMBERVALUE(SUBSTITUTE(SUBSTITUTE(SUBSTITUTE([1]Sheet1!F374,"$",""),",","")," *",""))</f>
        <v>1200279</v>
      </c>
      <c r="G374" s="4">
        <f>_xlfn.NUMBERVALUE(SUBSTITUTE(SUBSTITUTE(SUBSTITUTE([1]Sheet1!G374,"$",""),",",""),".",","))</f>
        <v>42518</v>
      </c>
      <c r="H374" s="5">
        <f>IFERROR(SUBSTITUTE(SUBSTITUTE([1]Sheet1!H374,"%",""),".",",")/100,"?")</f>
        <v>-9.2899999999999996E-2</v>
      </c>
      <c r="I374" s="5">
        <f>IFERROR(SUBSTITUTE(SUBSTITUTE([1]Sheet1!I374,"%",""),".",",")/100,"?")</f>
        <v>-0.26789999999999997</v>
      </c>
      <c r="J374" s="5">
        <f>IFERROR(SUBSTITUTE(SUBSTITUTE([1]Sheet1!J374,"%",""),".",",")/100,"?")</f>
        <v>-0.39539999999999997</v>
      </c>
    </row>
    <row r="375" spans="1:10" x14ac:dyDescent="0.25">
      <c r="A375">
        <f>[1]Sheet1!A375</f>
        <v>374</v>
      </c>
      <c r="B375" t="str">
        <f>[1]Sheet1!B375</f>
        <v>LUXCoin</v>
      </c>
      <c r="C375" t="str">
        <f>[1]Sheet1!C375</f>
        <v>LUX</v>
      </c>
      <c r="D375" s="3">
        <f>_xlfn.NUMBERVALUE(SUBSTITUTE(SUBSTITUTE([1]Sheet1!D375,"$",""),",",""))</f>
        <v>22949832</v>
      </c>
      <c r="E375" s="1">
        <f>_xlfn.NUMBERVALUE(SUBSTITUTE(SUBSTITUTE(SUBSTITUTE([1]Sheet1!E375,"$",""),",",""),".",","))</f>
        <v>26.52</v>
      </c>
      <c r="F375" s="3">
        <f>_xlfn.NUMBERVALUE(SUBSTITUTE(SUBSTITUTE(SUBSTITUTE([1]Sheet1!F375,"$",""),",","")," *",""))</f>
        <v>865258</v>
      </c>
      <c r="G375" s="4">
        <f>_xlfn.NUMBERVALUE(SUBSTITUTE(SUBSTITUTE(SUBSTITUTE([1]Sheet1!G375,"$",""),",",""),".",","))</f>
        <v>1587940</v>
      </c>
      <c r="H375" s="5">
        <f>IFERROR(SUBSTITUTE(SUBSTITUTE([1]Sheet1!H375,"%",""),".",",")/100,"?")</f>
        <v>-0.14349999999999999</v>
      </c>
      <c r="I375" s="5">
        <f>IFERROR(SUBSTITUTE(SUBSTITUTE([1]Sheet1!I375,"%",""),".",",")/100,"?")</f>
        <v>-0.2989</v>
      </c>
      <c r="J375" s="5">
        <f>IFERROR(SUBSTITUTE(SUBSTITUTE([1]Sheet1!J375,"%",""),".",",")/100,"?")</f>
        <v>-6.2E-2</v>
      </c>
    </row>
    <row r="376" spans="1:10" x14ac:dyDescent="0.25">
      <c r="A376">
        <f>[1]Sheet1!A376</f>
        <v>375</v>
      </c>
      <c r="B376" t="str">
        <f>[1]Sheet1!B376</f>
        <v>Pirl</v>
      </c>
      <c r="C376" t="str">
        <f>[1]Sheet1!C376</f>
        <v>PIRL</v>
      </c>
      <c r="D376" s="3">
        <f>_xlfn.NUMBERVALUE(SUBSTITUTE(SUBSTITUTE([1]Sheet1!D376,"$",""),",",""))</f>
        <v>22850533</v>
      </c>
      <c r="E376" s="1">
        <f>_xlfn.NUMBERVALUE(SUBSTITUTE(SUBSTITUTE(SUBSTITUTE([1]Sheet1!E376,"$",""),",",""),".",","))</f>
        <v>2.87</v>
      </c>
      <c r="F376" s="3">
        <f>_xlfn.NUMBERVALUE(SUBSTITUTE(SUBSTITUTE(SUBSTITUTE([1]Sheet1!F376,"$",""),",","")," *",""))</f>
        <v>7974612</v>
      </c>
      <c r="G376" s="4">
        <f>_xlfn.NUMBERVALUE(SUBSTITUTE(SUBSTITUTE(SUBSTITUTE([1]Sheet1!G376,"$",""),",",""),".",","))</f>
        <v>262654</v>
      </c>
      <c r="H376" s="5">
        <f>IFERROR(SUBSTITUTE(SUBSTITUTE([1]Sheet1!H376,"%",""),".",",")/100,"?")</f>
        <v>-0.13269999999999998</v>
      </c>
      <c r="I376" s="5">
        <f>IFERROR(SUBSTITUTE(SUBSTITUTE([1]Sheet1!I376,"%",""),".",",")/100,"?")</f>
        <v>-0.28179999999999999</v>
      </c>
      <c r="J376" s="5">
        <f>IFERROR(SUBSTITUTE(SUBSTITUTE([1]Sheet1!J376,"%",""),".",",")/100,"?")</f>
        <v>0.25540000000000002</v>
      </c>
    </row>
    <row r="377" spans="1:10" x14ac:dyDescent="0.25">
      <c r="A377">
        <f>[1]Sheet1!A377</f>
        <v>376</v>
      </c>
      <c r="B377" t="str">
        <f>[1]Sheet1!B377</f>
        <v>Publica</v>
      </c>
      <c r="C377" t="str">
        <f>[1]Sheet1!C377</f>
        <v>PBL</v>
      </c>
      <c r="D377" s="3">
        <f>_xlfn.NUMBERVALUE(SUBSTITUTE(SUBSTITUTE([1]Sheet1!D377,"$",""),",",""))</f>
        <v>22771525</v>
      </c>
      <c r="E377" s="1">
        <f>_xlfn.NUMBERVALUE(SUBSTITUTE(SUBSTITUTE(SUBSTITUTE([1]Sheet1!E377,"$",""),",",""),".",","))</f>
        <v>1.23</v>
      </c>
      <c r="F377" s="3">
        <f>_xlfn.NUMBERVALUE(SUBSTITUTE(SUBSTITUTE(SUBSTITUTE([1]Sheet1!F377,"$",""),",","")," *",""))</f>
        <v>18582933</v>
      </c>
      <c r="G377" s="4">
        <f>_xlfn.NUMBERVALUE(SUBSTITUTE(SUBSTITUTE(SUBSTITUTE([1]Sheet1!G377,"$",""),",",""),".",","))</f>
        <v>423261</v>
      </c>
      <c r="H377" s="5">
        <f>IFERROR(SUBSTITUTE(SUBSTITUTE([1]Sheet1!H377,"%",""),".",",")/100,"?")</f>
        <v>-0.1056</v>
      </c>
      <c r="I377" s="5">
        <f>IFERROR(SUBSTITUTE(SUBSTITUTE([1]Sheet1!I377,"%",""),".",",")/100,"?")</f>
        <v>-0.27160000000000001</v>
      </c>
      <c r="J377" s="5">
        <f>IFERROR(SUBSTITUTE(SUBSTITUTE([1]Sheet1!J377,"%",""),".",",")/100,"?")</f>
        <v>-0.69330000000000003</v>
      </c>
    </row>
    <row r="378" spans="1:10" x14ac:dyDescent="0.25">
      <c r="A378">
        <f>[1]Sheet1!A378</f>
        <v>377</v>
      </c>
      <c r="B378" t="str">
        <f>[1]Sheet1!B378</f>
        <v>LockChain</v>
      </c>
      <c r="C378" t="str">
        <f>[1]Sheet1!C378</f>
        <v>LOC</v>
      </c>
      <c r="D378" s="3">
        <f>_xlfn.NUMBERVALUE(SUBSTITUTE(SUBSTITUTE([1]Sheet1!D378,"$",""),",",""))</f>
        <v>22709128</v>
      </c>
      <c r="E378" s="1">
        <f>_xlfn.NUMBERVALUE(SUBSTITUTE(SUBSTITUTE(SUBSTITUTE([1]Sheet1!E378,"$",""),",",""),".",","))</f>
        <v>2.44</v>
      </c>
      <c r="F378" s="3">
        <f>_xlfn.NUMBERVALUE(SUBSTITUTE(SUBSTITUTE(SUBSTITUTE([1]Sheet1!F378,"$",""),",","")," *",""))</f>
        <v>9292966</v>
      </c>
      <c r="G378" s="4">
        <f>_xlfn.NUMBERVALUE(SUBSTITUTE(SUBSTITUTE(SUBSTITUTE([1]Sheet1!G378,"$",""),",",""),".",","))</f>
        <v>522462</v>
      </c>
      <c r="H378" s="5">
        <f>IFERROR(SUBSTITUTE(SUBSTITUTE([1]Sheet1!H378,"%",""),".",",")/100,"?")</f>
        <v>-0.16889999999999999</v>
      </c>
      <c r="I378" s="5">
        <f>IFERROR(SUBSTITUTE(SUBSTITUTE([1]Sheet1!I378,"%",""),".",",")/100,"?")</f>
        <v>9.4899999999999998E-2</v>
      </c>
      <c r="J378" s="5">
        <f>IFERROR(SUBSTITUTE(SUBSTITUTE([1]Sheet1!J378,"%",""),".",",")/100,"?")</f>
        <v>-0.28399999999999997</v>
      </c>
    </row>
    <row r="379" spans="1:10" x14ac:dyDescent="0.25">
      <c r="A379">
        <f>[1]Sheet1!A379</f>
        <v>378</v>
      </c>
      <c r="B379" t="str">
        <f>[1]Sheet1!B379</f>
        <v>Internet of P...</v>
      </c>
      <c r="C379" t="str">
        <f>[1]Sheet1!C379</f>
        <v>IOP</v>
      </c>
      <c r="D379" s="3">
        <f>_xlfn.NUMBERVALUE(SUBSTITUTE(SUBSTITUTE([1]Sheet1!D379,"$",""),",",""))</f>
        <v>22554417</v>
      </c>
      <c r="E379" s="1">
        <f>_xlfn.NUMBERVALUE(SUBSTITUTE(SUBSTITUTE(SUBSTITUTE([1]Sheet1!E379,"$",""),",",""),".",","))</f>
        <v>6.84</v>
      </c>
      <c r="F379" s="3">
        <f>_xlfn.NUMBERVALUE(SUBSTITUTE(SUBSTITUTE(SUBSTITUTE([1]Sheet1!F379,"$",""),",","")," *",""))</f>
        <v>3295367</v>
      </c>
      <c r="G379" s="4">
        <f>_xlfn.NUMBERVALUE(SUBSTITUTE(SUBSTITUTE(SUBSTITUTE([1]Sheet1!G379,"$",""),",",""),".",","))</f>
        <v>2823600</v>
      </c>
      <c r="H379" s="5">
        <f>IFERROR(SUBSTITUTE(SUBSTITUTE([1]Sheet1!H379,"%",""),".",",")/100,"?")</f>
        <v>-0.13539999999999999</v>
      </c>
      <c r="I379" s="5">
        <f>IFERROR(SUBSTITUTE(SUBSTITUTE([1]Sheet1!I379,"%",""),".",",")/100,"?")</f>
        <v>-0.29289999999999999</v>
      </c>
      <c r="J379" s="5">
        <f>IFERROR(SUBSTITUTE(SUBSTITUTE([1]Sheet1!J379,"%",""),".",",")/100,"?")</f>
        <v>-0.2727</v>
      </c>
    </row>
    <row r="380" spans="1:10" x14ac:dyDescent="0.25">
      <c r="A380">
        <f>[1]Sheet1!A380</f>
        <v>379</v>
      </c>
      <c r="B380" t="str">
        <f>[1]Sheet1!B380</f>
        <v>SportyFi</v>
      </c>
      <c r="C380" t="str">
        <f>[1]Sheet1!C380</f>
        <v>SPF</v>
      </c>
      <c r="D380" s="3">
        <f>_xlfn.NUMBERVALUE(SUBSTITUTE(SUBSTITUTE([1]Sheet1!D380,"$",""),",",""))</f>
        <v>22237850</v>
      </c>
      <c r="E380" s="1">
        <f>_xlfn.NUMBERVALUE(SUBSTITUTE(SUBSTITUTE(SUBSTITUTE([1]Sheet1!E380,"$",""),",",""),".",","))</f>
        <v>0.44156899999999999</v>
      </c>
      <c r="F380" s="3">
        <f>_xlfn.NUMBERVALUE(SUBSTITUTE(SUBSTITUTE(SUBSTITUTE([1]Sheet1!F380,"$",""),",","")," *",""))</f>
        <v>50360986</v>
      </c>
      <c r="G380" s="4">
        <f>_xlfn.NUMBERVALUE(SUBSTITUTE(SUBSTITUTE(SUBSTITUTE([1]Sheet1!G380,"$",""),",",""),".",","))</f>
        <v>632930</v>
      </c>
      <c r="H380" s="5">
        <f>IFERROR(SUBSTITUTE(SUBSTITUTE([1]Sheet1!H380,"%",""),".",",")/100,"?")</f>
        <v>-5.0099999999999999E-2</v>
      </c>
      <c r="I380" s="5">
        <f>IFERROR(SUBSTITUTE(SUBSTITUTE([1]Sheet1!I380,"%",""),".",",")/100,"?")</f>
        <v>-0.13109999999999999</v>
      </c>
      <c r="J380" s="5">
        <f>IFERROR(SUBSTITUTE(SUBSTITUTE([1]Sheet1!J380,"%",""),".",",")/100,"?")</f>
        <v>-0.37219999999999998</v>
      </c>
    </row>
    <row r="381" spans="1:10" x14ac:dyDescent="0.25">
      <c r="A381">
        <f>[1]Sheet1!A381</f>
        <v>380</v>
      </c>
      <c r="B381" t="str">
        <f>[1]Sheet1!B381</f>
        <v>BitDice</v>
      </c>
      <c r="C381" t="str">
        <f>[1]Sheet1!C381</f>
        <v>CSNO</v>
      </c>
      <c r="D381" s="3">
        <f>_xlfn.NUMBERVALUE(SUBSTITUTE(SUBSTITUTE([1]Sheet1!D381,"$",""),",",""))</f>
        <v>22170540</v>
      </c>
      <c r="E381" s="1">
        <f>_xlfn.NUMBERVALUE(SUBSTITUTE(SUBSTITUTE(SUBSTITUTE([1]Sheet1!E381,"$",""),",",""),".",","))</f>
        <v>0.316722</v>
      </c>
      <c r="F381" s="3">
        <f>_xlfn.NUMBERVALUE(SUBSTITUTE(SUBSTITUTE(SUBSTITUTE([1]Sheet1!F381,"$",""),",","")," *",""))</f>
        <v>70000000</v>
      </c>
      <c r="G381" s="4">
        <f>_xlfn.NUMBERVALUE(SUBSTITUTE(SUBSTITUTE(SUBSTITUTE([1]Sheet1!G381,"$",""),",",""),".",","))</f>
        <v>16165</v>
      </c>
      <c r="H381" s="5">
        <f>IFERROR(SUBSTITUTE(SUBSTITUTE([1]Sheet1!H381,"%",""),".",",")/100,"?")</f>
        <v>-7.4200000000000002E-2</v>
      </c>
      <c r="I381" s="5">
        <f>IFERROR(SUBSTITUTE(SUBSTITUTE([1]Sheet1!I381,"%",""),".",",")/100,"?")</f>
        <v>-0.10929999999999999</v>
      </c>
      <c r="J381" s="5">
        <f>IFERROR(SUBSTITUTE(SUBSTITUTE([1]Sheet1!J381,"%",""),".",",")/100,"?")</f>
        <v>-0.11470000000000001</v>
      </c>
    </row>
    <row r="382" spans="1:10" x14ac:dyDescent="0.25">
      <c r="A382">
        <f>[1]Sheet1!A382</f>
        <v>381</v>
      </c>
      <c r="B382" t="str">
        <f>[1]Sheet1!B382</f>
        <v>ArtByte</v>
      </c>
      <c r="C382" t="str">
        <f>[1]Sheet1!C382</f>
        <v>ABY</v>
      </c>
      <c r="D382" s="3">
        <f>_xlfn.NUMBERVALUE(SUBSTITUTE(SUBSTITUTE([1]Sheet1!D382,"$",""),",",""))</f>
        <v>22157519</v>
      </c>
      <c r="E382" s="1">
        <f>_xlfn.NUMBERVALUE(SUBSTITUTE(SUBSTITUTE(SUBSTITUTE([1]Sheet1!E382,"$",""),",",""),".",","))</f>
        <v>2.7958E-2</v>
      </c>
      <c r="F382" s="3">
        <f>_xlfn.NUMBERVALUE(SUBSTITUTE(SUBSTITUTE(SUBSTITUTE([1]Sheet1!F382,"$",""),",","")," *",""))</f>
        <v>792537250</v>
      </c>
      <c r="G382" s="4">
        <f>_xlfn.NUMBERVALUE(SUBSTITUTE(SUBSTITUTE(SUBSTITUTE([1]Sheet1!G382,"$",""),",",""),".",","))</f>
        <v>1138930</v>
      </c>
      <c r="H382" s="5">
        <f>IFERROR(SUBSTITUTE(SUBSTITUTE([1]Sheet1!H382,"%",""),".",",")/100,"?")</f>
        <v>-0.11990000000000001</v>
      </c>
      <c r="I382" s="5">
        <f>IFERROR(SUBSTITUTE(SUBSTITUTE([1]Sheet1!I382,"%",""),".",",")/100,"?")</f>
        <v>-0.27289999999999998</v>
      </c>
      <c r="J382" s="5">
        <f>IFERROR(SUBSTITUTE(SUBSTITUTE([1]Sheet1!J382,"%",""),".",",")/100,"?")</f>
        <v>-0.19640000000000002</v>
      </c>
    </row>
    <row r="383" spans="1:10" x14ac:dyDescent="0.25">
      <c r="A383">
        <f>[1]Sheet1!A383</f>
        <v>382</v>
      </c>
      <c r="B383" t="str">
        <f>[1]Sheet1!B383</f>
        <v>Quantum</v>
      </c>
      <c r="C383" t="str">
        <f>[1]Sheet1!C383</f>
        <v>QAU</v>
      </c>
      <c r="D383" s="3">
        <f>_xlfn.NUMBERVALUE(SUBSTITUTE(SUBSTITUTE([1]Sheet1!D383,"$",""),",",""))</f>
        <v>21917964</v>
      </c>
      <c r="E383" s="1">
        <f>_xlfn.NUMBERVALUE(SUBSTITUTE(SUBSTITUTE(SUBSTITUTE([1]Sheet1!E383,"$",""),",",""),".",","))</f>
        <v>0.28579199999999999</v>
      </c>
      <c r="F383" s="3">
        <f>_xlfn.NUMBERVALUE(SUBSTITUTE(SUBSTITUTE(SUBSTITUTE([1]Sheet1!F383,"$",""),",","")," *",""))</f>
        <v>76692014</v>
      </c>
      <c r="G383" s="4">
        <f>_xlfn.NUMBERVALUE(SUBSTITUTE(SUBSTITUTE(SUBSTITUTE([1]Sheet1!G383,"$",""),",",""),".",","))</f>
        <v>72110</v>
      </c>
      <c r="H383" s="5">
        <f>IFERROR(SUBSTITUTE(SUBSTITUTE([1]Sheet1!H383,"%",""),".",",")/100,"?")</f>
        <v>-9.5299999999999996E-2</v>
      </c>
      <c r="I383" s="5">
        <f>IFERROR(SUBSTITUTE(SUBSTITUTE([1]Sheet1!I383,"%",""),".",",")/100,"?")</f>
        <v>-0.19539999999999999</v>
      </c>
      <c r="J383" s="5">
        <f>IFERROR(SUBSTITUTE(SUBSTITUTE([1]Sheet1!J383,"%",""),".",",")/100,"?")</f>
        <v>-0.36560000000000004</v>
      </c>
    </row>
    <row r="384" spans="1:10" x14ac:dyDescent="0.25">
      <c r="A384">
        <f>[1]Sheet1!A384</f>
        <v>383</v>
      </c>
      <c r="B384" t="str">
        <f>[1]Sheet1!B384</f>
        <v>GeoCoin</v>
      </c>
      <c r="C384" t="str">
        <f>[1]Sheet1!C384</f>
        <v>GEO</v>
      </c>
      <c r="D384" s="3">
        <f>_xlfn.NUMBERVALUE(SUBSTITUTE(SUBSTITUTE([1]Sheet1!D384,"$",""),",",""))</f>
        <v>21900901</v>
      </c>
      <c r="E384" s="1">
        <f>_xlfn.NUMBERVALUE(SUBSTITUTE(SUBSTITUTE(SUBSTITUTE([1]Sheet1!E384,"$",""),",",""),".",","))</f>
        <v>6.47</v>
      </c>
      <c r="F384" s="3">
        <f>_xlfn.NUMBERVALUE(SUBSTITUTE(SUBSTITUTE(SUBSTITUTE([1]Sheet1!F384,"$",""),",","")," *",""))</f>
        <v>3386238</v>
      </c>
      <c r="G384" s="4">
        <f>_xlfn.NUMBERVALUE(SUBSTITUTE(SUBSTITUTE(SUBSTITUTE([1]Sheet1!G384,"$",""),",",""),".",","))</f>
        <v>612148</v>
      </c>
      <c r="H384" s="5">
        <f>IFERROR(SUBSTITUTE(SUBSTITUTE([1]Sheet1!H384,"%",""),".",",")/100,"?")</f>
        <v>-9.6999999999999989E-2</v>
      </c>
      <c r="I384" s="5">
        <f>IFERROR(SUBSTITUTE(SUBSTITUTE([1]Sheet1!I384,"%",""),".",",")/100,"?")</f>
        <v>-0.20170000000000002</v>
      </c>
      <c r="J384" s="5">
        <f>IFERROR(SUBSTITUTE(SUBSTITUTE([1]Sheet1!J384,"%",""),".",",")/100,"?")</f>
        <v>-0.47039999999999998</v>
      </c>
    </row>
    <row r="385" spans="1:10" x14ac:dyDescent="0.25">
      <c r="A385">
        <f>[1]Sheet1!A385</f>
        <v>384</v>
      </c>
      <c r="B385" t="str">
        <f>[1]Sheet1!B385</f>
        <v>Aventus</v>
      </c>
      <c r="C385" t="str">
        <f>[1]Sheet1!C385</f>
        <v>AVT</v>
      </c>
      <c r="D385" s="3">
        <f>_xlfn.NUMBERVALUE(SUBSTITUTE(SUBSTITUTE([1]Sheet1!D385,"$",""),",",""))</f>
        <v>21714300</v>
      </c>
      <c r="E385" s="1">
        <f>_xlfn.NUMBERVALUE(SUBSTITUTE(SUBSTITUTE(SUBSTITUTE([1]Sheet1!E385,"$",""),",",""),".",","))</f>
        <v>3.62</v>
      </c>
      <c r="F385" s="3">
        <f>_xlfn.NUMBERVALUE(SUBSTITUTE(SUBSTITUTE(SUBSTITUTE([1]Sheet1!F385,"$",""),",","")," *",""))</f>
        <v>6000000</v>
      </c>
      <c r="G385" s="4">
        <f>_xlfn.NUMBERVALUE(SUBSTITUTE(SUBSTITUTE(SUBSTITUTE([1]Sheet1!G385,"$",""),",",""),".",","))</f>
        <v>716071</v>
      </c>
      <c r="H385" s="5">
        <f>IFERROR(SUBSTITUTE(SUBSTITUTE([1]Sheet1!H385,"%",""),".",",")/100,"?")</f>
        <v>-0.1116</v>
      </c>
      <c r="I385" s="5">
        <f>IFERROR(SUBSTITUTE(SUBSTITUTE([1]Sheet1!I385,"%",""),".",",")/100,"?")</f>
        <v>-0.26250000000000001</v>
      </c>
      <c r="J385" s="5">
        <f>IFERROR(SUBSTITUTE(SUBSTITUTE([1]Sheet1!J385,"%",""),".",",")/100,"?")</f>
        <v>-0.43609999999999999</v>
      </c>
    </row>
    <row r="386" spans="1:10" x14ac:dyDescent="0.25">
      <c r="A386">
        <f>[1]Sheet1!A386</f>
        <v>385</v>
      </c>
      <c r="B386" t="str">
        <f>[1]Sheet1!B386</f>
        <v>Primas</v>
      </c>
      <c r="C386" t="str">
        <f>[1]Sheet1!C386</f>
        <v>PST</v>
      </c>
      <c r="D386" s="3">
        <f>_xlfn.NUMBERVALUE(SUBSTITUTE(SUBSTITUTE([1]Sheet1!D386,"$",""),",",""))</f>
        <v>21661235</v>
      </c>
      <c r="E386" s="1">
        <f>_xlfn.NUMBERVALUE(SUBSTITUTE(SUBSTITUTE(SUBSTITUTE([1]Sheet1!E386,"$",""),",",""),".",","))</f>
        <v>0.42307099999999997</v>
      </c>
      <c r="F386" s="3">
        <f>_xlfn.NUMBERVALUE(SUBSTITUTE(SUBSTITUTE(SUBSTITUTE([1]Sheet1!F386,"$",""),",","")," *",""))</f>
        <v>51200000</v>
      </c>
      <c r="G386" s="4">
        <f>_xlfn.NUMBERVALUE(SUBSTITUTE(SUBSTITUTE(SUBSTITUTE([1]Sheet1!G386,"$",""),",",""),".",","))</f>
        <v>349999</v>
      </c>
      <c r="H386" s="5">
        <f>IFERROR(SUBSTITUTE(SUBSTITUTE([1]Sheet1!H386,"%",""),".",",")/100,"?")</f>
        <v>-9.0299999999999991E-2</v>
      </c>
      <c r="I386" s="5">
        <f>IFERROR(SUBSTITUTE(SUBSTITUTE([1]Sheet1!I386,"%",""),".",",")/100,"?")</f>
        <v>-0.24909999999999999</v>
      </c>
      <c r="J386" s="5">
        <f>IFERROR(SUBSTITUTE(SUBSTITUTE([1]Sheet1!J386,"%",""),".",",")/100,"?")</f>
        <v>-0.4163</v>
      </c>
    </row>
    <row r="387" spans="1:10" x14ac:dyDescent="0.25">
      <c r="A387">
        <f>[1]Sheet1!A387</f>
        <v>386</v>
      </c>
      <c r="B387" t="str">
        <f>[1]Sheet1!B387</f>
        <v>ATLANT</v>
      </c>
      <c r="C387" t="str">
        <f>[1]Sheet1!C387</f>
        <v>ATL</v>
      </c>
      <c r="D387" s="3">
        <f>_xlfn.NUMBERVALUE(SUBSTITUTE(SUBSTITUTE([1]Sheet1!D387,"$",""),",",""))</f>
        <v>21226564</v>
      </c>
      <c r="E387" s="1">
        <f>_xlfn.NUMBERVALUE(SUBSTITUTE(SUBSTITUTE(SUBSTITUTE([1]Sheet1!E387,"$",""),",",""),".",","))</f>
        <v>1.61</v>
      </c>
      <c r="F387" s="3">
        <f>_xlfn.NUMBERVALUE(SUBSTITUTE(SUBSTITUTE(SUBSTITUTE([1]Sheet1!F387,"$",""),",","")," *",""))</f>
        <v>13225026</v>
      </c>
      <c r="G387" s="4">
        <f>_xlfn.NUMBERVALUE(SUBSTITUTE(SUBSTITUTE(SUBSTITUTE([1]Sheet1!G387,"$",""),",",""),".",","))</f>
        <v>222431</v>
      </c>
      <c r="H387" s="5">
        <f>IFERROR(SUBSTITUTE(SUBSTITUTE([1]Sheet1!H387,"%",""),".",",")/100,"?")</f>
        <v>-7.7699999999999991E-2</v>
      </c>
      <c r="I387" s="5">
        <f>IFERROR(SUBSTITUTE(SUBSTITUTE([1]Sheet1!I387,"%",""),".",",")/100,"?")</f>
        <v>-4.07E-2</v>
      </c>
      <c r="J387" s="5">
        <f>IFERROR(SUBSTITUTE(SUBSTITUTE([1]Sheet1!J387,"%",""),".",",")/100,"?")</f>
        <v>1.2913999999999999</v>
      </c>
    </row>
    <row r="388" spans="1:10" x14ac:dyDescent="0.25">
      <c r="A388">
        <f>[1]Sheet1!A388</f>
        <v>387</v>
      </c>
      <c r="B388" t="str">
        <f>[1]Sheet1!B388</f>
        <v>BitSend</v>
      </c>
      <c r="C388" t="str">
        <f>[1]Sheet1!C388</f>
        <v>BSD</v>
      </c>
      <c r="D388" s="3">
        <f>_xlfn.NUMBERVALUE(SUBSTITUTE(SUBSTITUTE([1]Sheet1!D388,"$",""),",",""))</f>
        <v>21215106</v>
      </c>
      <c r="E388" s="1">
        <f>_xlfn.NUMBERVALUE(SUBSTITUTE(SUBSTITUTE(SUBSTITUTE([1]Sheet1!E388,"$",""),",",""),".",","))</f>
        <v>1.19</v>
      </c>
      <c r="F388" s="3">
        <f>_xlfn.NUMBERVALUE(SUBSTITUTE(SUBSTITUTE(SUBSTITUTE([1]Sheet1!F388,"$",""),",","")," *",""))</f>
        <v>17864600</v>
      </c>
      <c r="G388" s="4">
        <f>_xlfn.NUMBERVALUE(SUBSTITUTE(SUBSTITUTE(SUBSTITUTE([1]Sheet1!G388,"$",""),",",""),".",","))</f>
        <v>510175</v>
      </c>
      <c r="H388" s="5">
        <f>IFERROR(SUBSTITUTE(SUBSTITUTE([1]Sheet1!H388,"%",""),".",",")/100,"?")</f>
        <v>-0.12050000000000001</v>
      </c>
      <c r="I388" s="5">
        <f>IFERROR(SUBSTITUTE(SUBSTITUTE([1]Sheet1!I388,"%",""),".",",")/100,"?")</f>
        <v>-0.2661</v>
      </c>
      <c r="J388" s="5">
        <f>IFERROR(SUBSTITUTE(SUBSTITUTE([1]Sheet1!J388,"%",""),".",",")/100,"?")</f>
        <v>-0.28059999999999996</v>
      </c>
    </row>
    <row r="389" spans="1:10" x14ac:dyDescent="0.25">
      <c r="A389">
        <f>[1]Sheet1!A389</f>
        <v>388</v>
      </c>
      <c r="B389" t="str">
        <f>[1]Sheet1!B389</f>
        <v>Russian Miner...</v>
      </c>
      <c r="C389" t="str">
        <f>[1]Sheet1!C389</f>
        <v>RMC</v>
      </c>
      <c r="D389" s="3">
        <f>_xlfn.NUMBERVALUE(SUBSTITUTE(SUBSTITUTE([1]Sheet1!D389,"$",""),",",""))</f>
        <v>21114276</v>
      </c>
      <c r="E389" s="1">
        <f>_xlfn.NUMBERVALUE(SUBSTITUTE(SUBSTITUTE(SUBSTITUTE([1]Sheet1!E389,"$",""),",",""),".",","))</f>
        <v>14010.8</v>
      </c>
      <c r="F389" s="3">
        <f>_xlfn.NUMBERVALUE(SUBSTITUTE(SUBSTITUTE(SUBSTITUTE([1]Sheet1!F389,"$",""),",","")," *",""))</f>
        <v>1507</v>
      </c>
      <c r="G389" s="4">
        <f>_xlfn.NUMBERVALUE(SUBSTITUTE(SUBSTITUTE(SUBSTITUTE([1]Sheet1!G389,"$",""),",",""),".",","))</f>
        <v>103658</v>
      </c>
      <c r="H389" s="5">
        <f>IFERROR(SUBSTITUTE(SUBSTITUTE([1]Sheet1!H389,"%",""),".",",")/100,"?")</f>
        <v>-5.9200000000000003E-2</v>
      </c>
      <c r="I389" s="5">
        <f>IFERROR(SUBSTITUTE(SUBSTITUTE([1]Sheet1!I389,"%",""),".",",")/100,"?")</f>
        <v>-0.1235</v>
      </c>
      <c r="J389" s="5">
        <f>IFERROR(SUBSTITUTE(SUBSTITUTE([1]Sheet1!J389,"%",""),".",",")/100,"?")</f>
        <v>-0.19159999999999999</v>
      </c>
    </row>
    <row r="390" spans="1:10" x14ac:dyDescent="0.25">
      <c r="A390">
        <f>[1]Sheet1!A390</f>
        <v>389</v>
      </c>
      <c r="B390" t="str">
        <f>[1]Sheet1!B390</f>
        <v>Solaris</v>
      </c>
      <c r="C390" t="str">
        <f>[1]Sheet1!C390</f>
        <v>XLR</v>
      </c>
      <c r="D390" s="3">
        <f>_xlfn.NUMBERVALUE(SUBSTITUTE(SUBSTITUTE([1]Sheet1!D390,"$",""),",",""))</f>
        <v>21025522</v>
      </c>
      <c r="E390" s="1">
        <f>_xlfn.NUMBERVALUE(SUBSTITUTE(SUBSTITUTE(SUBSTITUTE([1]Sheet1!E390,"$",""),",",""),".",","))</f>
        <v>22.62</v>
      </c>
      <c r="F390" s="3">
        <f>_xlfn.NUMBERVALUE(SUBSTITUTE(SUBSTITUTE(SUBSTITUTE([1]Sheet1!F390,"$",""),",","")," *",""))</f>
        <v>929621</v>
      </c>
      <c r="G390" s="4">
        <f>_xlfn.NUMBERVALUE(SUBSTITUTE(SUBSTITUTE(SUBSTITUTE([1]Sheet1!G390,"$",""),",",""),".",","))</f>
        <v>329035</v>
      </c>
      <c r="H390" s="5">
        <f>IFERROR(SUBSTITUTE(SUBSTITUTE([1]Sheet1!H390,"%",""),".",",")/100,"?")</f>
        <v>-0.14460000000000001</v>
      </c>
      <c r="I390" s="5">
        <f>IFERROR(SUBSTITUTE(SUBSTITUTE([1]Sheet1!I390,"%",""),".",",")/100,"?")</f>
        <v>-0.27760000000000001</v>
      </c>
      <c r="J390" s="5">
        <f>IFERROR(SUBSTITUTE(SUBSTITUTE([1]Sheet1!J390,"%",""),".",",")/100,"?")</f>
        <v>-0.44189999999999996</v>
      </c>
    </row>
    <row r="391" spans="1:10" x14ac:dyDescent="0.25">
      <c r="A391">
        <f>[1]Sheet1!A391</f>
        <v>390</v>
      </c>
      <c r="B391" t="str">
        <f>[1]Sheet1!B391</f>
        <v>Bitdeal</v>
      </c>
      <c r="C391" t="str">
        <f>[1]Sheet1!C391</f>
        <v>BDL</v>
      </c>
      <c r="D391" s="3">
        <f>_xlfn.NUMBERVALUE(SUBSTITUTE(SUBSTITUTE([1]Sheet1!D391,"$",""),",",""))</f>
        <v>20810367</v>
      </c>
      <c r="E391" s="1">
        <f>_xlfn.NUMBERVALUE(SUBSTITUTE(SUBSTITUTE(SUBSTITUTE([1]Sheet1!E391,"$",""),",",""),".",","))</f>
        <v>0.118521</v>
      </c>
      <c r="F391" s="3">
        <f>_xlfn.NUMBERVALUE(SUBSTITUTE(SUBSTITUTE(SUBSTITUTE([1]Sheet1!F391,"$",""),",","")," *",""))</f>
        <v>175583793</v>
      </c>
      <c r="G391" s="4">
        <f>_xlfn.NUMBERVALUE(SUBSTITUTE(SUBSTITUTE(SUBSTITUTE([1]Sheet1!G391,"$",""),",",""),".",","))</f>
        <v>534022</v>
      </c>
      <c r="H391" s="5">
        <f>IFERROR(SUBSTITUTE(SUBSTITUTE([1]Sheet1!H391,"%",""),".",",")/100,"?")</f>
        <v>-6.8600000000000008E-2</v>
      </c>
      <c r="I391" s="5">
        <f>IFERROR(SUBSTITUTE(SUBSTITUTE([1]Sheet1!I391,"%",""),".",",")/100,"?")</f>
        <v>7.7899999999999997E-2</v>
      </c>
      <c r="J391" s="5">
        <f>IFERROR(SUBSTITUTE(SUBSTITUTE([1]Sheet1!J391,"%",""),".",",")/100,"?")</f>
        <v>0.1492</v>
      </c>
    </row>
    <row r="392" spans="1:10" x14ac:dyDescent="0.25">
      <c r="A392">
        <f>[1]Sheet1!A392</f>
        <v>391</v>
      </c>
      <c r="B392" t="str">
        <f>[1]Sheet1!B392</f>
        <v>FirstCoin</v>
      </c>
      <c r="C392" t="str">
        <f>[1]Sheet1!C392</f>
        <v>FRST</v>
      </c>
      <c r="D392" s="3">
        <f>_xlfn.NUMBERVALUE(SUBSTITUTE(SUBSTITUTE([1]Sheet1!D392,"$",""),",",""))</f>
        <v>20786585</v>
      </c>
      <c r="E392" s="1">
        <f>_xlfn.NUMBERVALUE(SUBSTITUTE(SUBSTITUTE(SUBSTITUTE([1]Sheet1!E392,"$",""),",",""),".",","))</f>
        <v>11.12</v>
      </c>
      <c r="F392" s="3">
        <f>_xlfn.NUMBERVALUE(SUBSTITUTE(SUBSTITUTE(SUBSTITUTE([1]Sheet1!F392,"$",""),",","")," *",""))</f>
        <v>1869936</v>
      </c>
      <c r="G392" s="4">
        <f>_xlfn.NUMBERVALUE(SUBSTITUTE(SUBSTITUTE(SUBSTITUTE([1]Sheet1!G392,"$",""),",",""),".",","))</f>
        <v>158085</v>
      </c>
      <c r="H392" s="5">
        <f>IFERROR(SUBSTITUTE(SUBSTITUTE([1]Sheet1!H392,"%",""),".",",")/100,"?")</f>
        <v>-7.3499999999999996E-2</v>
      </c>
      <c r="I392" s="5">
        <f>IFERROR(SUBSTITUTE(SUBSTITUTE([1]Sheet1!I392,"%",""),".",",")/100,"?")</f>
        <v>-0.1106</v>
      </c>
      <c r="J392" s="5">
        <f>IFERROR(SUBSTITUTE(SUBSTITUTE([1]Sheet1!J392,"%",""),".",",")/100,"?")</f>
        <v>-0.1704</v>
      </c>
    </row>
    <row r="393" spans="1:10" x14ac:dyDescent="0.25">
      <c r="A393">
        <f>[1]Sheet1!A393</f>
        <v>392</v>
      </c>
      <c r="B393" t="str">
        <f>[1]Sheet1!B393</f>
        <v>QunQun</v>
      </c>
      <c r="C393" t="str">
        <f>[1]Sheet1!C393</f>
        <v>QUN</v>
      </c>
      <c r="D393" s="3">
        <f>_xlfn.NUMBERVALUE(SUBSTITUTE(SUBSTITUTE([1]Sheet1!D393,"$",""),",",""))</f>
        <v>20730024</v>
      </c>
      <c r="E393" s="1">
        <f>_xlfn.NUMBERVALUE(SUBSTITUTE(SUBSTITUTE(SUBSTITUTE([1]Sheet1!E393,"$",""),",",""),".",","))</f>
        <v>8.9271000000000003E-2</v>
      </c>
      <c r="F393" s="3">
        <f>_xlfn.NUMBERVALUE(SUBSTITUTE(SUBSTITUTE(SUBSTITUTE([1]Sheet1!F393,"$",""),",","")," *",""))</f>
        <v>232215843</v>
      </c>
      <c r="G393" s="4">
        <f>_xlfn.NUMBERVALUE(SUBSTITUTE(SUBSTITUTE(SUBSTITUTE([1]Sheet1!G393,"$",""),",",""),".",","))</f>
        <v>5188240</v>
      </c>
      <c r="H393" s="5">
        <f>IFERROR(SUBSTITUTE(SUBSTITUTE([1]Sheet1!H393,"%",""),".",",")/100,"?")</f>
        <v>-0.10099999999999999</v>
      </c>
      <c r="I393" s="5">
        <f>IFERROR(SUBSTITUTE(SUBSTITUTE([1]Sheet1!I393,"%",""),".",",")/100,"?")</f>
        <v>-0.17879999999999999</v>
      </c>
      <c r="J393" s="5" t="str">
        <f>IFERROR(SUBSTITUTE(SUBSTITUTE([1]Sheet1!J393,"%",""),".",",")/100,"?")</f>
        <v>?</v>
      </c>
    </row>
    <row r="394" spans="1:10" x14ac:dyDescent="0.25">
      <c r="A394">
        <f>[1]Sheet1!A394</f>
        <v>393</v>
      </c>
      <c r="B394" t="str">
        <f>[1]Sheet1!B394</f>
        <v>Autonio</v>
      </c>
      <c r="C394" t="str">
        <f>[1]Sheet1!C394</f>
        <v>NIO</v>
      </c>
      <c r="D394" s="3">
        <f>_xlfn.NUMBERVALUE(SUBSTITUTE(SUBSTITUTE([1]Sheet1!D394,"$",""),",",""))</f>
        <v>20420217</v>
      </c>
      <c r="E394" s="1">
        <f>_xlfn.NUMBERVALUE(SUBSTITUTE(SUBSTITUTE(SUBSTITUTE([1]Sheet1!E394,"$",""),",",""),".",","))</f>
        <v>0.31020500000000001</v>
      </c>
      <c r="F394" s="3">
        <f>_xlfn.NUMBERVALUE(SUBSTITUTE(SUBSTITUTE(SUBSTITUTE([1]Sheet1!F394,"$",""),",","")," *",""))</f>
        <v>65828135</v>
      </c>
      <c r="G394" s="4">
        <f>_xlfn.NUMBERVALUE(SUBSTITUTE(SUBSTITUTE(SUBSTITUTE([1]Sheet1!G394,"$",""),",",""),".",","))</f>
        <v>49621</v>
      </c>
      <c r="H394" s="5">
        <f>IFERROR(SUBSTITUTE(SUBSTITUTE([1]Sheet1!H394,"%",""),".",",")/100,"?")</f>
        <v>-7.4099999999999999E-2</v>
      </c>
      <c r="I394" s="5">
        <f>IFERROR(SUBSTITUTE(SUBSTITUTE([1]Sheet1!I394,"%",""),".",",")/100,"?")</f>
        <v>-0.28399999999999997</v>
      </c>
      <c r="J394" s="5">
        <f>IFERROR(SUBSTITUTE(SUBSTITUTE([1]Sheet1!J394,"%",""),".",",")/100,"?")</f>
        <v>-0.62990000000000002</v>
      </c>
    </row>
    <row r="395" spans="1:10" x14ac:dyDescent="0.25">
      <c r="A395">
        <f>[1]Sheet1!A395</f>
        <v>394</v>
      </c>
      <c r="B395" t="str">
        <f>[1]Sheet1!B395</f>
        <v>AudioCoin</v>
      </c>
      <c r="C395" t="str">
        <f>[1]Sheet1!C395</f>
        <v>ADC</v>
      </c>
      <c r="D395" s="3">
        <f>_xlfn.NUMBERVALUE(SUBSTITUTE(SUBSTITUTE([1]Sheet1!D395,"$",""),",",""))</f>
        <v>20392550</v>
      </c>
      <c r="E395" s="1">
        <f>_xlfn.NUMBERVALUE(SUBSTITUTE(SUBSTITUTE(SUBSTITUTE([1]Sheet1!E395,"$",""),",",""),".",","))</f>
        <v>2.4108000000000001E-2</v>
      </c>
      <c r="F395" s="3">
        <f>_xlfn.NUMBERVALUE(SUBSTITUTE(SUBSTITUTE(SUBSTITUTE([1]Sheet1!F395,"$",""),",","")," *",""))</f>
        <v>845897159</v>
      </c>
      <c r="G395" s="4">
        <f>_xlfn.NUMBERVALUE(SUBSTITUTE(SUBSTITUTE(SUBSTITUTE([1]Sheet1!G395,"$",""),",",""),".",","))</f>
        <v>136736</v>
      </c>
      <c r="H395" s="5">
        <f>IFERROR(SUBSTITUTE(SUBSTITUTE([1]Sheet1!H395,"%",""),".",",")/100,"?")</f>
        <v>-0.13570000000000002</v>
      </c>
      <c r="I395" s="5">
        <f>IFERROR(SUBSTITUTE(SUBSTITUTE([1]Sheet1!I395,"%",""),".",",")/100,"?")</f>
        <v>-0.2782</v>
      </c>
      <c r="J395" s="5">
        <f>IFERROR(SUBSTITUTE(SUBSTITUTE([1]Sheet1!J395,"%",""),".",",")/100,"?")</f>
        <v>0.43159999999999998</v>
      </c>
    </row>
    <row r="396" spans="1:10" x14ac:dyDescent="0.25">
      <c r="A396">
        <f>[1]Sheet1!A396</f>
        <v>395</v>
      </c>
      <c r="B396" t="str">
        <f>[1]Sheet1!B396</f>
        <v>Social Send</v>
      </c>
      <c r="C396" t="str">
        <f>[1]Sheet1!C396</f>
        <v>SEND</v>
      </c>
      <c r="D396" s="3">
        <f>_xlfn.NUMBERVALUE(SUBSTITUTE(SUBSTITUTE([1]Sheet1!D396,"$",""),",",""))</f>
        <v>19826316</v>
      </c>
      <c r="E396" s="1">
        <f>_xlfn.NUMBERVALUE(SUBSTITUTE(SUBSTITUTE(SUBSTITUTE([1]Sheet1!E396,"$",""),",",""),".",","))</f>
        <v>0.62725699999999995</v>
      </c>
      <c r="F396" s="3">
        <f>_xlfn.NUMBERVALUE(SUBSTITUTE(SUBSTITUTE(SUBSTITUTE([1]Sheet1!F396,"$",""),",","")," *",""))</f>
        <v>31607963</v>
      </c>
      <c r="G396" s="4">
        <f>_xlfn.NUMBERVALUE(SUBSTITUTE(SUBSTITUTE(SUBSTITUTE([1]Sheet1!G396,"$",""),",",""),".",","))</f>
        <v>317675</v>
      </c>
      <c r="H396" s="5">
        <f>IFERROR(SUBSTITUTE(SUBSTITUTE([1]Sheet1!H396,"%",""),".",",")/100,"?")</f>
        <v>-6.2E-2</v>
      </c>
      <c r="I396" s="5">
        <f>IFERROR(SUBSTITUTE(SUBSTITUTE([1]Sheet1!I396,"%",""),".",",")/100,"?")</f>
        <v>-0.2666</v>
      </c>
      <c r="J396" s="5">
        <f>IFERROR(SUBSTITUTE(SUBSTITUTE([1]Sheet1!J396,"%",""),".",",")/100,"?")</f>
        <v>0.24739999999999998</v>
      </c>
    </row>
    <row r="397" spans="1:10" x14ac:dyDescent="0.25">
      <c r="A397">
        <f>[1]Sheet1!A397</f>
        <v>396</v>
      </c>
      <c r="B397" t="str">
        <f>[1]Sheet1!B397</f>
        <v>NVO</v>
      </c>
      <c r="C397" t="str">
        <f>[1]Sheet1!C397</f>
        <v>NVST</v>
      </c>
      <c r="D397" s="3">
        <f>_xlfn.NUMBERVALUE(SUBSTITUTE(SUBSTITUTE([1]Sheet1!D397,"$",""),",",""))</f>
        <v>19576800</v>
      </c>
      <c r="E397" s="1">
        <f>_xlfn.NUMBERVALUE(SUBSTITUTE(SUBSTITUTE(SUBSTITUTE([1]Sheet1!E397,"$",""),",",""),".",","))</f>
        <v>1.31</v>
      </c>
      <c r="F397" s="3">
        <f>_xlfn.NUMBERVALUE(SUBSTITUTE(SUBSTITUTE(SUBSTITUTE([1]Sheet1!F397,"$",""),",","")," *",""))</f>
        <v>15000000</v>
      </c>
      <c r="G397" s="4">
        <f>_xlfn.NUMBERVALUE(SUBSTITUTE(SUBSTITUTE(SUBSTITUTE([1]Sheet1!G397,"$",""),",",""),".",","))</f>
        <v>83346</v>
      </c>
      <c r="H397" s="5">
        <f>IFERROR(SUBSTITUTE(SUBSTITUTE([1]Sheet1!H397,"%",""),".",",")/100,"?")</f>
        <v>-9.0200000000000002E-2</v>
      </c>
      <c r="I397" s="5">
        <f>IFERROR(SUBSTITUTE(SUBSTITUTE([1]Sheet1!I397,"%",""),".",",")/100,"?")</f>
        <v>6.7000000000000004E-2</v>
      </c>
      <c r="J397" s="5">
        <f>IFERROR(SUBSTITUTE(SUBSTITUTE([1]Sheet1!J397,"%",""),".",",")/100,"?")</f>
        <v>-0.1101</v>
      </c>
    </row>
    <row r="398" spans="1:10" x14ac:dyDescent="0.25">
      <c r="A398">
        <f>[1]Sheet1!A398</f>
        <v>397</v>
      </c>
      <c r="B398" t="str">
        <f>[1]Sheet1!B398</f>
        <v>Mysterium</v>
      </c>
      <c r="C398" t="str">
        <f>[1]Sheet1!C398</f>
        <v>MYST</v>
      </c>
      <c r="D398" s="3">
        <f>_xlfn.NUMBERVALUE(SUBSTITUTE(SUBSTITUTE([1]Sheet1!D398,"$",""),",",""))</f>
        <v>19387971</v>
      </c>
      <c r="E398" s="1">
        <f>_xlfn.NUMBERVALUE(SUBSTITUTE(SUBSTITUTE(SUBSTITUTE([1]Sheet1!E398,"$",""),",",""),".",","))</f>
        <v>0.99788699999999997</v>
      </c>
      <c r="F398" s="3">
        <f>_xlfn.NUMBERVALUE(SUBSTITUTE(SUBSTITUTE(SUBSTITUTE([1]Sheet1!F398,"$",""),",","")," *",""))</f>
        <v>19429024</v>
      </c>
      <c r="G398" s="4">
        <f>_xlfn.NUMBERVALUE(SUBSTITUTE(SUBSTITUTE(SUBSTITUTE([1]Sheet1!G398,"$",""),",",""),".",","))</f>
        <v>5233200</v>
      </c>
      <c r="H398" s="5">
        <f>IFERROR(SUBSTITUTE(SUBSTITUTE([1]Sheet1!H398,"%",""),".",",")/100,"?")</f>
        <v>-0.12380000000000001</v>
      </c>
      <c r="I398" s="5">
        <f>IFERROR(SUBSTITUTE(SUBSTITUTE([1]Sheet1!I398,"%",""),".",",")/100,"?")</f>
        <v>-0.37979999999999997</v>
      </c>
      <c r="J398" s="5">
        <f>IFERROR(SUBSTITUTE(SUBSTITUTE([1]Sheet1!J398,"%",""),".",",")/100,"?")</f>
        <v>-0.76209999999999989</v>
      </c>
    </row>
    <row r="399" spans="1:10" x14ac:dyDescent="0.25">
      <c r="A399">
        <f>[1]Sheet1!A399</f>
        <v>398</v>
      </c>
      <c r="B399" t="str">
        <f>[1]Sheet1!B399</f>
        <v>Primecoin</v>
      </c>
      <c r="C399" t="str">
        <f>[1]Sheet1!C399</f>
        <v>XPM</v>
      </c>
      <c r="D399" s="3">
        <f>_xlfn.NUMBERVALUE(SUBSTITUTE(SUBSTITUTE([1]Sheet1!D399,"$",""),",",""))</f>
        <v>19288405</v>
      </c>
      <c r="E399" s="1">
        <f>_xlfn.NUMBERVALUE(SUBSTITUTE(SUBSTITUTE(SUBSTITUTE([1]Sheet1!E399,"$",""),",",""),".",","))</f>
        <v>0.87211799999999995</v>
      </c>
      <c r="F399" s="3">
        <f>_xlfn.NUMBERVALUE(SUBSTITUTE(SUBSTITUTE(SUBSTITUTE([1]Sheet1!F399,"$",""),",","")," *",""))</f>
        <v>22116738</v>
      </c>
      <c r="G399" s="4">
        <f>_xlfn.NUMBERVALUE(SUBSTITUTE(SUBSTITUTE(SUBSTITUTE([1]Sheet1!G399,"$",""),",",""),".",","))</f>
        <v>213409</v>
      </c>
      <c r="H399" s="5">
        <f>IFERROR(SUBSTITUTE(SUBSTITUTE([1]Sheet1!H399,"%",""),".",",")/100,"?")</f>
        <v>-7.3899999999999993E-2</v>
      </c>
      <c r="I399" s="5">
        <f>IFERROR(SUBSTITUTE(SUBSTITUTE([1]Sheet1!I399,"%",""),".",",")/100,"?")</f>
        <v>-0.22270000000000001</v>
      </c>
      <c r="J399" s="5">
        <f>IFERROR(SUBSTITUTE(SUBSTITUTE([1]Sheet1!J399,"%",""),".",",")/100,"?")</f>
        <v>-0.23519999999999999</v>
      </c>
    </row>
    <row r="400" spans="1:10" x14ac:dyDescent="0.25">
      <c r="A400">
        <f>[1]Sheet1!A400</f>
        <v>399</v>
      </c>
      <c r="B400" t="str">
        <f>[1]Sheet1!B400</f>
        <v>Ecobit</v>
      </c>
      <c r="C400" t="str">
        <f>[1]Sheet1!C400</f>
        <v>ECOB</v>
      </c>
      <c r="D400" s="3">
        <f>_xlfn.NUMBERVALUE(SUBSTITUTE(SUBSTITUTE([1]Sheet1!D400,"$",""),",",""))</f>
        <v>19232000</v>
      </c>
      <c r="E400" s="1">
        <f>_xlfn.NUMBERVALUE(SUBSTITUTE(SUBSTITUTE(SUBSTITUTE([1]Sheet1!E400,"$",""),",",""),".",","))</f>
        <v>4.3271999999999998E-2</v>
      </c>
      <c r="F400" s="3">
        <f>_xlfn.NUMBERVALUE(SUBSTITUTE(SUBSTITUTE(SUBSTITUTE([1]Sheet1!F400,"$",""),",","")," *",""))</f>
        <v>444444444</v>
      </c>
      <c r="G400" s="4">
        <f>_xlfn.NUMBERVALUE(SUBSTITUTE(SUBSTITUTE(SUBSTITUTE([1]Sheet1!G400,"$",""),",",""),".",","))</f>
        <v>2587</v>
      </c>
      <c r="H400" s="5">
        <f>IFERROR(SUBSTITUTE(SUBSTITUTE([1]Sheet1!H400,"%",""),".",",")/100,"?")</f>
        <v>-0.1368</v>
      </c>
      <c r="I400" s="5">
        <f>IFERROR(SUBSTITUTE(SUBSTITUTE([1]Sheet1!I400,"%",""),".",",")/100,"?")</f>
        <v>-9.98E-2</v>
      </c>
      <c r="J400" s="5">
        <f>IFERROR(SUBSTITUTE(SUBSTITUTE([1]Sheet1!J400,"%",""),".",",")/100,"?")</f>
        <v>-0.66010000000000002</v>
      </c>
    </row>
    <row r="401" spans="1:10" x14ac:dyDescent="0.25">
      <c r="A401">
        <f>[1]Sheet1!A401</f>
        <v>400</v>
      </c>
      <c r="B401" t="str">
        <f>[1]Sheet1!B401</f>
        <v>OBITS</v>
      </c>
      <c r="C401" t="str">
        <f>[1]Sheet1!C401</f>
        <v>OBITS</v>
      </c>
      <c r="D401" s="3">
        <f>_xlfn.NUMBERVALUE(SUBSTITUTE(SUBSTITUTE([1]Sheet1!D401,"$",""),",",""))</f>
        <v>19105770</v>
      </c>
      <c r="E401" s="1">
        <f>_xlfn.NUMBERVALUE(SUBSTITUTE(SUBSTITUTE(SUBSTITUTE([1]Sheet1!E401,"$",""),",",""),".",","))</f>
        <v>1.22</v>
      </c>
      <c r="F401" s="3">
        <f>_xlfn.NUMBERVALUE(SUBSTITUTE(SUBSTITUTE(SUBSTITUTE([1]Sheet1!F401,"$",""),",","")," *",""))</f>
        <v>15674600</v>
      </c>
      <c r="G401" s="4">
        <f>_xlfn.NUMBERVALUE(SUBSTITUTE(SUBSTITUTE(SUBSTITUTE([1]Sheet1!G401,"$",""),",",""),".",","))</f>
        <v>39476</v>
      </c>
      <c r="H401" s="5">
        <f>IFERROR(SUBSTITUTE(SUBSTITUTE([1]Sheet1!H401,"%",""),".",",")/100,"?")</f>
        <v>-7.7600000000000002E-2</v>
      </c>
      <c r="I401" s="5">
        <f>IFERROR(SUBSTITUTE(SUBSTITUTE([1]Sheet1!I401,"%",""),".",",")/100,"?")</f>
        <v>-0.20579999999999998</v>
      </c>
      <c r="J401" s="5">
        <f>IFERROR(SUBSTITUTE(SUBSTITUTE([1]Sheet1!J401,"%",""),".",",")/100,"?")</f>
        <v>-0.19949999999999998</v>
      </c>
    </row>
    <row r="402" spans="1:10" x14ac:dyDescent="0.25">
      <c r="A402">
        <f>[1]Sheet1!A402</f>
        <v>401</v>
      </c>
      <c r="B402" t="str">
        <f>[1]Sheet1!B402</f>
        <v>OracleChain</v>
      </c>
      <c r="C402" t="str">
        <f>[1]Sheet1!C402</f>
        <v>OCT</v>
      </c>
      <c r="D402" s="3">
        <f>_xlfn.NUMBERVALUE(SUBSTITUTE(SUBSTITUTE([1]Sheet1!D402,"$",""),",",""))</f>
        <v>19046670</v>
      </c>
      <c r="E402" s="1">
        <f>_xlfn.NUMBERVALUE(SUBSTITUTE(SUBSTITUTE(SUBSTITUTE([1]Sheet1!E402,"$",""),",",""),".",","))</f>
        <v>0.63488900000000004</v>
      </c>
      <c r="F402" s="3">
        <f>_xlfn.NUMBERVALUE(SUBSTITUTE(SUBSTITUTE(SUBSTITUTE([1]Sheet1!F402,"$",""),",","")," *",""))</f>
        <v>30000000</v>
      </c>
      <c r="G402" s="4">
        <f>_xlfn.NUMBERVALUE(SUBSTITUTE(SUBSTITUTE(SUBSTITUTE([1]Sheet1!G402,"$",""),",",""),".",","))</f>
        <v>131831</v>
      </c>
      <c r="H402" s="5">
        <f>IFERROR(SUBSTITUTE(SUBSTITUTE([1]Sheet1!H402,"%",""),".",",")/100,"?")</f>
        <v>-0.129</v>
      </c>
      <c r="I402" s="5">
        <f>IFERROR(SUBSTITUTE(SUBSTITUTE([1]Sheet1!I402,"%",""),".",",")/100,"?")</f>
        <v>-0.37</v>
      </c>
      <c r="J402" s="5">
        <f>IFERROR(SUBSTITUTE(SUBSTITUTE([1]Sheet1!J402,"%",""),".",",")/100,"?")</f>
        <v>-0.3453</v>
      </c>
    </row>
    <row r="403" spans="1:10" x14ac:dyDescent="0.25">
      <c r="A403">
        <f>[1]Sheet1!A403</f>
        <v>402</v>
      </c>
      <c r="B403" t="str">
        <f>[1]Sheet1!B403</f>
        <v>Sphere</v>
      </c>
      <c r="C403" t="str">
        <f>[1]Sheet1!C403</f>
        <v>SPHR</v>
      </c>
      <c r="D403" s="3">
        <f>_xlfn.NUMBERVALUE(SUBSTITUTE(SUBSTITUTE([1]Sheet1!D403,"$",""),",",""))</f>
        <v>18961316</v>
      </c>
      <c r="E403" s="1">
        <f>_xlfn.NUMBERVALUE(SUBSTITUTE(SUBSTITUTE(SUBSTITUTE([1]Sheet1!E403,"$",""),",",""),".",","))</f>
        <v>6.15</v>
      </c>
      <c r="F403" s="3">
        <f>_xlfn.NUMBERVALUE(SUBSTITUTE(SUBSTITUTE(SUBSTITUTE([1]Sheet1!F403,"$",""),",","")," *",""))</f>
        <v>3082940</v>
      </c>
      <c r="G403" s="4">
        <f>_xlfn.NUMBERVALUE(SUBSTITUTE(SUBSTITUTE(SUBSTITUTE([1]Sheet1!G403,"$",""),",",""),".",","))</f>
        <v>1749630</v>
      </c>
      <c r="H403" s="5">
        <f>IFERROR(SUBSTITUTE(SUBSTITUTE([1]Sheet1!H403,"%",""),".",",")/100,"?")</f>
        <v>-6.0599999999999994E-2</v>
      </c>
      <c r="I403" s="5">
        <f>IFERROR(SUBSTITUTE(SUBSTITUTE([1]Sheet1!I403,"%",""),".",",")/100,"?")</f>
        <v>-0.12920000000000001</v>
      </c>
      <c r="J403" s="5">
        <f>IFERROR(SUBSTITUTE(SUBSTITUTE([1]Sheet1!J403,"%",""),".",",")/100,"?")</f>
        <v>-0.17760000000000001</v>
      </c>
    </row>
    <row r="404" spans="1:10" x14ac:dyDescent="0.25">
      <c r="A404">
        <f>[1]Sheet1!A404</f>
        <v>403</v>
      </c>
      <c r="B404" t="str">
        <f>[1]Sheet1!B404</f>
        <v>PinkCoin</v>
      </c>
      <c r="C404" t="str">
        <f>[1]Sheet1!C404</f>
        <v>PINK</v>
      </c>
      <c r="D404" s="3">
        <f>_xlfn.NUMBERVALUE(SUBSTITUTE(SUBSTITUTE([1]Sheet1!D404,"$",""),",",""))</f>
        <v>18894226</v>
      </c>
      <c r="E404" s="1">
        <f>_xlfn.NUMBERVALUE(SUBSTITUTE(SUBSTITUTE(SUBSTITUTE([1]Sheet1!E404,"$",""),",",""),".",","))</f>
        <v>4.9687000000000002E-2</v>
      </c>
      <c r="F404" s="3">
        <f>_xlfn.NUMBERVALUE(SUBSTITUTE(SUBSTITUTE(SUBSTITUTE([1]Sheet1!F404,"$",""),",","")," *",""))</f>
        <v>380265749</v>
      </c>
      <c r="G404" s="4">
        <f>_xlfn.NUMBERVALUE(SUBSTITUTE(SUBSTITUTE(SUBSTITUTE([1]Sheet1!G404,"$",""),",",""),".",","))</f>
        <v>747141</v>
      </c>
      <c r="H404" s="5">
        <f>IFERROR(SUBSTITUTE(SUBSTITUTE([1]Sheet1!H404,"%",""),".",",")/100,"?")</f>
        <v>-9.01E-2</v>
      </c>
      <c r="I404" s="5">
        <f>IFERROR(SUBSTITUTE(SUBSTITUTE([1]Sheet1!I404,"%",""),".",",")/100,"?")</f>
        <v>-0.28649999999999998</v>
      </c>
      <c r="J404" s="5">
        <f>IFERROR(SUBSTITUTE(SUBSTITUTE([1]Sheet1!J404,"%",""),".",",")/100,"?")</f>
        <v>-0.52070000000000005</v>
      </c>
    </row>
    <row r="405" spans="1:10" x14ac:dyDescent="0.25">
      <c r="A405">
        <f>[1]Sheet1!A405</f>
        <v>404</v>
      </c>
      <c r="B405" t="str">
        <f>[1]Sheet1!B405</f>
        <v>Vcash</v>
      </c>
      <c r="C405" t="str">
        <f>[1]Sheet1!C405</f>
        <v>XVC</v>
      </c>
      <c r="D405" s="3">
        <f>_xlfn.NUMBERVALUE(SUBSTITUTE(SUBSTITUTE([1]Sheet1!D405,"$",""),",",""))</f>
        <v>18849962</v>
      </c>
      <c r="E405" s="1">
        <f>_xlfn.NUMBERVALUE(SUBSTITUTE(SUBSTITUTE(SUBSTITUTE([1]Sheet1!E405,"$",""),",",""),".",","))</f>
        <v>1.23</v>
      </c>
      <c r="F405" s="3">
        <f>_xlfn.NUMBERVALUE(SUBSTITUTE(SUBSTITUTE(SUBSTITUTE([1]Sheet1!F405,"$",""),",","")," *",""))</f>
        <v>15379689</v>
      </c>
      <c r="G405" s="4">
        <f>_xlfn.NUMBERVALUE(SUBSTITUTE(SUBSTITUTE(SUBSTITUTE([1]Sheet1!G405,"$",""),",",""),".",","))</f>
        <v>693923</v>
      </c>
      <c r="H405" s="5">
        <f>IFERROR(SUBSTITUTE(SUBSTITUTE([1]Sheet1!H405,"%",""),".",",")/100,"?")</f>
        <v>-0.1081</v>
      </c>
      <c r="I405" s="5">
        <f>IFERROR(SUBSTITUTE(SUBSTITUTE([1]Sheet1!I405,"%",""),".",",")/100,"?")</f>
        <v>-0.24710000000000001</v>
      </c>
      <c r="J405" s="5">
        <f>IFERROR(SUBSTITUTE(SUBSTITUTE([1]Sheet1!J405,"%",""),".",",")/100,"?")</f>
        <v>-0.2823</v>
      </c>
    </row>
    <row r="406" spans="1:10" x14ac:dyDescent="0.25">
      <c r="A406">
        <f>[1]Sheet1!A406</f>
        <v>405</v>
      </c>
      <c r="B406" t="str">
        <f>[1]Sheet1!B406</f>
        <v>Vsync</v>
      </c>
      <c r="C406" t="str">
        <f>[1]Sheet1!C406</f>
        <v>VSX</v>
      </c>
      <c r="D406" s="3">
        <f>_xlfn.NUMBERVALUE(SUBSTITUTE(SUBSTITUTE([1]Sheet1!D406,"$",""),",",""))</f>
        <v>18700890</v>
      </c>
      <c r="E406" s="1">
        <f>_xlfn.NUMBERVALUE(SUBSTITUTE(SUBSTITUTE(SUBSTITUTE([1]Sheet1!E406,"$",""),",",""),".",","))</f>
        <v>0.11582199999999999</v>
      </c>
      <c r="F406" s="3">
        <f>_xlfn.NUMBERVALUE(SUBSTITUTE(SUBSTITUTE(SUBSTITUTE([1]Sheet1!F406,"$",""),",","")," *",""))</f>
        <v>161462333</v>
      </c>
      <c r="G406" s="4">
        <f>_xlfn.NUMBERVALUE(SUBSTITUTE(SUBSTITUTE(SUBSTITUTE([1]Sheet1!G406,"$",""),",",""),".",","))</f>
        <v>183937</v>
      </c>
      <c r="H406" s="5">
        <f>IFERROR(SUBSTITUTE(SUBSTITUTE([1]Sheet1!H406,"%",""),".",",")/100,"?")</f>
        <v>-0.1094</v>
      </c>
      <c r="I406" s="5">
        <f>IFERROR(SUBSTITUTE(SUBSTITUTE([1]Sheet1!I406,"%",""),".",",")/100,"?")</f>
        <v>-0.18679999999999999</v>
      </c>
      <c r="J406" s="5">
        <f>IFERROR(SUBSTITUTE(SUBSTITUTE([1]Sheet1!J406,"%",""),".",",")/100,"?")</f>
        <v>-0.39329999999999998</v>
      </c>
    </row>
    <row r="407" spans="1:10" x14ac:dyDescent="0.25">
      <c r="A407">
        <f>[1]Sheet1!A407</f>
        <v>406</v>
      </c>
      <c r="B407" t="str">
        <f>[1]Sheet1!B407</f>
        <v>FlypMe</v>
      </c>
      <c r="C407" t="str">
        <f>[1]Sheet1!C407</f>
        <v>FYP</v>
      </c>
      <c r="D407" s="3">
        <f>_xlfn.NUMBERVALUE(SUBSTITUTE(SUBSTITUTE([1]Sheet1!D407,"$",""),",",""))</f>
        <v>18692592</v>
      </c>
      <c r="E407" s="1">
        <f>_xlfn.NUMBERVALUE(SUBSTITUTE(SUBSTITUTE(SUBSTITUTE([1]Sheet1!E407,"$",""),",",""),".",","))</f>
        <v>1.06</v>
      </c>
      <c r="F407" s="3">
        <f>_xlfn.NUMBERVALUE(SUBSTITUTE(SUBSTITUTE(SUBSTITUTE([1]Sheet1!F407,"$",""),",","")," *",""))</f>
        <v>17638681</v>
      </c>
      <c r="G407" s="4">
        <f>_xlfn.NUMBERVALUE(SUBSTITUTE(SUBSTITUTE(SUBSTITUTE([1]Sheet1!G407,"$",""),",",""),".",","))</f>
        <v>92223</v>
      </c>
      <c r="H407" s="5">
        <f>IFERROR(SUBSTITUTE(SUBSTITUTE([1]Sheet1!H407,"%",""),".",",")/100,"?")</f>
        <v>-0.17780000000000001</v>
      </c>
      <c r="I407" s="5">
        <f>IFERROR(SUBSTITUTE(SUBSTITUTE([1]Sheet1!I407,"%",""),".",",")/100,"?")</f>
        <v>-0.17760000000000001</v>
      </c>
      <c r="J407" s="5">
        <f>IFERROR(SUBSTITUTE(SUBSTITUTE([1]Sheet1!J407,"%",""),".",",")/100,"?")</f>
        <v>-0.3553</v>
      </c>
    </row>
    <row r="408" spans="1:10" x14ac:dyDescent="0.25">
      <c r="A408">
        <f>[1]Sheet1!A408</f>
        <v>407</v>
      </c>
      <c r="B408" t="str">
        <f>[1]Sheet1!B408</f>
        <v>Upfiring</v>
      </c>
      <c r="C408" t="str">
        <f>[1]Sheet1!C408</f>
        <v>UFR</v>
      </c>
      <c r="D408" s="3">
        <f>_xlfn.NUMBERVALUE(SUBSTITUTE(SUBSTITUTE([1]Sheet1!D408,"$",""),",",""))</f>
        <v>18359436</v>
      </c>
      <c r="E408" s="1">
        <f>_xlfn.NUMBERVALUE(SUBSTITUTE(SUBSTITUTE(SUBSTITUTE([1]Sheet1!E408,"$",""),",",""),".",","))</f>
        <v>1.06</v>
      </c>
      <c r="F408" s="3">
        <f>_xlfn.NUMBERVALUE(SUBSTITUTE(SUBSTITUTE(SUBSTITUTE([1]Sheet1!F408,"$",""),",","")," *",""))</f>
        <v>17400000</v>
      </c>
      <c r="G408" s="4">
        <f>_xlfn.NUMBERVALUE(SUBSTITUTE(SUBSTITUTE(SUBSTITUTE([1]Sheet1!G408,"$",""),",",""),".",","))</f>
        <v>312856</v>
      </c>
      <c r="H408" s="5">
        <f>IFERROR(SUBSTITUTE(SUBSTITUTE([1]Sheet1!H408,"%",""),".",",")/100,"?")</f>
        <v>-0.14380000000000001</v>
      </c>
      <c r="I408" s="5">
        <f>IFERROR(SUBSTITUTE(SUBSTITUTE([1]Sheet1!I408,"%",""),".",",")/100,"?")</f>
        <v>-0.3029</v>
      </c>
      <c r="J408" s="5">
        <f>IFERROR(SUBSTITUTE(SUBSTITUTE([1]Sheet1!J408,"%",""),".",",")/100,"?")</f>
        <v>-0.47840000000000005</v>
      </c>
    </row>
    <row r="409" spans="1:10" x14ac:dyDescent="0.25">
      <c r="A409">
        <f>[1]Sheet1!A409</f>
        <v>408</v>
      </c>
      <c r="B409" t="str">
        <f>[1]Sheet1!B409</f>
        <v>Sumokoin</v>
      </c>
      <c r="C409" t="str">
        <f>[1]Sheet1!C409</f>
        <v>SUMO</v>
      </c>
      <c r="D409" s="3">
        <f>_xlfn.NUMBERVALUE(SUBSTITUTE(SUBSTITUTE([1]Sheet1!D409,"$",""),",",""))</f>
        <v>18319104</v>
      </c>
      <c r="E409" s="1">
        <f>_xlfn.NUMBERVALUE(SUBSTITUTE(SUBSTITUTE(SUBSTITUTE([1]Sheet1!E409,"$",""),",",""),".",","))</f>
        <v>6.48</v>
      </c>
      <c r="F409" s="3">
        <f>_xlfn.NUMBERVALUE(SUBSTITUTE(SUBSTITUTE(SUBSTITUTE([1]Sheet1!F409,"$",""),",","")," *",""))</f>
        <v>2827061</v>
      </c>
      <c r="G409" s="4">
        <f>_xlfn.NUMBERVALUE(SUBSTITUTE(SUBSTITUTE(SUBSTITUTE([1]Sheet1!G409,"$",""),",",""),".",","))</f>
        <v>396843</v>
      </c>
      <c r="H409" s="5">
        <f>IFERROR(SUBSTITUTE(SUBSTITUTE([1]Sheet1!H409,"%",""),".",",")/100,"?")</f>
        <v>-9.2300000000000007E-2</v>
      </c>
      <c r="I409" s="5">
        <f>IFERROR(SUBSTITUTE(SUBSTITUTE([1]Sheet1!I409,"%",""),".",",")/100,"?")</f>
        <v>-0.22889999999999999</v>
      </c>
      <c r="J409" s="5">
        <f>IFERROR(SUBSTITUTE(SUBSTITUTE([1]Sheet1!J409,"%",""),".",",")/100,"?")</f>
        <v>-0.10220000000000001</v>
      </c>
    </row>
    <row r="410" spans="1:10" x14ac:dyDescent="0.25">
      <c r="A410">
        <f>[1]Sheet1!A410</f>
        <v>409</v>
      </c>
      <c r="B410" t="str">
        <f>[1]Sheet1!B410</f>
        <v>Espers</v>
      </c>
      <c r="C410" t="str">
        <f>[1]Sheet1!C410</f>
        <v>ESP</v>
      </c>
      <c r="D410" s="3">
        <f>_xlfn.NUMBERVALUE(SUBSTITUTE(SUBSTITUTE([1]Sheet1!D410,"$",""),",",""))</f>
        <v>18255726</v>
      </c>
      <c r="E410" s="1">
        <f>_xlfn.NUMBERVALUE(SUBSTITUTE(SUBSTITUTE(SUBSTITUTE([1]Sheet1!E410,"$",""),",",""),".",","))</f>
        <v>8.7100000000000003E-4</v>
      </c>
      <c r="F410" s="3">
        <f>_xlfn.NUMBERVALUE(SUBSTITUTE(SUBSTITUTE(SUBSTITUTE([1]Sheet1!F410,"$",""),",","")," *",""))</f>
        <v>20961595773</v>
      </c>
      <c r="G410" s="4">
        <f>_xlfn.NUMBERVALUE(SUBSTITUTE(SUBSTITUTE(SUBSTITUTE([1]Sheet1!G410,"$",""),",",""),".",","))</f>
        <v>145361</v>
      </c>
      <c r="H410" s="5">
        <f>IFERROR(SUBSTITUTE(SUBSTITUTE([1]Sheet1!H410,"%",""),".",",")/100,"?")</f>
        <v>-7.5800000000000006E-2</v>
      </c>
      <c r="I410" s="5">
        <f>IFERROR(SUBSTITUTE(SUBSTITUTE([1]Sheet1!I410,"%",""),".",",")/100,"?")</f>
        <v>-0.31329999999999997</v>
      </c>
      <c r="J410" s="5">
        <f>IFERROR(SUBSTITUTE(SUBSTITUTE([1]Sheet1!J410,"%",""),".",",")/100,"?")</f>
        <v>-0.56619999999999993</v>
      </c>
    </row>
    <row r="411" spans="1:10" x14ac:dyDescent="0.25">
      <c r="A411">
        <f>[1]Sheet1!A411</f>
        <v>410</v>
      </c>
      <c r="B411" t="str">
        <f>[1]Sheet1!B411</f>
        <v>CVCoin</v>
      </c>
      <c r="C411" t="str">
        <f>[1]Sheet1!C411</f>
        <v>CVCOIN</v>
      </c>
      <c r="D411" s="3">
        <f>_xlfn.NUMBERVALUE(SUBSTITUTE(SUBSTITUTE([1]Sheet1!D411,"$",""),",",""))</f>
        <v>18199396</v>
      </c>
      <c r="E411" s="1">
        <f>_xlfn.NUMBERVALUE(SUBSTITUTE(SUBSTITUTE(SUBSTITUTE([1]Sheet1!E411,"$",""),",",""),".",","))</f>
        <v>1.85</v>
      </c>
      <c r="F411" s="3">
        <f>_xlfn.NUMBERVALUE(SUBSTITUTE(SUBSTITUTE(SUBSTITUTE([1]Sheet1!F411,"$",""),",","")," *",""))</f>
        <v>9837033</v>
      </c>
      <c r="G411" s="4">
        <f>_xlfn.NUMBERVALUE(SUBSTITUTE(SUBSTITUTE(SUBSTITUTE([1]Sheet1!G411,"$",""),",",""),".",","))</f>
        <v>19949</v>
      </c>
      <c r="H411" s="5">
        <f>IFERROR(SUBSTITUTE(SUBSTITUTE([1]Sheet1!H411,"%",""),".",",")/100,"?")</f>
        <v>-6.3600000000000004E-2</v>
      </c>
      <c r="I411" s="5">
        <f>IFERROR(SUBSTITUTE(SUBSTITUTE([1]Sheet1!I411,"%",""),".",",")/100,"?")</f>
        <v>-0.1885</v>
      </c>
      <c r="J411" s="5">
        <f>IFERROR(SUBSTITUTE(SUBSTITUTE([1]Sheet1!J411,"%",""),".",",")/100,"?")</f>
        <v>-0.2878</v>
      </c>
    </row>
    <row r="412" spans="1:10" x14ac:dyDescent="0.25">
      <c r="A412">
        <f>[1]Sheet1!A412</f>
        <v>411</v>
      </c>
      <c r="B412" t="str">
        <f>[1]Sheet1!B412</f>
        <v>AdShares</v>
      </c>
      <c r="C412" t="str">
        <f>[1]Sheet1!C412</f>
        <v>ADST</v>
      </c>
      <c r="D412" s="3">
        <f>_xlfn.NUMBERVALUE(SUBSTITUTE(SUBSTITUTE([1]Sheet1!D412,"$",""),",",""))</f>
        <v>17878347</v>
      </c>
      <c r="E412" s="1">
        <f>_xlfn.NUMBERVALUE(SUBSTITUTE(SUBSTITUTE(SUBSTITUTE([1]Sheet1!E412,"$",""),",",""),".",","))</f>
        <v>0.92255799999999999</v>
      </c>
      <c r="F412" s="3">
        <f>_xlfn.NUMBERVALUE(SUBSTITUTE(SUBSTITUTE(SUBSTITUTE([1]Sheet1!F412,"$",""),",","")," *",""))</f>
        <v>19379103</v>
      </c>
      <c r="G412" s="4">
        <f>_xlfn.NUMBERVALUE(SUBSTITUTE(SUBSTITUTE(SUBSTITUTE([1]Sheet1!G412,"$",""),",",""),".",","))</f>
        <v>736855</v>
      </c>
      <c r="H412" s="5">
        <f>IFERROR(SUBSTITUTE(SUBSTITUTE([1]Sheet1!H412,"%",""),".",",")/100,"?")</f>
        <v>-0.13800000000000001</v>
      </c>
      <c r="I412" s="5">
        <f>IFERROR(SUBSTITUTE(SUBSTITUTE([1]Sheet1!I412,"%",""),".",",")/100,"?")</f>
        <v>-0.3155</v>
      </c>
      <c r="J412" s="5">
        <f>IFERROR(SUBSTITUTE(SUBSTITUTE([1]Sheet1!J412,"%",""),".",",")/100,"?")</f>
        <v>1.8799999999999997E-2</v>
      </c>
    </row>
    <row r="413" spans="1:10" x14ac:dyDescent="0.25">
      <c r="A413">
        <f>[1]Sheet1!A413</f>
        <v>412</v>
      </c>
      <c r="B413" t="str">
        <f>[1]Sheet1!B413</f>
        <v>Magnet</v>
      </c>
      <c r="C413" t="str">
        <f>[1]Sheet1!C413</f>
        <v>MAG</v>
      </c>
      <c r="D413" s="3">
        <f>_xlfn.NUMBERVALUE(SUBSTITUTE(SUBSTITUTE([1]Sheet1!D413,"$",""),",",""))</f>
        <v>17705018</v>
      </c>
      <c r="E413" s="1">
        <f>_xlfn.NUMBERVALUE(SUBSTITUTE(SUBSTITUTE(SUBSTITUTE([1]Sheet1!E413,"$",""),",",""),".",","))</f>
        <v>1.71</v>
      </c>
      <c r="F413" s="3">
        <f>_xlfn.NUMBERVALUE(SUBSTITUTE(SUBSTITUTE(SUBSTITUTE([1]Sheet1!F413,"$",""),",","")," *",""))</f>
        <v>10372920</v>
      </c>
      <c r="G413" s="4">
        <f>_xlfn.NUMBERVALUE(SUBSTITUTE(SUBSTITUTE(SUBSTITUTE([1]Sheet1!G413,"$",""),",",""),".",","))</f>
        <v>322063</v>
      </c>
      <c r="H413" s="5">
        <f>IFERROR(SUBSTITUTE(SUBSTITUTE([1]Sheet1!H413,"%",""),".",",")/100,"?")</f>
        <v>-8.8300000000000003E-2</v>
      </c>
      <c r="I413" s="5">
        <f>IFERROR(SUBSTITUTE(SUBSTITUTE([1]Sheet1!I413,"%",""),".",",")/100,"?")</f>
        <v>-0.18059999999999998</v>
      </c>
      <c r="J413" s="5">
        <f>IFERROR(SUBSTITUTE(SUBSTITUTE([1]Sheet1!J413,"%",""),".",",")/100,"?")</f>
        <v>0.54579999999999995</v>
      </c>
    </row>
    <row r="414" spans="1:10" x14ac:dyDescent="0.25">
      <c r="A414">
        <f>[1]Sheet1!A414</f>
        <v>413</v>
      </c>
      <c r="B414" t="str">
        <f>[1]Sheet1!B414</f>
        <v>RussiaCoin</v>
      </c>
      <c r="C414" t="str">
        <f>[1]Sheet1!C414</f>
        <v>RC</v>
      </c>
      <c r="D414" s="3">
        <f>_xlfn.NUMBERVALUE(SUBSTITUTE(SUBSTITUTE([1]Sheet1!D414,"$",""),",",""))</f>
        <v>17670442</v>
      </c>
      <c r="E414" s="1">
        <f>_xlfn.NUMBERVALUE(SUBSTITUTE(SUBSTITUTE(SUBSTITUTE([1]Sheet1!E414,"$",""),",",""),".",","))</f>
        <v>2.11</v>
      </c>
      <c r="F414" s="3">
        <f>_xlfn.NUMBERVALUE(SUBSTITUTE(SUBSTITUTE(SUBSTITUTE([1]Sheet1!F414,"$",""),",","")," *",""))</f>
        <v>8377873</v>
      </c>
      <c r="G414" s="4">
        <f>_xlfn.NUMBERVALUE(SUBSTITUTE(SUBSTITUTE(SUBSTITUTE([1]Sheet1!G414,"$",""),",",""),".",","))</f>
        <v>127908</v>
      </c>
      <c r="H414" s="5">
        <f>IFERROR(SUBSTITUTE(SUBSTITUTE([1]Sheet1!H414,"%",""),".",",")/100,"?")</f>
        <v>5.6999999999999993E-3</v>
      </c>
      <c r="I414" s="5">
        <f>IFERROR(SUBSTITUTE(SUBSTITUTE([1]Sheet1!I414,"%",""),".",",")/100,"?")</f>
        <v>8.5199999999999998E-2</v>
      </c>
      <c r="J414" s="5">
        <f>IFERROR(SUBSTITUTE(SUBSTITUTE([1]Sheet1!J414,"%",""),".",",")/100,"?")</f>
        <v>4.1997</v>
      </c>
    </row>
    <row r="415" spans="1:10" x14ac:dyDescent="0.25">
      <c r="A415">
        <f>[1]Sheet1!A415</f>
        <v>414</v>
      </c>
      <c r="B415" t="str">
        <f>[1]Sheet1!B415</f>
        <v>Bitmark</v>
      </c>
      <c r="C415" t="str">
        <f>[1]Sheet1!C415</f>
        <v>BTM</v>
      </c>
      <c r="D415" s="3">
        <f>_xlfn.NUMBERVALUE(SUBSTITUTE(SUBSTITUTE([1]Sheet1!D415,"$",""),",",""))</f>
        <v>17589507</v>
      </c>
      <c r="E415" s="1">
        <f>_xlfn.NUMBERVALUE(SUBSTITUTE(SUBSTITUTE(SUBSTITUTE([1]Sheet1!E415,"$",""),",",""),".",","))</f>
        <v>2.2400000000000002</v>
      </c>
      <c r="F415" s="3">
        <f>_xlfn.NUMBERVALUE(SUBSTITUTE(SUBSTITUTE(SUBSTITUTE([1]Sheet1!F415,"$",""),",","")," *",""))</f>
        <v>7842620</v>
      </c>
      <c r="G415" s="4">
        <f>_xlfn.NUMBERVALUE(SUBSTITUTE(SUBSTITUTE(SUBSTITUTE([1]Sheet1!G415,"$",""),",",""),".",","))</f>
        <v>35730</v>
      </c>
      <c r="H415" s="5">
        <f>IFERROR(SUBSTITUTE(SUBSTITUTE([1]Sheet1!H415,"%",""),".",",")/100,"?")</f>
        <v>-8.0600000000000005E-2</v>
      </c>
      <c r="I415" s="5">
        <f>IFERROR(SUBSTITUTE(SUBSTITUTE([1]Sheet1!I415,"%",""),".",",")/100,"?")</f>
        <v>-0.2407</v>
      </c>
      <c r="J415" s="5">
        <f>IFERROR(SUBSTITUTE(SUBSTITUTE([1]Sheet1!J415,"%",""),".",",")/100,"?")</f>
        <v>-0.31819999999999998</v>
      </c>
    </row>
    <row r="416" spans="1:10" x14ac:dyDescent="0.25">
      <c r="A416">
        <f>[1]Sheet1!A416</f>
        <v>415</v>
      </c>
      <c r="B416" t="str">
        <f>[1]Sheet1!B416</f>
        <v>Pluton</v>
      </c>
      <c r="C416" t="str">
        <f>[1]Sheet1!C416</f>
        <v>PLU</v>
      </c>
      <c r="D416" s="3">
        <f>_xlfn.NUMBERVALUE(SUBSTITUTE(SUBSTITUTE([1]Sheet1!D416,"$",""),",",""))</f>
        <v>17538635</v>
      </c>
      <c r="E416" s="1">
        <f>_xlfn.NUMBERVALUE(SUBSTITUTE(SUBSTITUTE(SUBSTITUTE([1]Sheet1!E416,"$",""),",",""),".",","))</f>
        <v>20.63</v>
      </c>
      <c r="F416" s="3">
        <f>_xlfn.NUMBERVALUE(SUBSTITUTE(SUBSTITUTE(SUBSTITUTE([1]Sheet1!F416,"$",""),",","")," *",""))</f>
        <v>850000</v>
      </c>
      <c r="G416" s="4">
        <f>_xlfn.NUMBERVALUE(SUBSTITUTE(SUBSTITUTE(SUBSTITUTE([1]Sheet1!G416,"$",""),",",""),".",","))</f>
        <v>14678</v>
      </c>
      <c r="H416" s="5">
        <f>IFERROR(SUBSTITUTE(SUBSTITUTE([1]Sheet1!H416,"%",""),".",",")/100,"?")</f>
        <v>-7.6799999999999993E-2</v>
      </c>
      <c r="I416" s="5">
        <f>IFERROR(SUBSTITUTE(SUBSTITUTE([1]Sheet1!I416,"%",""),".",",")/100,"?")</f>
        <v>-0.24710000000000001</v>
      </c>
      <c r="J416" s="5">
        <f>IFERROR(SUBSTITUTE(SUBSTITUTE([1]Sheet1!J416,"%",""),".",",")/100,"?")</f>
        <v>-0.1368</v>
      </c>
    </row>
    <row r="417" spans="1:10" x14ac:dyDescent="0.25">
      <c r="A417">
        <f>[1]Sheet1!A417</f>
        <v>416</v>
      </c>
      <c r="B417" t="str">
        <f>[1]Sheet1!B417</f>
        <v>Flixxo</v>
      </c>
      <c r="C417" t="str">
        <f>[1]Sheet1!C417</f>
        <v>FLIXX</v>
      </c>
      <c r="D417" s="3">
        <f>_xlfn.NUMBERVALUE(SUBSTITUTE(SUBSTITUTE([1]Sheet1!D417,"$",""),",",""))</f>
        <v>17495179</v>
      </c>
      <c r="E417" s="1">
        <f>_xlfn.NUMBERVALUE(SUBSTITUTE(SUBSTITUTE(SUBSTITUTE([1]Sheet1!E417,"$",""),",",""),".",","))</f>
        <v>0.24109</v>
      </c>
      <c r="F417" s="3">
        <f>_xlfn.NUMBERVALUE(SUBSTITUTE(SUBSTITUTE(SUBSTITUTE([1]Sheet1!F417,"$",""),",","")," *",""))</f>
        <v>72567006</v>
      </c>
      <c r="G417" s="4">
        <f>_xlfn.NUMBERVALUE(SUBSTITUTE(SUBSTITUTE(SUBSTITUTE([1]Sheet1!G417,"$",""),",",""),".",","))</f>
        <v>591959</v>
      </c>
      <c r="H417" s="5">
        <f>IFERROR(SUBSTITUTE(SUBSTITUTE([1]Sheet1!H417,"%",""),".",",")/100,"?")</f>
        <v>-0.31569999999999998</v>
      </c>
      <c r="I417" s="5">
        <f>IFERROR(SUBSTITUTE(SUBSTITUTE([1]Sheet1!I417,"%",""),".",",")/100,"?")</f>
        <v>-0.50929999999999997</v>
      </c>
      <c r="J417" s="5">
        <f>IFERROR(SUBSTITUTE(SUBSTITUTE([1]Sheet1!J417,"%",""),".",",")/100,"?")</f>
        <v>-0.68500000000000005</v>
      </c>
    </row>
    <row r="418" spans="1:10" x14ac:dyDescent="0.25">
      <c r="A418">
        <f>[1]Sheet1!A418</f>
        <v>417</v>
      </c>
      <c r="B418" t="str">
        <f>[1]Sheet1!B418</f>
        <v>Etheroll</v>
      </c>
      <c r="C418" t="str">
        <f>[1]Sheet1!C418</f>
        <v>DICE</v>
      </c>
      <c r="D418" s="3">
        <f>_xlfn.NUMBERVALUE(SUBSTITUTE(SUBSTITUTE([1]Sheet1!D418,"$",""),",",""))</f>
        <v>17390840</v>
      </c>
      <c r="E418" s="1">
        <f>_xlfn.NUMBERVALUE(SUBSTITUTE(SUBSTITUTE(SUBSTITUTE([1]Sheet1!E418,"$",""),",",""),".",","))</f>
        <v>2.48</v>
      </c>
      <c r="F418" s="3">
        <f>_xlfn.NUMBERVALUE(SUBSTITUTE(SUBSTITUTE(SUBSTITUTE([1]Sheet1!F418,"$",""),",","")," *",""))</f>
        <v>7001623</v>
      </c>
      <c r="G418" s="4">
        <f>_xlfn.NUMBERVALUE(SUBSTITUTE(SUBSTITUTE(SUBSTITUTE([1]Sheet1!G418,"$",""),",",""),".",","))</f>
        <v>106417</v>
      </c>
      <c r="H418" s="5">
        <f>IFERROR(SUBSTITUTE(SUBSTITUTE([1]Sheet1!H418,"%",""),".",",")/100,"?")</f>
        <v>-9.0399999999999994E-2</v>
      </c>
      <c r="I418" s="5">
        <f>IFERROR(SUBSTITUTE(SUBSTITUTE([1]Sheet1!I418,"%",""),".",",")/100,"?")</f>
        <v>-0.23870000000000002</v>
      </c>
      <c r="J418" s="5">
        <f>IFERROR(SUBSTITUTE(SUBSTITUTE([1]Sheet1!J418,"%",""),".",",")/100,"?")</f>
        <v>-0.12369999999999999</v>
      </c>
    </row>
    <row r="419" spans="1:10" x14ac:dyDescent="0.25">
      <c r="A419">
        <f>[1]Sheet1!A419</f>
        <v>418</v>
      </c>
      <c r="B419" t="str">
        <f>[1]Sheet1!B419</f>
        <v>Innova</v>
      </c>
      <c r="C419" t="str">
        <f>[1]Sheet1!C419</f>
        <v>INN</v>
      </c>
      <c r="D419" s="3">
        <f>_xlfn.NUMBERVALUE(SUBSTITUTE(SUBSTITUTE([1]Sheet1!D419,"$",""),",",""))</f>
        <v>17304913</v>
      </c>
      <c r="E419" s="1">
        <f>_xlfn.NUMBERVALUE(SUBSTITUTE(SUBSTITUTE(SUBSTITUTE([1]Sheet1!E419,"$",""),",",""),".",","))</f>
        <v>11.93</v>
      </c>
      <c r="F419" s="3">
        <f>_xlfn.NUMBERVALUE(SUBSTITUTE(SUBSTITUTE(SUBSTITUTE([1]Sheet1!F419,"$",""),",","")," *",""))</f>
        <v>1450720</v>
      </c>
      <c r="G419" s="4">
        <f>_xlfn.NUMBERVALUE(SUBSTITUTE(SUBSTITUTE(SUBSTITUTE([1]Sheet1!G419,"$",""),",",""),".",","))</f>
        <v>346372</v>
      </c>
      <c r="H419" s="5">
        <f>IFERROR(SUBSTITUTE(SUBSTITUTE([1]Sheet1!H419,"%",""),".",",")/100,"?")</f>
        <v>-7.4200000000000002E-2</v>
      </c>
      <c r="I419" s="5">
        <f>IFERROR(SUBSTITUTE(SUBSTITUTE([1]Sheet1!I419,"%",""),".",",")/100,"?")</f>
        <v>-0.22190000000000001</v>
      </c>
      <c r="J419" s="5">
        <f>IFERROR(SUBSTITUTE(SUBSTITUTE([1]Sheet1!J419,"%",""),".",",")/100,"?")</f>
        <v>5.7699999999999994E-2</v>
      </c>
    </row>
    <row r="420" spans="1:10" x14ac:dyDescent="0.25">
      <c r="A420">
        <f>[1]Sheet1!A420</f>
        <v>419</v>
      </c>
      <c r="B420" t="str">
        <f>[1]Sheet1!B420</f>
        <v>Exchange Union</v>
      </c>
      <c r="C420" t="str">
        <f>[1]Sheet1!C420</f>
        <v>XUC</v>
      </c>
      <c r="D420" s="3">
        <f>_xlfn.NUMBERVALUE(SUBSTITUTE(SUBSTITUTE([1]Sheet1!D420,"$",""),",",""))</f>
        <v>17123140</v>
      </c>
      <c r="E420" s="1">
        <f>_xlfn.NUMBERVALUE(SUBSTITUTE(SUBSTITUTE(SUBSTITUTE([1]Sheet1!E420,"$",""),",",""),".",","))</f>
        <v>8.56</v>
      </c>
      <c r="F420" s="3">
        <f>_xlfn.NUMBERVALUE(SUBSTITUTE(SUBSTITUTE(SUBSTITUTE([1]Sheet1!F420,"$",""),",","")," *",""))</f>
        <v>2000000</v>
      </c>
      <c r="G420" s="4">
        <f>_xlfn.NUMBERVALUE(SUBSTITUTE(SUBSTITUTE(SUBSTITUTE([1]Sheet1!G420,"$",""),",",""),".",","))</f>
        <v>698651</v>
      </c>
      <c r="H420" s="5">
        <f>IFERROR(SUBSTITUTE(SUBSTITUTE([1]Sheet1!H420,"%",""),".",",")/100,"?")</f>
        <v>-5.0199999999999995E-2</v>
      </c>
      <c r="I420" s="5">
        <f>IFERROR(SUBSTITUTE(SUBSTITUTE([1]Sheet1!I420,"%",""),".",",")/100,"?")</f>
        <v>-0.16010000000000002</v>
      </c>
      <c r="J420" s="5">
        <f>IFERROR(SUBSTITUTE(SUBSTITUTE([1]Sheet1!J420,"%",""),".",",")/100,"?")</f>
        <v>-0.16140000000000002</v>
      </c>
    </row>
    <row r="421" spans="1:10" x14ac:dyDescent="0.25">
      <c r="A421">
        <f>[1]Sheet1!A421</f>
        <v>420</v>
      </c>
      <c r="B421" t="str">
        <f>[1]Sheet1!B421</f>
        <v>Curecoin</v>
      </c>
      <c r="C421" t="str">
        <f>[1]Sheet1!C421</f>
        <v>CURE</v>
      </c>
      <c r="D421" s="3">
        <f>_xlfn.NUMBERVALUE(SUBSTITUTE(SUBSTITUTE([1]Sheet1!D421,"$",""),",",""))</f>
        <v>16829301</v>
      </c>
      <c r="E421" s="1">
        <f>_xlfn.NUMBERVALUE(SUBSTITUTE(SUBSTITUTE(SUBSTITUTE([1]Sheet1!E421,"$",""),",",""),".",","))</f>
        <v>0.706063</v>
      </c>
      <c r="F421" s="3">
        <f>_xlfn.NUMBERVALUE(SUBSTITUTE(SUBSTITUTE(SUBSTITUTE([1]Sheet1!F421,"$",""),",","")," *",""))</f>
        <v>23835410</v>
      </c>
      <c r="G421" s="4">
        <f>_xlfn.NUMBERVALUE(SUBSTITUTE(SUBSTITUTE(SUBSTITUTE([1]Sheet1!G421,"$",""),",",""),".",","))</f>
        <v>172001</v>
      </c>
      <c r="H421" s="5">
        <f>IFERROR(SUBSTITUTE(SUBSTITUTE([1]Sheet1!H421,"%",""),".",",")/100,"?")</f>
        <v>-9.4700000000000006E-2</v>
      </c>
      <c r="I421" s="5">
        <f>IFERROR(SUBSTITUTE(SUBSTITUTE([1]Sheet1!I421,"%",""),".",",")/100,"?")</f>
        <v>-0.26319999999999999</v>
      </c>
      <c r="J421" s="5">
        <f>IFERROR(SUBSTITUTE(SUBSTITUTE([1]Sheet1!J421,"%",""),".",",")/100,"?")</f>
        <v>-0.35439999999999999</v>
      </c>
    </row>
    <row r="422" spans="1:10" x14ac:dyDescent="0.25">
      <c r="A422">
        <f>[1]Sheet1!A422</f>
        <v>421</v>
      </c>
      <c r="B422" t="str">
        <f>[1]Sheet1!B422</f>
        <v>Atmos</v>
      </c>
      <c r="C422" t="str">
        <f>[1]Sheet1!C422</f>
        <v>ATMS</v>
      </c>
      <c r="D422" s="3">
        <f>_xlfn.NUMBERVALUE(SUBSTITUTE(SUBSTITUTE([1]Sheet1!D422,"$",""),",",""))</f>
        <v>16739604</v>
      </c>
      <c r="E422" s="1">
        <f>_xlfn.NUMBERVALUE(SUBSTITUTE(SUBSTITUTE(SUBSTITUTE([1]Sheet1!E422,"$",""),",",""),".",","))</f>
        <v>0.16678399999999999</v>
      </c>
      <c r="F422" s="3">
        <f>_xlfn.NUMBERVALUE(SUBSTITUTE(SUBSTITUTE(SUBSTITUTE([1]Sheet1!F422,"$",""),",","")," *",""))</f>
        <v>100366967</v>
      </c>
      <c r="G422" s="4">
        <f>_xlfn.NUMBERVALUE(SUBSTITUTE(SUBSTITUTE(SUBSTITUTE([1]Sheet1!G422,"$",""),",",""),".",","))</f>
        <v>48261</v>
      </c>
      <c r="H422" s="5">
        <f>IFERROR(SUBSTITUTE(SUBSTITUTE([1]Sheet1!H422,"%",""),".",",")/100,"?")</f>
        <v>-7.7800000000000008E-2</v>
      </c>
      <c r="I422" s="5">
        <f>IFERROR(SUBSTITUTE(SUBSTITUTE([1]Sheet1!I422,"%",""),".",",")/100,"?")</f>
        <v>-0.21760000000000002</v>
      </c>
      <c r="J422" s="5">
        <f>IFERROR(SUBSTITUTE(SUBSTITUTE([1]Sheet1!J422,"%",""),".",",")/100,"?")</f>
        <v>-0.17219999999999999</v>
      </c>
    </row>
    <row r="423" spans="1:10" x14ac:dyDescent="0.25">
      <c r="A423">
        <f>[1]Sheet1!A423</f>
        <v>422</v>
      </c>
      <c r="B423" t="str">
        <f>[1]Sheet1!B423</f>
        <v>MyWish</v>
      </c>
      <c r="C423" t="str">
        <f>[1]Sheet1!C423</f>
        <v>WISH</v>
      </c>
      <c r="D423" s="3">
        <f>_xlfn.NUMBERVALUE(SUBSTITUTE(SUBSTITUTE([1]Sheet1!D423,"$",""),",",""))</f>
        <v>16722032</v>
      </c>
      <c r="E423" s="1">
        <f>_xlfn.NUMBERVALUE(SUBSTITUTE(SUBSTITUTE(SUBSTITUTE([1]Sheet1!E423,"$",""),",",""),".",","))</f>
        <v>0.93553699999999995</v>
      </c>
      <c r="F423" s="3">
        <f>_xlfn.NUMBERVALUE(SUBSTITUTE(SUBSTITUTE(SUBSTITUTE([1]Sheet1!F423,"$",""),",","")," *",""))</f>
        <v>17874260</v>
      </c>
      <c r="G423" s="4">
        <f>_xlfn.NUMBERVALUE(SUBSTITUTE(SUBSTITUTE(SUBSTITUTE([1]Sheet1!G423,"$",""),",",""),".",","))</f>
        <v>207090</v>
      </c>
      <c r="H423" s="5">
        <f>IFERROR(SUBSTITUTE(SUBSTITUTE([1]Sheet1!H423,"%",""),".",",")/100,"?")</f>
        <v>-0.15229999999999999</v>
      </c>
      <c r="I423" s="5">
        <f>IFERROR(SUBSTITUTE(SUBSTITUTE([1]Sheet1!I423,"%",""),".",",")/100,"?")</f>
        <v>-0.29699999999999999</v>
      </c>
      <c r="J423" s="5">
        <f>IFERROR(SUBSTITUTE(SUBSTITUTE([1]Sheet1!J423,"%",""),".",",")/100,"?")</f>
        <v>-0.49770000000000003</v>
      </c>
    </row>
    <row r="424" spans="1:10" x14ac:dyDescent="0.25">
      <c r="A424">
        <f>[1]Sheet1!A424</f>
        <v>423</v>
      </c>
      <c r="B424" t="str">
        <f>[1]Sheet1!B424</f>
        <v>HelloGold</v>
      </c>
      <c r="C424" t="str">
        <f>[1]Sheet1!C424</f>
        <v>HGT</v>
      </c>
      <c r="D424" s="3">
        <f>_xlfn.NUMBERVALUE(SUBSTITUTE(SUBSTITUTE([1]Sheet1!D424,"$",""),",",""))</f>
        <v>16629366</v>
      </c>
      <c r="E424" s="1">
        <f>_xlfn.NUMBERVALUE(SUBSTITUTE(SUBSTITUTE(SUBSTITUTE([1]Sheet1!E424,"$",""),",",""),".",","))</f>
        <v>6.3220999999999999E-2</v>
      </c>
      <c r="F424" s="3">
        <f>_xlfn.NUMBERVALUE(SUBSTITUTE(SUBSTITUTE(SUBSTITUTE([1]Sheet1!F424,"$",""),",","")," *",""))</f>
        <v>263034654</v>
      </c>
      <c r="G424" s="4">
        <f>_xlfn.NUMBERVALUE(SUBSTITUTE(SUBSTITUTE(SUBSTITUTE([1]Sheet1!G424,"$",""),",",""),".",","))</f>
        <v>34566</v>
      </c>
      <c r="H424" s="5">
        <f>IFERROR(SUBSTITUTE(SUBSTITUTE([1]Sheet1!H424,"%",""),".",",")/100,"?")</f>
        <v>-8.8100000000000012E-2</v>
      </c>
      <c r="I424" s="5">
        <f>IFERROR(SUBSTITUTE(SUBSTITUTE([1]Sheet1!I424,"%",""),".",",")/100,"?")</f>
        <v>-0.13669999999999999</v>
      </c>
      <c r="J424" s="5">
        <f>IFERROR(SUBSTITUTE(SUBSTITUTE([1]Sheet1!J424,"%",""),".",",")/100,"?")</f>
        <v>3.2000000000000002E-3</v>
      </c>
    </row>
    <row r="425" spans="1:10" x14ac:dyDescent="0.25">
      <c r="A425">
        <f>[1]Sheet1!A425</f>
        <v>424</v>
      </c>
      <c r="B425" t="str">
        <f>[1]Sheet1!B425</f>
        <v>eBitcoin</v>
      </c>
      <c r="C425" t="str">
        <f>[1]Sheet1!C425</f>
        <v>EBTC</v>
      </c>
      <c r="D425" s="3">
        <f>_xlfn.NUMBERVALUE(SUBSTITUTE(SUBSTITUTE([1]Sheet1!D425,"$",""),",",""))</f>
        <v>16516277</v>
      </c>
      <c r="E425" s="1">
        <f>_xlfn.NUMBERVALUE(SUBSTITUTE(SUBSTITUTE(SUBSTITUTE([1]Sheet1!E425,"$",""),",",""),".",","))</f>
        <v>0.87400999999999995</v>
      </c>
      <c r="F425" s="3">
        <f>_xlfn.NUMBERVALUE(SUBSTITUTE(SUBSTITUTE(SUBSTITUTE([1]Sheet1!F425,"$",""),",","")," *",""))</f>
        <v>18897126</v>
      </c>
      <c r="G425" s="4">
        <f>_xlfn.NUMBERVALUE(SUBSTITUTE(SUBSTITUTE(SUBSTITUTE([1]Sheet1!G425,"$",""),",",""),".",","))</f>
        <v>401515</v>
      </c>
      <c r="H425" s="5">
        <f>IFERROR(SUBSTITUTE(SUBSTITUTE([1]Sheet1!H425,"%",""),".",",")/100,"?")</f>
        <v>0.41060000000000002</v>
      </c>
      <c r="I425" s="5">
        <f>IFERROR(SUBSTITUTE(SUBSTITUTE([1]Sheet1!I425,"%",""),".",",")/100,"?")</f>
        <v>1.1720999999999999</v>
      </c>
      <c r="J425" s="5">
        <f>IFERROR(SUBSTITUTE(SUBSTITUTE([1]Sheet1!J425,"%",""),".",",")/100,"?")</f>
        <v>1.0539000000000001</v>
      </c>
    </row>
    <row r="426" spans="1:10" x14ac:dyDescent="0.25">
      <c r="A426">
        <f>[1]Sheet1!A426</f>
        <v>425</v>
      </c>
      <c r="B426" t="str">
        <f>[1]Sheet1!B426</f>
        <v>Bonpay</v>
      </c>
      <c r="C426" t="str">
        <f>[1]Sheet1!C426</f>
        <v>BON</v>
      </c>
      <c r="D426" s="3">
        <f>_xlfn.NUMBERVALUE(SUBSTITUTE(SUBSTITUTE([1]Sheet1!D426,"$",""),",",""))</f>
        <v>16512969</v>
      </c>
      <c r="E426" s="1">
        <f>_xlfn.NUMBERVALUE(SUBSTITUTE(SUBSTITUTE(SUBSTITUTE([1]Sheet1!E426,"$",""),",",""),".",","))</f>
        <v>1.46</v>
      </c>
      <c r="F426" s="3">
        <f>_xlfn.NUMBERVALUE(SUBSTITUTE(SUBSTITUTE(SUBSTITUTE([1]Sheet1!F426,"$",""),",","")," *",""))</f>
        <v>11290301</v>
      </c>
      <c r="G426" s="4">
        <f>_xlfn.NUMBERVALUE(SUBSTITUTE(SUBSTITUTE(SUBSTITUTE([1]Sheet1!G426,"$",""),",",""),".",","))</f>
        <v>102073</v>
      </c>
      <c r="H426" s="5">
        <f>IFERROR(SUBSTITUTE(SUBSTITUTE([1]Sheet1!H426,"%",""),".",",")/100,"?")</f>
        <v>-8.4600000000000009E-2</v>
      </c>
      <c r="I426" s="5">
        <f>IFERROR(SUBSTITUTE(SUBSTITUTE([1]Sheet1!I426,"%",""),".",",")/100,"?")</f>
        <v>-0.17829999999999999</v>
      </c>
      <c r="J426" s="5">
        <f>IFERROR(SUBSTITUTE(SUBSTITUTE([1]Sheet1!J426,"%",""),".",",")/100,"?")</f>
        <v>0.48399999999999999</v>
      </c>
    </row>
    <row r="427" spans="1:10" x14ac:dyDescent="0.25">
      <c r="A427">
        <f>[1]Sheet1!A427</f>
        <v>426</v>
      </c>
      <c r="B427" t="str">
        <f>[1]Sheet1!B427</f>
        <v>EarthCoin</v>
      </c>
      <c r="C427" t="str">
        <f>[1]Sheet1!C427</f>
        <v>EAC</v>
      </c>
      <c r="D427" s="3">
        <f>_xlfn.NUMBERVALUE(SUBSTITUTE(SUBSTITUTE([1]Sheet1!D427,"$",""),",",""))</f>
        <v>16375223</v>
      </c>
      <c r="E427" s="1">
        <f>_xlfn.NUMBERVALUE(SUBSTITUTE(SUBSTITUTE(SUBSTITUTE([1]Sheet1!E427,"$",""),",",""),".",","))</f>
        <v>1.4040000000000001E-3</v>
      </c>
      <c r="F427" s="3">
        <f>_xlfn.NUMBERVALUE(SUBSTITUTE(SUBSTITUTE(SUBSTITUTE([1]Sheet1!F427,"$",""),",","")," *",""))</f>
        <v>11667253251</v>
      </c>
      <c r="G427" s="4">
        <f>_xlfn.NUMBERVALUE(SUBSTITUTE(SUBSTITUTE(SUBSTITUTE([1]Sheet1!G427,"$",""),",",""),".",","))</f>
        <v>244421</v>
      </c>
      <c r="H427" s="5">
        <f>IFERROR(SUBSTITUTE(SUBSTITUTE([1]Sheet1!H427,"%",""),".",",")/100,"?")</f>
        <v>-0.17100000000000001</v>
      </c>
      <c r="I427" s="5">
        <f>IFERROR(SUBSTITUTE(SUBSTITUTE([1]Sheet1!I427,"%",""),".",",")/100,"?")</f>
        <v>-0.29189999999999999</v>
      </c>
      <c r="J427" s="5">
        <f>IFERROR(SUBSTITUTE(SUBSTITUTE([1]Sheet1!J427,"%",""),".",",")/100,"?")</f>
        <v>-0.65700000000000003</v>
      </c>
    </row>
    <row r="428" spans="1:10" x14ac:dyDescent="0.25">
      <c r="A428">
        <f>[1]Sheet1!A428</f>
        <v>427</v>
      </c>
      <c r="B428" t="str">
        <f>[1]Sheet1!B428</f>
        <v>Sprouts</v>
      </c>
      <c r="C428" t="str">
        <f>[1]Sheet1!C428</f>
        <v>SPRTS</v>
      </c>
      <c r="D428" s="3">
        <f>_xlfn.NUMBERVALUE(SUBSTITUTE(SUBSTITUTE([1]Sheet1!D428,"$",""),",",""))</f>
        <v>16309520</v>
      </c>
      <c r="E428" s="1">
        <f>_xlfn.NUMBERVALUE(SUBSTITUTE(SUBSTITUTE(SUBSTITUTE([1]Sheet1!E428,"$",""),",",""),".",","))</f>
        <v>7.9999999999999996E-6</v>
      </c>
      <c r="F428" s="3">
        <f>_xlfn.NUMBERVALUE(SUBSTITUTE(SUBSTITUTE(SUBSTITUTE([1]Sheet1!F428,"$",""),",","")," *",""))</f>
        <v>2033448746000</v>
      </c>
      <c r="G428" s="4">
        <f>_xlfn.NUMBERVALUE(SUBSTITUTE(SUBSTITUTE(SUBSTITUTE([1]Sheet1!G428,"$",""),",",""),".",","))</f>
        <v>202384</v>
      </c>
      <c r="H428" s="5">
        <f>IFERROR(SUBSTITUTE(SUBSTITUTE([1]Sheet1!H428,"%",""),".",",")/100,"?")</f>
        <v>-0.1048</v>
      </c>
      <c r="I428" s="5">
        <f>IFERROR(SUBSTITUTE(SUBSTITUTE([1]Sheet1!I428,"%",""),".",",")/100,"?")</f>
        <v>-0.2351</v>
      </c>
      <c r="J428" s="5">
        <f>IFERROR(SUBSTITUTE(SUBSTITUTE([1]Sheet1!J428,"%",""),".",",")/100,"?")</f>
        <v>-0.72150000000000003</v>
      </c>
    </row>
    <row r="429" spans="1:10" x14ac:dyDescent="0.25">
      <c r="A429">
        <f>[1]Sheet1!A429</f>
        <v>428</v>
      </c>
      <c r="B429" t="str">
        <f>[1]Sheet1!B429</f>
        <v>Lampix</v>
      </c>
      <c r="C429" t="str">
        <f>[1]Sheet1!C429</f>
        <v>PIX</v>
      </c>
      <c r="D429" s="3">
        <f>_xlfn.NUMBERVALUE(SUBSTITUTE(SUBSTITUTE([1]Sheet1!D429,"$",""),",",""))</f>
        <v>16151224</v>
      </c>
      <c r="E429" s="1">
        <f>_xlfn.NUMBERVALUE(SUBSTITUTE(SUBSTITUTE(SUBSTITUTE([1]Sheet1!E429,"$",""),",",""),".",","))</f>
        <v>0.119354</v>
      </c>
      <c r="F429" s="3">
        <f>_xlfn.NUMBERVALUE(SUBSTITUTE(SUBSTITUTE(SUBSTITUTE([1]Sheet1!F429,"$",""),",","")," *",""))</f>
        <v>135322017</v>
      </c>
      <c r="G429" s="4">
        <f>_xlfn.NUMBERVALUE(SUBSTITUTE(SUBSTITUTE(SUBSTITUTE([1]Sheet1!G429,"$",""),",",""),".",","))</f>
        <v>221377</v>
      </c>
      <c r="H429" s="5">
        <f>IFERROR(SUBSTITUTE(SUBSTITUTE([1]Sheet1!H429,"%",""),".",",")/100,"?")</f>
        <v>-9.9399999999999988E-2</v>
      </c>
      <c r="I429" s="5">
        <f>IFERROR(SUBSTITUTE(SUBSTITUTE([1]Sheet1!I429,"%",""),".",",")/100,"?")</f>
        <v>-0.1852</v>
      </c>
      <c r="J429" s="5">
        <f>IFERROR(SUBSTITUTE(SUBSTITUTE([1]Sheet1!J429,"%",""),".",",")/100,"?")</f>
        <v>-0.40490000000000004</v>
      </c>
    </row>
    <row r="430" spans="1:10" x14ac:dyDescent="0.25">
      <c r="A430">
        <f>[1]Sheet1!A430</f>
        <v>429</v>
      </c>
      <c r="B430" t="str">
        <f>[1]Sheet1!B430</f>
        <v>Creditbit</v>
      </c>
      <c r="C430" t="str">
        <f>[1]Sheet1!C430</f>
        <v>CRB</v>
      </c>
      <c r="D430" s="3">
        <f>_xlfn.NUMBERVALUE(SUBSTITUTE(SUBSTITUTE([1]Sheet1!D430,"$",""),",",""))</f>
        <v>15823891</v>
      </c>
      <c r="E430" s="1">
        <f>_xlfn.NUMBERVALUE(SUBSTITUTE(SUBSTITUTE(SUBSTITUTE([1]Sheet1!E430,"$",""),",",""),".",","))</f>
        <v>0.95640400000000003</v>
      </c>
      <c r="F430" s="3">
        <f>_xlfn.NUMBERVALUE(SUBSTITUTE(SUBSTITUTE(SUBSTITUTE([1]Sheet1!F430,"$",""),",","")," *",""))</f>
        <v>16545196</v>
      </c>
      <c r="G430" s="4">
        <f>_xlfn.NUMBERVALUE(SUBSTITUTE(SUBSTITUTE(SUBSTITUTE([1]Sheet1!G430,"$",""),",",""),".",","))</f>
        <v>679494</v>
      </c>
      <c r="H430" s="5">
        <f>IFERROR(SUBSTITUTE(SUBSTITUTE([1]Sheet1!H430,"%",""),".",",")/100,"?")</f>
        <v>-0.1104</v>
      </c>
      <c r="I430" s="5">
        <f>IFERROR(SUBSTITUTE(SUBSTITUTE([1]Sheet1!I430,"%",""),".",",")/100,"?")</f>
        <v>-0.16589999999999999</v>
      </c>
      <c r="J430" s="5">
        <f>IFERROR(SUBSTITUTE(SUBSTITUTE([1]Sheet1!J430,"%",""),".",",")/100,"?")</f>
        <v>-0.1176</v>
      </c>
    </row>
    <row r="431" spans="1:10" x14ac:dyDescent="0.25">
      <c r="A431">
        <f>[1]Sheet1!A431</f>
        <v>430</v>
      </c>
      <c r="B431" t="str">
        <f>[1]Sheet1!B431</f>
        <v>TransferCoin</v>
      </c>
      <c r="C431" t="str">
        <f>[1]Sheet1!C431</f>
        <v>TX</v>
      </c>
      <c r="D431" s="3">
        <f>_xlfn.NUMBERVALUE(SUBSTITUTE(SUBSTITUTE([1]Sheet1!D431,"$",""),",",""))</f>
        <v>15538376</v>
      </c>
      <c r="E431" s="1">
        <f>_xlfn.NUMBERVALUE(SUBSTITUTE(SUBSTITUTE(SUBSTITUTE([1]Sheet1!E431,"$",""),",",""),".",","))</f>
        <v>2.4700000000000002</v>
      </c>
      <c r="F431" s="3">
        <f>_xlfn.NUMBERVALUE(SUBSTITUTE(SUBSTITUTE(SUBSTITUTE([1]Sheet1!F431,"$",""),",","")," *",""))</f>
        <v>6290153</v>
      </c>
      <c r="G431" s="4">
        <f>_xlfn.NUMBERVALUE(SUBSTITUTE(SUBSTITUTE(SUBSTITUTE([1]Sheet1!G431,"$",""),",",""),".",","))</f>
        <v>500000</v>
      </c>
      <c r="H431" s="5">
        <f>IFERROR(SUBSTITUTE(SUBSTITUTE([1]Sheet1!H431,"%",""),".",",")/100,"?")</f>
        <v>-9.2200000000000004E-2</v>
      </c>
      <c r="I431" s="5">
        <f>IFERROR(SUBSTITUTE(SUBSTITUTE([1]Sheet1!I431,"%",""),".",",")/100,"?")</f>
        <v>-0.1208</v>
      </c>
      <c r="J431" s="5">
        <f>IFERROR(SUBSTITUTE(SUBSTITUTE([1]Sheet1!J431,"%",""),".",",")/100,"?")</f>
        <v>-0.30149999999999999</v>
      </c>
    </row>
    <row r="432" spans="1:10" x14ac:dyDescent="0.25">
      <c r="A432">
        <f>[1]Sheet1!A432</f>
        <v>431</v>
      </c>
      <c r="B432" t="str">
        <f>[1]Sheet1!B432</f>
        <v>ProChain</v>
      </c>
      <c r="C432" t="str">
        <f>[1]Sheet1!C432</f>
        <v>PRO</v>
      </c>
      <c r="D432" s="3">
        <f>_xlfn.NUMBERVALUE(SUBSTITUTE(SUBSTITUTE([1]Sheet1!D432,"$",""),",",""))</f>
        <v>15360685</v>
      </c>
      <c r="E432" s="1">
        <f>_xlfn.NUMBERVALUE(SUBSTITUTE(SUBSTITUTE(SUBSTITUTE([1]Sheet1!E432,"$",""),",",""),".",","))</f>
        <v>0.35360399999999997</v>
      </c>
      <c r="F432" s="3">
        <f>_xlfn.NUMBERVALUE(SUBSTITUTE(SUBSTITUTE(SUBSTITUTE([1]Sheet1!F432,"$",""),",","")," *",""))</f>
        <v>43440359</v>
      </c>
      <c r="G432" s="4">
        <f>_xlfn.NUMBERVALUE(SUBSTITUTE(SUBSTITUTE(SUBSTITUTE([1]Sheet1!G432,"$",""),",",""),".",","))</f>
        <v>1417070</v>
      </c>
      <c r="H432" s="5">
        <f>IFERROR(SUBSTITUTE(SUBSTITUTE([1]Sheet1!H432,"%",""),".",",")/100,"?")</f>
        <v>-9.2300000000000007E-2</v>
      </c>
      <c r="I432" s="5">
        <f>IFERROR(SUBSTITUTE(SUBSTITUTE([1]Sheet1!I432,"%",""),".",",")/100,"?")</f>
        <v>-0.20010000000000003</v>
      </c>
      <c r="J432" s="5">
        <f>IFERROR(SUBSTITUTE(SUBSTITUTE([1]Sheet1!J432,"%",""),".",",")/100,"?")</f>
        <v>-0.4007</v>
      </c>
    </row>
    <row r="433" spans="1:10" x14ac:dyDescent="0.25">
      <c r="A433">
        <f>[1]Sheet1!A433</f>
        <v>432</v>
      </c>
      <c r="B433" t="str">
        <f>[1]Sheet1!B433</f>
        <v>HEROcoin</v>
      </c>
      <c r="C433" t="str">
        <f>[1]Sheet1!C433</f>
        <v>PLAY</v>
      </c>
      <c r="D433" s="3">
        <f>_xlfn.NUMBERVALUE(SUBSTITUTE(SUBSTITUTE([1]Sheet1!D433,"$",""),",",""))</f>
        <v>15307936</v>
      </c>
      <c r="E433" s="1">
        <f>_xlfn.NUMBERVALUE(SUBSTITUTE(SUBSTITUTE(SUBSTITUTE([1]Sheet1!E433,"$",""),",",""),".",","))</f>
        <v>0.14466899999999999</v>
      </c>
      <c r="F433" s="3">
        <f>_xlfn.NUMBERVALUE(SUBSTITUTE(SUBSTITUTE(SUBSTITUTE([1]Sheet1!F433,"$",""),",","")," *",""))</f>
        <v>105813518</v>
      </c>
      <c r="G433" s="4">
        <f>_xlfn.NUMBERVALUE(SUBSTITUTE(SUBSTITUTE(SUBSTITUTE([1]Sheet1!G433,"$",""),",",""),".",","))</f>
        <v>74108</v>
      </c>
      <c r="H433" s="5">
        <f>IFERROR(SUBSTITUTE(SUBSTITUTE([1]Sheet1!H433,"%",""),".",",")/100,"?")</f>
        <v>-8.9200000000000002E-2</v>
      </c>
      <c r="I433" s="5">
        <f>IFERROR(SUBSTITUTE(SUBSTITUTE([1]Sheet1!I433,"%",""),".",",")/100,"?")</f>
        <v>-0.1943</v>
      </c>
      <c r="J433" s="5">
        <f>IFERROR(SUBSTITUTE(SUBSTITUTE([1]Sheet1!J433,"%",""),".",",")/100,"?")</f>
        <v>-0.1641</v>
      </c>
    </row>
    <row r="434" spans="1:10" x14ac:dyDescent="0.25">
      <c r="A434">
        <f>[1]Sheet1!A434</f>
        <v>433</v>
      </c>
      <c r="B434" t="str">
        <f>[1]Sheet1!B434</f>
        <v>REX</v>
      </c>
      <c r="C434" t="str">
        <f>[1]Sheet1!C434</f>
        <v>REX</v>
      </c>
      <c r="D434" s="3">
        <f>_xlfn.NUMBERVALUE(SUBSTITUTE(SUBSTITUTE([1]Sheet1!D434,"$",""),",",""))</f>
        <v>15292730</v>
      </c>
      <c r="E434" s="1">
        <f>_xlfn.NUMBERVALUE(SUBSTITUTE(SUBSTITUTE(SUBSTITUTE([1]Sheet1!E434,"$",""),",",""),".",","))</f>
        <v>1.77</v>
      </c>
      <c r="F434" s="3">
        <f>_xlfn.NUMBERVALUE(SUBSTITUTE(SUBSTITUTE(SUBSTITUTE([1]Sheet1!F434,"$",""),",","")," *",""))</f>
        <v>8660756</v>
      </c>
      <c r="G434" s="4">
        <f>_xlfn.NUMBERVALUE(SUBSTITUTE(SUBSTITUTE(SUBSTITUTE([1]Sheet1!G434,"$",""),",",""),".",","))</f>
        <v>6511</v>
      </c>
      <c r="H434" s="5">
        <f>IFERROR(SUBSTITUTE(SUBSTITUTE([1]Sheet1!H434,"%",""),".",",")/100,"?")</f>
        <v>-7.6499999999999999E-2</v>
      </c>
      <c r="I434" s="5">
        <f>IFERROR(SUBSTITUTE(SUBSTITUTE([1]Sheet1!I434,"%",""),".",",")/100,"?")</f>
        <v>-0.18420000000000003</v>
      </c>
      <c r="J434" s="5">
        <f>IFERROR(SUBSTITUTE(SUBSTITUTE([1]Sheet1!J434,"%",""),".",",")/100,"?")</f>
        <v>0.1356</v>
      </c>
    </row>
    <row r="435" spans="1:10" x14ac:dyDescent="0.25">
      <c r="A435">
        <f>[1]Sheet1!A435</f>
        <v>434</v>
      </c>
      <c r="B435" t="str">
        <f>[1]Sheet1!B435</f>
        <v>Bitzeny</v>
      </c>
      <c r="C435" t="str">
        <f>[1]Sheet1!C435</f>
        <v>ZNY</v>
      </c>
      <c r="D435" s="3">
        <f>_xlfn.NUMBERVALUE(SUBSTITUTE(SUBSTITUTE([1]Sheet1!D435,"$",""),",",""))</f>
        <v>15217418</v>
      </c>
      <c r="E435" s="1">
        <f>_xlfn.NUMBERVALUE(SUBSTITUTE(SUBSTITUTE(SUBSTITUTE([1]Sheet1!E435,"$",""),",",""),".",","))</f>
        <v>0.20125000000000001</v>
      </c>
      <c r="F435" s="3">
        <f>_xlfn.NUMBERVALUE(SUBSTITUTE(SUBSTITUTE(SUBSTITUTE([1]Sheet1!F435,"$",""),",","")," *",""))</f>
        <v>75614500</v>
      </c>
      <c r="G435" s="4">
        <f>_xlfn.NUMBERVALUE(SUBSTITUTE(SUBSTITUTE(SUBSTITUTE([1]Sheet1!G435,"$",""),",",""),".",","))</f>
        <v>79819</v>
      </c>
      <c r="H435" s="5">
        <f>IFERROR(SUBSTITUTE(SUBSTITUTE([1]Sheet1!H435,"%",""),".",",")/100,"?")</f>
        <v>-9.5799999999999996E-2</v>
      </c>
      <c r="I435" s="5">
        <f>IFERROR(SUBSTITUTE(SUBSTITUTE([1]Sheet1!I435,"%",""),".",",")/100,"?")</f>
        <v>-0.17309999999999998</v>
      </c>
      <c r="J435" s="5">
        <f>IFERROR(SUBSTITUTE(SUBSTITUTE([1]Sheet1!J435,"%",""),".",",")/100,"?")</f>
        <v>-0.25290000000000001</v>
      </c>
    </row>
    <row r="436" spans="1:10" x14ac:dyDescent="0.25">
      <c r="A436">
        <f>[1]Sheet1!A436</f>
        <v>435</v>
      </c>
      <c r="B436" t="str">
        <f>[1]Sheet1!B436</f>
        <v>SpreadCoin</v>
      </c>
      <c r="C436" t="str">
        <f>[1]Sheet1!C436</f>
        <v>SPR</v>
      </c>
      <c r="D436" s="3">
        <f>_xlfn.NUMBERVALUE(SUBSTITUTE(SUBSTITUTE([1]Sheet1!D436,"$",""),",",""))</f>
        <v>14963089</v>
      </c>
      <c r="E436" s="1">
        <f>_xlfn.NUMBERVALUE(SUBSTITUTE(SUBSTITUTE(SUBSTITUTE([1]Sheet1!E436,"$",""),",",""),".",","))</f>
        <v>1.59</v>
      </c>
      <c r="F436" s="3">
        <f>_xlfn.NUMBERVALUE(SUBSTITUTE(SUBSTITUTE(SUBSTITUTE([1]Sheet1!F436,"$",""),",","")," *",""))</f>
        <v>9426043</v>
      </c>
      <c r="G436" s="4">
        <f>_xlfn.NUMBERVALUE(SUBSTITUTE(SUBSTITUTE(SUBSTITUTE([1]Sheet1!G436,"$",""),",",""),".",","))</f>
        <v>868829</v>
      </c>
      <c r="H436" s="5">
        <f>IFERROR(SUBSTITUTE(SUBSTITUTE([1]Sheet1!H436,"%",""),".",",")/100,"?")</f>
        <v>-0.129</v>
      </c>
      <c r="I436" s="5">
        <f>IFERROR(SUBSTITUTE(SUBSTITUTE([1]Sheet1!I436,"%",""),".",",")/100,"?")</f>
        <v>-0.33179999999999998</v>
      </c>
      <c r="J436" s="5">
        <f>IFERROR(SUBSTITUTE(SUBSTITUTE([1]Sheet1!J436,"%",""),".",",")/100,"?")</f>
        <v>-0.47710000000000002</v>
      </c>
    </row>
    <row r="437" spans="1:10" x14ac:dyDescent="0.25">
      <c r="A437">
        <f>[1]Sheet1!A437</f>
        <v>436</v>
      </c>
      <c r="B437" t="str">
        <f>[1]Sheet1!B437</f>
        <v>DAO.Casino</v>
      </c>
      <c r="C437" t="str">
        <f>[1]Sheet1!C437</f>
        <v>BET</v>
      </c>
      <c r="D437" s="3">
        <f>_xlfn.NUMBERVALUE(SUBSTITUTE(SUBSTITUTE([1]Sheet1!D437,"$",""),",",""))</f>
        <v>14912378</v>
      </c>
      <c r="E437" s="1">
        <f>_xlfn.NUMBERVALUE(SUBSTITUTE(SUBSTITUTE(SUBSTITUTE([1]Sheet1!E437,"$",""),",",""),".",","))</f>
        <v>8.9150999999999994E-2</v>
      </c>
      <c r="F437" s="3">
        <f>_xlfn.NUMBERVALUE(SUBSTITUTE(SUBSTITUTE(SUBSTITUTE([1]Sheet1!F437,"$",""),",","")," *",""))</f>
        <v>167270821</v>
      </c>
      <c r="G437" s="4">
        <f>_xlfn.NUMBERVALUE(SUBSTITUTE(SUBSTITUTE(SUBSTITUTE([1]Sheet1!G437,"$",""),",",""),".",","))</f>
        <v>316782</v>
      </c>
      <c r="H437" s="5">
        <f>IFERROR(SUBSTITUTE(SUBSTITUTE([1]Sheet1!H437,"%",""),".",",")/100,"?")</f>
        <v>-0.36609999999999998</v>
      </c>
      <c r="I437" s="5">
        <f>IFERROR(SUBSTITUTE(SUBSTITUTE([1]Sheet1!I437,"%",""),".",",")/100,"?")</f>
        <v>-0.51100000000000001</v>
      </c>
      <c r="J437" s="5">
        <f>IFERROR(SUBSTITUTE(SUBSTITUTE([1]Sheet1!J437,"%",""),".",",")/100,"?")</f>
        <v>-0.47869999999999996</v>
      </c>
    </row>
    <row r="438" spans="1:10" x14ac:dyDescent="0.25">
      <c r="A438">
        <f>[1]Sheet1!A438</f>
        <v>437</v>
      </c>
      <c r="B438" t="str">
        <f>[1]Sheet1!B438</f>
        <v>Novacoin</v>
      </c>
      <c r="C438" t="str">
        <f>[1]Sheet1!C438</f>
        <v>NVC</v>
      </c>
      <c r="D438" s="3">
        <f>_xlfn.NUMBERVALUE(SUBSTITUTE(SUBSTITUTE([1]Sheet1!D438,"$",""),",",""))</f>
        <v>14900808</v>
      </c>
      <c r="E438" s="1">
        <f>_xlfn.NUMBERVALUE(SUBSTITUTE(SUBSTITUTE(SUBSTITUTE([1]Sheet1!E438,"$",""),",",""),".",","))</f>
        <v>7.61</v>
      </c>
      <c r="F438" s="3">
        <f>_xlfn.NUMBERVALUE(SUBSTITUTE(SUBSTITUTE(SUBSTITUTE([1]Sheet1!F438,"$",""),",","")," *",""))</f>
        <v>1957002</v>
      </c>
      <c r="G438" s="4">
        <f>_xlfn.NUMBERVALUE(SUBSTITUTE(SUBSTITUTE(SUBSTITUTE([1]Sheet1!G438,"$",""),",",""),".",","))</f>
        <v>123380</v>
      </c>
      <c r="H438" s="5">
        <f>IFERROR(SUBSTITUTE(SUBSTITUTE([1]Sheet1!H438,"%",""),".",",")/100,"?")</f>
        <v>-4.1500000000000002E-2</v>
      </c>
      <c r="I438" s="5">
        <f>IFERROR(SUBSTITUTE(SUBSTITUTE([1]Sheet1!I438,"%",""),".",",")/100,"?")</f>
        <v>-0.10249999999999999</v>
      </c>
      <c r="J438" s="5">
        <f>IFERROR(SUBSTITUTE(SUBSTITUTE([1]Sheet1!J438,"%",""),".",",")/100,"?")</f>
        <v>-1.77E-2</v>
      </c>
    </row>
    <row r="439" spans="1:10" x14ac:dyDescent="0.25">
      <c r="A439">
        <f>[1]Sheet1!A439</f>
        <v>438</v>
      </c>
      <c r="B439" t="str">
        <f>[1]Sheet1!B439</f>
        <v>Qwark</v>
      </c>
      <c r="C439" t="str">
        <f>[1]Sheet1!C439</f>
        <v>QWARK</v>
      </c>
      <c r="D439" s="3">
        <f>_xlfn.NUMBERVALUE(SUBSTITUTE(SUBSTITUTE([1]Sheet1!D439,"$",""),",",""))</f>
        <v>14779590</v>
      </c>
      <c r="E439" s="1">
        <f>_xlfn.NUMBERVALUE(SUBSTITUTE(SUBSTITUTE(SUBSTITUTE([1]Sheet1!E439,"$",""),",",""),".",","))</f>
        <v>0.32233600000000001</v>
      </c>
      <c r="F439" s="3">
        <f>_xlfn.NUMBERVALUE(SUBSTITUTE(SUBSTITUTE(SUBSTITUTE([1]Sheet1!F439,"$",""),",","")," *",""))</f>
        <v>45851502</v>
      </c>
      <c r="G439" s="4">
        <f>_xlfn.NUMBERVALUE(SUBSTITUTE(SUBSTITUTE(SUBSTITUTE([1]Sheet1!G439,"$",""),",",""),".",","))</f>
        <v>365329</v>
      </c>
      <c r="H439" s="5">
        <f>IFERROR(SUBSTITUTE(SUBSTITUTE([1]Sheet1!H439,"%",""),".",",")/100,"?")</f>
        <v>-0.14749999999999999</v>
      </c>
      <c r="I439" s="5">
        <f>IFERROR(SUBSTITUTE(SUBSTITUTE([1]Sheet1!I439,"%",""),".",",")/100,"?")</f>
        <v>-0.27649999999999997</v>
      </c>
      <c r="J439" s="5">
        <f>IFERROR(SUBSTITUTE(SUBSTITUTE([1]Sheet1!J439,"%",""),".",",")/100,"?")</f>
        <v>-0.43219999999999997</v>
      </c>
    </row>
    <row r="440" spans="1:10" x14ac:dyDescent="0.25">
      <c r="A440">
        <f>[1]Sheet1!A440</f>
        <v>439</v>
      </c>
      <c r="B440" t="str">
        <f>[1]Sheet1!B440</f>
        <v>Hacken</v>
      </c>
      <c r="C440" t="str">
        <f>[1]Sheet1!C440</f>
        <v>HKN</v>
      </c>
      <c r="D440" s="3">
        <f>_xlfn.NUMBERVALUE(SUBSTITUTE(SUBSTITUTE([1]Sheet1!D440,"$",""),",",""))</f>
        <v>14615922</v>
      </c>
      <c r="E440" s="1">
        <f>_xlfn.NUMBERVALUE(SUBSTITUTE(SUBSTITUTE(SUBSTITUTE([1]Sheet1!E440,"$",""),",",""),".",","))</f>
        <v>4.72</v>
      </c>
      <c r="F440" s="3">
        <f>_xlfn.NUMBERVALUE(SUBSTITUTE(SUBSTITUTE(SUBSTITUTE([1]Sheet1!F440,"$",""),",","")," *",""))</f>
        <v>3098635</v>
      </c>
      <c r="G440" s="4">
        <f>_xlfn.NUMBERVALUE(SUBSTITUTE(SUBSTITUTE(SUBSTITUTE([1]Sheet1!G440,"$",""),",",""),".",","))</f>
        <v>56894</v>
      </c>
      <c r="H440" s="5">
        <f>IFERROR(SUBSTITUTE(SUBSTITUTE([1]Sheet1!H440,"%",""),".",",")/100,"?")</f>
        <v>-5.74E-2</v>
      </c>
      <c r="I440" s="5">
        <f>IFERROR(SUBSTITUTE(SUBSTITUTE([1]Sheet1!I440,"%",""),".",",")/100,"?")</f>
        <v>-0.16579999999999998</v>
      </c>
      <c r="J440" s="5" t="str">
        <f>IFERROR(SUBSTITUTE(SUBSTITUTE([1]Sheet1!J440,"%",""),".",",")/100,"?")</f>
        <v>?</v>
      </c>
    </row>
    <row r="441" spans="1:10" x14ac:dyDescent="0.25">
      <c r="A441">
        <f>[1]Sheet1!A441</f>
        <v>440</v>
      </c>
      <c r="B441" t="str">
        <f>[1]Sheet1!B441</f>
        <v>Tao</v>
      </c>
      <c r="C441" t="str">
        <f>[1]Sheet1!C441</f>
        <v>XTO</v>
      </c>
      <c r="D441" s="3">
        <f>_xlfn.NUMBERVALUE(SUBSTITUTE(SUBSTITUTE([1]Sheet1!D441,"$",""),",",""))</f>
        <v>14583155</v>
      </c>
      <c r="E441" s="1">
        <f>_xlfn.NUMBERVALUE(SUBSTITUTE(SUBSTITUTE(SUBSTITUTE([1]Sheet1!E441,"$",""),",",""),".",","))</f>
        <v>0.44561000000000001</v>
      </c>
      <c r="F441" s="3">
        <f>_xlfn.NUMBERVALUE(SUBSTITUTE(SUBSTITUTE(SUBSTITUTE([1]Sheet1!F441,"$",""),",","")," *",""))</f>
        <v>32726273</v>
      </c>
      <c r="G441" s="4">
        <f>_xlfn.NUMBERVALUE(SUBSTITUTE(SUBSTITUTE(SUBSTITUTE([1]Sheet1!G441,"$",""),",",""),".",","))</f>
        <v>2188</v>
      </c>
      <c r="H441" s="5">
        <f>IFERROR(SUBSTITUTE(SUBSTITUTE([1]Sheet1!H441,"%",""),".",",")/100,"?")</f>
        <v>-7.4200000000000002E-2</v>
      </c>
      <c r="I441" s="5">
        <f>IFERROR(SUBSTITUTE(SUBSTITUTE([1]Sheet1!I441,"%",""),".",",")/100,"?")</f>
        <v>-0.14940000000000001</v>
      </c>
      <c r="J441" s="5">
        <f>IFERROR(SUBSTITUTE(SUBSTITUTE([1]Sheet1!J441,"%",""),".",",")/100,"?")</f>
        <v>5.4100000000000002E-2</v>
      </c>
    </row>
    <row r="442" spans="1:10" x14ac:dyDescent="0.25">
      <c r="A442">
        <f>[1]Sheet1!A442</f>
        <v>441</v>
      </c>
      <c r="B442" t="str">
        <f>[1]Sheet1!B442</f>
        <v>Universal Cur...</v>
      </c>
      <c r="C442" t="str">
        <f>[1]Sheet1!C442</f>
        <v>UNIT</v>
      </c>
      <c r="D442" s="3">
        <f>_xlfn.NUMBERVALUE(SUBSTITUTE(SUBSTITUTE([1]Sheet1!D442,"$",""),",",""))</f>
        <v>14435446</v>
      </c>
      <c r="E442" s="1">
        <f>_xlfn.NUMBERVALUE(SUBSTITUTE(SUBSTITUTE(SUBSTITUTE([1]Sheet1!E442,"$",""),",",""),".",","))</f>
        <v>1.1399999999999999</v>
      </c>
      <c r="F442" s="3">
        <f>_xlfn.NUMBERVALUE(SUBSTITUTE(SUBSTITUTE(SUBSTITUTE([1]Sheet1!F442,"$",""),",","")," *",""))</f>
        <v>12679355</v>
      </c>
      <c r="G442" s="4">
        <f>_xlfn.NUMBERVALUE(SUBSTITUTE(SUBSTITUTE(SUBSTITUTE([1]Sheet1!G442,"$",""),",",""),".",","))</f>
        <v>63867</v>
      </c>
      <c r="H442" s="5">
        <f>IFERROR(SUBSTITUTE(SUBSTITUTE([1]Sheet1!H442,"%",""),".",",")/100,"?")</f>
        <v>-6.8199999999999997E-2</v>
      </c>
      <c r="I442" s="5">
        <f>IFERROR(SUBSTITUTE(SUBSTITUTE([1]Sheet1!I442,"%",""),".",",")/100,"?")</f>
        <v>-0.10550000000000001</v>
      </c>
      <c r="J442" s="5">
        <f>IFERROR(SUBSTITUTE(SUBSTITUTE([1]Sheet1!J442,"%",""),".",",")/100,"?")</f>
        <v>-0.16839999999999999</v>
      </c>
    </row>
    <row r="443" spans="1:10" x14ac:dyDescent="0.25">
      <c r="A443">
        <f>[1]Sheet1!A443</f>
        <v>442</v>
      </c>
      <c r="B443" t="str">
        <f>[1]Sheet1!B443</f>
        <v>TrezarCoin</v>
      </c>
      <c r="C443" t="str">
        <f>[1]Sheet1!C443</f>
        <v>TZC</v>
      </c>
      <c r="D443" s="3">
        <f>_xlfn.NUMBERVALUE(SUBSTITUTE(SUBSTITUTE([1]Sheet1!D443,"$",""),",",""))</f>
        <v>14360124</v>
      </c>
      <c r="E443" s="1">
        <f>_xlfn.NUMBERVALUE(SUBSTITUTE(SUBSTITUTE(SUBSTITUTE([1]Sheet1!E443,"$",""),",",""),".",","))</f>
        <v>0.16489400000000001</v>
      </c>
      <c r="F443" s="3">
        <f>_xlfn.NUMBERVALUE(SUBSTITUTE(SUBSTITUTE(SUBSTITUTE([1]Sheet1!F443,"$",""),",","")," *",""))</f>
        <v>87087000</v>
      </c>
      <c r="G443" s="4">
        <f>_xlfn.NUMBERVALUE(SUBSTITUTE(SUBSTITUTE(SUBSTITUTE([1]Sheet1!G443,"$",""),",",""),".",","))</f>
        <v>118620</v>
      </c>
      <c r="H443" s="5">
        <f>IFERROR(SUBSTITUTE(SUBSTITUTE([1]Sheet1!H443,"%",""),".",",")/100,"?")</f>
        <v>-8.9200000000000002E-2</v>
      </c>
      <c r="I443" s="5">
        <f>IFERROR(SUBSTITUTE(SUBSTITUTE([1]Sheet1!I443,"%",""),".",",")/100,"?")</f>
        <v>-0.30590000000000001</v>
      </c>
      <c r="J443" s="5">
        <f>IFERROR(SUBSTITUTE(SUBSTITUTE([1]Sheet1!J443,"%",""),".",",")/100,"?")</f>
        <v>-0.13880000000000001</v>
      </c>
    </row>
    <row r="444" spans="1:10" x14ac:dyDescent="0.25">
      <c r="A444">
        <f>[1]Sheet1!A444</f>
        <v>443</v>
      </c>
      <c r="B444" t="str">
        <f>[1]Sheet1!B444</f>
        <v>Pesetacoin</v>
      </c>
      <c r="C444" t="str">
        <f>[1]Sheet1!C444</f>
        <v>PTC</v>
      </c>
      <c r="D444" s="3">
        <f>_xlfn.NUMBERVALUE(SUBSTITUTE(SUBSTITUTE([1]Sheet1!D444,"$",""),",",""))</f>
        <v>14359764</v>
      </c>
      <c r="E444" s="1">
        <f>_xlfn.NUMBERVALUE(SUBSTITUTE(SUBSTITUTE(SUBSTITUTE([1]Sheet1!E444,"$",""),",",""),".",","))</f>
        <v>0.10852299999999999</v>
      </c>
      <c r="F444" s="3">
        <f>_xlfn.NUMBERVALUE(SUBSTITUTE(SUBSTITUTE(SUBSTITUTE([1]Sheet1!F444,"$",""),",","")," *",""))</f>
        <v>132320004</v>
      </c>
      <c r="G444" s="4">
        <f>_xlfn.NUMBERVALUE(SUBSTITUTE(SUBSTITUTE(SUBSTITUTE([1]Sheet1!G444,"$",""),",",""),".",","))</f>
        <v>419865</v>
      </c>
      <c r="H444" s="5">
        <f>IFERROR(SUBSTITUTE(SUBSTITUTE([1]Sheet1!H444,"%",""),".",",")/100,"?")</f>
        <v>-0.14279999999999998</v>
      </c>
      <c r="I444" s="5">
        <f>IFERROR(SUBSTITUTE(SUBSTITUTE([1]Sheet1!I444,"%",""),".",",")/100,"?")</f>
        <v>-0.25790000000000002</v>
      </c>
      <c r="J444" s="5">
        <f>IFERROR(SUBSTITUTE(SUBSTITUTE([1]Sheet1!J444,"%",""),".",",")/100,"?")</f>
        <v>-0.31059999999999999</v>
      </c>
    </row>
    <row r="445" spans="1:10" x14ac:dyDescent="0.25">
      <c r="A445">
        <f>[1]Sheet1!A445</f>
        <v>444</v>
      </c>
      <c r="B445" t="str">
        <f>[1]Sheet1!B445</f>
        <v>UFO Coin</v>
      </c>
      <c r="C445" t="str">
        <f>[1]Sheet1!C445</f>
        <v>UFO</v>
      </c>
      <c r="D445" s="3">
        <f>_xlfn.NUMBERVALUE(SUBSTITUTE(SUBSTITUTE([1]Sheet1!D445,"$",""),",",""))</f>
        <v>14254195</v>
      </c>
      <c r="E445" s="1">
        <f>_xlfn.NUMBERVALUE(SUBSTITUTE(SUBSTITUTE(SUBSTITUTE([1]Sheet1!E445,"$",""),",",""),".",","))</f>
        <v>4.0229999999999997E-3</v>
      </c>
      <c r="F445" s="3">
        <f>_xlfn.NUMBERVALUE(SUBSTITUTE(SUBSTITUTE(SUBSTITUTE([1]Sheet1!F445,"$",""),",","")," *",""))</f>
        <v>3542920012</v>
      </c>
      <c r="G445" s="4">
        <f>_xlfn.NUMBERVALUE(SUBSTITUTE(SUBSTITUTE(SUBSTITUTE([1]Sheet1!G445,"$",""),",",""),".",","))</f>
        <v>120845</v>
      </c>
      <c r="H445" s="5">
        <f>IFERROR(SUBSTITUTE(SUBSTITUTE([1]Sheet1!H445,"%",""),".",",")/100,"?")</f>
        <v>-0.11869999999999999</v>
      </c>
      <c r="I445" s="5">
        <f>IFERROR(SUBSTITUTE(SUBSTITUTE([1]Sheet1!I445,"%",""),".",",")/100,"?")</f>
        <v>-0.1133</v>
      </c>
      <c r="J445" s="5">
        <f>IFERROR(SUBSTITUTE(SUBSTITUTE([1]Sheet1!J445,"%",""),".",",")/100,"?")</f>
        <v>9.8999999999999991E-3</v>
      </c>
    </row>
    <row r="446" spans="1:10" x14ac:dyDescent="0.25">
      <c r="A446">
        <f>[1]Sheet1!A446</f>
        <v>445</v>
      </c>
      <c r="B446" t="str">
        <f>[1]Sheet1!B446</f>
        <v>Masternodecoin</v>
      </c>
      <c r="C446" t="str">
        <f>[1]Sheet1!C446</f>
        <v>MTNC</v>
      </c>
      <c r="D446" s="3">
        <f>_xlfn.NUMBERVALUE(SUBSTITUTE(SUBSTITUTE([1]Sheet1!D446,"$",""),",",""))</f>
        <v>14176871</v>
      </c>
      <c r="E446" s="1">
        <f>_xlfn.NUMBERVALUE(SUBSTITUTE(SUBSTITUTE(SUBSTITUTE([1]Sheet1!E446,"$",""),",",""),".",","))</f>
        <v>0.30162499999999998</v>
      </c>
      <c r="F446" s="3">
        <f>_xlfn.NUMBERVALUE(SUBSTITUTE(SUBSTITUTE(SUBSTITUTE([1]Sheet1!F446,"$",""),",","")," *",""))</f>
        <v>47001645</v>
      </c>
      <c r="G446" s="4">
        <f>_xlfn.NUMBERVALUE(SUBSTITUTE(SUBSTITUTE(SUBSTITUTE([1]Sheet1!G446,"$",""),",",""),".",","))</f>
        <v>71488</v>
      </c>
      <c r="H446" s="5">
        <f>IFERROR(SUBSTITUTE(SUBSTITUTE([1]Sheet1!H446,"%",""),".",",")/100,"?")</f>
        <v>-7.6399999999999996E-2</v>
      </c>
      <c r="I446" s="5">
        <f>IFERROR(SUBSTITUTE(SUBSTITUTE([1]Sheet1!I446,"%",""),".",",")/100,"?")</f>
        <v>1.5300000000000001E-2</v>
      </c>
      <c r="J446" s="5">
        <f>IFERROR(SUBSTITUTE(SUBSTITUTE([1]Sheet1!J446,"%",""),".",",")/100,"?")</f>
        <v>3.1699999999999999E-2</v>
      </c>
    </row>
    <row r="447" spans="1:10" x14ac:dyDescent="0.25">
      <c r="A447">
        <f>[1]Sheet1!A447</f>
        <v>446</v>
      </c>
      <c r="B447" t="str">
        <f>[1]Sheet1!B447</f>
        <v>Wild Crypto</v>
      </c>
      <c r="C447" t="str">
        <f>[1]Sheet1!C447</f>
        <v>WILD</v>
      </c>
      <c r="D447" s="3">
        <f>_xlfn.NUMBERVALUE(SUBSTITUTE(SUBSTITUTE([1]Sheet1!D447,"$",""),",",""))</f>
        <v>14107283</v>
      </c>
      <c r="E447" s="1">
        <f>_xlfn.NUMBERVALUE(SUBSTITUTE(SUBSTITUTE(SUBSTITUTE([1]Sheet1!E447,"$",""),",",""),".",","))</f>
        <v>0.57879700000000001</v>
      </c>
      <c r="F447" s="3">
        <f>_xlfn.NUMBERVALUE(SUBSTITUTE(SUBSTITUTE(SUBSTITUTE([1]Sheet1!F447,"$",""),",","")," *",""))</f>
        <v>24373456</v>
      </c>
      <c r="G447" s="4">
        <f>_xlfn.NUMBERVALUE(SUBSTITUTE(SUBSTITUTE(SUBSTITUTE([1]Sheet1!G447,"$",""),",",""),".",","))</f>
        <v>141491</v>
      </c>
      <c r="H447" s="5">
        <f>IFERROR(SUBSTITUTE(SUBSTITUTE([1]Sheet1!H447,"%",""),".",",")/100,"?")</f>
        <v>-7.7399999999999997E-2</v>
      </c>
      <c r="I447" s="5">
        <f>IFERROR(SUBSTITUTE(SUBSTITUTE([1]Sheet1!I447,"%",""),".",",")/100,"?")</f>
        <v>-0.113</v>
      </c>
      <c r="J447" s="5">
        <f>IFERROR(SUBSTITUTE(SUBSTITUTE([1]Sheet1!J447,"%",""),".",",")/100,"?")</f>
        <v>-0.46299999999999997</v>
      </c>
    </row>
    <row r="448" spans="1:10" x14ac:dyDescent="0.25">
      <c r="A448">
        <f>[1]Sheet1!A448</f>
        <v>447</v>
      </c>
      <c r="B448" t="str">
        <f>[1]Sheet1!B448</f>
        <v>DopeCoin</v>
      </c>
      <c r="C448" t="str">
        <f>[1]Sheet1!C448</f>
        <v>DOPE</v>
      </c>
      <c r="D448" s="3">
        <f>_xlfn.NUMBERVALUE(SUBSTITUTE(SUBSTITUTE([1]Sheet1!D448,"$",""),",",""))</f>
        <v>13855858</v>
      </c>
      <c r="E448" s="1">
        <f>_xlfn.NUMBERVALUE(SUBSTITUTE(SUBSTITUTE(SUBSTITUTE([1]Sheet1!E448,"$",""),",",""),".",","))</f>
        <v>0.11858299999999999</v>
      </c>
      <c r="F448" s="3">
        <f>_xlfn.NUMBERVALUE(SUBSTITUTE(SUBSTITUTE(SUBSTITUTE([1]Sheet1!F448,"$",""),",","")," *",""))</f>
        <v>116845228</v>
      </c>
      <c r="G448" s="4">
        <f>_xlfn.NUMBERVALUE(SUBSTITUTE(SUBSTITUTE(SUBSTITUTE([1]Sheet1!G448,"$",""),",",""),".",","))</f>
        <v>354378</v>
      </c>
      <c r="H448" s="5">
        <f>IFERROR(SUBSTITUTE(SUBSTITUTE([1]Sheet1!H448,"%",""),".",",")/100,"?")</f>
        <v>-0.13570000000000002</v>
      </c>
      <c r="I448" s="5">
        <f>IFERROR(SUBSTITUTE(SUBSTITUTE([1]Sheet1!I448,"%",""),".",",")/100,"?")</f>
        <v>-0.31780000000000003</v>
      </c>
      <c r="J448" s="5">
        <f>IFERROR(SUBSTITUTE(SUBSTITUTE([1]Sheet1!J448,"%",""),".",",")/100,"?")</f>
        <v>-0.3987</v>
      </c>
    </row>
    <row r="449" spans="1:10" x14ac:dyDescent="0.25">
      <c r="A449">
        <f>[1]Sheet1!A449</f>
        <v>448</v>
      </c>
      <c r="B449" t="str">
        <f>[1]Sheet1!B449</f>
        <v>The ChampCoin</v>
      </c>
      <c r="C449" t="str">
        <f>[1]Sheet1!C449</f>
        <v>TCC</v>
      </c>
      <c r="D449" s="3">
        <f>_xlfn.NUMBERVALUE(SUBSTITUTE(SUBSTITUTE([1]Sheet1!D449,"$",""),",",""))</f>
        <v>13612722</v>
      </c>
      <c r="E449" s="1">
        <f>_xlfn.NUMBERVALUE(SUBSTITUTE(SUBSTITUTE(SUBSTITUTE([1]Sheet1!E449,"$",""),",",""),".",","))</f>
        <v>8.2539000000000001E-2</v>
      </c>
      <c r="F449" s="3">
        <f>_xlfn.NUMBERVALUE(SUBSTITUTE(SUBSTITUTE(SUBSTITUTE([1]Sheet1!F449,"$",""),",","")," *",""))</f>
        <v>164925727</v>
      </c>
      <c r="G449" s="4">
        <f>_xlfn.NUMBERVALUE(SUBSTITUTE(SUBSTITUTE(SUBSTITUTE([1]Sheet1!G449,"$",""),",",""),".",","))</f>
        <v>12661</v>
      </c>
      <c r="H449" s="5">
        <f>IFERROR(SUBSTITUTE(SUBSTITUTE([1]Sheet1!H449,"%",""),".",",")/100,"?")</f>
        <v>-7.4200000000000002E-2</v>
      </c>
      <c r="I449" s="5">
        <f>IFERROR(SUBSTITUTE(SUBSTITUTE([1]Sheet1!I449,"%",""),".",",")/100,"?")</f>
        <v>-0.1164</v>
      </c>
      <c r="J449" s="5">
        <f>IFERROR(SUBSTITUTE(SUBSTITUTE([1]Sheet1!J449,"%",""),".",",")/100,"?")</f>
        <v>-0.19210000000000002</v>
      </c>
    </row>
    <row r="450" spans="1:10" x14ac:dyDescent="0.25">
      <c r="A450">
        <f>[1]Sheet1!A450</f>
        <v>449</v>
      </c>
      <c r="B450" t="str">
        <f>[1]Sheet1!B450</f>
        <v>Bela</v>
      </c>
      <c r="C450" t="str">
        <f>[1]Sheet1!C450</f>
        <v>BELA</v>
      </c>
      <c r="D450" s="3">
        <f>_xlfn.NUMBERVALUE(SUBSTITUTE(SUBSTITUTE([1]Sheet1!D450,"$",""),",",""))</f>
        <v>13580182</v>
      </c>
      <c r="E450" s="1">
        <f>_xlfn.NUMBERVALUE(SUBSTITUTE(SUBSTITUTE(SUBSTITUTE([1]Sheet1!E450,"$",""),",",""),".",","))</f>
        <v>0.343642</v>
      </c>
      <c r="F450" s="3">
        <f>_xlfn.NUMBERVALUE(SUBSTITUTE(SUBSTITUTE(SUBSTITUTE([1]Sheet1!F450,"$",""),",","")," *",""))</f>
        <v>39518400</v>
      </c>
      <c r="G450" s="4">
        <f>_xlfn.NUMBERVALUE(SUBSTITUTE(SUBSTITUTE(SUBSTITUTE([1]Sheet1!G450,"$",""),",",""),".",","))</f>
        <v>317283</v>
      </c>
      <c r="H450" s="5">
        <f>IFERROR(SUBSTITUTE(SUBSTITUTE([1]Sheet1!H450,"%",""),".",",")/100,"?")</f>
        <v>-0.1527</v>
      </c>
      <c r="I450" s="5">
        <f>IFERROR(SUBSTITUTE(SUBSTITUTE([1]Sheet1!I450,"%",""),".",",")/100,"?")</f>
        <v>-0.25319999999999998</v>
      </c>
      <c r="J450" s="5">
        <f>IFERROR(SUBSTITUTE(SUBSTITUTE([1]Sheet1!J450,"%",""),".",",")/100,"?")</f>
        <v>-0.2631</v>
      </c>
    </row>
    <row r="451" spans="1:10" x14ac:dyDescent="0.25">
      <c r="A451">
        <f>[1]Sheet1!A451</f>
        <v>450</v>
      </c>
      <c r="B451" t="str">
        <f>[1]Sheet1!B451</f>
        <v>CannabisCoin</v>
      </c>
      <c r="C451" t="str">
        <f>[1]Sheet1!C451</f>
        <v>CANN</v>
      </c>
      <c r="D451" s="3">
        <f>_xlfn.NUMBERVALUE(SUBSTITUTE(SUBSTITUTE([1]Sheet1!D451,"$",""),",",""))</f>
        <v>13500009</v>
      </c>
      <c r="E451" s="1">
        <f>_xlfn.NUMBERVALUE(SUBSTITUTE(SUBSTITUTE(SUBSTITUTE([1]Sheet1!E451,"$",""),",",""),".",","))</f>
        <v>0.17480000000000001</v>
      </c>
      <c r="F451" s="3">
        <f>_xlfn.NUMBERVALUE(SUBSTITUTE(SUBSTITUTE(SUBSTITUTE([1]Sheet1!F451,"$",""),",","")," *",""))</f>
        <v>77231176</v>
      </c>
      <c r="G451" s="4">
        <f>_xlfn.NUMBERVALUE(SUBSTITUTE(SUBSTITUTE(SUBSTITUTE([1]Sheet1!G451,"$",""),",",""),".",","))</f>
        <v>572041</v>
      </c>
      <c r="H451" s="5">
        <f>IFERROR(SUBSTITUTE(SUBSTITUTE([1]Sheet1!H451,"%",""),".",",")/100,"?")</f>
        <v>-9.0500000000000011E-2</v>
      </c>
      <c r="I451" s="5">
        <f>IFERROR(SUBSTITUTE(SUBSTITUTE([1]Sheet1!I451,"%",""),".",",")/100,"?")</f>
        <v>-0.25730000000000003</v>
      </c>
      <c r="J451" s="5">
        <f>IFERROR(SUBSTITUTE(SUBSTITUTE([1]Sheet1!J451,"%",""),".",",")/100,"?")</f>
        <v>-0.3987</v>
      </c>
    </row>
    <row r="452" spans="1:10" x14ac:dyDescent="0.25">
      <c r="A452">
        <f>[1]Sheet1!A452</f>
        <v>451</v>
      </c>
      <c r="B452" t="str">
        <f>[1]Sheet1!B452</f>
        <v>B2B</v>
      </c>
      <c r="C452" t="str">
        <f>[1]Sheet1!C452</f>
        <v>B2B</v>
      </c>
      <c r="D452" s="3">
        <f>_xlfn.NUMBERVALUE(SUBSTITUTE(SUBSTITUTE([1]Sheet1!D452,"$",""),",",""))</f>
        <v>13464950</v>
      </c>
      <c r="E452" s="1">
        <f>_xlfn.NUMBERVALUE(SUBSTITUTE(SUBSTITUTE(SUBSTITUTE([1]Sheet1!E452,"$",""),",",""),".",","))</f>
        <v>0.81898899999999997</v>
      </c>
      <c r="F452" s="3">
        <f>_xlfn.NUMBERVALUE(SUBSTITUTE(SUBSTITUTE(SUBSTITUTE([1]Sheet1!F452,"$",""),",","")," *",""))</f>
        <v>16440941</v>
      </c>
      <c r="G452" s="4">
        <f>_xlfn.NUMBERVALUE(SUBSTITUTE(SUBSTITUTE(SUBSTITUTE([1]Sheet1!G452,"$",""),",",""),".",","))</f>
        <v>71834</v>
      </c>
      <c r="H452" s="5">
        <f>IFERROR(SUBSTITUTE(SUBSTITUTE([1]Sheet1!H452,"%",""),".",",")/100,"?")</f>
        <v>-8.0299999999999996E-2</v>
      </c>
      <c r="I452" s="5">
        <f>IFERROR(SUBSTITUTE(SUBSTITUTE([1]Sheet1!I452,"%",""),".",",")/100,"?")</f>
        <v>-0.24410000000000001</v>
      </c>
      <c r="J452" s="5">
        <f>IFERROR(SUBSTITUTE(SUBSTITUTE([1]Sheet1!J452,"%",""),".",",")/100,"?")</f>
        <v>-0.3281</v>
      </c>
    </row>
    <row r="453" spans="1:10" x14ac:dyDescent="0.25">
      <c r="A453">
        <f>[1]Sheet1!A453</f>
        <v>452</v>
      </c>
      <c r="B453" t="str">
        <f>[1]Sheet1!B453</f>
        <v>Memetic / Pep...</v>
      </c>
      <c r="C453" t="str">
        <f>[1]Sheet1!C453</f>
        <v>MEME</v>
      </c>
      <c r="D453" s="3">
        <f>_xlfn.NUMBERVALUE(SUBSTITUTE(SUBSTITUTE([1]Sheet1!D453,"$",""),",",""))</f>
        <v>13380975</v>
      </c>
      <c r="E453" s="1">
        <f>_xlfn.NUMBERVALUE(SUBSTITUTE(SUBSTITUTE(SUBSTITUTE([1]Sheet1!E453,"$",""),",",""),".",","))</f>
        <v>0.70369800000000005</v>
      </c>
      <c r="F453" s="3">
        <f>_xlfn.NUMBERVALUE(SUBSTITUTE(SUBSTITUTE(SUBSTITUTE([1]Sheet1!F453,"$",""),",","")," *",""))</f>
        <v>19015223</v>
      </c>
      <c r="G453" s="4">
        <f>_xlfn.NUMBERVALUE(SUBSTITUTE(SUBSTITUTE(SUBSTITUTE([1]Sheet1!G453,"$",""),",",""),".",","))</f>
        <v>840716</v>
      </c>
      <c r="H453" s="5">
        <f>IFERROR(SUBSTITUTE(SUBSTITUTE([1]Sheet1!H453,"%",""),".",",")/100,"?")</f>
        <v>-0.1265</v>
      </c>
      <c r="I453" s="5">
        <f>IFERROR(SUBSTITUTE(SUBSTITUTE([1]Sheet1!I453,"%",""),".",",")/100,"?")</f>
        <v>-0.24929999999999999</v>
      </c>
      <c r="J453" s="5">
        <f>IFERROR(SUBSTITUTE(SUBSTITUTE([1]Sheet1!J453,"%",""),".",",")/100,"?")</f>
        <v>-0.2828</v>
      </c>
    </row>
    <row r="454" spans="1:10" x14ac:dyDescent="0.25">
      <c r="A454">
        <f>[1]Sheet1!A454</f>
        <v>453</v>
      </c>
      <c r="B454" t="str">
        <f>[1]Sheet1!B454</f>
        <v>CrowdCoin</v>
      </c>
      <c r="C454" t="str">
        <f>[1]Sheet1!C454</f>
        <v>CRC</v>
      </c>
      <c r="D454" s="3">
        <f>_xlfn.NUMBERVALUE(SUBSTITUTE(SUBSTITUTE([1]Sheet1!D454,"$",""),",",""))</f>
        <v>13367336</v>
      </c>
      <c r="E454" s="1">
        <f>_xlfn.NUMBERVALUE(SUBSTITUTE(SUBSTITUTE(SUBSTITUTE([1]Sheet1!E454,"$",""),",",""),".",","))</f>
        <v>18.899999999999999</v>
      </c>
      <c r="F454" s="3">
        <f>_xlfn.NUMBERVALUE(SUBSTITUTE(SUBSTITUTE(SUBSTITUTE([1]Sheet1!F454,"$",""),",","")," *",""))</f>
        <v>70736</v>
      </c>
      <c r="G454" s="4">
        <f>_xlfn.NUMBERVALUE(SUBSTITUTE(SUBSTITUTE(SUBSTITUTE([1]Sheet1!G454,"$",""),",",""),".",","))</f>
        <v>421482</v>
      </c>
      <c r="H454" s="5">
        <f>IFERROR(SUBSTITUTE(SUBSTITUTE([1]Sheet1!H454,"%",""),".",",")/100,"?")</f>
        <v>-7.6499999999999999E-2</v>
      </c>
      <c r="I454" s="5">
        <f>IFERROR(SUBSTITUTE(SUBSTITUTE([1]Sheet1!I454,"%",""),".",",")/100,"?")</f>
        <v>-0.13669999999999999</v>
      </c>
      <c r="J454" s="5">
        <f>IFERROR(SUBSTITUTE(SUBSTITUTE([1]Sheet1!J454,"%",""),".",",")/100,"?")</f>
        <v>-0.44780000000000003</v>
      </c>
    </row>
    <row r="455" spans="1:10" x14ac:dyDescent="0.25">
      <c r="A455">
        <f>[1]Sheet1!A455</f>
        <v>454</v>
      </c>
      <c r="B455" t="str">
        <f>[1]Sheet1!B455</f>
        <v>Riecoin</v>
      </c>
      <c r="C455" t="str">
        <f>[1]Sheet1!C455</f>
        <v>RIC</v>
      </c>
      <c r="D455" s="3">
        <f>_xlfn.NUMBERVALUE(SUBSTITUTE(SUBSTITUTE([1]Sheet1!D455,"$",""),",",""))</f>
        <v>13282055</v>
      </c>
      <c r="E455" s="1">
        <f>_xlfn.NUMBERVALUE(SUBSTITUTE(SUBSTITUTE(SUBSTITUTE([1]Sheet1!E455,"$",""),",",""),".",","))</f>
        <v>0.32623400000000002</v>
      </c>
      <c r="F455" s="3">
        <f>_xlfn.NUMBERVALUE(SUBSTITUTE(SUBSTITUTE(SUBSTITUTE([1]Sheet1!F455,"$",""),",","")," *",""))</f>
        <v>40713275</v>
      </c>
      <c r="G455" s="4">
        <f>_xlfn.NUMBERVALUE(SUBSTITUTE(SUBSTITUTE(SUBSTITUTE([1]Sheet1!G455,"$",""),",",""),".",","))</f>
        <v>620408</v>
      </c>
      <c r="H455" s="5">
        <f>IFERROR(SUBSTITUTE(SUBSTITUTE([1]Sheet1!H455,"%",""),".",",")/100,"?")</f>
        <v>-0.1368</v>
      </c>
      <c r="I455" s="5">
        <f>IFERROR(SUBSTITUTE(SUBSTITUTE([1]Sheet1!I455,"%",""),".",",")/100,"?")</f>
        <v>-0.2535</v>
      </c>
      <c r="J455" s="5">
        <f>IFERROR(SUBSTITUTE(SUBSTITUTE([1]Sheet1!J455,"%",""),".",",")/100,"?")</f>
        <v>-0.1439</v>
      </c>
    </row>
    <row r="456" spans="1:10" x14ac:dyDescent="0.25">
      <c r="A456">
        <f>[1]Sheet1!A456</f>
        <v>455</v>
      </c>
      <c r="B456" t="str">
        <f>[1]Sheet1!B456</f>
        <v>Zero</v>
      </c>
      <c r="C456" t="str">
        <f>[1]Sheet1!C456</f>
        <v>ZER</v>
      </c>
      <c r="D456" s="3">
        <f>_xlfn.NUMBERVALUE(SUBSTITUTE(SUBSTITUTE([1]Sheet1!D456,"$",""),",",""))</f>
        <v>13241787</v>
      </c>
      <c r="E456" s="1">
        <f>_xlfn.NUMBERVALUE(SUBSTITUTE(SUBSTITUTE(SUBSTITUTE([1]Sheet1!E456,"$",""),",",""),".",","))</f>
        <v>5.56</v>
      </c>
      <c r="F456" s="3">
        <f>_xlfn.NUMBERVALUE(SUBSTITUTE(SUBSTITUTE(SUBSTITUTE([1]Sheet1!F456,"$",""),",","")," *",""))</f>
        <v>2380700</v>
      </c>
      <c r="G456" s="4">
        <f>_xlfn.NUMBERVALUE(SUBSTITUTE(SUBSTITUTE(SUBSTITUTE([1]Sheet1!G456,"$",""),",",""),".",","))</f>
        <v>532614</v>
      </c>
      <c r="H456" s="5">
        <f>IFERROR(SUBSTITUTE(SUBSTITUTE([1]Sheet1!H456,"%",""),".",",")/100,"?")</f>
        <v>-9.8400000000000001E-2</v>
      </c>
      <c r="I456" s="5">
        <f>IFERROR(SUBSTITUTE(SUBSTITUTE([1]Sheet1!I456,"%",""),".",",")/100,"?")</f>
        <v>-0.34009999999999996</v>
      </c>
      <c r="J456" s="5">
        <f>IFERROR(SUBSTITUTE(SUBSTITUTE([1]Sheet1!J456,"%",""),".",",")/100,"?")</f>
        <v>-0.52959999999999996</v>
      </c>
    </row>
    <row r="457" spans="1:10" x14ac:dyDescent="0.25">
      <c r="A457">
        <f>[1]Sheet1!A457</f>
        <v>456</v>
      </c>
      <c r="B457" t="str">
        <f>[1]Sheet1!B457</f>
        <v>Carboncoin</v>
      </c>
      <c r="C457" t="str">
        <f>[1]Sheet1!C457</f>
        <v>CARBON</v>
      </c>
      <c r="D457" s="3">
        <f>_xlfn.NUMBERVALUE(SUBSTITUTE(SUBSTITUTE([1]Sheet1!D457,"$",""),",",""))</f>
        <v>13134159</v>
      </c>
      <c r="E457" s="1">
        <f>_xlfn.NUMBERVALUE(SUBSTITUTE(SUBSTITUTE(SUBSTITUTE([1]Sheet1!E457,"$",""),",",""),".",","))</f>
        <v>8.5300000000000003E-4</v>
      </c>
      <c r="F457" s="3">
        <f>_xlfn.NUMBERVALUE(SUBSTITUTE(SUBSTITUTE(SUBSTITUTE([1]Sheet1!F457,"$",""),",","")," *",""))</f>
        <v>15392013950</v>
      </c>
      <c r="G457" s="4">
        <f>_xlfn.NUMBERVALUE(SUBSTITUTE(SUBSTITUTE(SUBSTITUTE([1]Sheet1!G457,"$",""),",",""),".",","))</f>
        <v>41148</v>
      </c>
      <c r="H457" s="5">
        <f>IFERROR(SUBSTITUTE(SUBSTITUTE([1]Sheet1!H457,"%",""),".",",")/100,"?")</f>
        <v>-1.6299999999999999E-2</v>
      </c>
      <c r="I457" s="5">
        <f>IFERROR(SUBSTITUTE(SUBSTITUTE([1]Sheet1!I457,"%",""),".",",")/100,"?")</f>
        <v>-0.105</v>
      </c>
      <c r="J457" s="5">
        <f>IFERROR(SUBSTITUTE(SUBSTITUTE([1]Sheet1!J457,"%",""),".",",")/100,"?")</f>
        <v>-0.55130000000000001</v>
      </c>
    </row>
    <row r="458" spans="1:10" x14ac:dyDescent="0.25">
      <c r="A458">
        <f>[1]Sheet1!A458</f>
        <v>457</v>
      </c>
      <c r="B458" t="str">
        <f>[1]Sheet1!B458</f>
        <v>Astro</v>
      </c>
      <c r="C458" t="str">
        <f>[1]Sheet1!C458</f>
        <v>ASTRO</v>
      </c>
      <c r="D458" s="3">
        <f>_xlfn.NUMBERVALUE(SUBSTITUTE(SUBSTITUTE([1]Sheet1!D458,"$",""),",",""))</f>
        <v>13069824</v>
      </c>
      <c r="E458" s="1">
        <f>_xlfn.NUMBERVALUE(SUBSTITUTE(SUBSTITUTE(SUBSTITUTE([1]Sheet1!E458,"$",""),",",""),".",","))</f>
        <v>3.94</v>
      </c>
      <c r="F458" s="3">
        <f>_xlfn.NUMBERVALUE(SUBSTITUTE(SUBSTITUTE(SUBSTITUTE([1]Sheet1!F458,"$",""),",","")," *",""))</f>
        <v>3313833</v>
      </c>
      <c r="G458" s="4">
        <f>_xlfn.NUMBERVALUE(SUBSTITUTE(SUBSTITUTE(SUBSTITUTE([1]Sheet1!G458,"$",""),",",""),".",","))</f>
        <v>19092</v>
      </c>
      <c r="H458" s="5">
        <f>IFERROR(SUBSTITUTE(SUBSTITUTE([1]Sheet1!H458,"%",""),".",",")/100,"?")</f>
        <v>-7.9500000000000001E-2</v>
      </c>
      <c r="I458" s="5">
        <f>IFERROR(SUBSTITUTE(SUBSTITUTE([1]Sheet1!I458,"%",""),".",",")/100,"?")</f>
        <v>-0.15479999999999999</v>
      </c>
      <c r="J458" s="5">
        <f>IFERROR(SUBSTITUTE(SUBSTITUTE([1]Sheet1!J458,"%",""),".",",")/100,"?")</f>
        <v>0.11230000000000001</v>
      </c>
    </row>
    <row r="459" spans="1:10" x14ac:dyDescent="0.25">
      <c r="A459">
        <f>[1]Sheet1!A459</f>
        <v>458</v>
      </c>
      <c r="B459" t="str">
        <f>[1]Sheet1!B459</f>
        <v>VeriumReserve</v>
      </c>
      <c r="C459" t="str">
        <f>[1]Sheet1!C459</f>
        <v>VRM</v>
      </c>
      <c r="D459" s="3">
        <f>_xlfn.NUMBERVALUE(SUBSTITUTE(SUBSTITUTE([1]Sheet1!D459,"$",""),",",""))</f>
        <v>13061245</v>
      </c>
      <c r="E459" s="1">
        <f>_xlfn.NUMBERVALUE(SUBSTITUTE(SUBSTITUTE(SUBSTITUTE([1]Sheet1!E459,"$",""),",",""),".",","))</f>
        <v>8.9700000000000006</v>
      </c>
      <c r="F459" s="3">
        <f>_xlfn.NUMBERVALUE(SUBSTITUTE(SUBSTITUTE(SUBSTITUTE([1]Sheet1!F459,"$",""),",","")," *",""))</f>
        <v>1455952</v>
      </c>
      <c r="G459" s="4">
        <f>_xlfn.NUMBERVALUE(SUBSTITUTE(SUBSTITUTE(SUBSTITUTE([1]Sheet1!G459,"$",""),",",""),".",","))</f>
        <v>547711</v>
      </c>
      <c r="H459" s="5">
        <f>IFERROR(SUBSTITUTE(SUBSTITUTE([1]Sheet1!H459,"%",""),".",",")/100,"?")</f>
        <v>-9.69E-2</v>
      </c>
      <c r="I459" s="5">
        <f>IFERROR(SUBSTITUTE(SUBSTITUTE([1]Sheet1!I459,"%",""),".",",")/100,"?")</f>
        <v>-0.26329999999999998</v>
      </c>
      <c r="J459" s="5">
        <f>IFERROR(SUBSTITUTE(SUBSTITUTE([1]Sheet1!J459,"%",""),".",",")/100,"?")</f>
        <v>-0.1867</v>
      </c>
    </row>
    <row r="460" spans="1:10" x14ac:dyDescent="0.25">
      <c r="A460">
        <f>[1]Sheet1!A460</f>
        <v>459</v>
      </c>
      <c r="B460" t="str">
        <f>[1]Sheet1!B460</f>
        <v>Blitzcash</v>
      </c>
      <c r="C460" t="str">
        <f>[1]Sheet1!C460</f>
        <v>BLITZ</v>
      </c>
      <c r="D460" s="3">
        <f>_xlfn.NUMBERVALUE(SUBSTITUTE(SUBSTITUTE([1]Sheet1!D460,"$",""),",",""))</f>
        <v>13058214</v>
      </c>
      <c r="E460" s="1">
        <f>_xlfn.NUMBERVALUE(SUBSTITUTE(SUBSTITUTE(SUBSTITUTE([1]Sheet1!E460,"$",""),",",""),".",","))</f>
        <v>3.17</v>
      </c>
      <c r="F460" s="3">
        <f>_xlfn.NUMBERVALUE(SUBSTITUTE(SUBSTITUTE(SUBSTITUTE([1]Sheet1!F460,"$",""),",","")," *",""))</f>
        <v>4119479</v>
      </c>
      <c r="G460" s="4">
        <f>_xlfn.NUMBERVALUE(SUBSTITUTE(SUBSTITUTE(SUBSTITUTE([1]Sheet1!G460,"$",""),",",""),".",","))</f>
        <v>236758</v>
      </c>
      <c r="H460" s="5">
        <f>IFERROR(SUBSTITUTE(SUBSTITUTE([1]Sheet1!H460,"%",""),".",",")/100,"?")</f>
        <v>-7.7800000000000008E-2</v>
      </c>
      <c r="I460" s="5">
        <f>IFERROR(SUBSTITUTE(SUBSTITUTE([1]Sheet1!I460,"%",""),".",",")/100,"?")</f>
        <v>-0.24690000000000001</v>
      </c>
      <c r="J460" s="5">
        <f>IFERROR(SUBSTITUTE(SUBSTITUTE([1]Sheet1!J460,"%",""),".",",")/100,"?")</f>
        <v>-0.23649999999999999</v>
      </c>
    </row>
    <row r="461" spans="1:10" x14ac:dyDescent="0.25">
      <c r="A461">
        <f>[1]Sheet1!A461</f>
        <v>460</v>
      </c>
      <c r="B461" t="str">
        <f>[1]Sheet1!B461</f>
        <v>Crave</v>
      </c>
      <c r="C461" t="str">
        <f>[1]Sheet1!C461</f>
        <v>CRAVE</v>
      </c>
      <c r="D461" s="3">
        <f>_xlfn.NUMBERVALUE(SUBSTITUTE(SUBSTITUTE([1]Sheet1!D461,"$",""),",",""))</f>
        <v>13047072</v>
      </c>
      <c r="E461" s="1">
        <f>_xlfn.NUMBERVALUE(SUBSTITUTE(SUBSTITUTE(SUBSTITUTE([1]Sheet1!E461,"$",""),",",""),".",","))</f>
        <v>8.7799999999999994</v>
      </c>
      <c r="F461" s="3">
        <f>_xlfn.NUMBERVALUE(SUBSTITUTE(SUBSTITUTE(SUBSTITUTE([1]Sheet1!F461,"$",""),",","")," *",""))</f>
        <v>1486673</v>
      </c>
      <c r="G461" s="4">
        <f>_xlfn.NUMBERVALUE(SUBSTITUTE(SUBSTITUTE(SUBSTITUTE([1]Sheet1!G461,"$",""),",",""),".",","))</f>
        <v>54821</v>
      </c>
      <c r="H461" s="5">
        <f>IFERROR(SUBSTITUTE(SUBSTITUTE([1]Sheet1!H461,"%",""),".",",")/100,"?")</f>
        <v>-0.1119</v>
      </c>
      <c r="I461" s="5">
        <f>IFERROR(SUBSTITUTE(SUBSTITUTE([1]Sheet1!I461,"%",""),".",",")/100,"?")</f>
        <v>-0.26450000000000001</v>
      </c>
      <c r="J461" s="5">
        <f>IFERROR(SUBSTITUTE(SUBSTITUTE([1]Sheet1!J461,"%",""),".",",")/100,"?")</f>
        <v>0.21559999999999999</v>
      </c>
    </row>
    <row r="462" spans="1:10" x14ac:dyDescent="0.25">
      <c r="A462">
        <f>[1]Sheet1!A462</f>
        <v>461</v>
      </c>
      <c r="B462" t="str">
        <f>[1]Sheet1!B462</f>
        <v>HyperStake</v>
      </c>
      <c r="C462" t="str">
        <f>[1]Sheet1!C462</f>
        <v>HYP</v>
      </c>
      <c r="D462" s="3">
        <f>_xlfn.NUMBERVALUE(SUBSTITUTE(SUBSTITUTE([1]Sheet1!D462,"$",""),",",""))</f>
        <v>12909142</v>
      </c>
      <c r="E462" s="1">
        <f>_xlfn.NUMBERVALUE(SUBSTITUTE(SUBSTITUTE(SUBSTITUTE([1]Sheet1!E462,"$",""),",",""),".",","))</f>
        <v>1.1635E-2</v>
      </c>
      <c r="F462" s="3">
        <f>_xlfn.NUMBERVALUE(SUBSTITUTE(SUBSTITUTE(SUBSTITUTE([1]Sheet1!F462,"$",""),",","")," *",""))</f>
        <v>1109557110</v>
      </c>
      <c r="G462" s="4">
        <f>_xlfn.NUMBERVALUE(SUBSTITUTE(SUBSTITUTE(SUBSTITUTE([1]Sheet1!G462,"$",""),",",""),".",","))</f>
        <v>31288</v>
      </c>
      <c r="H462" s="5">
        <f>IFERROR(SUBSTITUTE(SUBSTITUTE([1]Sheet1!H462,"%",""),".",",")/100,"?")</f>
        <v>-9.5500000000000002E-2</v>
      </c>
      <c r="I462" s="5">
        <f>IFERROR(SUBSTITUTE(SUBSTITUTE([1]Sheet1!I462,"%",""),".",",")/100,"?")</f>
        <v>-0.1358</v>
      </c>
      <c r="J462" s="5">
        <f>IFERROR(SUBSTITUTE(SUBSTITUTE([1]Sheet1!J462,"%",""),".",",")/100,"?")</f>
        <v>-0.36719999999999997</v>
      </c>
    </row>
    <row r="463" spans="1:10" x14ac:dyDescent="0.25">
      <c r="A463">
        <f>[1]Sheet1!A463</f>
        <v>462</v>
      </c>
      <c r="B463" t="str">
        <f>[1]Sheet1!B463</f>
        <v>NuBits</v>
      </c>
      <c r="C463" t="str">
        <f>[1]Sheet1!C463</f>
        <v>USNBT</v>
      </c>
      <c r="D463" s="3">
        <f>_xlfn.NUMBERVALUE(SUBSTITUTE(SUBSTITUTE([1]Sheet1!D463,"$",""),",",""))</f>
        <v>12907587</v>
      </c>
      <c r="E463" s="1">
        <f>_xlfn.NUMBERVALUE(SUBSTITUTE(SUBSTITUTE(SUBSTITUTE([1]Sheet1!E463,"$",""),",",""),".",","))</f>
        <v>1.02</v>
      </c>
      <c r="F463" s="3">
        <f>_xlfn.NUMBERVALUE(SUBSTITUTE(SUBSTITUTE(SUBSTITUTE([1]Sheet1!F463,"$",""),",","")," *",""))</f>
        <v>12714831</v>
      </c>
      <c r="G463" s="4">
        <f>_xlfn.NUMBERVALUE(SUBSTITUTE(SUBSTITUTE(SUBSTITUTE([1]Sheet1!G463,"$",""),",",""),".",","))</f>
        <v>5495410</v>
      </c>
      <c r="H463" s="5">
        <f>IFERROR(SUBSTITUTE(SUBSTITUTE([1]Sheet1!H463,"%",""),".",",")/100,"?")</f>
        <v>9.1000000000000004E-3</v>
      </c>
      <c r="I463" s="5">
        <f>IFERROR(SUBSTITUTE(SUBSTITUTE([1]Sheet1!I463,"%",""),".",",")/100,"?")</f>
        <v>4.5000000000000005E-3</v>
      </c>
      <c r="J463" s="5">
        <f>IFERROR(SUBSTITUTE(SUBSTITUTE([1]Sheet1!J463,"%",""),".",",")/100,"?")</f>
        <v>3.7000000000000002E-3</v>
      </c>
    </row>
    <row r="464" spans="1:10" x14ac:dyDescent="0.25">
      <c r="A464">
        <f>[1]Sheet1!A464</f>
        <v>463</v>
      </c>
      <c r="B464" t="str">
        <f>[1]Sheet1!B464</f>
        <v>Breakout</v>
      </c>
      <c r="C464" t="str">
        <f>[1]Sheet1!C464</f>
        <v>BRK</v>
      </c>
      <c r="D464" s="3">
        <f>_xlfn.NUMBERVALUE(SUBSTITUTE(SUBSTITUTE([1]Sheet1!D464,"$",""),",",""))</f>
        <v>12773550</v>
      </c>
      <c r="E464" s="1">
        <f>_xlfn.NUMBERVALUE(SUBSTITUTE(SUBSTITUTE(SUBSTITUTE([1]Sheet1!E464,"$",""),",",""),".",","))</f>
        <v>0.70408400000000004</v>
      </c>
      <c r="F464" s="3">
        <f>_xlfn.NUMBERVALUE(SUBSTITUTE(SUBSTITUTE(SUBSTITUTE([1]Sheet1!F464,"$",""),",","")," *",""))</f>
        <v>18142083</v>
      </c>
      <c r="G464" s="4">
        <f>_xlfn.NUMBERVALUE(SUBSTITUTE(SUBSTITUTE(SUBSTITUTE([1]Sheet1!G464,"$",""),",",""),".",","))</f>
        <v>360848</v>
      </c>
      <c r="H464" s="5">
        <f>IFERROR(SUBSTITUTE(SUBSTITUTE([1]Sheet1!H464,"%",""),".",",")/100,"?")</f>
        <v>-9.06E-2</v>
      </c>
      <c r="I464" s="5">
        <f>IFERROR(SUBSTITUTE(SUBSTITUTE([1]Sheet1!I464,"%",""),".",",")/100,"?")</f>
        <v>-0.2913</v>
      </c>
      <c r="J464" s="5">
        <f>IFERROR(SUBSTITUTE(SUBSTITUTE([1]Sheet1!J464,"%",""),".",",")/100,"?")</f>
        <v>-0.43119999999999997</v>
      </c>
    </row>
    <row r="465" spans="1:10" x14ac:dyDescent="0.25">
      <c r="A465">
        <f>[1]Sheet1!A465</f>
        <v>464</v>
      </c>
      <c r="B465" t="str">
        <f>[1]Sheet1!B465</f>
        <v>Adelphoi</v>
      </c>
      <c r="C465" t="str">
        <f>[1]Sheet1!C465</f>
        <v>ADL</v>
      </c>
      <c r="D465" s="3">
        <f>_xlfn.NUMBERVALUE(SUBSTITUTE(SUBSTITUTE([1]Sheet1!D465,"$",""),",",""))</f>
        <v>12581370</v>
      </c>
      <c r="E465" s="1">
        <f>_xlfn.NUMBERVALUE(SUBSTITUTE(SUBSTITUTE(SUBSTITUTE([1]Sheet1!E465,"$",""),",",""),".",","))</f>
        <v>0.53601100000000002</v>
      </c>
      <c r="F465" s="3">
        <f>_xlfn.NUMBERVALUE(SUBSTITUTE(SUBSTITUTE(SUBSTITUTE([1]Sheet1!F465,"$",""),",","")," *",""))</f>
        <v>23472224</v>
      </c>
      <c r="G465" s="4">
        <f>_xlfn.NUMBERVALUE(SUBSTITUTE(SUBSTITUTE(SUBSTITUTE([1]Sheet1!G465,"$",""),",",""),".",","))</f>
        <v>15472</v>
      </c>
      <c r="H465" s="5">
        <f>IFERROR(SUBSTITUTE(SUBSTITUTE([1]Sheet1!H465,"%",""),".",",")/100,"?")</f>
        <v>-8.0299999999999996E-2</v>
      </c>
      <c r="I465" s="5">
        <f>IFERROR(SUBSTITUTE(SUBSTITUTE([1]Sheet1!I465,"%",""),".",",")/100,"?")</f>
        <v>0.53939999999999999</v>
      </c>
      <c r="J465" s="5">
        <f>IFERROR(SUBSTITUTE(SUBSTITUTE([1]Sheet1!J465,"%",""),".",",")/100,"?")</f>
        <v>1.3548</v>
      </c>
    </row>
    <row r="466" spans="1:10" x14ac:dyDescent="0.25">
      <c r="A466">
        <f>[1]Sheet1!A466</f>
        <v>465</v>
      </c>
      <c r="B466" t="str">
        <f>[1]Sheet1!B466</f>
        <v>Hubii Network</v>
      </c>
      <c r="C466" t="str">
        <f>[1]Sheet1!C466</f>
        <v>HBT</v>
      </c>
      <c r="D466" s="3">
        <f>_xlfn.NUMBERVALUE(SUBSTITUTE(SUBSTITUTE([1]Sheet1!D466,"$",""),",",""))</f>
        <v>12439150</v>
      </c>
      <c r="E466" s="1">
        <f>_xlfn.NUMBERVALUE(SUBSTITUTE(SUBSTITUTE(SUBSTITUTE([1]Sheet1!E466,"$",""),",",""),".",","))</f>
        <v>0.94964599999999999</v>
      </c>
      <c r="F466" s="3">
        <f>_xlfn.NUMBERVALUE(SUBSTITUTE(SUBSTITUTE(SUBSTITUTE([1]Sheet1!F466,"$",""),",","")," *",""))</f>
        <v>13098723</v>
      </c>
      <c r="G466" s="4">
        <f>_xlfn.NUMBERVALUE(SUBSTITUTE(SUBSTITUTE(SUBSTITUTE([1]Sheet1!G466,"$",""),",",""),".",","))</f>
        <v>22692</v>
      </c>
      <c r="H466" s="5">
        <f>IFERROR(SUBSTITUTE(SUBSTITUTE([1]Sheet1!H466,"%",""),".",",")/100,"?")</f>
        <v>0.1065</v>
      </c>
      <c r="I466" s="5">
        <f>IFERROR(SUBSTITUTE(SUBSTITUTE([1]Sheet1!I466,"%",""),".",",")/100,"?")</f>
        <v>3.61E-2</v>
      </c>
      <c r="J466" s="5">
        <f>IFERROR(SUBSTITUTE(SUBSTITUTE([1]Sheet1!J466,"%",""),".",",")/100,"?")</f>
        <v>-0.27979999999999999</v>
      </c>
    </row>
    <row r="467" spans="1:10" x14ac:dyDescent="0.25">
      <c r="A467">
        <f>[1]Sheet1!A467</f>
        <v>466</v>
      </c>
      <c r="B467" t="str">
        <f>[1]Sheet1!B467</f>
        <v>GoldCoin</v>
      </c>
      <c r="C467" t="str">
        <f>[1]Sheet1!C467</f>
        <v>GLD</v>
      </c>
      <c r="D467" s="3">
        <f>_xlfn.NUMBERVALUE(SUBSTITUTE(SUBSTITUTE([1]Sheet1!D467,"$",""),",",""))</f>
        <v>12427111</v>
      </c>
      <c r="E467" s="1">
        <f>_xlfn.NUMBERVALUE(SUBSTITUTE(SUBSTITUTE(SUBSTITUTE([1]Sheet1!E467,"$",""),",",""),".",","))</f>
        <v>0.304844</v>
      </c>
      <c r="F467" s="3">
        <f>_xlfn.NUMBERVALUE(SUBSTITUTE(SUBSTITUTE(SUBSTITUTE([1]Sheet1!F467,"$",""),",","")," *",""))</f>
        <v>40765476</v>
      </c>
      <c r="G467" s="4">
        <f>_xlfn.NUMBERVALUE(SUBSTITUTE(SUBSTITUTE(SUBSTITUTE([1]Sheet1!G467,"$",""),",",""),".",","))</f>
        <v>188271</v>
      </c>
      <c r="H467" s="5">
        <f>IFERROR(SUBSTITUTE(SUBSTITUTE([1]Sheet1!H467,"%",""),".",",")/100,"?")</f>
        <v>-9.2100000000000015E-2</v>
      </c>
      <c r="I467" s="5">
        <f>IFERROR(SUBSTITUTE(SUBSTITUTE([1]Sheet1!I467,"%",""),".",",")/100,"?")</f>
        <v>-0.24239999999999998</v>
      </c>
      <c r="J467" s="5">
        <f>IFERROR(SUBSTITUTE(SUBSTITUTE([1]Sheet1!J467,"%",""),".",",")/100,"?")</f>
        <v>-0.36020000000000002</v>
      </c>
    </row>
    <row r="468" spans="1:10" x14ac:dyDescent="0.25">
      <c r="A468">
        <f>[1]Sheet1!A468</f>
        <v>467</v>
      </c>
      <c r="B468" t="str">
        <f>[1]Sheet1!B468</f>
        <v>Synergy</v>
      </c>
      <c r="C468" t="str">
        <f>[1]Sheet1!C468</f>
        <v>SNRG</v>
      </c>
      <c r="D468" s="3">
        <f>_xlfn.NUMBERVALUE(SUBSTITUTE(SUBSTITUTE([1]Sheet1!D468,"$",""),",",""))</f>
        <v>12399519</v>
      </c>
      <c r="E468" s="1">
        <f>_xlfn.NUMBERVALUE(SUBSTITUTE(SUBSTITUTE(SUBSTITUTE([1]Sheet1!E468,"$",""),",",""),".",","))</f>
        <v>3.71</v>
      </c>
      <c r="F468" s="3">
        <f>_xlfn.NUMBERVALUE(SUBSTITUTE(SUBSTITUTE(SUBSTITUTE([1]Sheet1!F468,"$",""),",","")," *",""))</f>
        <v>3346663</v>
      </c>
      <c r="G468" s="4">
        <f>_xlfn.NUMBERVALUE(SUBSTITUTE(SUBSTITUTE(SUBSTITUTE([1]Sheet1!G468,"$",""),",",""),".",","))</f>
        <v>147997</v>
      </c>
      <c r="H468" s="5">
        <f>IFERROR(SUBSTITUTE(SUBSTITUTE([1]Sheet1!H468,"%",""),".",",")/100,"?")</f>
        <v>-8.6599999999999996E-2</v>
      </c>
      <c r="I468" s="5">
        <f>IFERROR(SUBSTITUTE(SUBSTITUTE([1]Sheet1!I468,"%",""),".",",")/100,"?")</f>
        <v>-0.24170000000000003</v>
      </c>
      <c r="J468" s="5">
        <f>IFERROR(SUBSTITUTE(SUBSTITUTE([1]Sheet1!J468,"%",""),".",",")/100,"?")</f>
        <v>-0.38939999999999997</v>
      </c>
    </row>
    <row r="469" spans="1:10" x14ac:dyDescent="0.25">
      <c r="A469">
        <f>[1]Sheet1!A469</f>
        <v>468</v>
      </c>
      <c r="B469" t="str">
        <f>[1]Sheet1!B469</f>
        <v>Auroracoin</v>
      </c>
      <c r="C469" t="str">
        <f>[1]Sheet1!C469</f>
        <v>AUR</v>
      </c>
      <c r="D469" s="3">
        <f>_xlfn.NUMBERVALUE(SUBSTITUTE(SUBSTITUTE([1]Sheet1!D469,"$",""),",",""))</f>
        <v>12344082</v>
      </c>
      <c r="E469" s="1">
        <f>_xlfn.NUMBERVALUE(SUBSTITUTE(SUBSTITUTE(SUBSTITUTE([1]Sheet1!E469,"$",""),",",""),".",","))</f>
        <v>1.43</v>
      </c>
      <c r="F469" s="3">
        <f>_xlfn.NUMBERVALUE(SUBSTITUTE(SUBSTITUTE(SUBSTITUTE([1]Sheet1!F469,"$",""),",","")," *",""))</f>
        <v>8658139</v>
      </c>
      <c r="G469" s="4">
        <f>_xlfn.NUMBERVALUE(SUBSTITUTE(SUBSTITUTE(SUBSTITUTE([1]Sheet1!G469,"$",""),",",""),".",","))</f>
        <v>189462</v>
      </c>
      <c r="H469" s="5">
        <f>IFERROR(SUBSTITUTE(SUBSTITUTE([1]Sheet1!H469,"%",""),".",",")/100,"?")</f>
        <v>-8.5000000000000006E-2</v>
      </c>
      <c r="I469" s="5">
        <f>IFERROR(SUBSTITUTE(SUBSTITUTE([1]Sheet1!I469,"%",""),".",",")/100,"?")</f>
        <v>-0.2024</v>
      </c>
      <c r="J469" s="5">
        <f>IFERROR(SUBSTITUTE(SUBSTITUTE([1]Sheet1!J469,"%",""),".",",")/100,"?")</f>
        <v>-0.26119999999999999</v>
      </c>
    </row>
    <row r="470" spans="1:10" x14ac:dyDescent="0.25">
      <c r="A470">
        <f>[1]Sheet1!A470</f>
        <v>469</v>
      </c>
      <c r="B470" t="str">
        <f>[1]Sheet1!B470</f>
        <v>Opus</v>
      </c>
      <c r="C470" t="str">
        <f>[1]Sheet1!C470</f>
        <v>OPT</v>
      </c>
      <c r="D470" s="3">
        <f>_xlfn.NUMBERVALUE(SUBSTITUTE(SUBSTITUTE([1]Sheet1!D470,"$",""),",",""))</f>
        <v>12152450</v>
      </c>
      <c r="E470" s="1">
        <f>_xlfn.NUMBERVALUE(SUBSTITUTE(SUBSTITUTE(SUBSTITUTE([1]Sheet1!E470,"$",""),",",""),".",","))</f>
        <v>8.6752999999999997E-2</v>
      </c>
      <c r="F470" s="3">
        <f>_xlfn.NUMBERVALUE(SUBSTITUTE(SUBSTITUTE(SUBSTITUTE([1]Sheet1!F470,"$",""),",","")," *",""))</f>
        <v>140080549</v>
      </c>
      <c r="G470" s="4">
        <f>_xlfn.NUMBERVALUE(SUBSTITUTE(SUBSTITUTE(SUBSTITUTE([1]Sheet1!G470,"$",""),",",""),".",","))</f>
        <v>145842</v>
      </c>
      <c r="H470" s="5">
        <f>IFERROR(SUBSTITUTE(SUBSTITUTE([1]Sheet1!H470,"%",""),".",",")/100,"?")</f>
        <v>-0.18340000000000001</v>
      </c>
      <c r="I470" s="5">
        <f>IFERROR(SUBSTITUTE(SUBSTITUTE([1]Sheet1!I470,"%",""),".",",")/100,"?")</f>
        <v>-9.9299999999999999E-2</v>
      </c>
      <c r="J470" s="5">
        <f>IFERROR(SUBSTITUTE(SUBSTITUTE([1]Sheet1!J470,"%",""),".",",")/100,"?")</f>
        <v>-0.58160000000000001</v>
      </c>
    </row>
    <row r="471" spans="1:10" x14ac:dyDescent="0.25">
      <c r="A471">
        <f>[1]Sheet1!A471</f>
        <v>470</v>
      </c>
      <c r="B471" t="str">
        <f>[1]Sheet1!B471</f>
        <v>Syndicate</v>
      </c>
      <c r="C471" t="str">
        <f>[1]Sheet1!C471</f>
        <v>SYNX</v>
      </c>
      <c r="D471" s="3">
        <f>_xlfn.NUMBERVALUE(SUBSTITUTE(SUBSTITUTE([1]Sheet1!D471,"$",""),",",""))</f>
        <v>12107550</v>
      </c>
      <c r="E471" s="1">
        <f>_xlfn.NUMBERVALUE(SUBSTITUTE(SUBSTITUTE(SUBSTITUTE([1]Sheet1!E471,"$",""),",",""),".",","))</f>
        <v>0.69856099999999999</v>
      </c>
      <c r="F471" s="3">
        <f>_xlfn.NUMBERVALUE(SUBSTITUTE(SUBSTITUTE(SUBSTITUTE([1]Sheet1!F471,"$",""),",","")," *",""))</f>
        <v>17332130</v>
      </c>
      <c r="G471" s="4">
        <f>_xlfn.NUMBERVALUE(SUBSTITUTE(SUBSTITUTE(SUBSTITUTE([1]Sheet1!G471,"$",""),",",""),".",","))</f>
        <v>1174880</v>
      </c>
      <c r="H471" s="5">
        <f>IFERROR(SUBSTITUTE(SUBSTITUTE([1]Sheet1!H471,"%",""),".",",")/100,"?")</f>
        <v>-0.1042</v>
      </c>
      <c r="I471" s="5">
        <f>IFERROR(SUBSTITUTE(SUBSTITUTE([1]Sheet1!I471,"%",""),".",",")/100,"?")</f>
        <v>-0.23399999999999999</v>
      </c>
      <c r="J471" s="5">
        <f>IFERROR(SUBSTITUTE(SUBSTITUTE([1]Sheet1!J471,"%",""),".",",")/100,"?")</f>
        <v>-0.32569999999999999</v>
      </c>
    </row>
    <row r="472" spans="1:10" x14ac:dyDescent="0.25">
      <c r="A472">
        <f>[1]Sheet1!A472</f>
        <v>471</v>
      </c>
      <c r="B472" t="str">
        <f>[1]Sheet1!B472</f>
        <v>EncryptoTel [...</v>
      </c>
      <c r="C472" t="str">
        <f>[1]Sheet1!C472</f>
        <v>ETT</v>
      </c>
      <c r="D472" s="3">
        <f>_xlfn.NUMBERVALUE(SUBSTITUTE(SUBSTITUTE([1]Sheet1!D472,"$",""),",",""))</f>
        <v>12022572</v>
      </c>
      <c r="E472" s="1">
        <f>_xlfn.NUMBERVALUE(SUBSTITUTE(SUBSTITUTE(SUBSTITUTE([1]Sheet1!E472,"$",""),",",""),".",","))</f>
        <v>0.19350300000000001</v>
      </c>
      <c r="F472" s="3">
        <f>_xlfn.NUMBERVALUE(SUBSTITUTE(SUBSTITUTE(SUBSTITUTE([1]Sheet1!F472,"$",""),",","")," *",""))</f>
        <v>62131190</v>
      </c>
      <c r="G472" s="4">
        <f>_xlfn.NUMBERVALUE(SUBSTITUTE(SUBSTITUTE(SUBSTITUTE([1]Sheet1!G472,"$",""),",",""),".",","))</f>
        <v>1007</v>
      </c>
      <c r="H472" s="5">
        <f>IFERROR(SUBSTITUTE(SUBSTITUTE([1]Sheet1!H472,"%",""),".",",")/100,"?")</f>
        <v>-8.3299999999999999E-2</v>
      </c>
      <c r="I472" s="5">
        <f>IFERROR(SUBSTITUTE(SUBSTITUTE([1]Sheet1!I472,"%",""),".",",")/100,"?")</f>
        <v>1.6299999999999999E-2</v>
      </c>
      <c r="J472" s="5">
        <f>IFERROR(SUBSTITUTE(SUBSTITUTE([1]Sheet1!J472,"%",""),".",",")/100,"?")</f>
        <v>-0.39100000000000001</v>
      </c>
    </row>
    <row r="473" spans="1:10" x14ac:dyDescent="0.25">
      <c r="A473">
        <f>[1]Sheet1!A473</f>
        <v>472</v>
      </c>
      <c r="B473" t="str">
        <f>[1]Sheet1!B473</f>
        <v>IntenseCoin</v>
      </c>
      <c r="C473" t="str">
        <f>[1]Sheet1!C473</f>
        <v>ITNS</v>
      </c>
      <c r="D473" s="3">
        <f>_xlfn.NUMBERVALUE(SUBSTITUTE(SUBSTITUTE([1]Sheet1!D473,"$",""),",",""))</f>
        <v>11965619</v>
      </c>
      <c r="E473" s="1">
        <f>_xlfn.NUMBERVALUE(SUBSTITUTE(SUBSTITUTE(SUBSTITUTE([1]Sheet1!E473,"$",""),",",""),".",","))</f>
        <v>3.5943999999999997E-2</v>
      </c>
      <c r="F473" s="3">
        <f>_xlfn.NUMBERVALUE(SUBSTITUTE(SUBSTITUTE(SUBSTITUTE([1]Sheet1!F473,"$",""),",","")," *",""))</f>
        <v>332900782</v>
      </c>
      <c r="G473" s="4">
        <f>_xlfn.NUMBERVALUE(SUBSTITUTE(SUBSTITUTE(SUBSTITUTE([1]Sheet1!G473,"$",""),",",""),".",","))</f>
        <v>26792</v>
      </c>
      <c r="H473" s="5">
        <f>IFERROR(SUBSTITUTE(SUBSTITUTE([1]Sheet1!H473,"%",""),".",",")/100,"?")</f>
        <v>-8.3199999999999996E-2</v>
      </c>
      <c r="I473" s="5">
        <f>IFERROR(SUBSTITUTE(SUBSTITUTE([1]Sheet1!I473,"%",""),".",",")/100,"?")</f>
        <v>-0.30769999999999997</v>
      </c>
      <c r="J473" s="5">
        <f>IFERROR(SUBSTITUTE(SUBSTITUTE([1]Sheet1!J473,"%",""),".",",")/100,"?")</f>
        <v>-0.46329999999999999</v>
      </c>
    </row>
    <row r="474" spans="1:10" x14ac:dyDescent="0.25">
      <c r="A474">
        <f>[1]Sheet1!A474</f>
        <v>473</v>
      </c>
      <c r="B474" t="str">
        <f>[1]Sheet1!B474</f>
        <v>Blockpool</v>
      </c>
      <c r="C474" t="str">
        <f>[1]Sheet1!C474</f>
        <v>BPL</v>
      </c>
      <c r="D474" s="3">
        <f>_xlfn.NUMBERVALUE(SUBSTITUTE(SUBSTITUTE([1]Sheet1!D474,"$",""),",",""))</f>
        <v>11953783</v>
      </c>
      <c r="E474" s="1">
        <f>_xlfn.NUMBERVALUE(SUBSTITUTE(SUBSTITUTE(SUBSTITUTE([1]Sheet1!E474,"$",""),",",""),".",","))</f>
        <v>0.53619099999999997</v>
      </c>
      <c r="F474" s="3">
        <f>_xlfn.NUMBERVALUE(SUBSTITUTE(SUBSTITUTE(SUBSTITUTE([1]Sheet1!F474,"$",""),",","")," *",""))</f>
        <v>22293890</v>
      </c>
      <c r="G474" s="4">
        <f>_xlfn.NUMBERVALUE(SUBSTITUTE(SUBSTITUTE(SUBSTITUTE([1]Sheet1!G474,"$",""),",",""),".",","))</f>
        <v>46111</v>
      </c>
      <c r="H474" s="5">
        <f>IFERROR(SUBSTITUTE(SUBSTITUTE([1]Sheet1!H474,"%",""),".",",")/100,"?")</f>
        <v>-9.4200000000000006E-2</v>
      </c>
      <c r="I474" s="5">
        <f>IFERROR(SUBSTITUTE(SUBSTITUTE([1]Sheet1!I474,"%",""),".",",")/100,"?")</f>
        <v>-0.29799999999999999</v>
      </c>
      <c r="J474" s="5">
        <f>IFERROR(SUBSTITUTE(SUBSTITUTE([1]Sheet1!J474,"%",""),".",",")/100,"?")</f>
        <v>-0.26899999999999996</v>
      </c>
    </row>
    <row r="475" spans="1:10" x14ac:dyDescent="0.25">
      <c r="A475">
        <f>[1]Sheet1!A475</f>
        <v>474</v>
      </c>
      <c r="B475" t="str">
        <f>[1]Sheet1!B475</f>
        <v>DNotes</v>
      </c>
      <c r="C475" t="str">
        <f>[1]Sheet1!C475</f>
        <v>NOTE</v>
      </c>
      <c r="D475" s="3">
        <f>_xlfn.NUMBERVALUE(SUBSTITUTE(SUBSTITUTE([1]Sheet1!D475,"$",""),",",""))</f>
        <v>11906437</v>
      </c>
      <c r="E475" s="1">
        <f>_xlfn.NUMBERVALUE(SUBSTITUTE(SUBSTITUTE(SUBSTITUTE([1]Sheet1!E475,"$",""),",",""),".",","))</f>
        <v>9.0967999999999993E-2</v>
      </c>
      <c r="F475" s="3">
        <f>_xlfn.NUMBERVALUE(SUBSTITUTE(SUBSTITUTE(SUBSTITUTE([1]Sheet1!F475,"$",""),",","")," *",""))</f>
        <v>130886277</v>
      </c>
      <c r="G475" s="4">
        <f>_xlfn.NUMBERVALUE(SUBSTITUTE(SUBSTITUTE(SUBSTITUTE([1]Sheet1!G475,"$",""),",",""),".",","))</f>
        <v>25117</v>
      </c>
      <c r="H475" s="5">
        <f>IFERROR(SUBSTITUTE(SUBSTITUTE([1]Sheet1!H475,"%",""),".",",")/100,"?")</f>
        <v>-9.9399999999999988E-2</v>
      </c>
      <c r="I475" s="5">
        <f>IFERROR(SUBSTITUTE(SUBSTITUTE([1]Sheet1!I475,"%",""),".",",")/100,"?")</f>
        <v>-0.20170000000000002</v>
      </c>
      <c r="J475" s="5">
        <f>IFERROR(SUBSTITUTE(SUBSTITUTE([1]Sheet1!J475,"%",""),".",",")/100,"?")</f>
        <v>-0.30659999999999998</v>
      </c>
    </row>
    <row r="476" spans="1:10" x14ac:dyDescent="0.25">
      <c r="A476">
        <f>[1]Sheet1!A476</f>
        <v>475</v>
      </c>
      <c r="B476" t="str">
        <f>[1]Sheet1!B476</f>
        <v>VIVO</v>
      </c>
      <c r="C476" t="str">
        <f>[1]Sheet1!C476</f>
        <v>VIVO</v>
      </c>
      <c r="D476" s="3">
        <f>_xlfn.NUMBERVALUE(SUBSTITUTE(SUBSTITUTE([1]Sheet1!D476,"$",""),",",""))</f>
        <v>11752640</v>
      </c>
      <c r="E476" s="1">
        <f>_xlfn.NUMBERVALUE(SUBSTITUTE(SUBSTITUTE(SUBSTITUTE([1]Sheet1!E476,"$",""),",",""),".",","))</f>
        <v>10.97</v>
      </c>
      <c r="F476" s="3">
        <f>_xlfn.NUMBERVALUE(SUBSTITUTE(SUBSTITUTE(SUBSTITUTE([1]Sheet1!F476,"$",""),",","")," *",""))</f>
        <v>1071100</v>
      </c>
      <c r="G476" s="4">
        <f>_xlfn.NUMBERVALUE(SUBSTITUTE(SUBSTITUTE(SUBSTITUTE([1]Sheet1!G476,"$",""),",",""),".",","))</f>
        <v>212378</v>
      </c>
      <c r="H476" s="5">
        <f>IFERROR(SUBSTITUTE(SUBSTITUTE([1]Sheet1!H476,"%",""),".",",")/100,"?")</f>
        <v>-3.95E-2</v>
      </c>
      <c r="I476" s="5">
        <f>IFERROR(SUBSTITUTE(SUBSTITUTE([1]Sheet1!I476,"%",""),".",",")/100,"?")</f>
        <v>-6.0999999999999999E-2</v>
      </c>
      <c r="J476" s="5">
        <f>IFERROR(SUBSTITUTE(SUBSTITUTE([1]Sheet1!J476,"%",""),".",",")/100,"?")</f>
        <v>1.24E-2</v>
      </c>
    </row>
    <row r="477" spans="1:10" x14ac:dyDescent="0.25">
      <c r="A477">
        <f>[1]Sheet1!A477</f>
        <v>476</v>
      </c>
      <c r="B477" t="str">
        <f>[1]Sheet1!B477</f>
        <v>Indorse Token</v>
      </c>
      <c r="C477" t="str">
        <f>[1]Sheet1!C477</f>
        <v>IND</v>
      </c>
      <c r="D477" s="3">
        <f>_xlfn.NUMBERVALUE(SUBSTITUTE(SUBSTITUTE([1]Sheet1!D477,"$",""),",",""))</f>
        <v>11733040</v>
      </c>
      <c r="E477" s="1">
        <f>_xlfn.NUMBERVALUE(SUBSTITUTE(SUBSTITUTE(SUBSTITUTE([1]Sheet1!E477,"$",""),",",""),".",","))</f>
        <v>0.25227899999999998</v>
      </c>
      <c r="F477" s="3">
        <f>_xlfn.NUMBERVALUE(SUBSTITUTE(SUBSTITUTE(SUBSTITUTE([1]Sheet1!F477,"$",""),",","")," *",""))</f>
        <v>46508192</v>
      </c>
      <c r="G477" s="4">
        <f>_xlfn.NUMBERVALUE(SUBSTITUTE(SUBSTITUTE(SUBSTITUTE([1]Sheet1!G477,"$",""),",",""),".",","))</f>
        <v>713246</v>
      </c>
      <c r="H477" s="5">
        <f>IFERROR(SUBSTITUTE(SUBSTITUTE([1]Sheet1!H477,"%",""),".",",")/100,"?")</f>
        <v>-5.1500000000000004E-2</v>
      </c>
      <c r="I477" s="5">
        <f>IFERROR(SUBSTITUTE(SUBSTITUTE([1]Sheet1!I477,"%",""),".",",")/100,"?")</f>
        <v>-0.18230000000000002</v>
      </c>
      <c r="J477" s="5">
        <f>IFERROR(SUBSTITUTE(SUBSTITUTE([1]Sheet1!J477,"%",""),".",",")/100,"?")</f>
        <v>-0.193</v>
      </c>
    </row>
    <row r="478" spans="1:10" x14ac:dyDescent="0.25">
      <c r="A478">
        <f>[1]Sheet1!A478</f>
        <v>477</v>
      </c>
      <c r="B478" t="str">
        <f>[1]Sheet1!B478</f>
        <v>BitcoinZ</v>
      </c>
      <c r="C478" t="str">
        <f>[1]Sheet1!C478</f>
        <v>BTCZ</v>
      </c>
      <c r="D478" s="3">
        <f>_xlfn.NUMBERVALUE(SUBSTITUTE(SUBSTITUTE([1]Sheet1!D478,"$",""),",",""))</f>
        <v>11696430</v>
      </c>
      <c r="E478" s="1">
        <f>_xlfn.NUMBERVALUE(SUBSTITUTE(SUBSTITUTE(SUBSTITUTE([1]Sheet1!E478,"$",""),",",""),".",","))</f>
        <v>1.2714E-2</v>
      </c>
      <c r="F478" s="3">
        <f>_xlfn.NUMBERVALUE(SUBSTITUTE(SUBSTITUTE(SUBSTITUTE([1]Sheet1!F478,"$",""),",","")," *",""))</f>
        <v>919950114</v>
      </c>
      <c r="G478" s="4">
        <f>_xlfn.NUMBERVALUE(SUBSTITUTE(SUBSTITUTE(SUBSTITUTE([1]Sheet1!G478,"$",""),",",""),".",","))</f>
        <v>121755</v>
      </c>
      <c r="H478" s="5">
        <f>IFERROR(SUBSTITUTE(SUBSTITUTE([1]Sheet1!H478,"%",""),".",",")/100,"?")</f>
        <v>-3.1699999999999999E-2</v>
      </c>
      <c r="I478" s="5">
        <f>IFERROR(SUBSTITUTE(SUBSTITUTE([1]Sheet1!I478,"%",""),".",",")/100,"?")</f>
        <v>-0.1177</v>
      </c>
      <c r="J478" s="5">
        <f>IFERROR(SUBSTITUTE(SUBSTITUTE([1]Sheet1!J478,"%",""),".",",")/100,"?")</f>
        <v>-0.18049999999999999</v>
      </c>
    </row>
    <row r="479" spans="1:10" x14ac:dyDescent="0.25">
      <c r="A479">
        <f>[1]Sheet1!A479</f>
        <v>478</v>
      </c>
      <c r="B479" t="str">
        <f>[1]Sheet1!B479</f>
        <v>ToaCoin</v>
      </c>
      <c r="C479" t="str">
        <f>[1]Sheet1!C479</f>
        <v>TOA</v>
      </c>
      <c r="D479" s="3">
        <f>_xlfn.NUMBERVALUE(SUBSTITUTE(SUBSTITUTE([1]Sheet1!D479,"$",""),",",""))</f>
        <v>11678947</v>
      </c>
      <c r="E479" s="1">
        <f>_xlfn.NUMBERVALUE(SUBSTITUTE(SUBSTITUTE(SUBSTITUTE([1]Sheet1!E479,"$",""),",",""),".",","))</f>
        <v>8.7740000000000005E-3</v>
      </c>
      <c r="F479" s="3">
        <f>_xlfn.NUMBERVALUE(SUBSTITUTE(SUBSTITUTE(SUBSTITUTE([1]Sheet1!F479,"$",""),",","")," *",""))</f>
        <v>1331155614</v>
      </c>
      <c r="G479" s="4">
        <f>_xlfn.NUMBERVALUE(SUBSTITUTE(SUBSTITUTE(SUBSTITUTE([1]Sheet1!G479,"$",""),",",""),".",","))</f>
        <v>58945</v>
      </c>
      <c r="H479" s="5">
        <f>IFERROR(SUBSTITUTE(SUBSTITUTE([1]Sheet1!H479,"%",""),".",",")/100,"?")</f>
        <v>-5.2199999999999996E-2</v>
      </c>
      <c r="I479" s="5">
        <f>IFERROR(SUBSTITUTE(SUBSTITUTE([1]Sheet1!I479,"%",""),".",",")/100,"?")</f>
        <v>-0.16149999999999998</v>
      </c>
      <c r="J479" s="5">
        <f>IFERROR(SUBSTITUTE(SUBSTITUTE([1]Sheet1!J479,"%",""),".",",")/100,"?")</f>
        <v>-0.1893</v>
      </c>
    </row>
    <row r="480" spans="1:10" x14ac:dyDescent="0.25">
      <c r="A480">
        <f>[1]Sheet1!A480</f>
        <v>479</v>
      </c>
      <c r="B480" t="str">
        <f>[1]Sheet1!B480</f>
        <v>Bitcoin Plus</v>
      </c>
      <c r="C480" t="str">
        <f>[1]Sheet1!C480</f>
        <v>XBC</v>
      </c>
      <c r="D480" s="3">
        <f>_xlfn.NUMBERVALUE(SUBSTITUTE(SUBSTITUTE([1]Sheet1!D480,"$",""),",",""))</f>
        <v>11659016</v>
      </c>
      <c r="E480" s="1">
        <f>_xlfn.NUMBERVALUE(SUBSTITUTE(SUBSTITUTE(SUBSTITUTE([1]Sheet1!E480,"$",""),",",""),".",","))</f>
        <v>110.99</v>
      </c>
      <c r="F480" s="3">
        <f>_xlfn.NUMBERVALUE(SUBSTITUTE(SUBSTITUTE(SUBSTITUTE([1]Sheet1!F480,"$",""),",","")," *",""))</f>
        <v>105042</v>
      </c>
      <c r="G480" s="4">
        <f>_xlfn.NUMBERVALUE(SUBSTITUTE(SUBSTITUTE(SUBSTITUTE([1]Sheet1!G480,"$",""),",",""),".",","))</f>
        <v>292412</v>
      </c>
      <c r="H480" s="5">
        <f>IFERROR(SUBSTITUTE(SUBSTITUTE([1]Sheet1!H480,"%",""),".",",")/100,"?")</f>
        <v>-0.12809999999999999</v>
      </c>
      <c r="I480" s="5">
        <f>IFERROR(SUBSTITUTE(SUBSTITUTE([1]Sheet1!I480,"%",""),".",",")/100,"?")</f>
        <v>-0.27229999999999999</v>
      </c>
      <c r="J480" s="5">
        <f>IFERROR(SUBSTITUTE(SUBSTITUTE([1]Sheet1!J480,"%",""),".",",")/100,"?")</f>
        <v>-0.36859999999999998</v>
      </c>
    </row>
    <row r="481" spans="1:10" x14ac:dyDescent="0.25">
      <c r="A481">
        <f>[1]Sheet1!A481</f>
        <v>480</v>
      </c>
      <c r="B481" t="str">
        <f>[1]Sheet1!B481</f>
        <v>E-Dinar Coin</v>
      </c>
      <c r="C481" t="str">
        <f>[1]Sheet1!C481</f>
        <v>EDR</v>
      </c>
      <c r="D481" s="3">
        <f>_xlfn.NUMBERVALUE(SUBSTITUTE(SUBSTITUTE([1]Sheet1!D481,"$",""),",",""))</f>
        <v>11478661</v>
      </c>
      <c r="E481" s="1">
        <f>_xlfn.NUMBERVALUE(SUBSTITUTE(SUBSTITUTE(SUBSTITUTE([1]Sheet1!E481,"$",""),",",""),".",","))</f>
        <v>1.2952999999999999E-2</v>
      </c>
      <c r="F481" s="3">
        <f>_xlfn.NUMBERVALUE(SUBSTITUTE(SUBSTITUTE(SUBSTITUTE([1]Sheet1!F481,"$",""),",","")," *",""))</f>
        <v>886211988</v>
      </c>
      <c r="G481" s="4">
        <f>_xlfn.NUMBERVALUE(SUBSTITUTE(SUBSTITUTE(SUBSTITUTE([1]Sheet1!G481,"$",""),",",""),".",","))</f>
        <v>280670</v>
      </c>
      <c r="H481" s="5">
        <f>IFERROR(SUBSTITUTE(SUBSTITUTE([1]Sheet1!H481,"%",""),".",",")/100,"?")</f>
        <v>-3.9900000000000005E-2</v>
      </c>
      <c r="I481" s="5">
        <f>IFERROR(SUBSTITUTE(SUBSTITUTE([1]Sheet1!I481,"%",""),".",",")/100,"?")</f>
        <v>-0.1042</v>
      </c>
      <c r="J481" s="5">
        <f>IFERROR(SUBSTITUTE(SUBSTITUTE([1]Sheet1!J481,"%",""),".",",")/100,"?")</f>
        <v>-8.3900000000000002E-2</v>
      </c>
    </row>
    <row r="482" spans="1:10" x14ac:dyDescent="0.25">
      <c r="A482">
        <f>[1]Sheet1!A482</f>
        <v>481</v>
      </c>
      <c r="B482" t="str">
        <f>[1]Sheet1!B482</f>
        <v>Breakout Stake</v>
      </c>
      <c r="C482" t="str">
        <f>[1]Sheet1!C482</f>
        <v>BRX</v>
      </c>
      <c r="D482" s="3">
        <f>_xlfn.NUMBERVALUE(SUBSTITUTE(SUBSTITUTE([1]Sheet1!D482,"$",""),",",""))</f>
        <v>11413363</v>
      </c>
      <c r="E482" s="1">
        <f>_xlfn.NUMBERVALUE(SUBSTITUTE(SUBSTITUTE(SUBSTITUTE([1]Sheet1!E482,"$",""),",",""),".",","))</f>
        <v>1.82</v>
      </c>
      <c r="F482" s="3">
        <f>_xlfn.NUMBERVALUE(SUBSTITUTE(SUBSTITUTE(SUBSTITUTE([1]Sheet1!F482,"$",""),",","")," *",""))</f>
        <v>6268082</v>
      </c>
      <c r="G482" s="4">
        <f>_xlfn.NUMBERVALUE(SUBSTITUTE(SUBSTITUTE(SUBSTITUTE([1]Sheet1!G482,"$",""),",",""),".",","))</f>
        <v>115006</v>
      </c>
      <c r="H482" s="5">
        <f>IFERROR(SUBSTITUTE(SUBSTITUTE([1]Sheet1!H482,"%",""),".",",")/100,"?")</f>
        <v>-8.1300000000000011E-2</v>
      </c>
      <c r="I482" s="5">
        <f>IFERROR(SUBSTITUTE(SUBSTITUTE([1]Sheet1!I482,"%",""),".",",")/100,"?")</f>
        <v>-0.23440000000000003</v>
      </c>
      <c r="J482" s="5">
        <f>IFERROR(SUBSTITUTE(SUBSTITUTE([1]Sheet1!J482,"%",""),".",",")/100,"?")</f>
        <v>-0.31489999999999996</v>
      </c>
    </row>
    <row r="483" spans="1:10" x14ac:dyDescent="0.25">
      <c r="A483">
        <f>[1]Sheet1!A483</f>
        <v>482</v>
      </c>
      <c r="B483" t="str">
        <f>[1]Sheet1!B483</f>
        <v>Kore</v>
      </c>
      <c r="C483" t="str">
        <f>[1]Sheet1!C483</f>
        <v>KORE</v>
      </c>
      <c r="D483" s="3">
        <f>_xlfn.NUMBERVALUE(SUBSTITUTE(SUBSTITUTE([1]Sheet1!D483,"$",""),",",""))</f>
        <v>11352641</v>
      </c>
      <c r="E483" s="1">
        <f>_xlfn.NUMBERVALUE(SUBSTITUTE(SUBSTITUTE(SUBSTITUTE([1]Sheet1!E483,"$",""),",",""),".",","))</f>
        <v>5.61</v>
      </c>
      <c r="F483" s="3">
        <f>_xlfn.NUMBERVALUE(SUBSTITUTE(SUBSTITUTE(SUBSTITUTE([1]Sheet1!F483,"$",""),",","")," *",""))</f>
        <v>2022465</v>
      </c>
      <c r="G483" s="4">
        <f>_xlfn.NUMBERVALUE(SUBSTITUTE(SUBSTITUTE(SUBSTITUTE([1]Sheet1!G483,"$",""),",",""),".",","))</f>
        <v>925968</v>
      </c>
      <c r="H483" s="5">
        <f>IFERROR(SUBSTITUTE(SUBSTITUTE([1]Sheet1!H483,"%",""),".",",")/100,"?")</f>
        <v>-8.8699999999999987E-2</v>
      </c>
      <c r="I483" s="5">
        <f>IFERROR(SUBSTITUTE(SUBSTITUTE([1]Sheet1!I483,"%",""),".",",")/100,"?")</f>
        <v>-0.29199999999999998</v>
      </c>
      <c r="J483" s="5">
        <f>IFERROR(SUBSTITUTE(SUBSTITUTE([1]Sheet1!J483,"%",""),".",",")/100,"?")</f>
        <v>-0.2535</v>
      </c>
    </row>
    <row r="484" spans="1:10" x14ac:dyDescent="0.25">
      <c r="A484">
        <f>[1]Sheet1!A484</f>
        <v>483</v>
      </c>
      <c r="B484" t="str">
        <f>[1]Sheet1!B484</f>
        <v>DigiPulse</v>
      </c>
      <c r="C484" t="str">
        <f>[1]Sheet1!C484</f>
        <v>DGPT</v>
      </c>
      <c r="D484" s="3">
        <f>_xlfn.NUMBERVALUE(SUBSTITUTE(SUBSTITUTE([1]Sheet1!D484,"$",""),",",""))</f>
        <v>11295471</v>
      </c>
      <c r="E484" s="1">
        <f>_xlfn.NUMBERVALUE(SUBSTITUTE(SUBSTITUTE(SUBSTITUTE([1]Sheet1!E484,"$",""),",",""),".",","))</f>
        <v>8.0500000000000007</v>
      </c>
      <c r="F484" s="3">
        <f>_xlfn.NUMBERVALUE(SUBSTITUTE(SUBSTITUTE(SUBSTITUTE([1]Sheet1!F484,"$",""),",","")," *",""))</f>
        <v>1402641</v>
      </c>
      <c r="G484" s="4">
        <f>_xlfn.NUMBERVALUE(SUBSTITUTE(SUBSTITUTE(SUBSTITUTE([1]Sheet1!G484,"$",""),",",""),".",","))</f>
        <v>48477</v>
      </c>
      <c r="H484" s="5">
        <f>IFERROR(SUBSTITUTE(SUBSTITUTE([1]Sheet1!H484,"%",""),".",",")/100,"?")</f>
        <v>-4.6699999999999998E-2</v>
      </c>
      <c r="I484" s="5">
        <f>IFERROR(SUBSTITUTE(SUBSTITUTE([1]Sheet1!I484,"%",""),".",",")/100,"?")</f>
        <v>-0.2651</v>
      </c>
      <c r="J484" s="5">
        <f>IFERROR(SUBSTITUTE(SUBSTITUTE([1]Sheet1!J484,"%",""),".",",")/100,"?")</f>
        <v>0.23399999999999999</v>
      </c>
    </row>
    <row r="485" spans="1:10" x14ac:dyDescent="0.25">
      <c r="A485">
        <f>[1]Sheet1!A485</f>
        <v>484</v>
      </c>
      <c r="B485" t="str">
        <f>[1]Sheet1!B485</f>
        <v>Rupee</v>
      </c>
      <c r="C485" t="str">
        <f>[1]Sheet1!C485</f>
        <v>RUP</v>
      </c>
      <c r="D485" s="3">
        <f>_xlfn.NUMBERVALUE(SUBSTITUTE(SUBSTITUTE([1]Sheet1!D485,"$",""),",",""))</f>
        <v>11202493</v>
      </c>
      <c r="E485" s="1">
        <f>_xlfn.NUMBERVALUE(SUBSTITUTE(SUBSTITUTE(SUBSTITUTE([1]Sheet1!E485,"$",""),",",""),".",","))</f>
        <v>0.489116</v>
      </c>
      <c r="F485" s="3">
        <f>_xlfn.NUMBERVALUE(SUBSTITUTE(SUBSTITUTE(SUBSTITUTE([1]Sheet1!F485,"$",""),",","")," *",""))</f>
        <v>22903550</v>
      </c>
      <c r="G485" s="4">
        <f>_xlfn.NUMBERVALUE(SUBSTITUTE(SUBSTITUTE(SUBSTITUTE([1]Sheet1!G485,"$",""),",",""),".",","))</f>
        <v>70557</v>
      </c>
      <c r="H485" s="5">
        <f>IFERROR(SUBSTITUTE(SUBSTITUTE([1]Sheet1!H485,"%",""),".",",")/100,"?")</f>
        <v>-0.1399</v>
      </c>
      <c r="I485" s="5">
        <f>IFERROR(SUBSTITUTE(SUBSTITUTE([1]Sheet1!I485,"%",""),".",",")/100,"?")</f>
        <v>-0.1741</v>
      </c>
      <c r="J485" s="5">
        <f>IFERROR(SUBSTITUTE(SUBSTITUTE([1]Sheet1!J485,"%",""),".",",")/100,"?")</f>
        <v>-0.34749999999999998</v>
      </c>
    </row>
    <row r="486" spans="1:10" x14ac:dyDescent="0.25">
      <c r="A486">
        <f>[1]Sheet1!A486</f>
        <v>485</v>
      </c>
      <c r="B486" t="str">
        <f>[1]Sheet1!B486</f>
        <v>PRIZM</v>
      </c>
      <c r="C486" t="str">
        <f>[1]Sheet1!C486</f>
        <v>PZM</v>
      </c>
      <c r="D486" s="3">
        <f>_xlfn.NUMBERVALUE(SUBSTITUTE(SUBSTITUTE([1]Sheet1!D486,"$",""),",",""))</f>
        <v>11200241</v>
      </c>
      <c r="E486" s="1">
        <f>_xlfn.NUMBERVALUE(SUBSTITUTE(SUBSTITUTE(SUBSTITUTE([1]Sheet1!E486,"$",""),",",""),".",","))</f>
        <v>0.84859200000000001</v>
      </c>
      <c r="F486" s="3">
        <f>_xlfn.NUMBERVALUE(SUBSTITUTE(SUBSTITUTE(SUBSTITUTE([1]Sheet1!F486,"$",""),",","")," *",""))</f>
        <v>13198617</v>
      </c>
      <c r="G486" s="4">
        <f>_xlfn.NUMBERVALUE(SUBSTITUTE(SUBSTITUTE(SUBSTITUTE([1]Sheet1!G486,"$",""),",",""),".",","))</f>
        <v>8420</v>
      </c>
      <c r="H486" s="5">
        <f>IFERROR(SUBSTITUTE(SUBSTITUTE([1]Sheet1!H486,"%",""),".",",")/100,"?")</f>
        <v>-6.3E-2</v>
      </c>
      <c r="I486" s="5">
        <f>IFERROR(SUBSTITUTE(SUBSTITUTE([1]Sheet1!I486,"%",""),".",",")/100,"?")</f>
        <v>-6.0999999999999995E-3</v>
      </c>
      <c r="J486" s="5">
        <f>IFERROR(SUBSTITUTE(SUBSTITUTE([1]Sheet1!J486,"%",""),".",",")/100,"?")</f>
        <v>-1.26E-2</v>
      </c>
    </row>
    <row r="487" spans="1:10" x14ac:dyDescent="0.25">
      <c r="A487">
        <f>[1]Sheet1!A487</f>
        <v>486</v>
      </c>
      <c r="B487" t="str">
        <f>[1]Sheet1!B487</f>
        <v>ChainCoin</v>
      </c>
      <c r="C487" t="str">
        <f>[1]Sheet1!C487</f>
        <v>CHC</v>
      </c>
      <c r="D487" s="3">
        <f>_xlfn.NUMBERVALUE(SUBSTITUTE(SUBSTITUTE([1]Sheet1!D487,"$",""),",",""))</f>
        <v>11163843</v>
      </c>
      <c r="E487" s="1">
        <f>_xlfn.NUMBERVALUE(SUBSTITUTE(SUBSTITUTE(SUBSTITUTE([1]Sheet1!E487,"$",""),",",""),".",","))</f>
        <v>0.77088699999999999</v>
      </c>
      <c r="F487" s="3">
        <f>_xlfn.NUMBERVALUE(SUBSTITUTE(SUBSTITUTE(SUBSTITUTE([1]Sheet1!F487,"$",""),",","")," *",""))</f>
        <v>14481815</v>
      </c>
      <c r="G487" s="4">
        <f>_xlfn.NUMBERVALUE(SUBSTITUTE(SUBSTITUTE(SUBSTITUTE([1]Sheet1!G487,"$",""),",",""),".",","))</f>
        <v>120154</v>
      </c>
      <c r="H487" s="5">
        <f>IFERROR(SUBSTITUTE(SUBSTITUTE([1]Sheet1!H487,"%",""),".",",")/100,"?")</f>
        <v>-0.1158</v>
      </c>
      <c r="I487" s="5">
        <f>IFERROR(SUBSTITUTE(SUBSTITUTE([1]Sheet1!I487,"%",""),".",",")/100,"?")</f>
        <v>-0.21559999999999999</v>
      </c>
      <c r="J487" s="5">
        <f>IFERROR(SUBSTITUTE(SUBSTITUTE([1]Sheet1!J487,"%",""),".",",")/100,"?")</f>
        <v>-0.32350000000000001</v>
      </c>
    </row>
    <row r="488" spans="1:10" x14ac:dyDescent="0.25">
      <c r="A488">
        <f>[1]Sheet1!A488</f>
        <v>487</v>
      </c>
      <c r="B488" t="str">
        <f>[1]Sheet1!B488</f>
        <v>Creativecoin</v>
      </c>
      <c r="C488" t="str">
        <f>[1]Sheet1!C488</f>
        <v>CREA</v>
      </c>
      <c r="D488" s="3">
        <f>_xlfn.NUMBERVALUE(SUBSTITUTE(SUBSTITUTE([1]Sheet1!D488,"$",""),",",""))</f>
        <v>11019750</v>
      </c>
      <c r="E488" s="1">
        <f>_xlfn.NUMBERVALUE(SUBSTITUTE(SUBSTITUTE(SUBSTITUTE([1]Sheet1!E488,"$",""),",",""),".",","))</f>
        <v>0.83768399999999998</v>
      </c>
      <c r="F488" s="3">
        <f>_xlfn.NUMBERVALUE(SUBSTITUTE(SUBSTITUTE(SUBSTITUTE([1]Sheet1!F488,"$",""),",","")," *",""))</f>
        <v>13155020</v>
      </c>
      <c r="G488" s="4">
        <f>_xlfn.NUMBERVALUE(SUBSTITUTE(SUBSTITUTE(SUBSTITUTE([1]Sheet1!G488,"$",""),",",""),".",","))</f>
        <v>24044</v>
      </c>
      <c r="H488" s="5">
        <f>IFERROR(SUBSTITUTE(SUBSTITUTE([1]Sheet1!H488,"%",""),".",",")/100,"?")</f>
        <v>-8.8000000000000009E-2</v>
      </c>
      <c r="I488" s="5">
        <f>IFERROR(SUBSTITUTE(SUBSTITUTE([1]Sheet1!I488,"%",""),".",",")/100,"?")</f>
        <v>-0.14169999999999999</v>
      </c>
      <c r="J488" s="5">
        <f>IFERROR(SUBSTITUTE(SUBSTITUTE([1]Sheet1!J488,"%",""),".",",")/100,"?")</f>
        <v>0.1434</v>
      </c>
    </row>
    <row r="489" spans="1:10" x14ac:dyDescent="0.25">
      <c r="A489">
        <f>[1]Sheet1!A489</f>
        <v>488</v>
      </c>
      <c r="B489" t="str">
        <f>[1]Sheet1!B489</f>
        <v>Bowhead</v>
      </c>
      <c r="C489" t="str">
        <f>[1]Sheet1!C489</f>
        <v>AHT</v>
      </c>
      <c r="D489" s="3">
        <f>_xlfn.NUMBERVALUE(SUBSTITUTE(SUBSTITUTE([1]Sheet1!D489,"$",""),",",""))</f>
        <v>10910240</v>
      </c>
      <c r="E489" s="1">
        <f>_xlfn.NUMBERVALUE(SUBSTITUTE(SUBSTITUTE(SUBSTITUTE([1]Sheet1!E489,"$",""),",",""),".",","))</f>
        <v>1.36</v>
      </c>
      <c r="F489" s="3">
        <f>_xlfn.NUMBERVALUE(SUBSTITUTE(SUBSTITUTE(SUBSTITUTE([1]Sheet1!F489,"$",""),",","")," *",""))</f>
        <v>8000000</v>
      </c>
      <c r="G489" s="4">
        <f>_xlfn.NUMBERVALUE(SUBSTITUTE(SUBSTITUTE(SUBSTITUTE([1]Sheet1!G489,"$",""),",",""),".",","))</f>
        <v>7233</v>
      </c>
      <c r="H489" s="5">
        <f>IFERROR(SUBSTITUTE(SUBSTITUTE([1]Sheet1!H489,"%",""),".",",")/100,"?")</f>
        <v>0.43270000000000003</v>
      </c>
      <c r="I489" s="5">
        <f>IFERROR(SUBSTITUTE(SUBSTITUTE([1]Sheet1!I489,"%",""),".",",")/100,"?")</f>
        <v>-0.1938</v>
      </c>
      <c r="J489" s="5">
        <f>IFERROR(SUBSTITUTE(SUBSTITUTE([1]Sheet1!J489,"%",""),".",",")/100,"?")</f>
        <v>0.4042</v>
      </c>
    </row>
    <row r="490" spans="1:10" x14ac:dyDescent="0.25">
      <c r="A490">
        <f>[1]Sheet1!A490</f>
        <v>489</v>
      </c>
      <c r="B490" t="str">
        <f>[1]Sheet1!B490</f>
        <v>Royal Kingdom...</v>
      </c>
      <c r="C490" t="str">
        <f>[1]Sheet1!C490</f>
        <v>RKC</v>
      </c>
      <c r="D490" s="3">
        <f>_xlfn.NUMBERVALUE(SUBSTITUTE(SUBSTITUTE([1]Sheet1!D490,"$",""),",",""))</f>
        <v>10906191</v>
      </c>
      <c r="E490" s="1">
        <f>_xlfn.NUMBERVALUE(SUBSTITUTE(SUBSTITUTE(SUBSTITUTE([1]Sheet1!E490,"$",""),",",""),".",","))</f>
        <v>4.04</v>
      </c>
      <c r="F490" s="3">
        <f>_xlfn.NUMBERVALUE(SUBSTITUTE(SUBSTITUTE(SUBSTITUTE([1]Sheet1!F490,"$",""),",","")," *",""))</f>
        <v>2700000</v>
      </c>
      <c r="G490" s="4">
        <f>_xlfn.NUMBERVALUE(SUBSTITUTE(SUBSTITUTE(SUBSTITUTE([1]Sheet1!G490,"$",""),",",""),".",","))</f>
        <v>810295</v>
      </c>
      <c r="H490" s="5">
        <f>IFERROR(SUBSTITUTE(SUBSTITUTE([1]Sheet1!H490,"%",""),".",",")/100,"?")</f>
        <v>-0.14610000000000001</v>
      </c>
      <c r="I490" s="5">
        <f>IFERROR(SUBSTITUTE(SUBSTITUTE([1]Sheet1!I490,"%",""),".",",")/100,"?")</f>
        <v>-0.21329999999999999</v>
      </c>
      <c r="J490" s="5">
        <f>IFERROR(SUBSTITUTE(SUBSTITUTE([1]Sheet1!J490,"%",""),".",",")/100,"?")</f>
        <v>-0.39419999999999999</v>
      </c>
    </row>
    <row r="491" spans="1:10" x14ac:dyDescent="0.25">
      <c r="A491">
        <f>[1]Sheet1!A491</f>
        <v>490</v>
      </c>
      <c r="B491" t="str">
        <f>[1]Sheet1!B491</f>
        <v>DCORP</v>
      </c>
      <c r="C491" t="str">
        <f>[1]Sheet1!C491</f>
        <v>DRP</v>
      </c>
      <c r="D491" s="3">
        <f>_xlfn.NUMBERVALUE(SUBSTITUTE(SUBSTITUTE([1]Sheet1!D491,"$",""),",",""))</f>
        <v>10850091</v>
      </c>
      <c r="E491" s="1">
        <f>_xlfn.NUMBERVALUE(SUBSTITUTE(SUBSTITUTE(SUBSTITUTE([1]Sheet1!E491,"$",""),",",""),".",","))</f>
        <v>1.34</v>
      </c>
      <c r="F491" s="3">
        <f>_xlfn.NUMBERVALUE(SUBSTITUTE(SUBSTITUTE(SUBSTITUTE([1]Sheet1!F491,"$",""),",","")," *",""))</f>
        <v>8094002</v>
      </c>
      <c r="G491" s="4">
        <f>_xlfn.NUMBERVALUE(SUBSTITUTE(SUBSTITUTE(SUBSTITUTE([1]Sheet1!G491,"$",""),",",""),".",","))</f>
        <v>27911</v>
      </c>
      <c r="H491" s="5">
        <f>IFERROR(SUBSTITUTE(SUBSTITUTE([1]Sheet1!H491,"%",""),".",",")/100,"?")</f>
        <v>-8.8699999999999987E-2</v>
      </c>
      <c r="I491" s="5">
        <f>IFERROR(SUBSTITUTE(SUBSTITUTE([1]Sheet1!I491,"%",""),".",",")/100,"?")</f>
        <v>-0.21</v>
      </c>
      <c r="J491" s="5">
        <f>IFERROR(SUBSTITUTE(SUBSTITUTE([1]Sheet1!J491,"%",""),".",",")/100,"?")</f>
        <v>-0.50979999999999992</v>
      </c>
    </row>
    <row r="492" spans="1:10" x14ac:dyDescent="0.25">
      <c r="A492">
        <f>[1]Sheet1!A492</f>
        <v>491</v>
      </c>
      <c r="B492" t="str">
        <f>[1]Sheet1!B492</f>
        <v>HollyWoodCoin</v>
      </c>
      <c r="C492" t="str">
        <f>[1]Sheet1!C492</f>
        <v>HWC</v>
      </c>
      <c r="D492" s="3">
        <f>_xlfn.NUMBERVALUE(SUBSTITUTE(SUBSTITUTE([1]Sheet1!D492,"$",""),",",""))</f>
        <v>10782635</v>
      </c>
      <c r="E492" s="1">
        <f>_xlfn.NUMBERVALUE(SUBSTITUTE(SUBSTITUTE(SUBSTITUTE([1]Sheet1!E492,"$",""),",",""),".",","))</f>
        <v>11.33</v>
      </c>
      <c r="F492" s="3">
        <f>_xlfn.NUMBERVALUE(SUBSTITUTE(SUBSTITUTE(SUBSTITUTE([1]Sheet1!F492,"$",""),",","")," *",""))</f>
        <v>951605</v>
      </c>
      <c r="G492" s="4">
        <f>_xlfn.NUMBERVALUE(SUBSTITUTE(SUBSTITUTE(SUBSTITUTE([1]Sheet1!G492,"$",""),",",""),".",","))</f>
        <v>554580</v>
      </c>
      <c r="H492" s="5">
        <f>IFERROR(SUBSTITUTE(SUBSTITUTE([1]Sheet1!H492,"%",""),".",",")/100,"?")</f>
        <v>7.5999999999999998E-2</v>
      </c>
      <c r="I492" s="5">
        <f>IFERROR(SUBSTITUTE(SUBSTITUTE([1]Sheet1!I492,"%",""),".",",")/100,"?")</f>
        <v>-8.1900000000000001E-2</v>
      </c>
      <c r="J492" s="5">
        <f>IFERROR(SUBSTITUTE(SUBSTITUTE([1]Sheet1!J492,"%",""),".",",")/100,"?")</f>
        <v>-0.23600000000000002</v>
      </c>
    </row>
    <row r="493" spans="1:10" x14ac:dyDescent="0.25">
      <c r="A493">
        <f>[1]Sheet1!A493</f>
        <v>492</v>
      </c>
      <c r="B493" t="str">
        <f>[1]Sheet1!B493</f>
        <v>vSlice</v>
      </c>
      <c r="C493" t="str">
        <f>[1]Sheet1!C493</f>
        <v>VSL</v>
      </c>
      <c r="D493" s="3">
        <f>_xlfn.NUMBERVALUE(SUBSTITUTE(SUBSTITUTE([1]Sheet1!D493,"$",""),",",""))</f>
        <v>10759720</v>
      </c>
      <c r="E493" s="1">
        <f>_xlfn.NUMBERVALUE(SUBSTITUTE(SUBSTITUTE(SUBSTITUTE([1]Sheet1!E493,"$",""),",",""),".",","))</f>
        <v>0.322239</v>
      </c>
      <c r="F493" s="3">
        <f>_xlfn.NUMBERVALUE(SUBSTITUTE(SUBSTITUTE(SUBSTITUTE([1]Sheet1!F493,"$",""),",","")," *",""))</f>
        <v>33390496</v>
      </c>
      <c r="G493" s="4">
        <f>_xlfn.NUMBERVALUE(SUBSTITUTE(SUBSTITUTE(SUBSTITUTE([1]Sheet1!G493,"$",""),",",""),".",","))</f>
        <v>28387</v>
      </c>
      <c r="H493" s="5">
        <f>IFERROR(SUBSTITUTE(SUBSTITUTE([1]Sheet1!H493,"%",""),".",",")/100,"?")</f>
        <v>-7.4200000000000002E-2</v>
      </c>
      <c r="I493" s="5">
        <f>IFERROR(SUBSTITUTE(SUBSTITUTE([1]Sheet1!I493,"%",""),".",",")/100,"?")</f>
        <v>-0.10310000000000001</v>
      </c>
      <c r="J493" s="5">
        <f>IFERROR(SUBSTITUTE(SUBSTITUTE([1]Sheet1!J493,"%",""),".",",")/100,"?")</f>
        <v>-3.4999999999999996E-3</v>
      </c>
    </row>
    <row r="494" spans="1:10" x14ac:dyDescent="0.25">
      <c r="A494">
        <f>[1]Sheet1!A494</f>
        <v>493</v>
      </c>
      <c r="B494" t="str">
        <f>[1]Sheet1!B494</f>
        <v>BuzzCoin</v>
      </c>
      <c r="C494" t="str">
        <f>[1]Sheet1!C494</f>
        <v>BUZZ</v>
      </c>
      <c r="D494" s="3">
        <f>_xlfn.NUMBERVALUE(SUBSTITUTE(SUBSTITUTE([1]Sheet1!D494,"$",""),",",""))</f>
        <v>10754706</v>
      </c>
      <c r="E494" s="1">
        <f>_xlfn.NUMBERVALUE(SUBSTITUTE(SUBSTITUTE(SUBSTITUTE([1]Sheet1!E494,"$",""),",",""),".",","))</f>
        <v>9.7499999999999996E-4</v>
      </c>
      <c r="F494" s="3">
        <f>_xlfn.NUMBERVALUE(SUBSTITUTE(SUBSTITUTE(SUBSTITUTE([1]Sheet1!F494,"$",""),",","")," *",""))</f>
        <v>11031022268</v>
      </c>
      <c r="G494" s="4">
        <f>_xlfn.NUMBERVALUE(SUBSTITUTE(SUBSTITUTE(SUBSTITUTE([1]Sheet1!G494,"$",""),",",""),".",","))</f>
        <v>196260</v>
      </c>
      <c r="H494" s="5">
        <f>IFERROR(SUBSTITUTE(SUBSTITUTE([1]Sheet1!H494,"%",""),".",",")/100,"?")</f>
        <v>3.2899999999999999E-2</v>
      </c>
      <c r="I494" s="5">
        <f>IFERROR(SUBSTITUTE(SUBSTITUTE([1]Sheet1!I494,"%",""),".",",")/100,"?")</f>
        <v>-0.26419999999999999</v>
      </c>
      <c r="J494" s="5">
        <f>IFERROR(SUBSTITUTE(SUBSTITUTE([1]Sheet1!J494,"%",""),".",",")/100,"?")</f>
        <v>-0.55620000000000003</v>
      </c>
    </row>
    <row r="495" spans="1:10" x14ac:dyDescent="0.25">
      <c r="A495">
        <f>[1]Sheet1!A495</f>
        <v>494</v>
      </c>
      <c r="B495">
        <f>[1]Sheet1!B495</f>
        <v>1337</v>
      </c>
      <c r="C495">
        <f>[1]Sheet1!C495</f>
        <v>1337</v>
      </c>
      <c r="D495" s="3">
        <f>_xlfn.NUMBERVALUE(SUBSTITUTE(SUBSTITUTE([1]Sheet1!D495,"$",""),",",""))</f>
        <v>10731343</v>
      </c>
      <c r="E495" s="1">
        <f>_xlfn.NUMBERVALUE(SUBSTITUTE(SUBSTITUTE(SUBSTITUTE([1]Sheet1!E495,"$",""),",",""),".",","))</f>
        <v>4.35E-4</v>
      </c>
      <c r="F495" s="3">
        <f>_xlfn.NUMBERVALUE(SUBSTITUTE(SUBSTITUTE(SUBSTITUTE([1]Sheet1!F495,"$",""),",","")," *",""))</f>
        <v>24675597181</v>
      </c>
      <c r="G495" s="4">
        <f>_xlfn.NUMBERVALUE(SUBSTITUTE(SUBSTITUTE(SUBSTITUTE([1]Sheet1!G495,"$",""),",",""),".",","))</f>
        <v>77881</v>
      </c>
      <c r="H495" s="5">
        <f>IFERROR(SUBSTITUTE(SUBSTITUTE([1]Sheet1!H495,"%",""),".",",")/100,"?")</f>
        <v>-4.7100000000000003E-2</v>
      </c>
      <c r="I495" s="5">
        <f>IFERROR(SUBSTITUTE(SUBSTITUTE([1]Sheet1!I495,"%",""),".",",")/100,"?")</f>
        <v>-0.29499999999999998</v>
      </c>
      <c r="J495" s="5">
        <f>IFERROR(SUBSTITUTE(SUBSTITUTE([1]Sheet1!J495,"%",""),".",",")/100,"?")</f>
        <v>-0.60370000000000001</v>
      </c>
    </row>
    <row r="496" spans="1:10" x14ac:dyDescent="0.25">
      <c r="A496">
        <f>[1]Sheet1!A496</f>
        <v>495</v>
      </c>
      <c r="B496" t="str">
        <f>[1]Sheet1!B496</f>
        <v>Bitcloud</v>
      </c>
      <c r="C496" t="str">
        <f>[1]Sheet1!C496</f>
        <v>BTDX</v>
      </c>
      <c r="D496" s="3">
        <f>_xlfn.NUMBERVALUE(SUBSTITUTE(SUBSTITUTE([1]Sheet1!D496,"$",""),",",""))</f>
        <v>10633344</v>
      </c>
      <c r="E496" s="1">
        <f>_xlfn.NUMBERVALUE(SUBSTITUTE(SUBSTITUTE(SUBSTITUTE([1]Sheet1!E496,"$",""),",",""),".",","))</f>
        <v>0.605993</v>
      </c>
      <c r="F496" s="3">
        <f>_xlfn.NUMBERVALUE(SUBSTITUTE(SUBSTITUTE(SUBSTITUTE([1]Sheet1!F496,"$",""),",","")," *",""))</f>
        <v>17546974</v>
      </c>
      <c r="G496" s="4">
        <f>_xlfn.NUMBERVALUE(SUBSTITUTE(SUBSTITUTE(SUBSTITUTE([1]Sheet1!G496,"$",""),",",""),".",","))</f>
        <v>61358</v>
      </c>
      <c r="H496" s="5">
        <f>IFERROR(SUBSTITUTE(SUBSTITUTE([1]Sheet1!H496,"%",""),".",",")/100,"?")</f>
        <v>-0.23710000000000001</v>
      </c>
      <c r="I496" s="5">
        <f>IFERROR(SUBSTITUTE(SUBSTITUTE([1]Sheet1!I496,"%",""),".",",")/100,"?")</f>
        <v>-0.41100000000000003</v>
      </c>
      <c r="J496" s="5">
        <f>IFERROR(SUBSTITUTE(SUBSTITUTE([1]Sheet1!J496,"%",""),".",",")/100,"?")</f>
        <v>-0.2329</v>
      </c>
    </row>
    <row r="497" spans="1:10" x14ac:dyDescent="0.25">
      <c r="A497">
        <f>[1]Sheet1!A497</f>
        <v>496</v>
      </c>
      <c r="B497" t="str">
        <f>[1]Sheet1!B497</f>
        <v>Startcoin</v>
      </c>
      <c r="C497" t="str">
        <f>[1]Sheet1!C497</f>
        <v>START</v>
      </c>
      <c r="D497" s="3">
        <f>_xlfn.NUMBERVALUE(SUBSTITUTE(SUBSTITUTE([1]Sheet1!D497,"$",""),",",""))</f>
        <v>10452560</v>
      </c>
      <c r="E497" s="1">
        <f>_xlfn.NUMBERVALUE(SUBSTITUTE(SUBSTITUTE(SUBSTITUTE([1]Sheet1!E497,"$",""),",",""),".",","))</f>
        <v>0.23186799999999999</v>
      </c>
      <c r="F497" s="3">
        <f>_xlfn.NUMBERVALUE(SUBSTITUTE(SUBSTITUTE(SUBSTITUTE([1]Sheet1!F497,"$",""),",","")," *",""))</f>
        <v>45079785</v>
      </c>
      <c r="G497" s="4">
        <f>_xlfn.NUMBERVALUE(SUBSTITUTE(SUBSTITUTE(SUBSTITUTE([1]Sheet1!G497,"$",""),",",""),".",","))</f>
        <v>728756</v>
      </c>
      <c r="H497" s="5">
        <f>IFERROR(SUBSTITUTE(SUBSTITUTE([1]Sheet1!H497,"%",""),".",",")/100,"?")</f>
        <v>-0.1125</v>
      </c>
      <c r="I497" s="5">
        <f>IFERROR(SUBSTITUTE(SUBSTITUTE([1]Sheet1!I497,"%",""),".",",")/100,"?")</f>
        <v>-0.27079999999999999</v>
      </c>
      <c r="J497" s="5">
        <f>IFERROR(SUBSTITUTE(SUBSTITUTE([1]Sheet1!J497,"%",""),".",",")/100,"?")</f>
        <v>-0.46509999999999996</v>
      </c>
    </row>
    <row r="498" spans="1:10" x14ac:dyDescent="0.25">
      <c r="A498">
        <f>[1]Sheet1!A498</f>
        <v>497</v>
      </c>
      <c r="B498" t="str">
        <f>[1]Sheet1!B498</f>
        <v>Dotcoin</v>
      </c>
      <c r="C498" t="str">
        <f>[1]Sheet1!C498</f>
        <v>DOT</v>
      </c>
      <c r="D498" s="3">
        <f>_xlfn.NUMBERVALUE(SUBSTITUTE(SUBSTITUTE([1]Sheet1!D498,"$",""),",",""))</f>
        <v>10426269</v>
      </c>
      <c r="E498" s="1">
        <f>_xlfn.NUMBERVALUE(SUBSTITUTE(SUBSTITUTE(SUBSTITUTE([1]Sheet1!E498,"$",""),",",""),".",","))</f>
        <v>3.7635000000000002E-2</v>
      </c>
      <c r="F498" s="3">
        <f>_xlfn.NUMBERVALUE(SUBSTITUTE(SUBSTITUTE(SUBSTITUTE([1]Sheet1!F498,"$",""),",","")," *",""))</f>
        <v>277037250</v>
      </c>
      <c r="G498" s="4">
        <f>_xlfn.NUMBERVALUE(SUBSTITUTE(SUBSTITUTE(SUBSTITUTE([1]Sheet1!G498,"$",""),",",""),".",","))</f>
        <v>365290</v>
      </c>
      <c r="H498" s="5">
        <f>IFERROR(SUBSTITUTE(SUBSTITUTE([1]Sheet1!H498,"%",""),".",",")/100,"?")</f>
        <v>-0.1268</v>
      </c>
      <c r="I498" s="5">
        <f>IFERROR(SUBSTITUTE(SUBSTITUTE([1]Sheet1!I498,"%",""),".",",")/100,"?")</f>
        <v>-0.18129999999999999</v>
      </c>
      <c r="J498" s="5">
        <f>IFERROR(SUBSTITUTE(SUBSTITUTE([1]Sheet1!J498,"%",""),".",",")/100,"?")</f>
        <v>-0.54500000000000004</v>
      </c>
    </row>
    <row r="499" spans="1:10" x14ac:dyDescent="0.25">
      <c r="A499">
        <f>[1]Sheet1!A499</f>
        <v>498</v>
      </c>
      <c r="B499" t="str">
        <f>[1]Sheet1!B499</f>
        <v>2GIVE</v>
      </c>
      <c r="C499" t="str">
        <f>[1]Sheet1!C499</f>
        <v>2GIVE</v>
      </c>
      <c r="D499" s="3">
        <f>_xlfn.NUMBERVALUE(SUBSTITUTE(SUBSTITUTE([1]Sheet1!D499,"$",""),",",""))</f>
        <v>10233728</v>
      </c>
      <c r="E499" s="1">
        <f>_xlfn.NUMBERVALUE(SUBSTITUTE(SUBSTITUTE(SUBSTITUTE([1]Sheet1!E499,"$",""),",",""),".",","))</f>
        <v>1.9703999999999999E-2</v>
      </c>
      <c r="F499" s="3">
        <f>_xlfn.NUMBERVALUE(SUBSTITUTE(SUBSTITUTE(SUBSTITUTE([1]Sheet1!F499,"$",""),",","")," *",""))</f>
        <v>519365201</v>
      </c>
      <c r="G499" s="4">
        <f>_xlfn.NUMBERVALUE(SUBSTITUTE(SUBSTITUTE(SUBSTITUTE([1]Sheet1!G499,"$",""),",",""),".",","))</f>
        <v>97881</v>
      </c>
      <c r="H499" s="5">
        <f>IFERROR(SUBSTITUTE(SUBSTITUTE([1]Sheet1!H499,"%",""),".",",")/100,"?")</f>
        <v>-8.4700000000000011E-2</v>
      </c>
      <c r="I499" s="5">
        <f>IFERROR(SUBSTITUTE(SUBSTITUTE([1]Sheet1!I499,"%",""),".",",")/100,"?")</f>
        <v>-0.23670000000000002</v>
      </c>
      <c r="J499" s="5">
        <f>IFERROR(SUBSTITUTE(SUBSTITUTE([1]Sheet1!J499,"%",""),".",",")/100,"?")</f>
        <v>-0.4355</v>
      </c>
    </row>
    <row r="500" spans="1:10" x14ac:dyDescent="0.25">
      <c r="A500">
        <f>[1]Sheet1!A500</f>
        <v>499</v>
      </c>
      <c r="B500" t="str">
        <f>[1]Sheet1!B500</f>
        <v>Internxt</v>
      </c>
      <c r="C500" t="str">
        <f>[1]Sheet1!C500</f>
        <v>INXT</v>
      </c>
      <c r="D500" s="3">
        <f>_xlfn.NUMBERVALUE(SUBSTITUTE(SUBSTITUTE([1]Sheet1!D500,"$",""),",",""))</f>
        <v>10079797</v>
      </c>
      <c r="E500" s="1">
        <f>_xlfn.NUMBERVALUE(SUBSTITUTE(SUBSTITUTE(SUBSTITUTE([1]Sheet1!E500,"$",""),",",""),".",","))</f>
        <v>16.010000000000002</v>
      </c>
      <c r="F500" s="3">
        <f>_xlfn.NUMBERVALUE(SUBSTITUTE(SUBSTITUTE(SUBSTITUTE([1]Sheet1!F500,"$",""),",","")," *",""))</f>
        <v>629610</v>
      </c>
      <c r="G500" s="4">
        <f>_xlfn.NUMBERVALUE(SUBSTITUTE(SUBSTITUTE(SUBSTITUTE([1]Sheet1!G500,"$",""),",",""),".",","))</f>
        <v>35672</v>
      </c>
      <c r="H500" s="5">
        <f>IFERROR(SUBSTITUTE(SUBSTITUTE([1]Sheet1!H500,"%",""),".",",")/100,"?")</f>
        <v>-0.1084</v>
      </c>
      <c r="I500" s="5">
        <f>IFERROR(SUBSTITUTE(SUBSTITUTE([1]Sheet1!I500,"%",""),".",",")/100,"?")</f>
        <v>-0.28820000000000001</v>
      </c>
      <c r="J500" s="5">
        <f>IFERROR(SUBSTITUTE(SUBSTITUTE([1]Sheet1!J500,"%",""),".",",")/100,"?")</f>
        <v>-0.42659999999999998</v>
      </c>
    </row>
    <row r="501" spans="1:10" x14ac:dyDescent="0.25">
      <c r="A501">
        <f>[1]Sheet1!A501</f>
        <v>500</v>
      </c>
      <c r="B501" t="str">
        <f>[1]Sheet1!B501</f>
        <v>Social</v>
      </c>
      <c r="C501" t="str">
        <f>[1]Sheet1!C501</f>
        <v>SCL</v>
      </c>
      <c r="D501" s="3">
        <f>_xlfn.NUMBERVALUE(SUBSTITUTE(SUBSTITUTE([1]Sheet1!D501,"$",""),",",""))</f>
        <v>10020439</v>
      </c>
      <c r="E501" s="1">
        <f>_xlfn.NUMBERVALUE(SUBSTITUTE(SUBSTITUTE(SUBSTITUTE([1]Sheet1!E501,"$",""),",",""),".",","))</f>
        <v>0.59952300000000003</v>
      </c>
      <c r="F501" s="3">
        <f>_xlfn.NUMBERVALUE(SUBSTITUTE(SUBSTITUTE(SUBSTITUTE([1]Sheet1!F501,"$",""),",","")," *",""))</f>
        <v>16714020</v>
      </c>
      <c r="G501" s="4">
        <f>_xlfn.NUMBERVALUE(SUBSTITUTE(SUBSTITUTE(SUBSTITUTE([1]Sheet1!G501,"$",""),",",""),".",","))</f>
        <v>35989</v>
      </c>
      <c r="H501" s="5">
        <f>IFERROR(SUBSTITUTE(SUBSTITUTE([1]Sheet1!H501,"%",""),".",",")/100,"?")</f>
        <v>-0.15509999999999999</v>
      </c>
      <c r="I501" s="5">
        <f>IFERROR(SUBSTITUTE(SUBSTITUTE([1]Sheet1!I501,"%",""),".",",")/100,"?")</f>
        <v>-0.18600000000000003</v>
      </c>
      <c r="J501" s="5">
        <f>IFERROR(SUBSTITUTE(SUBSTITUTE([1]Sheet1!J501,"%",""),".",",")/100,"?")</f>
        <v>-0.42259999999999998</v>
      </c>
    </row>
  </sheetData>
  <conditionalFormatting sqref="H2:J501">
    <cfRule type="iconSet" priority="1">
      <iconSet iconSet="3Arrows">
        <cfvo type="percent" val="0"/>
        <cfvo type="num" val="-0.05"/>
        <cfvo type="num" val="0.05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2018-01-16T08:43:19Z</dcterms:created>
  <dcterms:modified xsi:type="dcterms:W3CDTF">2018-01-16T08:43:51Z</dcterms:modified>
</cp:coreProperties>
</file>