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8720" windowHeight="11835"/>
  </bookViews>
  <sheets>
    <sheet name="Feuil1" sheetId="1" r:id="rId1"/>
  </sheets>
  <calcPr calcId="124519"/>
</workbook>
</file>

<file path=xl/calcChain.xml><?xml version="1.0" encoding="utf-8"?>
<calcChain xmlns="http://schemas.openxmlformats.org/spreadsheetml/2006/main">
  <c r="H108" i="1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8"/>
  <c r="H7"/>
  <c r="H6"/>
  <c r="H5"/>
  <c r="H9"/>
  <c r="E6"/>
  <c r="F6" s="1"/>
  <c r="C6"/>
  <c r="D6" s="1"/>
  <c r="B7"/>
  <c r="B8" s="1"/>
  <c r="B10" s="1"/>
  <c r="B11" s="1"/>
  <c r="B12" s="1"/>
  <c r="B13" s="1"/>
  <c r="B14" s="1"/>
  <c r="B15" s="1"/>
  <c r="B16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E108" s="1"/>
  <c r="F108" s="1"/>
  <c r="E5"/>
  <c r="F5" s="1"/>
  <c r="C5"/>
  <c r="D5" s="1"/>
  <c r="C12" l="1"/>
  <c r="D12" s="1"/>
  <c r="E14"/>
  <c r="F14" s="1"/>
  <c r="E25"/>
  <c r="F25" s="1"/>
  <c r="E41"/>
  <c r="F41" s="1"/>
  <c r="E49"/>
  <c r="F49" s="1"/>
  <c r="E57"/>
  <c r="F57" s="1"/>
  <c r="E66"/>
  <c r="F66" s="1"/>
  <c r="E74"/>
  <c r="F74" s="1"/>
  <c r="E82"/>
  <c r="F82" s="1"/>
  <c r="B17"/>
  <c r="E8"/>
  <c r="F8" s="1"/>
  <c r="C10"/>
  <c r="D10" s="1"/>
  <c r="E12"/>
  <c r="F12" s="1"/>
  <c r="C14"/>
  <c r="D14" s="1"/>
  <c r="E16"/>
  <c r="F16" s="1"/>
  <c r="C18"/>
  <c r="D18" s="1"/>
  <c r="E21"/>
  <c r="F21" s="1"/>
  <c r="E29"/>
  <c r="F29" s="1"/>
  <c r="E37"/>
  <c r="F37" s="1"/>
  <c r="E45"/>
  <c r="F45" s="1"/>
  <c r="E53"/>
  <c r="F53" s="1"/>
  <c r="E62"/>
  <c r="F62" s="1"/>
  <c r="E70"/>
  <c r="F70" s="1"/>
  <c r="E78"/>
  <c r="F78" s="1"/>
  <c r="E20"/>
  <c r="C8"/>
  <c r="D8" s="1"/>
  <c r="E10"/>
  <c r="F10" s="1"/>
  <c r="C16"/>
  <c r="D16" s="1"/>
  <c r="E18"/>
  <c r="F18" s="1"/>
  <c r="E33"/>
  <c r="F33" s="1"/>
  <c r="E7"/>
  <c r="F7" s="1"/>
  <c r="E11"/>
  <c r="F11" s="1"/>
  <c r="C13"/>
  <c r="D13" s="1"/>
  <c r="E15"/>
  <c r="F15" s="1"/>
  <c r="C23"/>
  <c r="D23" s="1"/>
  <c r="C31"/>
  <c r="D31" s="1"/>
  <c r="C39"/>
  <c r="D39" s="1"/>
  <c r="C47"/>
  <c r="D47" s="1"/>
  <c r="C55"/>
  <c r="D55" s="1"/>
  <c r="C64"/>
  <c r="D64" s="1"/>
  <c r="C72"/>
  <c r="D72" s="1"/>
  <c r="C80"/>
  <c r="D80" s="1"/>
  <c r="B9"/>
  <c r="C7"/>
  <c r="D7" s="1"/>
  <c r="C11"/>
  <c r="D11" s="1"/>
  <c r="E13"/>
  <c r="F13" s="1"/>
  <c r="C15"/>
  <c r="D15" s="1"/>
  <c r="C19"/>
  <c r="D19" s="1"/>
  <c r="C27"/>
  <c r="D27" s="1"/>
  <c r="C35"/>
  <c r="D35" s="1"/>
  <c r="C43"/>
  <c r="D43" s="1"/>
  <c r="C51"/>
  <c r="D51" s="1"/>
  <c r="C60"/>
  <c r="D60" s="1"/>
  <c r="C68"/>
  <c r="D68" s="1"/>
  <c r="C76"/>
  <c r="D76" s="1"/>
  <c r="C84"/>
  <c r="D84" s="1"/>
  <c r="C24"/>
  <c r="D24" s="1"/>
  <c r="E26"/>
  <c r="F26" s="1"/>
  <c r="E30"/>
  <c r="F30" s="1"/>
  <c r="C36"/>
  <c r="D36" s="1"/>
  <c r="E38"/>
  <c r="F38" s="1"/>
  <c r="C44"/>
  <c r="D44" s="1"/>
  <c r="C48"/>
  <c r="D48" s="1"/>
  <c r="E50"/>
  <c r="F50" s="1"/>
  <c r="C56"/>
  <c r="D56" s="1"/>
  <c r="E59"/>
  <c r="F59" s="1"/>
  <c r="E63"/>
  <c r="F63" s="1"/>
  <c r="C69"/>
  <c r="D69" s="1"/>
  <c r="E71"/>
  <c r="F71" s="1"/>
  <c r="E75"/>
  <c r="F75" s="1"/>
  <c r="E79"/>
  <c r="F79" s="1"/>
  <c r="C81"/>
  <c r="D81" s="1"/>
  <c r="E83"/>
  <c r="F83" s="1"/>
  <c r="C85"/>
  <c r="D85" s="1"/>
  <c r="E87"/>
  <c r="F87" s="1"/>
  <c r="C89"/>
  <c r="D89" s="1"/>
  <c r="E91"/>
  <c r="F91" s="1"/>
  <c r="E95"/>
  <c r="F95" s="1"/>
  <c r="C97"/>
  <c r="D97" s="1"/>
  <c r="E99"/>
  <c r="F99" s="1"/>
  <c r="C101"/>
  <c r="D101" s="1"/>
  <c r="E103"/>
  <c r="F103" s="1"/>
  <c r="C105"/>
  <c r="D105" s="1"/>
  <c r="E107"/>
  <c r="F107" s="1"/>
  <c r="C21"/>
  <c r="D21" s="1"/>
  <c r="E23"/>
  <c r="F23" s="1"/>
  <c r="C25"/>
  <c r="D25" s="1"/>
  <c r="C29"/>
  <c r="D29" s="1"/>
  <c r="E31"/>
  <c r="F31" s="1"/>
  <c r="E35"/>
  <c r="F35" s="1"/>
  <c r="C37"/>
  <c r="D37" s="1"/>
  <c r="E39"/>
  <c r="F39" s="1"/>
  <c r="C41"/>
  <c r="D41" s="1"/>
  <c r="E43"/>
  <c r="F43" s="1"/>
  <c r="C45"/>
  <c r="D45" s="1"/>
  <c r="C49"/>
  <c r="D49" s="1"/>
  <c r="E51"/>
  <c r="F51" s="1"/>
  <c r="C53"/>
  <c r="D53" s="1"/>
  <c r="E55"/>
  <c r="F55" s="1"/>
  <c r="C57"/>
  <c r="D57" s="1"/>
  <c r="C62"/>
  <c r="D62" s="1"/>
  <c r="C66"/>
  <c r="D66" s="1"/>
  <c r="C70"/>
  <c r="D70" s="1"/>
  <c r="C74"/>
  <c r="D74" s="1"/>
  <c r="E80"/>
  <c r="F80" s="1"/>
  <c r="F20"/>
  <c r="C22"/>
  <c r="D22" s="1"/>
  <c r="E24"/>
  <c r="F24" s="1"/>
  <c r="C26"/>
  <c r="D26" s="1"/>
  <c r="E28"/>
  <c r="F28" s="1"/>
  <c r="C30"/>
  <c r="D30" s="1"/>
  <c r="E32"/>
  <c r="F32" s="1"/>
  <c r="C34"/>
  <c r="D34" s="1"/>
  <c r="E36"/>
  <c r="F36" s="1"/>
  <c r="C38"/>
  <c r="D38" s="1"/>
  <c r="E40"/>
  <c r="F40" s="1"/>
  <c r="C42"/>
  <c r="D42" s="1"/>
  <c r="E44"/>
  <c r="F44" s="1"/>
  <c r="C46"/>
  <c r="D46" s="1"/>
  <c r="E48"/>
  <c r="F48" s="1"/>
  <c r="C50"/>
  <c r="D50" s="1"/>
  <c r="E52"/>
  <c r="F52" s="1"/>
  <c r="C54"/>
  <c r="D54" s="1"/>
  <c r="E56"/>
  <c r="F56" s="1"/>
  <c r="C59"/>
  <c r="D59" s="1"/>
  <c r="E61"/>
  <c r="F61" s="1"/>
  <c r="C63"/>
  <c r="D63" s="1"/>
  <c r="E65"/>
  <c r="F65" s="1"/>
  <c r="C67"/>
  <c r="D67" s="1"/>
  <c r="E69"/>
  <c r="F69" s="1"/>
  <c r="C71"/>
  <c r="D71" s="1"/>
  <c r="E73"/>
  <c r="F73" s="1"/>
  <c r="C75"/>
  <c r="D75" s="1"/>
  <c r="E77"/>
  <c r="F77" s="1"/>
  <c r="C79"/>
  <c r="D79" s="1"/>
  <c r="E81"/>
  <c r="F81" s="1"/>
  <c r="C83"/>
  <c r="D83" s="1"/>
  <c r="E85"/>
  <c r="F85" s="1"/>
  <c r="C87"/>
  <c r="D87" s="1"/>
  <c r="E89"/>
  <c r="F89" s="1"/>
  <c r="C91"/>
  <c r="D91" s="1"/>
  <c r="E93"/>
  <c r="F93" s="1"/>
  <c r="C95"/>
  <c r="D95" s="1"/>
  <c r="E97"/>
  <c r="F97" s="1"/>
  <c r="C99"/>
  <c r="D99" s="1"/>
  <c r="E101"/>
  <c r="F101" s="1"/>
  <c r="C103"/>
  <c r="D103" s="1"/>
  <c r="E105"/>
  <c r="F105" s="1"/>
  <c r="C107"/>
  <c r="D107" s="1"/>
  <c r="B58"/>
  <c r="E86"/>
  <c r="F86" s="1"/>
  <c r="C88"/>
  <c r="D88" s="1"/>
  <c r="E90"/>
  <c r="F90" s="1"/>
  <c r="C92"/>
  <c r="D92" s="1"/>
  <c r="E94"/>
  <c r="F94" s="1"/>
  <c r="C96"/>
  <c r="D96" s="1"/>
  <c r="E98"/>
  <c r="F98" s="1"/>
  <c r="C100"/>
  <c r="D100" s="1"/>
  <c r="E102"/>
  <c r="F102" s="1"/>
  <c r="C104"/>
  <c r="D104" s="1"/>
  <c r="E106"/>
  <c r="F106" s="1"/>
  <c r="C108"/>
  <c r="D108" s="1"/>
  <c r="C20"/>
  <c r="D20" s="1"/>
  <c r="E22"/>
  <c r="F22" s="1"/>
  <c r="C28"/>
  <c r="D28" s="1"/>
  <c r="C32"/>
  <c r="D32" s="1"/>
  <c r="E34"/>
  <c r="F34" s="1"/>
  <c r="C40"/>
  <c r="D40" s="1"/>
  <c r="E42"/>
  <c r="F42" s="1"/>
  <c r="E46"/>
  <c r="F46" s="1"/>
  <c r="C52"/>
  <c r="D52" s="1"/>
  <c r="E54"/>
  <c r="F54" s="1"/>
  <c r="C61"/>
  <c r="D61" s="1"/>
  <c r="C65"/>
  <c r="D65" s="1"/>
  <c r="E67"/>
  <c r="F67" s="1"/>
  <c r="C73"/>
  <c r="D73" s="1"/>
  <c r="C77"/>
  <c r="D77" s="1"/>
  <c r="C93"/>
  <c r="D93" s="1"/>
  <c r="E19"/>
  <c r="F19" s="1"/>
  <c r="E27"/>
  <c r="F27" s="1"/>
  <c r="C33"/>
  <c r="D33" s="1"/>
  <c r="E47"/>
  <c r="F47" s="1"/>
  <c r="E60"/>
  <c r="F60" s="1"/>
  <c r="E64"/>
  <c r="F64" s="1"/>
  <c r="E68"/>
  <c r="F68" s="1"/>
  <c r="E72"/>
  <c r="F72" s="1"/>
  <c r="E76"/>
  <c r="F76" s="1"/>
  <c r="C78"/>
  <c r="D78" s="1"/>
  <c r="C82"/>
  <c r="D82" s="1"/>
  <c r="E84"/>
  <c r="F84" s="1"/>
  <c r="C86"/>
  <c r="D86" s="1"/>
  <c r="E88"/>
  <c r="F88" s="1"/>
  <c r="C90"/>
  <c r="D90" s="1"/>
  <c r="E92"/>
  <c r="F92" s="1"/>
  <c r="C94"/>
  <c r="D94" s="1"/>
  <c r="E96"/>
  <c r="F96" s="1"/>
  <c r="C98"/>
  <c r="D98" s="1"/>
  <c r="E100"/>
  <c r="F100" s="1"/>
  <c r="C102"/>
  <c r="D102" s="1"/>
  <c r="E104"/>
  <c r="F104" s="1"/>
  <c r="C106"/>
  <c r="D106" s="1"/>
  <c r="G6"/>
  <c r="G5"/>
  <c r="E17" l="1"/>
  <c r="C17"/>
  <c r="D17" s="1"/>
  <c r="E9"/>
  <c r="F9" s="1"/>
  <c r="C9"/>
  <c r="D9" s="1"/>
  <c r="C58"/>
  <c r="D58" s="1"/>
  <c r="E58"/>
  <c r="G9"/>
  <c r="G7"/>
  <c r="G8"/>
  <c r="F17" l="1"/>
  <c r="G17"/>
  <c r="G58"/>
  <c r="F58"/>
  <c r="G10"/>
  <c r="G11" l="1"/>
  <c r="G12" l="1"/>
  <c r="G13" l="1"/>
  <c r="G14" l="1"/>
  <c r="G15" l="1"/>
  <c r="G16" l="1"/>
  <c r="G18" l="1"/>
  <c r="G19" l="1"/>
  <c r="G20" l="1"/>
  <c r="G21" l="1"/>
  <c r="G22" l="1"/>
  <c r="G23" l="1"/>
  <c r="G24" l="1"/>
  <c r="G25" l="1"/>
  <c r="G26" l="1"/>
  <c r="G27" l="1"/>
  <c r="G28" l="1"/>
  <c r="G29" l="1"/>
  <c r="G30" l="1"/>
  <c r="G31" l="1"/>
  <c r="G32" l="1"/>
  <c r="G33" l="1"/>
  <c r="G34" l="1"/>
  <c r="G35" l="1"/>
  <c r="G36" l="1"/>
  <c r="G37" l="1"/>
  <c r="G38" l="1"/>
  <c r="G39" l="1"/>
  <c r="G40" l="1"/>
  <c r="G41" l="1"/>
  <c r="G42" l="1"/>
  <c r="G43" l="1"/>
  <c r="G44" l="1"/>
  <c r="G45" l="1"/>
  <c r="G46" l="1"/>
  <c r="G47" l="1"/>
  <c r="G48" l="1"/>
  <c r="G49" l="1"/>
  <c r="G50" l="1"/>
  <c r="G51" l="1"/>
  <c r="G52" l="1"/>
  <c r="G53" l="1"/>
  <c r="G54" l="1"/>
  <c r="G55" l="1"/>
  <c r="G56" l="1"/>
  <c r="G57" l="1"/>
  <c r="G59" l="1"/>
  <c r="G60" l="1"/>
  <c r="G61" l="1"/>
  <c r="G62" l="1"/>
  <c r="G63" l="1"/>
  <c r="G64" l="1"/>
  <c r="G65" l="1"/>
  <c r="G66" l="1"/>
  <c r="G67" l="1"/>
  <c r="G68" l="1"/>
  <c r="G69" l="1"/>
  <c r="G70" l="1"/>
  <c r="G71" l="1"/>
  <c r="G72" l="1"/>
  <c r="G73" l="1"/>
  <c r="G74" l="1"/>
  <c r="G75" l="1"/>
  <c r="G76" l="1"/>
  <c r="G77" l="1"/>
  <c r="G78" l="1"/>
  <c r="G79" l="1"/>
  <c r="G80" l="1"/>
  <c r="G81" l="1"/>
  <c r="G82" l="1"/>
  <c r="G83" l="1"/>
  <c r="G84" l="1"/>
  <c r="G85" l="1"/>
  <c r="G86" l="1"/>
  <c r="G87" l="1"/>
  <c r="G88" l="1"/>
  <c r="G89" l="1"/>
  <c r="G90" l="1"/>
  <c r="G91" l="1"/>
  <c r="G92" l="1"/>
  <c r="G93" l="1"/>
  <c r="G94" l="1"/>
  <c r="G95" l="1"/>
  <c r="G96" l="1"/>
  <c r="G97" l="1"/>
  <c r="G98" l="1"/>
  <c r="G99" l="1"/>
  <c r="G100" l="1"/>
  <c r="G101" l="1"/>
  <c r="G102" l="1"/>
  <c r="G103" l="1"/>
  <c r="G104" l="1"/>
  <c r="G105" l="1"/>
  <c r="G106" l="1"/>
  <c r="G107" l="1"/>
  <c r="G108" l="1"/>
</calcChain>
</file>

<file path=xl/sharedStrings.xml><?xml version="1.0" encoding="utf-8"?>
<sst xmlns="http://schemas.openxmlformats.org/spreadsheetml/2006/main" count="8" uniqueCount="8">
  <si>
    <t>Ecart en %</t>
  </si>
  <si>
    <t>Bénéfice fiscal</t>
  </si>
  <si>
    <t>Montant IS 2017</t>
  </si>
  <si>
    <t>Taux IS 2017 en %</t>
  </si>
  <si>
    <t>Montant IS 2018</t>
  </si>
  <si>
    <t>taux IS 2018 en % cumulé</t>
  </si>
  <si>
    <t>Ecart IS : 2018-2017</t>
  </si>
  <si>
    <t>TABLEAU COMPARATIF IS 2017 et 2018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</si>
</sst>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5" formatCode="#,##0.00_ ;\-#,##0.00\ 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0" xfId="1" applyFont="1"/>
    <xf numFmtId="43" fontId="2" fillId="0" borderId="0" xfId="1" applyFont="1"/>
    <xf numFmtId="9" fontId="0" fillId="0" borderId="0" xfId="1" applyNumberFormat="1" applyFont="1"/>
    <xf numFmtId="0" fontId="2" fillId="0" borderId="0" xfId="0" applyFont="1"/>
    <xf numFmtId="43" fontId="2" fillId="0" borderId="3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165" fontId="1" fillId="0" borderId="1" xfId="1" applyNumberFormat="1" applyFont="1" applyBorder="1"/>
    <xf numFmtId="165" fontId="1" fillId="0" borderId="0" xfId="1" applyNumberFormat="1" applyFont="1" applyBorder="1"/>
    <xf numFmtId="165" fontId="2" fillId="0" borderId="2" xfId="1" applyNumberFormat="1" applyFont="1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165" fontId="2" fillId="0" borderId="5" xfId="1" applyNumberFormat="1" applyFont="1" applyBorder="1"/>
    <xf numFmtId="9" fontId="0" fillId="0" borderId="3" xfId="2" applyFont="1" applyBorder="1" applyAlignment="1">
      <alignment horizontal="center"/>
    </xf>
    <xf numFmtId="9" fontId="0" fillId="0" borderId="4" xfId="2" applyFont="1" applyBorder="1" applyAlignment="1">
      <alignment horizontal="center"/>
    </xf>
    <xf numFmtId="9" fontId="2" fillId="0" borderId="5" xfId="2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10" fontId="0" fillId="0" borderId="3" xfId="2" applyNumberFormat="1" applyFont="1" applyBorder="1" applyAlignment="1">
      <alignment horizontal="center"/>
    </xf>
    <xf numFmtId="10" fontId="0" fillId="0" borderId="4" xfId="2" applyNumberFormat="1" applyFont="1" applyBorder="1" applyAlignment="1">
      <alignment horizontal="center"/>
    </xf>
    <xf numFmtId="10" fontId="2" fillId="0" borderId="5" xfId="2" applyNumberFormat="1" applyFont="1" applyBorder="1" applyAlignment="1">
      <alignment horizontal="center"/>
    </xf>
    <xf numFmtId="10" fontId="0" fillId="0" borderId="0" xfId="2" applyNumberFormat="1" applyFont="1" applyAlignment="1">
      <alignment horizontal="center"/>
    </xf>
    <xf numFmtId="10" fontId="2" fillId="0" borderId="3" xfId="1" applyNumberFormat="1" applyFont="1" applyBorder="1" applyAlignment="1">
      <alignment horizontal="center" vertical="center" wrapText="1"/>
    </xf>
    <xf numFmtId="10" fontId="2" fillId="0" borderId="5" xfId="1" applyNumberFormat="1" applyFont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3"/>
  <sheetViews>
    <sheetView tabSelected="1" zoomScale="90" zoomScaleNormal="90" workbookViewId="0">
      <selection activeCell="J21" sqref="J21"/>
    </sheetView>
  </sheetViews>
  <sheetFormatPr baseColWidth="10" defaultRowHeight="15"/>
  <cols>
    <col min="1" max="1" width="6.5703125" style="1" customWidth="1"/>
    <col min="2" max="2" width="14.28515625" style="1" bestFit="1" customWidth="1"/>
    <col min="3" max="3" width="13.5703125" style="1" customWidth="1"/>
    <col min="4" max="4" width="12.140625" style="7" customWidth="1"/>
    <col min="5" max="5" width="13.7109375" style="1" customWidth="1"/>
    <col min="6" max="6" width="14.5703125" style="8" customWidth="1"/>
    <col min="7" max="7" width="12.5703125" style="1" customWidth="1"/>
    <col min="8" max="8" width="11" style="24" customWidth="1"/>
    <col min="9" max="9" width="11.42578125" style="1"/>
    <col min="10" max="10" width="23.42578125" customWidth="1"/>
    <col min="11" max="11" width="15.5703125" bestFit="1" customWidth="1"/>
  </cols>
  <sheetData>
    <row r="1" spans="2:8">
      <c r="C1" s="18" t="s">
        <v>7</v>
      </c>
      <c r="D1" s="19"/>
      <c r="E1" s="19"/>
      <c r="F1" s="20"/>
    </row>
    <row r="3" spans="2:8" ht="15" customHeight="1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25" t="s">
        <v>0</v>
      </c>
    </row>
    <row r="4" spans="2:8">
      <c r="B4" s="6"/>
      <c r="C4" s="6"/>
      <c r="D4" s="6"/>
      <c r="E4" s="6"/>
      <c r="F4" s="6"/>
      <c r="G4" s="6"/>
      <c r="H4" s="26"/>
    </row>
    <row r="5" spans="2:8" ht="15" customHeight="1">
      <c r="B5" s="12">
        <v>10</v>
      </c>
      <c r="C5" s="9">
        <f>IF(B5&lt;300000,B5*10%,IF(B5&lt;1000000,B5*20%,IF(B5&lt;5000000,B5*30%,B5*31%)))</f>
        <v>1</v>
      </c>
      <c r="D5" s="15">
        <f>+C5/B5</f>
        <v>0.1</v>
      </c>
      <c r="E5" s="9">
        <f>IF(B5&lt;300000,B5*10%,IF(B5&lt;1000000,B5*20%-30000,B5*31%-140000))</f>
        <v>1</v>
      </c>
      <c r="F5" s="21">
        <f>+E5/B5</f>
        <v>0.1</v>
      </c>
      <c r="G5" s="9">
        <f>+E5-C5</f>
        <v>0</v>
      </c>
      <c r="H5" s="21">
        <f>+G5/B5</f>
        <v>0</v>
      </c>
    </row>
    <row r="6" spans="2:8">
      <c r="B6" s="13">
        <v>100000</v>
      </c>
      <c r="C6" s="10">
        <f>IF(B6&lt;=300000,B6*10%,IF(B6&lt;=1000000,B6*20%,IF(B6&lt;=5000000,B6*30%,B6*31%)))</f>
        <v>10000</v>
      </c>
      <c r="D6" s="16">
        <f t="shared" ref="D6" si="0">+C6/B6</f>
        <v>0.1</v>
      </c>
      <c r="E6" s="10">
        <f>IF(B6&lt;=300000,B6*10%,IF(B6&lt;=1000000,B6*20%-30000,B6*31%-140000))</f>
        <v>10000</v>
      </c>
      <c r="F6" s="22">
        <f>+E6/B6</f>
        <v>0.1</v>
      </c>
      <c r="G6" s="10">
        <f>+E6-C6</f>
        <v>0</v>
      </c>
      <c r="H6" s="22">
        <f>+G6/B6</f>
        <v>0</v>
      </c>
    </row>
    <row r="7" spans="2:8">
      <c r="B7" s="13">
        <f>+B6+100000</f>
        <v>200000</v>
      </c>
      <c r="C7" s="10">
        <f t="shared" ref="C7:C71" si="1">IF(B7&lt;=300000,B7*10%,IF(B7&lt;=1000000,B7*20%,IF(B7&lt;=5000000,B7*30%,B7*31%)))</f>
        <v>20000</v>
      </c>
      <c r="D7" s="16">
        <f t="shared" ref="D7:D71" si="2">+C7/B7</f>
        <v>0.1</v>
      </c>
      <c r="E7" s="10">
        <f t="shared" ref="E7:E71" si="3">IF(B7&lt;=300000,B7*10%,IF(B7&lt;=1000000,B7*20%-30000,B7*31%-140000))</f>
        <v>20000</v>
      </c>
      <c r="F7" s="22">
        <f t="shared" ref="F7:F71" si="4">+E7/B7</f>
        <v>0.1</v>
      </c>
      <c r="G7" s="10">
        <f>+E7-C7</f>
        <v>0</v>
      </c>
      <c r="H7" s="22">
        <f>+G7/B7</f>
        <v>0</v>
      </c>
    </row>
    <row r="8" spans="2:8">
      <c r="B8" s="14">
        <f>+B7+100000</f>
        <v>300000</v>
      </c>
      <c r="C8" s="11">
        <f t="shared" si="1"/>
        <v>30000</v>
      </c>
      <c r="D8" s="17">
        <f t="shared" si="2"/>
        <v>0.1</v>
      </c>
      <c r="E8" s="11">
        <f t="shared" si="3"/>
        <v>30000</v>
      </c>
      <c r="F8" s="23">
        <f t="shared" si="4"/>
        <v>0.1</v>
      </c>
      <c r="G8" s="11">
        <f>+E8-C8</f>
        <v>0</v>
      </c>
      <c r="H8" s="23">
        <f>+G8/B8</f>
        <v>0</v>
      </c>
    </row>
    <row r="9" spans="2:8" ht="15" customHeight="1">
      <c r="B9" s="12">
        <f>+B7+100000+1</f>
        <v>300001</v>
      </c>
      <c r="C9" s="9">
        <f t="shared" si="1"/>
        <v>60000.200000000004</v>
      </c>
      <c r="D9" s="15">
        <f t="shared" si="2"/>
        <v>0.2</v>
      </c>
      <c r="E9" s="9">
        <f t="shared" si="3"/>
        <v>30000.200000000004</v>
      </c>
      <c r="F9" s="21">
        <f t="shared" si="4"/>
        <v>0.10000033333222225</v>
      </c>
      <c r="G9" s="9">
        <f>+E9-C9</f>
        <v>-30000</v>
      </c>
      <c r="H9" s="21">
        <f>+G9/B9</f>
        <v>-9.9999666667777778E-2</v>
      </c>
    </row>
    <row r="10" spans="2:8">
      <c r="B10" s="13">
        <f>+B8+100000</f>
        <v>400000</v>
      </c>
      <c r="C10" s="10">
        <f t="shared" si="1"/>
        <v>80000</v>
      </c>
      <c r="D10" s="16">
        <f t="shared" si="2"/>
        <v>0.2</v>
      </c>
      <c r="E10" s="10">
        <f t="shared" si="3"/>
        <v>50000</v>
      </c>
      <c r="F10" s="22">
        <f t="shared" si="4"/>
        <v>0.125</v>
      </c>
      <c r="G10" s="10">
        <f>+E10-C10</f>
        <v>-30000</v>
      </c>
      <c r="H10" s="22">
        <f>+G10/B10</f>
        <v>-7.4999999999999997E-2</v>
      </c>
    </row>
    <row r="11" spans="2:8">
      <c r="B11" s="13">
        <f>+B10+100000</f>
        <v>500000</v>
      </c>
      <c r="C11" s="10">
        <f t="shared" si="1"/>
        <v>100000</v>
      </c>
      <c r="D11" s="16">
        <f t="shared" si="2"/>
        <v>0.2</v>
      </c>
      <c r="E11" s="10">
        <f t="shared" si="3"/>
        <v>70000</v>
      </c>
      <c r="F11" s="22">
        <f t="shared" si="4"/>
        <v>0.14000000000000001</v>
      </c>
      <c r="G11" s="10">
        <f>+E11-C11</f>
        <v>-30000</v>
      </c>
      <c r="H11" s="22">
        <f>+G11/B11</f>
        <v>-0.06</v>
      </c>
    </row>
    <row r="12" spans="2:8">
      <c r="B12" s="13">
        <f>+B11+100000</f>
        <v>600000</v>
      </c>
      <c r="C12" s="10">
        <f t="shared" si="1"/>
        <v>120000</v>
      </c>
      <c r="D12" s="16">
        <f t="shared" si="2"/>
        <v>0.2</v>
      </c>
      <c r="E12" s="10">
        <f t="shared" si="3"/>
        <v>90000</v>
      </c>
      <c r="F12" s="22">
        <f t="shared" si="4"/>
        <v>0.15</v>
      </c>
      <c r="G12" s="10">
        <f>+E12-C12</f>
        <v>-30000</v>
      </c>
      <c r="H12" s="22">
        <f>+G12/B12</f>
        <v>-0.05</v>
      </c>
    </row>
    <row r="13" spans="2:8">
      <c r="B13" s="13">
        <f>+B12+100000</f>
        <v>700000</v>
      </c>
      <c r="C13" s="10">
        <f t="shared" si="1"/>
        <v>140000</v>
      </c>
      <c r="D13" s="16">
        <f t="shared" si="2"/>
        <v>0.2</v>
      </c>
      <c r="E13" s="10">
        <f t="shared" si="3"/>
        <v>110000</v>
      </c>
      <c r="F13" s="22">
        <f t="shared" si="4"/>
        <v>0.15714285714285714</v>
      </c>
      <c r="G13" s="10">
        <f>+E13-C13</f>
        <v>-30000</v>
      </c>
      <c r="H13" s="22">
        <f>+G13/B13</f>
        <v>-4.2857142857142858E-2</v>
      </c>
    </row>
    <row r="14" spans="2:8">
      <c r="B14" s="13">
        <f>+B13+100000</f>
        <v>800000</v>
      </c>
      <c r="C14" s="10">
        <f t="shared" si="1"/>
        <v>160000</v>
      </c>
      <c r="D14" s="16">
        <f t="shared" si="2"/>
        <v>0.2</v>
      </c>
      <c r="E14" s="10">
        <f t="shared" si="3"/>
        <v>130000</v>
      </c>
      <c r="F14" s="22">
        <f t="shared" si="4"/>
        <v>0.16250000000000001</v>
      </c>
      <c r="G14" s="10">
        <f>+E14-C14</f>
        <v>-30000</v>
      </c>
      <c r="H14" s="22">
        <f>+G14/B14</f>
        <v>-3.7499999999999999E-2</v>
      </c>
    </row>
    <row r="15" spans="2:8">
      <c r="B15" s="13">
        <f>+B14+100000</f>
        <v>900000</v>
      </c>
      <c r="C15" s="10">
        <f t="shared" si="1"/>
        <v>180000</v>
      </c>
      <c r="D15" s="16">
        <f t="shared" si="2"/>
        <v>0.2</v>
      </c>
      <c r="E15" s="10">
        <f t="shared" si="3"/>
        <v>150000</v>
      </c>
      <c r="F15" s="22">
        <f t="shared" si="4"/>
        <v>0.16666666666666666</v>
      </c>
      <c r="G15" s="10">
        <f>+E15-C15</f>
        <v>-30000</v>
      </c>
      <c r="H15" s="22">
        <f>+G15/B15</f>
        <v>-3.3333333333333333E-2</v>
      </c>
    </row>
    <row r="16" spans="2:8">
      <c r="B16" s="14">
        <f>+B15+100000</f>
        <v>1000000</v>
      </c>
      <c r="C16" s="11">
        <f t="shared" si="1"/>
        <v>200000</v>
      </c>
      <c r="D16" s="17">
        <f t="shared" si="2"/>
        <v>0.2</v>
      </c>
      <c r="E16" s="11">
        <f t="shared" si="3"/>
        <v>170000</v>
      </c>
      <c r="F16" s="23">
        <f t="shared" si="4"/>
        <v>0.17</v>
      </c>
      <c r="G16" s="11">
        <f>+E16-C16</f>
        <v>-30000</v>
      </c>
      <c r="H16" s="23">
        <f>+G16/B16</f>
        <v>-0.03</v>
      </c>
    </row>
    <row r="17" spans="2:8" ht="15" customHeight="1">
      <c r="B17" s="12">
        <f>+B15+100000+1</f>
        <v>1000001</v>
      </c>
      <c r="C17" s="9">
        <f t="shared" si="1"/>
        <v>300000.3</v>
      </c>
      <c r="D17" s="15">
        <f t="shared" si="2"/>
        <v>0.3</v>
      </c>
      <c r="E17" s="9">
        <f t="shared" si="3"/>
        <v>170000.31</v>
      </c>
      <c r="F17" s="21">
        <f t="shared" si="4"/>
        <v>0.17000013999985999</v>
      </c>
      <c r="G17" s="9">
        <f>+E17-C17</f>
        <v>-129999.98999999999</v>
      </c>
      <c r="H17" s="21">
        <f>+G17/B17</f>
        <v>-0.12999986000013999</v>
      </c>
    </row>
    <row r="18" spans="2:8">
      <c r="B18" s="13">
        <f>+B16+100000</f>
        <v>1100000</v>
      </c>
      <c r="C18" s="10">
        <f t="shared" si="1"/>
        <v>330000</v>
      </c>
      <c r="D18" s="16">
        <f t="shared" si="2"/>
        <v>0.3</v>
      </c>
      <c r="E18" s="10">
        <f t="shared" si="3"/>
        <v>201000</v>
      </c>
      <c r="F18" s="22">
        <f t="shared" si="4"/>
        <v>0.18272727272727274</v>
      </c>
      <c r="G18" s="10">
        <f>+E18-C18</f>
        <v>-129000</v>
      </c>
      <c r="H18" s="22">
        <f>+G18/B18</f>
        <v>-0.11727272727272728</v>
      </c>
    </row>
    <row r="19" spans="2:8">
      <c r="B19" s="13">
        <f>+B18+100000</f>
        <v>1200000</v>
      </c>
      <c r="C19" s="10">
        <f t="shared" si="1"/>
        <v>360000</v>
      </c>
      <c r="D19" s="16">
        <f t="shared" si="2"/>
        <v>0.3</v>
      </c>
      <c r="E19" s="10">
        <f t="shared" si="3"/>
        <v>232000</v>
      </c>
      <c r="F19" s="22">
        <f t="shared" si="4"/>
        <v>0.19333333333333333</v>
      </c>
      <c r="G19" s="10">
        <f>+E19-C19</f>
        <v>-128000</v>
      </c>
      <c r="H19" s="22">
        <f>+G19/B19</f>
        <v>-0.10666666666666667</v>
      </c>
    </row>
    <row r="20" spans="2:8">
      <c r="B20" s="13">
        <f>+B19+100000</f>
        <v>1300000</v>
      </c>
      <c r="C20" s="10">
        <f t="shared" si="1"/>
        <v>390000</v>
      </c>
      <c r="D20" s="16">
        <f t="shared" si="2"/>
        <v>0.3</v>
      </c>
      <c r="E20" s="10">
        <f t="shared" si="3"/>
        <v>263000</v>
      </c>
      <c r="F20" s="22">
        <f t="shared" si="4"/>
        <v>0.2023076923076923</v>
      </c>
      <c r="G20" s="10">
        <f>+E20-C20</f>
        <v>-127000</v>
      </c>
      <c r="H20" s="22">
        <f>+G20/B20</f>
        <v>-9.7692307692307689E-2</v>
      </c>
    </row>
    <row r="21" spans="2:8">
      <c r="B21" s="13">
        <f>+B20+100000</f>
        <v>1400000</v>
      </c>
      <c r="C21" s="10">
        <f t="shared" si="1"/>
        <v>420000</v>
      </c>
      <c r="D21" s="16">
        <f t="shared" si="2"/>
        <v>0.3</v>
      </c>
      <c r="E21" s="10">
        <f t="shared" si="3"/>
        <v>294000</v>
      </c>
      <c r="F21" s="22">
        <f t="shared" si="4"/>
        <v>0.21</v>
      </c>
      <c r="G21" s="10">
        <f>+E21-C21</f>
        <v>-126000</v>
      </c>
      <c r="H21" s="22">
        <f>+G21/B21</f>
        <v>-0.09</v>
      </c>
    </row>
    <row r="22" spans="2:8">
      <c r="B22" s="13">
        <f>+B21+100000</f>
        <v>1500000</v>
      </c>
      <c r="C22" s="10">
        <f t="shared" si="1"/>
        <v>450000</v>
      </c>
      <c r="D22" s="16">
        <f t="shared" si="2"/>
        <v>0.3</v>
      </c>
      <c r="E22" s="10">
        <f t="shared" si="3"/>
        <v>325000</v>
      </c>
      <c r="F22" s="22">
        <f t="shared" si="4"/>
        <v>0.21666666666666667</v>
      </c>
      <c r="G22" s="10">
        <f>+E22-C22</f>
        <v>-125000</v>
      </c>
      <c r="H22" s="22">
        <f>+G22/B22</f>
        <v>-8.3333333333333329E-2</v>
      </c>
    </row>
    <row r="23" spans="2:8">
      <c r="B23" s="13">
        <f>+B22+100000</f>
        <v>1600000</v>
      </c>
      <c r="C23" s="10">
        <f t="shared" si="1"/>
        <v>480000</v>
      </c>
      <c r="D23" s="16">
        <f t="shared" si="2"/>
        <v>0.3</v>
      </c>
      <c r="E23" s="10">
        <f t="shared" si="3"/>
        <v>356000</v>
      </c>
      <c r="F23" s="22">
        <f t="shared" si="4"/>
        <v>0.2225</v>
      </c>
      <c r="G23" s="10">
        <f>+E23-C23</f>
        <v>-124000</v>
      </c>
      <c r="H23" s="22">
        <f>+G23/B23</f>
        <v>-7.7499999999999999E-2</v>
      </c>
    </row>
    <row r="24" spans="2:8">
      <c r="B24" s="13">
        <f>+B23+100000</f>
        <v>1700000</v>
      </c>
      <c r="C24" s="10">
        <f t="shared" si="1"/>
        <v>510000</v>
      </c>
      <c r="D24" s="16">
        <f t="shared" si="2"/>
        <v>0.3</v>
      </c>
      <c r="E24" s="10">
        <f t="shared" si="3"/>
        <v>387000</v>
      </c>
      <c r="F24" s="22">
        <f t="shared" si="4"/>
        <v>0.22764705882352942</v>
      </c>
      <c r="G24" s="10">
        <f>+E24-C24</f>
        <v>-123000</v>
      </c>
      <c r="H24" s="22">
        <f>+G24/B24</f>
        <v>-7.2352941176470592E-2</v>
      </c>
    </row>
    <row r="25" spans="2:8">
      <c r="B25" s="13">
        <f>+B24+100000</f>
        <v>1800000</v>
      </c>
      <c r="C25" s="10">
        <f t="shared" si="1"/>
        <v>540000</v>
      </c>
      <c r="D25" s="16">
        <f t="shared" si="2"/>
        <v>0.3</v>
      </c>
      <c r="E25" s="10">
        <f t="shared" si="3"/>
        <v>418000</v>
      </c>
      <c r="F25" s="22">
        <f t="shared" si="4"/>
        <v>0.23222222222222222</v>
      </c>
      <c r="G25" s="10">
        <f>+E25-C25</f>
        <v>-122000</v>
      </c>
      <c r="H25" s="22">
        <f>+G25/B25</f>
        <v>-6.7777777777777784E-2</v>
      </c>
    </row>
    <row r="26" spans="2:8">
      <c r="B26" s="13">
        <f>+B25+100000</f>
        <v>1900000</v>
      </c>
      <c r="C26" s="10">
        <f t="shared" si="1"/>
        <v>570000</v>
      </c>
      <c r="D26" s="16">
        <f t="shared" si="2"/>
        <v>0.3</v>
      </c>
      <c r="E26" s="10">
        <f t="shared" si="3"/>
        <v>449000</v>
      </c>
      <c r="F26" s="22">
        <f t="shared" si="4"/>
        <v>0.2363157894736842</v>
      </c>
      <c r="G26" s="10">
        <f>+E26-C26</f>
        <v>-121000</v>
      </c>
      <c r="H26" s="22">
        <f>+G26/B26</f>
        <v>-6.3684210526315788E-2</v>
      </c>
    </row>
    <row r="27" spans="2:8">
      <c r="B27" s="13">
        <f>+B26+100000</f>
        <v>2000000</v>
      </c>
      <c r="C27" s="10">
        <f t="shared" si="1"/>
        <v>600000</v>
      </c>
      <c r="D27" s="16">
        <f t="shared" si="2"/>
        <v>0.3</v>
      </c>
      <c r="E27" s="10">
        <f t="shared" si="3"/>
        <v>480000</v>
      </c>
      <c r="F27" s="22">
        <f t="shared" si="4"/>
        <v>0.24</v>
      </c>
      <c r="G27" s="10">
        <f>+E27-C27</f>
        <v>-120000</v>
      </c>
      <c r="H27" s="22">
        <f>+G27/B27</f>
        <v>-0.06</v>
      </c>
    </row>
    <row r="28" spans="2:8">
      <c r="B28" s="13">
        <f>+B27+100000</f>
        <v>2100000</v>
      </c>
      <c r="C28" s="10">
        <f t="shared" si="1"/>
        <v>630000</v>
      </c>
      <c r="D28" s="16">
        <f t="shared" si="2"/>
        <v>0.3</v>
      </c>
      <c r="E28" s="10">
        <f t="shared" si="3"/>
        <v>511000</v>
      </c>
      <c r="F28" s="22">
        <f t="shared" si="4"/>
        <v>0.24333333333333335</v>
      </c>
      <c r="G28" s="10">
        <f>+E28-C28</f>
        <v>-119000</v>
      </c>
      <c r="H28" s="22">
        <f>+G28/B28</f>
        <v>-5.6666666666666664E-2</v>
      </c>
    </row>
    <row r="29" spans="2:8">
      <c r="B29" s="13">
        <f>+B28+100000</f>
        <v>2200000</v>
      </c>
      <c r="C29" s="10">
        <f t="shared" si="1"/>
        <v>660000</v>
      </c>
      <c r="D29" s="16">
        <f t="shared" si="2"/>
        <v>0.3</v>
      </c>
      <c r="E29" s="10">
        <f t="shared" si="3"/>
        <v>542000</v>
      </c>
      <c r="F29" s="22">
        <f t="shared" si="4"/>
        <v>0.24636363636363637</v>
      </c>
      <c r="G29" s="10">
        <f>+E29-C29</f>
        <v>-118000</v>
      </c>
      <c r="H29" s="22">
        <f>+G29/B29</f>
        <v>-5.3636363636363635E-2</v>
      </c>
    </row>
    <row r="30" spans="2:8">
      <c r="B30" s="13">
        <f>+B29+100000</f>
        <v>2300000</v>
      </c>
      <c r="C30" s="10">
        <f t="shared" si="1"/>
        <v>690000</v>
      </c>
      <c r="D30" s="16">
        <f t="shared" si="2"/>
        <v>0.3</v>
      </c>
      <c r="E30" s="10">
        <f t="shared" si="3"/>
        <v>573000</v>
      </c>
      <c r="F30" s="22">
        <f t="shared" si="4"/>
        <v>0.24913043478260868</v>
      </c>
      <c r="G30" s="10">
        <f>+E30-C30</f>
        <v>-117000</v>
      </c>
      <c r="H30" s="22">
        <f>+G30/B30</f>
        <v>-5.0869565217391305E-2</v>
      </c>
    </row>
    <row r="31" spans="2:8">
      <c r="B31" s="13">
        <f>+B30+100000</f>
        <v>2400000</v>
      </c>
      <c r="C31" s="10">
        <f t="shared" si="1"/>
        <v>720000</v>
      </c>
      <c r="D31" s="16">
        <f t="shared" si="2"/>
        <v>0.3</v>
      </c>
      <c r="E31" s="10">
        <f t="shared" si="3"/>
        <v>604000</v>
      </c>
      <c r="F31" s="22">
        <f t="shared" si="4"/>
        <v>0.25166666666666665</v>
      </c>
      <c r="G31" s="10">
        <f>+E31-C31</f>
        <v>-116000</v>
      </c>
      <c r="H31" s="22">
        <f>+G31/B31</f>
        <v>-4.8333333333333332E-2</v>
      </c>
    </row>
    <row r="32" spans="2:8">
      <c r="B32" s="13">
        <f>+B31+100000</f>
        <v>2500000</v>
      </c>
      <c r="C32" s="10">
        <f t="shared" si="1"/>
        <v>750000</v>
      </c>
      <c r="D32" s="16">
        <f t="shared" si="2"/>
        <v>0.3</v>
      </c>
      <c r="E32" s="10">
        <f t="shared" si="3"/>
        <v>635000</v>
      </c>
      <c r="F32" s="22">
        <f t="shared" si="4"/>
        <v>0.254</v>
      </c>
      <c r="G32" s="10">
        <f>+E32-C32</f>
        <v>-115000</v>
      </c>
      <c r="H32" s="22">
        <f>+G32/B32</f>
        <v>-4.5999999999999999E-2</v>
      </c>
    </row>
    <row r="33" spans="1:8">
      <c r="B33" s="13">
        <f>+B32+100000</f>
        <v>2600000</v>
      </c>
      <c r="C33" s="10">
        <f t="shared" si="1"/>
        <v>780000</v>
      </c>
      <c r="D33" s="16">
        <f t="shared" si="2"/>
        <v>0.3</v>
      </c>
      <c r="E33" s="10">
        <f t="shared" si="3"/>
        <v>666000</v>
      </c>
      <c r="F33" s="22">
        <f t="shared" si="4"/>
        <v>0.25615384615384618</v>
      </c>
      <c r="G33" s="10">
        <f>+E33-C33</f>
        <v>-114000</v>
      </c>
      <c r="H33" s="22">
        <f>+G33/B33</f>
        <v>-4.3846153846153847E-2</v>
      </c>
    </row>
    <row r="34" spans="1:8">
      <c r="B34" s="13">
        <f>+B33+100000</f>
        <v>2700000</v>
      </c>
      <c r="C34" s="10">
        <f t="shared" si="1"/>
        <v>810000</v>
      </c>
      <c r="D34" s="16">
        <f t="shared" si="2"/>
        <v>0.3</v>
      </c>
      <c r="E34" s="10">
        <f t="shared" si="3"/>
        <v>697000</v>
      </c>
      <c r="F34" s="22">
        <f t="shared" si="4"/>
        <v>0.25814814814814813</v>
      </c>
      <c r="G34" s="10">
        <f>+E34-C34</f>
        <v>-113000</v>
      </c>
      <c r="H34" s="22">
        <f>+G34/B34</f>
        <v>-4.1851851851851848E-2</v>
      </c>
    </row>
    <row r="35" spans="1:8">
      <c r="A35" s="3"/>
      <c r="B35" s="13">
        <f>+B34+100000</f>
        <v>2800000</v>
      </c>
      <c r="C35" s="10">
        <f t="shared" si="1"/>
        <v>840000</v>
      </c>
      <c r="D35" s="16">
        <f t="shared" si="2"/>
        <v>0.3</v>
      </c>
      <c r="E35" s="10">
        <f t="shared" si="3"/>
        <v>728000</v>
      </c>
      <c r="F35" s="22">
        <f t="shared" si="4"/>
        <v>0.26</v>
      </c>
      <c r="G35" s="10">
        <f>+E35-C35</f>
        <v>-112000</v>
      </c>
      <c r="H35" s="22">
        <f>+G35/B35</f>
        <v>-0.04</v>
      </c>
    </row>
    <row r="36" spans="1:8">
      <c r="A36" s="3"/>
      <c r="B36" s="13">
        <f>+B35+100000</f>
        <v>2900000</v>
      </c>
      <c r="C36" s="10">
        <f t="shared" si="1"/>
        <v>870000</v>
      </c>
      <c r="D36" s="16">
        <f t="shared" si="2"/>
        <v>0.3</v>
      </c>
      <c r="E36" s="10">
        <f t="shared" si="3"/>
        <v>759000</v>
      </c>
      <c r="F36" s="22">
        <f t="shared" si="4"/>
        <v>0.2617241379310345</v>
      </c>
      <c r="G36" s="10">
        <f>+E36-C36</f>
        <v>-111000</v>
      </c>
      <c r="H36" s="22">
        <f>+G36/B36</f>
        <v>-3.8275862068965515E-2</v>
      </c>
    </row>
    <row r="37" spans="1:8">
      <c r="A37" s="3"/>
      <c r="B37" s="13">
        <f>+B36+100000</f>
        <v>3000000</v>
      </c>
      <c r="C37" s="10">
        <f t="shared" si="1"/>
        <v>900000</v>
      </c>
      <c r="D37" s="16">
        <f t="shared" si="2"/>
        <v>0.3</v>
      </c>
      <c r="E37" s="10">
        <f t="shared" si="3"/>
        <v>790000</v>
      </c>
      <c r="F37" s="22">
        <f t="shared" si="4"/>
        <v>0.26333333333333331</v>
      </c>
      <c r="G37" s="10">
        <f>+E37-C37</f>
        <v>-110000</v>
      </c>
      <c r="H37" s="22">
        <f>+G37/B37</f>
        <v>-3.6666666666666667E-2</v>
      </c>
    </row>
    <row r="38" spans="1:8">
      <c r="A38" s="3"/>
      <c r="B38" s="13">
        <f>+B37+100000</f>
        <v>3100000</v>
      </c>
      <c r="C38" s="10">
        <f t="shared" si="1"/>
        <v>930000</v>
      </c>
      <c r="D38" s="16">
        <f t="shared" si="2"/>
        <v>0.3</v>
      </c>
      <c r="E38" s="10">
        <f t="shared" si="3"/>
        <v>821000</v>
      </c>
      <c r="F38" s="22">
        <f t="shared" si="4"/>
        <v>0.26483870967741935</v>
      </c>
      <c r="G38" s="10">
        <f>+E38-C38</f>
        <v>-109000</v>
      </c>
      <c r="H38" s="22">
        <f>+G38/B38</f>
        <v>-3.5161290322580648E-2</v>
      </c>
    </row>
    <row r="39" spans="1:8">
      <c r="B39" s="13">
        <f>+B38+100000</f>
        <v>3200000</v>
      </c>
      <c r="C39" s="10">
        <f t="shared" si="1"/>
        <v>960000</v>
      </c>
      <c r="D39" s="16">
        <f t="shared" si="2"/>
        <v>0.3</v>
      </c>
      <c r="E39" s="10">
        <f t="shared" si="3"/>
        <v>852000</v>
      </c>
      <c r="F39" s="22">
        <f t="shared" si="4"/>
        <v>0.26624999999999999</v>
      </c>
      <c r="G39" s="10">
        <f>+E39-C39</f>
        <v>-108000</v>
      </c>
      <c r="H39" s="22">
        <f>+G39/B39</f>
        <v>-3.3750000000000002E-2</v>
      </c>
    </row>
    <row r="40" spans="1:8">
      <c r="B40" s="13">
        <f>+B39+100000</f>
        <v>3300000</v>
      </c>
      <c r="C40" s="10">
        <f t="shared" si="1"/>
        <v>990000</v>
      </c>
      <c r="D40" s="16">
        <f t="shared" si="2"/>
        <v>0.3</v>
      </c>
      <c r="E40" s="10">
        <f t="shared" si="3"/>
        <v>883000</v>
      </c>
      <c r="F40" s="22">
        <f t="shared" si="4"/>
        <v>0.26757575757575758</v>
      </c>
      <c r="G40" s="10">
        <f>+E40-C40</f>
        <v>-107000</v>
      </c>
      <c r="H40" s="22">
        <f>+G40/B40</f>
        <v>-3.2424242424242425E-2</v>
      </c>
    </row>
    <row r="41" spans="1:8">
      <c r="A41" s="3"/>
      <c r="B41" s="13">
        <f>+B40+100000</f>
        <v>3400000</v>
      </c>
      <c r="C41" s="10">
        <f t="shared" si="1"/>
        <v>1020000</v>
      </c>
      <c r="D41" s="16">
        <f t="shared" si="2"/>
        <v>0.3</v>
      </c>
      <c r="E41" s="10">
        <f t="shared" si="3"/>
        <v>914000</v>
      </c>
      <c r="F41" s="22">
        <f t="shared" si="4"/>
        <v>0.26882352941176468</v>
      </c>
      <c r="G41" s="10">
        <f>+E41-C41</f>
        <v>-106000</v>
      </c>
      <c r="H41" s="22">
        <f>+G41/B41</f>
        <v>-3.1176470588235295E-2</v>
      </c>
    </row>
    <row r="42" spans="1:8">
      <c r="A42" s="3"/>
      <c r="B42" s="13">
        <f>+B41+100000</f>
        <v>3500000</v>
      </c>
      <c r="C42" s="10">
        <f t="shared" si="1"/>
        <v>1050000</v>
      </c>
      <c r="D42" s="16">
        <f t="shared" si="2"/>
        <v>0.3</v>
      </c>
      <c r="E42" s="10">
        <f t="shared" si="3"/>
        <v>945000</v>
      </c>
      <c r="F42" s="22">
        <f t="shared" si="4"/>
        <v>0.27</v>
      </c>
      <c r="G42" s="10">
        <f>+E42-C42</f>
        <v>-105000</v>
      </c>
      <c r="H42" s="22">
        <f>+G42/B42</f>
        <v>-0.03</v>
      </c>
    </row>
    <row r="43" spans="1:8">
      <c r="A43" s="3"/>
      <c r="B43" s="13">
        <f>+B42+100000</f>
        <v>3600000</v>
      </c>
      <c r="C43" s="10">
        <f t="shared" si="1"/>
        <v>1080000</v>
      </c>
      <c r="D43" s="16">
        <f t="shared" si="2"/>
        <v>0.3</v>
      </c>
      <c r="E43" s="10">
        <f t="shared" si="3"/>
        <v>976000</v>
      </c>
      <c r="F43" s="22">
        <f t="shared" si="4"/>
        <v>0.27111111111111114</v>
      </c>
      <c r="G43" s="10">
        <f>+E43-C43</f>
        <v>-104000</v>
      </c>
      <c r="H43" s="22">
        <f>+G43/B43</f>
        <v>-2.8888888888888888E-2</v>
      </c>
    </row>
    <row r="44" spans="1:8">
      <c r="A44" s="3"/>
      <c r="B44" s="13">
        <f>+B43+100000</f>
        <v>3700000</v>
      </c>
      <c r="C44" s="10">
        <f t="shared" si="1"/>
        <v>1110000</v>
      </c>
      <c r="D44" s="16">
        <f t="shared" si="2"/>
        <v>0.3</v>
      </c>
      <c r="E44" s="10">
        <f t="shared" si="3"/>
        <v>1007000</v>
      </c>
      <c r="F44" s="22">
        <f t="shared" si="4"/>
        <v>0.27216216216216216</v>
      </c>
      <c r="G44" s="10">
        <f>+E44-C44</f>
        <v>-103000</v>
      </c>
      <c r="H44" s="22">
        <f>+G44/B44</f>
        <v>-2.7837837837837838E-2</v>
      </c>
    </row>
    <row r="45" spans="1:8">
      <c r="B45" s="13">
        <f>+B44+100000</f>
        <v>3800000</v>
      </c>
      <c r="C45" s="10">
        <f t="shared" si="1"/>
        <v>1140000</v>
      </c>
      <c r="D45" s="16">
        <f t="shared" si="2"/>
        <v>0.3</v>
      </c>
      <c r="E45" s="10">
        <f t="shared" si="3"/>
        <v>1038000</v>
      </c>
      <c r="F45" s="22">
        <f t="shared" si="4"/>
        <v>0.2731578947368421</v>
      </c>
      <c r="G45" s="10">
        <f>+E45-C45</f>
        <v>-102000</v>
      </c>
      <c r="H45" s="22">
        <f>+G45/B45</f>
        <v>-2.6842105263157896E-2</v>
      </c>
    </row>
    <row r="46" spans="1:8">
      <c r="B46" s="13">
        <f>+B45+100000</f>
        <v>3900000</v>
      </c>
      <c r="C46" s="10">
        <f t="shared" si="1"/>
        <v>1170000</v>
      </c>
      <c r="D46" s="16">
        <f t="shared" si="2"/>
        <v>0.3</v>
      </c>
      <c r="E46" s="10">
        <f t="shared" si="3"/>
        <v>1069000</v>
      </c>
      <c r="F46" s="22">
        <f t="shared" si="4"/>
        <v>0.27410256410256412</v>
      </c>
      <c r="G46" s="10">
        <f>+E46-C46</f>
        <v>-101000</v>
      </c>
      <c r="H46" s="22">
        <f>+G46/B46</f>
        <v>-2.5897435897435896E-2</v>
      </c>
    </row>
    <row r="47" spans="1:8">
      <c r="B47" s="13">
        <f>+B46+100000</f>
        <v>4000000</v>
      </c>
      <c r="C47" s="10">
        <f t="shared" si="1"/>
        <v>1200000</v>
      </c>
      <c r="D47" s="16">
        <f t="shared" si="2"/>
        <v>0.3</v>
      </c>
      <c r="E47" s="10">
        <f t="shared" si="3"/>
        <v>1100000</v>
      </c>
      <c r="F47" s="22">
        <f t="shared" si="4"/>
        <v>0.27500000000000002</v>
      </c>
      <c r="G47" s="10">
        <f>+E47-C47</f>
        <v>-100000</v>
      </c>
      <c r="H47" s="22">
        <f>+G47/B47</f>
        <v>-2.5000000000000001E-2</v>
      </c>
    </row>
    <row r="48" spans="1:8">
      <c r="B48" s="13">
        <f>+B47+100000</f>
        <v>4100000</v>
      </c>
      <c r="C48" s="10">
        <f t="shared" si="1"/>
        <v>1230000</v>
      </c>
      <c r="D48" s="16">
        <f t="shared" si="2"/>
        <v>0.3</v>
      </c>
      <c r="E48" s="10">
        <f t="shared" si="3"/>
        <v>1131000</v>
      </c>
      <c r="F48" s="22">
        <f t="shared" si="4"/>
        <v>0.27585365853658539</v>
      </c>
      <c r="G48" s="10">
        <f>+E48-C48</f>
        <v>-99000</v>
      </c>
      <c r="H48" s="22">
        <f>+G48/B48</f>
        <v>-2.4146341463414635E-2</v>
      </c>
    </row>
    <row r="49" spans="1:9">
      <c r="B49" s="13">
        <f>+B48+100000</f>
        <v>4200000</v>
      </c>
      <c r="C49" s="10">
        <f t="shared" si="1"/>
        <v>1260000</v>
      </c>
      <c r="D49" s="16">
        <f t="shared" si="2"/>
        <v>0.3</v>
      </c>
      <c r="E49" s="10">
        <f t="shared" si="3"/>
        <v>1162000</v>
      </c>
      <c r="F49" s="22">
        <f t="shared" si="4"/>
        <v>0.27666666666666667</v>
      </c>
      <c r="G49" s="10">
        <f>+E49-C49</f>
        <v>-98000</v>
      </c>
      <c r="H49" s="22">
        <f>+G49/B49</f>
        <v>-2.3333333333333334E-2</v>
      </c>
    </row>
    <row r="50" spans="1:9">
      <c r="B50" s="13">
        <f>+B49+100000</f>
        <v>4300000</v>
      </c>
      <c r="C50" s="10">
        <f t="shared" si="1"/>
        <v>1290000</v>
      </c>
      <c r="D50" s="16">
        <f t="shared" si="2"/>
        <v>0.3</v>
      </c>
      <c r="E50" s="10">
        <f t="shared" si="3"/>
        <v>1193000</v>
      </c>
      <c r="F50" s="22">
        <f t="shared" si="4"/>
        <v>0.27744186046511626</v>
      </c>
      <c r="G50" s="10">
        <f>+E50-C50</f>
        <v>-97000</v>
      </c>
      <c r="H50" s="22">
        <f>+G50/B50</f>
        <v>-2.2558139534883722E-2</v>
      </c>
    </row>
    <row r="51" spans="1:9">
      <c r="B51" s="13">
        <f>+B50+100000</f>
        <v>4400000</v>
      </c>
      <c r="C51" s="10">
        <f t="shared" si="1"/>
        <v>1320000</v>
      </c>
      <c r="D51" s="16">
        <f t="shared" si="2"/>
        <v>0.3</v>
      </c>
      <c r="E51" s="10">
        <f t="shared" si="3"/>
        <v>1224000</v>
      </c>
      <c r="F51" s="22">
        <f t="shared" si="4"/>
        <v>0.2781818181818182</v>
      </c>
      <c r="G51" s="10">
        <f>+E51-C51</f>
        <v>-96000</v>
      </c>
      <c r="H51" s="22">
        <f>+G51/B51</f>
        <v>-2.181818181818182E-2</v>
      </c>
    </row>
    <row r="52" spans="1:9">
      <c r="B52" s="13">
        <f>+B51+100000</f>
        <v>4500000</v>
      </c>
      <c r="C52" s="10">
        <f t="shared" si="1"/>
        <v>1350000</v>
      </c>
      <c r="D52" s="16">
        <f t="shared" si="2"/>
        <v>0.3</v>
      </c>
      <c r="E52" s="10">
        <f t="shared" si="3"/>
        <v>1255000</v>
      </c>
      <c r="F52" s="22">
        <f t="shared" si="4"/>
        <v>0.27888888888888891</v>
      </c>
      <c r="G52" s="10">
        <f>+E52-C52</f>
        <v>-95000</v>
      </c>
      <c r="H52" s="22">
        <f>+G52/B52</f>
        <v>-2.1111111111111112E-2</v>
      </c>
    </row>
    <row r="53" spans="1:9">
      <c r="B53" s="13">
        <f>+B52+100000</f>
        <v>4600000</v>
      </c>
      <c r="C53" s="10">
        <f t="shared" si="1"/>
        <v>1380000</v>
      </c>
      <c r="D53" s="16">
        <f t="shared" si="2"/>
        <v>0.3</v>
      </c>
      <c r="E53" s="10">
        <f t="shared" si="3"/>
        <v>1286000</v>
      </c>
      <c r="F53" s="22">
        <f t="shared" si="4"/>
        <v>0.27956521739130435</v>
      </c>
      <c r="G53" s="10">
        <f>+E53-C53</f>
        <v>-94000</v>
      </c>
      <c r="H53" s="22">
        <f>+G53/B53</f>
        <v>-2.0434782608695651E-2</v>
      </c>
    </row>
    <row r="54" spans="1:9">
      <c r="B54" s="13">
        <f>+B53+100000</f>
        <v>4700000</v>
      </c>
      <c r="C54" s="10">
        <f t="shared" si="1"/>
        <v>1410000</v>
      </c>
      <c r="D54" s="16">
        <f t="shared" si="2"/>
        <v>0.3</v>
      </c>
      <c r="E54" s="10">
        <f t="shared" si="3"/>
        <v>1317000</v>
      </c>
      <c r="F54" s="22">
        <f t="shared" si="4"/>
        <v>0.28021276595744682</v>
      </c>
      <c r="G54" s="10">
        <f>+E54-C54</f>
        <v>-93000</v>
      </c>
      <c r="H54" s="22">
        <f>+G54/B54</f>
        <v>-1.9787234042553191E-2</v>
      </c>
    </row>
    <row r="55" spans="1:9">
      <c r="B55" s="13">
        <f>+B54+100000</f>
        <v>4800000</v>
      </c>
      <c r="C55" s="10">
        <f t="shared" si="1"/>
        <v>1440000</v>
      </c>
      <c r="D55" s="16">
        <f t="shared" si="2"/>
        <v>0.3</v>
      </c>
      <c r="E55" s="10">
        <f t="shared" si="3"/>
        <v>1348000</v>
      </c>
      <c r="F55" s="22">
        <f t="shared" si="4"/>
        <v>0.28083333333333332</v>
      </c>
      <c r="G55" s="10">
        <f>+E55-C55</f>
        <v>-92000</v>
      </c>
      <c r="H55" s="22">
        <f>+G55/B55</f>
        <v>-1.9166666666666665E-2</v>
      </c>
    </row>
    <row r="56" spans="1:9">
      <c r="B56" s="13">
        <f>+B55+100000</f>
        <v>4900000</v>
      </c>
      <c r="C56" s="10">
        <f t="shared" si="1"/>
        <v>1470000</v>
      </c>
      <c r="D56" s="16">
        <f t="shared" si="2"/>
        <v>0.3</v>
      </c>
      <c r="E56" s="10">
        <f t="shared" si="3"/>
        <v>1379000</v>
      </c>
      <c r="F56" s="22">
        <f t="shared" si="4"/>
        <v>0.28142857142857142</v>
      </c>
      <c r="G56" s="10">
        <f>+E56-C56</f>
        <v>-91000</v>
      </c>
      <c r="H56" s="22">
        <f>+G56/B56</f>
        <v>-1.8571428571428572E-2</v>
      </c>
    </row>
    <row r="57" spans="1:9" s="4" customFormat="1">
      <c r="A57" s="2"/>
      <c r="B57" s="14">
        <f>+B56+100000</f>
        <v>5000000</v>
      </c>
      <c r="C57" s="11">
        <f t="shared" si="1"/>
        <v>1500000</v>
      </c>
      <c r="D57" s="17">
        <f t="shared" si="2"/>
        <v>0.3</v>
      </c>
      <c r="E57" s="11">
        <f t="shared" si="3"/>
        <v>1410000</v>
      </c>
      <c r="F57" s="23">
        <f t="shared" si="4"/>
        <v>0.28199999999999997</v>
      </c>
      <c r="G57" s="11">
        <f>+E57-C57</f>
        <v>-90000</v>
      </c>
      <c r="H57" s="23">
        <f>+G57/B57</f>
        <v>-1.7999999999999999E-2</v>
      </c>
      <c r="I57" s="2"/>
    </row>
    <row r="58" spans="1:9">
      <c r="B58" s="12">
        <f>+B56+100000+1</f>
        <v>5000001</v>
      </c>
      <c r="C58" s="9">
        <f t="shared" si="1"/>
        <v>1550000.31</v>
      </c>
      <c r="D58" s="15">
        <f t="shared" ref="D58" si="5">+C58/B58</f>
        <v>0.31</v>
      </c>
      <c r="E58" s="9">
        <f t="shared" ref="E58" si="6">IF(B58&lt;=300000,B58*10%,IF(B58&lt;=1000000,B58*20%-30000,B58*31%-140000))</f>
        <v>1410000.31</v>
      </c>
      <c r="F58" s="21">
        <f t="shared" ref="F58" si="7">+E58/B58</f>
        <v>0.28200000559999888</v>
      </c>
      <c r="G58" s="9">
        <f>+E58-C58</f>
        <v>-140000</v>
      </c>
      <c r="H58" s="21">
        <f>+G58/B58</f>
        <v>-2.7999994400001119E-2</v>
      </c>
    </row>
    <row r="59" spans="1:9">
      <c r="B59" s="13">
        <f>+B57+100000</f>
        <v>5100000</v>
      </c>
      <c r="C59" s="10">
        <f t="shared" si="1"/>
        <v>1581000</v>
      </c>
      <c r="D59" s="16">
        <f t="shared" si="2"/>
        <v>0.31</v>
      </c>
      <c r="E59" s="10">
        <f t="shared" si="3"/>
        <v>1441000</v>
      </c>
      <c r="F59" s="22">
        <f t="shared" si="4"/>
        <v>0.28254901960784312</v>
      </c>
      <c r="G59" s="10">
        <f>+E59-C59</f>
        <v>-140000</v>
      </c>
      <c r="H59" s="22">
        <f>+G59/B59</f>
        <v>-2.7450980392156862E-2</v>
      </c>
    </row>
    <row r="60" spans="1:9">
      <c r="B60" s="13">
        <f>+B59+100000</f>
        <v>5200000</v>
      </c>
      <c r="C60" s="10">
        <f t="shared" si="1"/>
        <v>1612000</v>
      </c>
      <c r="D60" s="16">
        <f t="shared" si="2"/>
        <v>0.31</v>
      </c>
      <c r="E60" s="10">
        <f t="shared" si="3"/>
        <v>1472000</v>
      </c>
      <c r="F60" s="22">
        <f t="shared" si="4"/>
        <v>0.28307692307692306</v>
      </c>
      <c r="G60" s="10">
        <f>+E60-C60</f>
        <v>-140000</v>
      </c>
      <c r="H60" s="22">
        <f>+G60/B60</f>
        <v>-2.6923076923076925E-2</v>
      </c>
    </row>
    <row r="61" spans="1:9">
      <c r="B61" s="13">
        <f>+B60+100000</f>
        <v>5300000</v>
      </c>
      <c r="C61" s="10">
        <f t="shared" si="1"/>
        <v>1643000</v>
      </c>
      <c r="D61" s="16">
        <f t="shared" si="2"/>
        <v>0.31</v>
      </c>
      <c r="E61" s="10">
        <f t="shared" si="3"/>
        <v>1503000</v>
      </c>
      <c r="F61" s="22">
        <f t="shared" si="4"/>
        <v>0.28358490566037736</v>
      </c>
      <c r="G61" s="10">
        <f>+E61-C61</f>
        <v>-140000</v>
      </c>
      <c r="H61" s="22">
        <f>+G61/B61</f>
        <v>-2.6415094339622643E-2</v>
      </c>
    </row>
    <row r="62" spans="1:9">
      <c r="B62" s="13">
        <f>+B61+100000</f>
        <v>5400000</v>
      </c>
      <c r="C62" s="10">
        <f t="shared" si="1"/>
        <v>1674000</v>
      </c>
      <c r="D62" s="16">
        <f t="shared" si="2"/>
        <v>0.31</v>
      </c>
      <c r="E62" s="10">
        <f t="shared" si="3"/>
        <v>1534000</v>
      </c>
      <c r="F62" s="22">
        <f t="shared" si="4"/>
        <v>0.28407407407407409</v>
      </c>
      <c r="G62" s="10">
        <f>+E62-C62</f>
        <v>-140000</v>
      </c>
      <c r="H62" s="22">
        <f>+G62/B62</f>
        <v>-2.5925925925925925E-2</v>
      </c>
    </row>
    <row r="63" spans="1:9">
      <c r="B63" s="13">
        <f>+B62+100000</f>
        <v>5500000</v>
      </c>
      <c r="C63" s="10">
        <f t="shared" si="1"/>
        <v>1705000</v>
      </c>
      <c r="D63" s="16">
        <f t="shared" si="2"/>
        <v>0.31</v>
      </c>
      <c r="E63" s="10">
        <f t="shared" si="3"/>
        <v>1565000</v>
      </c>
      <c r="F63" s="22">
        <f t="shared" si="4"/>
        <v>0.28454545454545455</v>
      </c>
      <c r="G63" s="10">
        <f>+E63-C63</f>
        <v>-140000</v>
      </c>
      <c r="H63" s="22">
        <f>+G63/B63</f>
        <v>-2.5454545454545455E-2</v>
      </c>
    </row>
    <row r="64" spans="1:9">
      <c r="B64" s="13">
        <f>+B63+100000</f>
        <v>5600000</v>
      </c>
      <c r="C64" s="10">
        <f t="shared" si="1"/>
        <v>1736000</v>
      </c>
      <c r="D64" s="16">
        <f t="shared" si="2"/>
        <v>0.31</v>
      </c>
      <c r="E64" s="10">
        <f t="shared" si="3"/>
        <v>1596000</v>
      </c>
      <c r="F64" s="22">
        <f t="shared" si="4"/>
        <v>0.28499999999999998</v>
      </c>
      <c r="G64" s="10">
        <f>+E64-C64</f>
        <v>-140000</v>
      </c>
      <c r="H64" s="22">
        <f>+G64/B64</f>
        <v>-2.5000000000000001E-2</v>
      </c>
    </row>
    <row r="65" spans="2:8">
      <c r="B65" s="13">
        <f>+B64+100000</f>
        <v>5700000</v>
      </c>
      <c r="C65" s="10">
        <f t="shared" si="1"/>
        <v>1767000</v>
      </c>
      <c r="D65" s="16">
        <f t="shared" si="2"/>
        <v>0.31</v>
      </c>
      <c r="E65" s="10">
        <f t="shared" si="3"/>
        <v>1627000</v>
      </c>
      <c r="F65" s="22">
        <f t="shared" si="4"/>
        <v>0.28543859649122805</v>
      </c>
      <c r="G65" s="10">
        <f>+E65-C65</f>
        <v>-140000</v>
      </c>
      <c r="H65" s="22">
        <f>+G65/B65</f>
        <v>-2.456140350877193E-2</v>
      </c>
    </row>
    <row r="66" spans="2:8">
      <c r="B66" s="13">
        <f>+B65+100000</f>
        <v>5800000</v>
      </c>
      <c r="C66" s="10">
        <f t="shared" si="1"/>
        <v>1798000</v>
      </c>
      <c r="D66" s="16">
        <f t="shared" si="2"/>
        <v>0.31</v>
      </c>
      <c r="E66" s="10">
        <f t="shared" si="3"/>
        <v>1658000</v>
      </c>
      <c r="F66" s="22">
        <f t="shared" si="4"/>
        <v>0.28586206896551725</v>
      </c>
      <c r="G66" s="10">
        <f>+E66-C66</f>
        <v>-140000</v>
      </c>
      <c r="H66" s="22">
        <f>+G66/B66</f>
        <v>-2.4137931034482758E-2</v>
      </c>
    </row>
    <row r="67" spans="2:8">
      <c r="B67" s="13">
        <f>+B66+100000</f>
        <v>5900000</v>
      </c>
      <c r="C67" s="10">
        <f t="shared" si="1"/>
        <v>1829000</v>
      </c>
      <c r="D67" s="16">
        <f t="shared" si="2"/>
        <v>0.31</v>
      </c>
      <c r="E67" s="10">
        <f t="shared" si="3"/>
        <v>1689000</v>
      </c>
      <c r="F67" s="22">
        <f t="shared" si="4"/>
        <v>0.28627118644067795</v>
      </c>
      <c r="G67" s="10">
        <f>+E67-C67</f>
        <v>-140000</v>
      </c>
      <c r="H67" s="22">
        <f>+G67/B67</f>
        <v>-2.3728813559322035E-2</v>
      </c>
    </row>
    <row r="68" spans="2:8">
      <c r="B68" s="13">
        <f>+B67+100000</f>
        <v>6000000</v>
      </c>
      <c r="C68" s="10">
        <f t="shared" si="1"/>
        <v>1860000</v>
      </c>
      <c r="D68" s="16">
        <f t="shared" si="2"/>
        <v>0.31</v>
      </c>
      <c r="E68" s="10">
        <f t="shared" si="3"/>
        <v>1720000</v>
      </c>
      <c r="F68" s="22">
        <f t="shared" si="4"/>
        <v>0.28666666666666668</v>
      </c>
      <c r="G68" s="10">
        <f>+E68-C68</f>
        <v>-140000</v>
      </c>
      <c r="H68" s="22">
        <f>+G68/B68</f>
        <v>-2.3333333333333334E-2</v>
      </c>
    </row>
    <row r="69" spans="2:8">
      <c r="B69" s="13">
        <f>+B68+100000</f>
        <v>6100000</v>
      </c>
      <c r="C69" s="10">
        <f t="shared" si="1"/>
        <v>1891000</v>
      </c>
      <c r="D69" s="16">
        <f t="shared" si="2"/>
        <v>0.31</v>
      </c>
      <c r="E69" s="10">
        <f t="shared" si="3"/>
        <v>1751000</v>
      </c>
      <c r="F69" s="22">
        <f t="shared" si="4"/>
        <v>0.28704918032786886</v>
      </c>
      <c r="G69" s="10">
        <f>+E69-C69</f>
        <v>-140000</v>
      </c>
      <c r="H69" s="22">
        <f>+G69/B69</f>
        <v>-2.2950819672131147E-2</v>
      </c>
    </row>
    <row r="70" spans="2:8">
      <c r="B70" s="13">
        <f>+B69+100000</f>
        <v>6200000</v>
      </c>
      <c r="C70" s="10">
        <f t="shared" si="1"/>
        <v>1922000</v>
      </c>
      <c r="D70" s="16">
        <f t="shared" si="2"/>
        <v>0.31</v>
      </c>
      <c r="E70" s="10">
        <f t="shared" si="3"/>
        <v>1782000</v>
      </c>
      <c r="F70" s="22">
        <f t="shared" si="4"/>
        <v>0.28741935483870967</v>
      </c>
      <c r="G70" s="10">
        <f>+E70-C70</f>
        <v>-140000</v>
      </c>
      <c r="H70" s="22">
        <f>+G70/B70</f>
        <v>-2.2580645161290321E-2</v>
      </c>
    </row>
    <row r="71" spans="2:8">
      <c r="B71" s="13">
        <f>+B70+100000</f>
        <v>6300000</v>
      </c>
      <c r="C71" s="10">
        <f t="shared" si="1"/>
        <v>1953000</v>
      </c>
      <c r="D71" s="16">
        <f t="shared" si="2"/>
        <v>0.31</v>
      </c>
      <c r="E71" s="10">
        <f t="shared" si="3"/>
        <v>1813000</v>
      </c>
      <c r="F71" s="22">
        <f t="shared" si="4"/>
        <v>0.2877777777777778</v>
      </c>
      <c r="G71" s="10">
        <f>+E71-C71</f>
        <v>-140000</v>
      </c>
      <c r="H71" s="22">
        <f>+G71/B71</f>
        <v>-2.2222222222222223E-2</v>
      </c>
    </row>
    <row r="72" spans="2:8">
      <c r="B72" s="13">
        <f>+B71+100000</f>
        <v>6400000</v>
      </c>
      <c r="C72" s="10">
        <f t="shared" ref="C72:C108" si="8">IF(B72&lt;=300000,B72*10%,IF(B72&lt;=1000000,B72*20%,IF(B72&lt;=5000000,B72*30%,B72*31%)))</f>
        <v>1984000</v>
      </c>
      <c r="D72" s="16">
        <f t="shared" ref="D72:D108" si="9">+C72/B72</f>
        <v>0.31</v>
      </c>
      <c r="E72" s="10">
        <f t="shared" ref="E72:E108" si="10">IF(B72&lt;=300000,B72*10%,IF(B72&lt;=1000000,B72*20%-30000,B72*31%-140000))</f>
        <v>1844000</v>
      </c>
      <c r="F72" s="22">
        <f t="shared" ref="F72:F108" si="11">+E72/B72</f>
        <v>0.28812500000000002</v>
      </c>
      <c r="G72" s="10">
        <f>+E72-C72</f>
        <v>-140000</v>
      </c>
      <c r="H72" s="22">
        <f>+G72/B72</f>
        <v>-2.1874999999999999E-2</v>
      </c>
    </row>
    <row r="73" spans="2:8">
      <c r="B73" s="13">
        <f>+B72+100000</f>
        <v>6500000</v>
      </c>
      <c r="C73" s="10">
        <f t="shared" si="8"/>
        <v>2015000</v>
      </c>
      <c r="D73" s="16">
        <f t="shared" si="9"/>
        <v>0.31</v>
      </c>
      <c r="E73" s="10">
        <f t="shared" si="10"/>
        <v>1875000</v>
      </c>
      <c r="F73" s="22">
        <f t="shared" si="11"/>
        <v>0.28846153846153844</v>
      </c>
      <c r="G73" s="10">
        <f>+E73-C73</f>
        <v>-140000</v>
      </c>
      <c r="H73" s="22">
        <f>+G73/B73</f>
        <v>-2.1538461538461538E-2</v>
      </c>
    </row>
    <row r="74" spans="2:8">
      <c r="B74" s="13">
        <f>+B73+100000</f>
        <v>6600000</v>
      </c>
      <c r="C74" s="10">
        <f t="shared" si="8"/>
        <v>2046000</v>
      </c>
      <c r="D74" s="16">
        <f t="shared" si="9"/>
        <v>0.31</v>
      </c>
      <c r="E74" s="10">
        <f t="shared" si="10"/>
        <v>1906000</v>
      </c>
      <c r="F74" s="22">
        <f t="shared" si="11"/>
        <v>0.28878787878787882</v>
      </c>
      <c r="G74" s="10">
        <f>+E74-C74</f>
        <v>-140000</v>
      </c>
      <c r="H74" s="22">
        <f>+G74/B74</f>
        <v>-2.1212121212121213E-2</v>
      </c>
    </row>
    <row r="75" spans="2:8">
      <c r="B75" s="13">
        <f>+B74+100000</f>
        <v>6700000</v>
      </c>
      <c r="C75" s="10">
        <f t="shared" si="8"/>
        <v>2077000</v>
      </c>
      <c r="D75" s="16">
        <f t="shared" si="9"/>
        <v>0.31</v>
      </c>
      <c r="E75" s="10">
        <f t="shared" si="10"/>
        <v>1937000</v>
      </c>
      <c r="F75" s="22">
        <f t="shared" si="11"/>
        <v>0.2891044776119403</v>
      </c>
      <c r="G75" s="10">
        <f>+E75-C75</f>
        <v>-140000</v>
      </c>
      <c r="H75" s="22">
        <f>+G75/B75</f>
        <v>-2.0895522388059702E-2</v>
      </c>
    </row>
    <row r="76" spans="2:8">
      <c r="B76" s="13">
        <f>+B75+100000</f>
        <v>6800000</v>
      </c>
      <c r="C76" s="10">
        <f t="shared" si="8"/>
        <v>2108000</v>
      </c>
      <c r="D76" s="16">
        <f t="shared" si="9"/>
        <v>0.31</v>
      </c>
      <c r="E76" s="10">
        <f t="shared" si="10"/>
        <v>1968000</v>
      </c>
      <c r="F76" s="22">
        <f t="shared" si="11"/>
        <v>0.28941176470588237</v>
      </c>
      <c r="G76" s="10">
        <f>+E76-C76</f>
        <v>-140000</v>
      </c>
      <c r="H76" s="22">
        <f>+G76/B76</f>
        <v>-2.0588235294117647E-2</v>
      </c>
    </row>
    <row r="77" spans="2:8">
      <c r="B77" s="13">
        <f>+B76+100000</f>
        <v>6900000</v>
      </c>
      <c r="C77" s="10">
        <f t="shared" si="8"/>
        <v>2139000</v>
      </c>
      <c r="D77" s="16">
        <f t="shared" si="9"/>
        <v>0.31</v>
      </c>
      <c r="E77" s="10">
        <f t="shared" si="10"/>
        <v>1999000</v>
      </c>
      <c r="F77" s="22">
        <f t="shared" si="11"/>
        <v>0.28971014492753622</v>
      </c>
      <c r="G77" s="10">
        <f>+E77-C77</f>
        <v>-140000</v>
      </c>
      <c r="H77" s="22">
        <f>+G77/B77</f>
        <v>-2.0289855072463767E-2</v>
      </c>
    </row>
    <row r="78" spans="2:8">
      <c r="B78" s="13">
        <f>+B77+100000</f>
        <v>7000000</v>
      </c>
      <c r="C78" s="10">
        <f t="shared" si="8"/>
        <v>2170000</v>
      </c>
      <c r="D78" s="16">
        <f t="shared" si="9"/>
        <v>0.31</v>
      </c>
      <c r="E78" s="10">
        <f t="shared" si="10"/>
        <v>2030000</v>
      </c>
      <c r="F78" s="22">
        <f t="shared" si="11"/>
        <v>0.28999999999999998</v>
      </c>
      <c r="G78" s="10">
        <f>+E78-C78</f>
        <v>-140000</v>
      </c>
      <c r="H78" s="22">
        <f>+G78/B78</f>
        <v>-0.02</v>
      </c>
    </row>
    <row r="79" spans="2:8">
      <c r="B79" s="13">
        <f>+B78+100000</f>
        <v>7100000</v>
      </c>
      <c r="C79" s="10">
        <f t="shared" si="8"/>
        <v>2201000</v>
      </c>
      <c r="D79" s="16">
        <f t="shared" si="9"/>
        <v>0.31</v>
      </c>
      <c r="E79" s="10">
        <f t="shared" si="10"/>
        <v>2061000</v>
      </c>
      <c r="F79" s="22">
        <f t="shared" si="11"/>
        <v>0.29028169014084509</v>
      </c>
      <c r="G79" s="10">
        <f>+E79-C79</f>
        <v>-140000</v>
      </c>
      <c r="H79" s="22">
        <f>+G79/B79</f>
        <v>-1.9718309859154931E-2</v>
      </c>
    </row>
    <row r="80" spans="2:8">
      <c r="B80" s="13">
        <f>+B79+100000</f>
        <v>7200000</v>
      </c>
      <c r="C80" s="10">
        <f t="shared" si="8"/>
        <v>2232000</v>
      </c>
      <c r="D80" s="16">
        <f t="shared" si="9"/>
        <v>0.31</v>
      </c>
      <c r="E80" s="10">
        <f t="shared" si="10"/>
        <v>2092000</v>
      </c>
      <c r="F80" s="22">
        <f t="shared" si="11"/>
        <v>0.29055555555555557</v>
      </c>
      <c r="G80" s="10">
        <f>+E80-C80</f>
        <v>-140000</v>
      </c>
      <c r="H80" s="22">
        <f>+G80/B80</f>
        <v>-1.9444444444444445E-2</v>
      </c>
    </row>
    <row r="81" spans="2:8">
      <c r="B81" s="13">
        <f>+B80+100000</f>
        <v>7300000</v>
      </c>
      <c r="C81" s="10">
        <f t="shared" si="8"/>
        <v>2263000</v>
      </c>
      <c r="D81" s="16">
        <f t="shared" si="9"/>
        <v>0.31</v>
      </c>
      <c r="E81" s="10">
        <f t="shared" si="10"/>
        <v>2123000</v>
      </c>
      <c r="F81" s="22">
        <f t="shared" si="11"/>
        <v>0.2908219178082192</v>
      </c>
      <c r="G81" s="10">
        <f>+E81-C81</f>
        <v>-140000</v>
      </c>
      <c r="H81" s="22">
        <f>+G81/B81</f>
        <v>-1.9178082191780823E-2</v>
      </c>
    </row>
    <row r="82" spans="2:8">
      <c r="B82" s="13">
        <f>+B81+100000</f>
        <v>7400000</v>
      </c>
      <c r="C82" s="10">
        <f t="shared" si="8"/>
        <v>2294000</v>
      </c>
      <c r="D82" s="16">
        <f t="shared" si="9"/>
        <v>0.31</v>
      </c>
      <c r="E82" s="10">
        <f t="shared" si="10"/>
        <v>2154000</v>
      </c>
      <c r="F82" s="22">
        <f t="shared" si="11"/>
        <v>0.29108108108108111</v>
      </c>
      <c r="G82" s="10">
        <f>+E82-C82</f>
        <v>-140000</v>
      </c>
      <c r="H82" s="22">
        <f>+G82/B82</f>
        <v>-1.891891891891892E-2</v>
      </c>
    </row>
    <row r="83" spans="2:8">
      <c r="B83" s="13">
        <f>+B82+100000</f>
        <v>7500000</v>
      </c>
      <c r="C83" s="10">
        <f t="shared" si="8"/>
        <v>2325000</v>
      </c>
      <c r="D83" s="16">
        <f t="shared" si="9"/>
        <v>0.31</v>
      </c>
      <c r="E83" s="10">
        <f t="shared" si="10"/>
        <v>2185000</v>
      </c>
      <c r="F83" s="22">
        <f t="shared" si="11"/>
        <v>0.29133333333333333</v>
      </c>
      <c r="G83" s="10">
        <f>+E83-C83</f>
        <v>-140000</v>
      </c>
      <c r="H83" s="22">
        <f>+G83/B83</f>
        <v>-1.8666666666666668E-2</v>
      </c>
    </row>
    <row r="84" spans="2:8">
      <c r="B84" s="13">
        <f>+B83+100000</f>
        <v>7600000</v>
      </c>
      <c r="C84" s="10">
        <f t="shared" si="8"/>
        <v>2356000</v>
      </c>
      <c r="D84" s="16">
        <f t="shared" si="9"/>
        <v>0.31</v>
      </c>
      <c r="E84" s="10">
        <f t="shared" si="10"/>
        <v>2216000</v>
      </c>
      <c r="F84" s="22">
        <f t="shared" si="11"/>
        <v>0.29157894736842105</v>
      </c>
      <c r="G84" s="10">
        <f>+E84-C84</f>
        <v>-140000</v>
      </c>
      <c r="H84" s="22">
        <f>+G84/B84</f>
        <v>-1.8421052631578946E-2</v>
      </c>
    </row>
    <row r="85" spans="2:8">
      <c r="B85" s="13">
        <f>+B84+100000</f>
        <v>7700000</v>
      </c>
      <c r="C85" s="10">
        <f t="shared" si="8"/>
        <v>2387000</v>
      </c>
      <c r="D85" s="16">
        <f t="shared" si="9"/>
        <v>0.31</v>
      </c>
      <c r="E85" s="10">
        <f t="shared" si="10"/>
        <v>2247000</v>
      </c>
      <c r="F85" s="22">
        <f t="shared" si="11"/>
        <v>0.29181818181818181</v>
      </c>
      <c r="G85" s="10">
        <f>+E85-C85</f>
        <v>-140000</v>
      </c>
      <c r="H85" s="22">
        <f>+G85/B85</f>
        <v>-1.8181818181818181E-2</v>
      </c>
    </row>
    <row r="86" spans="2:8">
      <c r="B86" s="13">
        <f>+B85+100000</f>
        <v>7800000</v>
      </c>
      <c r="C86" s="10">
        <f t="shared" si="8"/>
        <v>2418000</v>
      </c>
      <c r="D86" s="16">
        <f t="shared" si="9"/>
        <v>0.31</v>
      </c>
      <c r="E86" s="10">
        <f t="shared" si="10"/>
        <v>2278000</v>
      </c>
      <c r="F86" s="22">
        <f t="shared" si="11"/>
        <v>0.29205128205128206</v>
      </c>
      <c r="G86" s="10">
        <f>+E86-C86</f>
        <v>-140000</v>
      </c>
      <c r="H86" s="22">
        <f>+G86/B86</f>
        <v>-1.7948717948717947E-2</v>
      </c>
    </row>
    <row r="87" spans="2:8">
      <c r="B87" s="13">
        <f>+B86+100000</f>
        <v>7900000</v>
      </c>
      <c r="C87" s="10">
        <f t="shared" si="8"/>
        <v>2449000</v>
      </c>
      <c r="D87" s="16">
        <f t="shared" si="9"/>
        <v>0.31</v>
      </c>
      <c r="E87" s="10">
        <f t="shared" si="10"/>
        <v>2309000</v>
      </c>
      <c r="F87" s="22">
        <f t="shared" si="11"/>
        <v>0.29227848101265824</v>
      </c>
      <c r="G87" s="10">
        <f>+E87-C87</f>
        <v>-140000</v>
      </c>
      <c r="H87" s="22">
        <f>+G87/B87</f>
        <v>-1.7721518987341773E-2</v>
      </c>
    </row>
    <row r="88" spans="2:8">
      <c r="B88" s="13">
        <f>+B87+100000</f>
        <v>8000000</v>
      </c>
      <c r="C88" s="10">
        <f t="shared" si="8"/>
        <v>2480000</v>
      </c>
      <c r="D88" s="16">
        <f t="shared" si="9"/>
        <v>0.31</v>
      </c>
      <c r="E88" s="10">
        <f t="shared" si="10"/>
        <v>2340000</v>
      </c>
      <c r="F88" s="22">
        <f t="shared" si="11"/>
        <v>0.29249999999999998</v>
      </c>
      <c r="G88" s="10">
        <f>+E88-C88</f>
        <v>-140000</v>
      </c>
      <c r="H88" s="22">
        <f>+G88/B88</f>
        <v>-1.7500000000000002E-2</v>
      </c>
    </row>
    <row r="89" spans="2:8">
      <c r="B89" s="13">
        <f>+B88+100000</f>
        <v>8100000</v>
      </c>
      <c r="C89" s="10">
        <f t="shared" si="8"/>
        <v>2511000</v>
      </c>
      <c r="D89" s="16">
        <f t="shared" si="9"/>
        <v>0.31</v>
      </c>
      <c r="E89" s="10">
        <f t="shared" si="10"/>
        <v>2371000</v>
      </c>
      <c r="F89" s="22">
        <f t="shared" si="11"/>
        <v>0.29271604938271606</v>
      </c>
      <c r="G89" s="10">
        <f>+E89-C89</f>
        <v>-140000</v>
      </c>
      <c r="H89" s="22">
        <f>+G89/B89</f>
        <v>-1.7283950617283949E-2</v>
      </c>
    </row>
    <row r="90" spans="2:8">
      <c r="B90" s="13">
        <f>+B89+100000</f>
        <v>8200000</v>
      </c>
      <c r="C90" s="10">
        <f t="shared" si="8"/>
        <v>2542000</v>
      </c>
      <c r="D90" s="16">
        <f t="shared" si="9"/>
        <v>0.31</v>
      </c>
      <c r="E90" s="10">
        <f t="shared" si="10"/>
        <v>2402000</v>
      </c>
      <c r="F90" s="22">
        <f t="shared" si="11"/>
        <v>0.29292682926829267</v>
      </c>
      <c r="G90" s="10">
        <f>+E90-C90</f>
        <v>-140000</v>
      </c>
      <c r="H90" s="22">
        <f>+G90/B90</f>
        <v>-1.7073170731707318E-2</v>
      </c>
    </row>
    <row r="91" spans="2:8">
      <c r="B91" s="13">
        <f>+B90+100000</f>
        <v>8300000</v>
      </c>
      <c r="C91" s="10">
        <f t="shared" si="8"/>
        <v>2573000</v>
      </c>
      <c r="D91" s="16">
        <f t="shared" si="9"/>
        <v>0.31</v>
      </c>
      <c r="E91" s="10">
        <f t="shared" si="10"/>
        <v>2433000</v>
      </c>
      <c r="F91" s="22">
        <f t="shared" si="11"/>
        <v>0.2931325301204819</v>
      </c>
      <c r="G91" s="10">
        <f>+E91-C91</f>
        <v>-140000</v>
      </c>
      <c r="H91" s="22">
        <f>+G91/B91</f>
        <v>-1.6867469879518072E-2</v>
      </c>
    </row>
    <row r="92" spans="2:8">
      <c r="B92" s="13">
        <f>+B91+100000</f>
        <v>8400000</v>
      </c>
      <c r="C92" s="10">
        <f t="shared" si="8"/>
        <v>2604000</v>
      </c>
      <c r="D92" s="16">
        <f t="shared" si="9"/>
        <v>0.31</v>
      </c>
      <c r="E92" s="10">
        <f t="shared" si="10"/>
        <v>2464000</v>
      </c>
      <c r="F92" s="22">
        <f t="shared" si="11"/>
        <v>0.29333333333333333</v>
      </c>
      <c r="G92" s="10">
        <f>+E92-C92</f>
        <v>-140000</v>
      </c>
      <c r="H92" s="22">
        <f>+G92/B92</f>
        <v>-1.6666666666666666E-2</v>
      </c>
    </row>
    <row r="93" spans="2:8">
      <c r="B93" s="13">
        <f>+B92+100000</f>
        <v>8500000</v>
      </c>
      <c r="C93" s="10">
        <f t="shared" si="8"/>
        <v>2635000</v>
      </c>
      <c r="D93" s="16">
        <f t="shared" si="9"/>
        <v>0.31</v>
      </c>
      <c r="E93" s="10">
        <f t="shared" si="10"/>
        <v>2495000</v>
      </c>
      <c r="F93" s="22">
        <f t="shared" si="11"/>
        <v>0.29352941176470587</v>
      </c>
      <c r="G93" s="10">
        <f>+E93-C93</f>
        <v>-140000</v>
      </c>
      <c r="H93" s="22">
        <f>+G93/B93</f>
        <v>-1.6470588235294119E-2</v>
      </c>
    </row>
    <row r="94" spans="2:8">
      <c r="B94" s="13">
        <f>+B93+100000</f>
        <v>8600000</v>
      </c>
      <c r="C94" s="10">
        <f t="shared" si="8"/>
        <v>2666000</v>
      </c>
      <c r="D94" s="16">
        <f t="shared" si="9"/>
        <v>0.31</v>
      </c>
      <c r="E94" s="10">
        <f t="shared" si="10"/>
        <v>2526000</v>
      </c>
      <c r="F94" s="22">
        <f t="shared" si="11"/>
        <v>0.29372093023255813</v>
      </c>
      <c r="G94" s="10">
        <f>+E94-C94</f>
        <v>-140000</v>
      </c>
      <c r="H94" s="22">
        <f>+G94/B94</f>
        <v>-1.627906976744186E-2</v>
      </c>
    </row>
    <row r="95" spans="2:8">
      <c r="B95" s="13">
        <f>+B94+100000</f>
        <v>8700000</v>
      </c>
      <c r="C95" s="10">
        <f t="shared" si="8"/>
        <v>2697000</v>
      </c>
      <c r="D95" s="16">
        <f t="shared" si="9"/>
        <v>0.31</v>
      </c>
      <c r="E95" s="10">
        <f t="shared" si="10"/>
        <v>2557000</v>
      </c>
      <c r="F95" s="22">
        <f t="shared" si="11"/>
        <v>0.29390804597701148</v>
      </c>
      <c r="G95" s="10">
        <f>+E95-C95</f>
        <v>-140000</v>
      </c>
      <c r="H95" s="22">
        <f>+G95/B95</f>
        <v>-1.6091954022988506E-2</v>
      </c>
    </row>
    <row r="96" spans="2:8">
      <c r="B96" s="13">
        <f>+B95+100000</f>
        <v>8800000</v>
      </c>
      <c r="C96" s="10">
        <f t="shared" si="8"/>
        <v>2728000</v>
      </c>
      <c r="D96" s="16">
        <f t="shared" si="9"/>
        <v>0.31</v>
      </c>
      <c r="E96" s="10">
        <f t="shared" si="10"/>
        <v>2588000</v>
      </c>
      <c r="F96" s="22">
        <f t="shared" si="11"/>
        <v>0.29409090909090907</v>
      </c>
      <c r="G96" s="10">
        <f>+E96-C96</f>
        <v>-140000</v>
      </c>
      <c r="H96" s="22">
        <f>+G96/B96</f>
        <v>-1.5909090909090907E-2</v>
      </c>
    </row>
    <row r="97" spans="2:13">
      <c r="B97" s="13">
        <f>+B96+100000</f>
        <v>8900000</v>
      </c>
      <c r="C97" s="10">
        <f t="shared" si="8"/>
        <v>2759000</v>
      </c>
      <c r="D97" s="16">
        <f t="shared" si="9"/>
        <v>0.31</v>
      </c>
      <c r="E97" s="10">
        <f t="shared" si="10"/>
        <v>2619000</v>
      </c>
      <c r="F97" s="22">
        <f t="shared" si="11"/>
        <v>0.29426966292134832</v>
      </c>
      <c r="G97" s="10">
        <f>+E97-C97</f>
        <v>-140000</v>
      </c>
      <c r="H97" s="22">
        <f>+G97/B97</f>
        <v>-1.5730337078651686E-2</v>
      </c>
    </row>
    <row r="98" spans="2:13">
      <c r="B98" s="13">
        <f>+B97+100000</f>
        <v>9000000</v>
      </c>
      <c r="C98" s="10">
        <f t="shared" si="8"/>
        <v>2790000</v>
      </c>
      <c r="D98" s="16">
        <f t="shared" si="9"/>
        <v>0.31</v>
      </c>
      <c r="E98" s="10">
        <f t="shared" si="10"/>
        <v>2650000</v>
      </c>
      <c r="F98" s="22">
        <f t="shared" si="11"/>
        <v>0.29444444444444445</v>
      </c>
      <c r="G98" s="10">
        <f>+E98-C98</f>
        <v>-140000</v>
      </c>
      <c r="H98" s="22">
        <f>+G98/B98</f>
        <v>-1.5555555555555555E-2</v>
      </c>
    </row>
    <row r="99" spans="2:13">
      <c r="B99" s="13">
        <f>+B98+100000</f>
        <v>9100000</v>
      </c>
      <c r="C99" s="10">
        <f t="shared" si="8"/>
        <v>2821000</v>
      </c>
      <c r="D99" s="16">
        <f t="shared" si="9"/>
        <v>0.31</v>
      </c>
      <c r="E99" s="10">
        <f t="shared" si="10"/>
        <v>2681000</v>
      </c>
      <c r="F99" s="22">
        <f t="shared" si="11"/>
        <v>0.29461538461538461</v>
      </c>
      <c r="G99" s="10">
        <f>+E99-C99</f>
        <v>-140000</v>
      </c>
      <c r="H99" s="22">
        <f>+G99/B99</f>
        <v>-1.5384615384615385E-2</v>
      </c>
    </row>
    <row r="100" spans="2:13">
      <c r="B100" s="13">
        <f>+B99+100000</f>
        <v>9200000</v>
      </c>
      <c r="C100" s="10">
        <f t="shared" si="8"/>
        <v>2852000</v>
      </c>
      <c r="D100" s="16">
        <f t="shared" si="9"/>
        <v>0.31</v>
      </c>
      <c r="E100" s="10">
        <f t="shared" si="10"/>
        <v>2712000</v>
      </c>
      <c r="F100" s="22">
        <f t="shared" si="11"/>
        <v>0.29478260869565215</v>
      </c>
      <c r="G100" s="10">
        <f>+E100-C100</f>
        <v>-140000</v>
      </c>
      <c r="H100" s="22">
        <f>+G100/B100</f>
        <v>-1.5217391304347827E-2</v>
      </c>
    </row>
    <row r="101" spans="2:13">
      <c r="B101" s="13">
        <f>+B100+100000</f>
        <v>9300000</v>
      </c>
      <c r="C101" s="10">
        <f t="shared" si="8"/>
        <v>2883000</v>
      </c>
      <c r="D101" s="16">
        <f t="shared" si="9"/>
        <v>0.31</v>
      </c>
      <c r="E101" s="10">
        <f t="shared" si="10"/>
        <v>2743000</v>
      </c>
      <c r="F101" s="22">
        <f t="shared" si="11"/>
        <v>0.29494623655913976</v>
      </c>
      <c r="G101" s="10">
        <f>+E101-C101</f>
        <v>-140000</v>
      </c>
      <c r="H101" s="22">
        <f>+G101/B101</f>
        <v>-1.5053763440860216E-2</v>
      </c>
    </row>
    <row r="102" spans="2:13">
      <c r="B102" s="13">
        <f>+B101+100000</f>
        <v>9400000</v>
      </c>
      <c r="C102" s="10">
        <f t="shared" si="8"/>
        <v>2914000</v>
      </c>
      <c r="D102" s="16">
        <f t="shared" si="9"/>
        <v>0.31</v>
      </c>
      <c r="E102" s="10">
        <f t="shared" si="10"/>
        <v>2774000</v>
      </c>
      <c r="F102" s="22">
        <f t="shared" si="11"/>
        <v>0.29510638297872338</v>
      </c>
      <c r="G102" s="10">
        <f>+E102-C102</f>
        <v>-140000</v>
      </c>
      <c r="H102" s="22">
        <f>+G102/B102</f>
        <v>-1.4893617021276596E-2</v>
      </c>
    </row>
    <row r="103" spans="2:13">
      <c r="B103" s="13">
        <f>+B102+100000</f>
        <v>9500000</v>
      </c>
      <c r="C103" s="10">
        <f t="shared" si="8"/>
        <v>2945000</v>
      </c>
      <c r="D103" s="16">
        <f t="shared" si="9"/>
        <v>0.31</v>
      </c>
      <c r="E103" s="10">
        <f t="shared" si="10"/>
        <v>2805000</v>
      </c>
      <c r="F103" s="22">
        <f t="shared" si="11"/>
        <v>0.29526315789473684</v>
      </c>
      <c r="G103" s="10">
        <f>+E103-C103</f>
        <v>-140000</v>
      </c>
      <c r="H103" s="22">
        <f>+G103/B103</f>
        <v>-1.4736842105263158E-2</v>
      </c>
    </row>
    <row r="104" spans="2:13">
      <c r="B104" s="13">
        <f>+B103+100000</f>
        <v>9600000</v>
      </c>
      <c r="C104" s="10">
        <f t="shared" si="8"/>
        <v>2976000</v>
      </c>
      <c r="D104" s="16">
        <f t="shared" si="9"/>
        <v>0.31</v>
      </c>
      <c r="E104" s="10">
        <f t="shared" si="10"/>
        <v>2836000</v>
      </c>
      <c r="F104" s="22">
        <f t="shared" si="11"/>
        <v>0.29541666666666666</v>
      </c>
      <c r="G104" s="10">
        <f>+E104-C104</f>
        <v>-140000</v>
      </c>
      <c r="H104" s="22">
        <f>+G104/B104</f>
        <v>-1.4583333333333334E-2</v>
      </c>
    </row>
    <row r="105" spans="2:13">
      <c r="B105" s="13">
        <f>+B104+100000</f>
        <v>9700000</v>
      </c>
      <c r="C105" s="10">
        <f t="shared" si="8"/>
        <v>3007000</v>
      </c>
      <c r="D105" s="16">
        <f t="shared" si="9"/>
        <v>0.31</v>
      </c>
      <c r="E105" s="10">
        <f t="shared" si="10"/>
        <v>2867000</v>
      </c>
      <c r="F105" s="22">
        <f t="shared" si="11"/>
        <v>0.29556701030927834</v>
      </c>
      <c r="G105" s="10">
        <f>+E105-C105</f>
        <v>-140000</v>
      </c>
      <c r="H105" s="22">
        <f>+G105/B105</f>
        <v>-1.443298969072165E-2</v>
      </c>
    </row>
    <row r="106" spans="2:13">
      <c r="B106" s="13">
        <f>+B105+100000</f>
        <v>9800000</v>
      </c>
      <c r="C106" s="10">
        <f t="shared" si="8"/>
        <v>3038000</v>
      </c>
      <c r="D106" s="16">
        <f t="shared" si="9"/>
        <v>0.31</v>
      </c>
      <c r="E106" s="10">
        <f t="shared" si="10"/>
        <v>2898000</v>
      </c>
      <c r="F106" s="22">
        <f t="shared" si="11"/>
        <v>0.29571428571428571</v>
      </c>
      <c r="G106" s="10">
        <f>+E106-C106</f>
        <v>-140000</v>
      </c>
      <c r="H106" s="22">
        <f>+G106/B106</f>
        <v>-1.4285714285714285E-2</v>
      </c>
      <c r="J106" s="1"/>
      <c r="K106" s="2"/>
      <c r="L106" s="1"/>
      <c r="M106" s="1"/>
    </row>
    <row r="107" spans="2:13">
      <c r="B107" s="13">
        <f>+B106+100000</f>
        <v>9900000</v>
      </c>
      <c r="C107" s="10">
        <f t="shared" si="8"/>
        <v>3069000</v>
      </c>
      <c r="D107" s="16">
        <f t="shared" si="9"/>
        <v>0.31</v>
      </c>
      <c r="E107" s="10">
        <f t="shared" si="10"/>
        <v>2929000</v>
      </c>
      <c r="F107" s="22">
        <f t="shared" si="11"/>
        <v>0.29585858585858588</v>
      </c>
      <c r="G107" s="10">
        <f>+E107-C107</f>
        <v>-140000</v>
      </c>
      <c r="H107" s="22">
        <f>+G107/B107</f>
        <v>-1.4141414141414142E-2</v>
      </c>
      <c r="J107" s="1"/>
      <c r="K107" s="1"/>
      <c r="L107" s="1"/>
      <c r="M107" s="1"/>
    </row>
    <row r="108" spans="2:13">
      <c r="B108" s="14">
        <f>+B107+100000</f>
        <v>10000000</v>
      </c>
      <c r="C108" s="11">
        <f t="shared" si="8"/>
        <v>3100000</v>
      </c>
      <c r="D108" s="17">
        <f t="shared" si="9"/>
        <v>0.31</v>
      </c>
      <c r="E108" s="11">
        <f t="shared" si="10"/>
        <v>2960000</v>
      </c>
      <c r="F108" s="23">
        <f t="shared" si="11"/>
        <v>0.29599999999999999</v>
      </c>
      <c r="G108" s="11">
        <f>+E108-C108</f>
        <v>-140000</v>
      </c>
      <c r="H108" s="23">
        <f>+G108/B108</f>
        <v>-1.4E-2</v>
      </c>
      <c r="J108" s="1"/>
      <c r="K108" s="1"/>
      <c r="L108" s="1"/>
      <c r="M108" s="1"/>
    </row>
    <row r="109" spans="2:13">
      <c r="J109" s="1"/>
      <c r="K109" s="1"/>
      <c r="L109" s="1"/>
      <c r="M109" s="1"/>
    </row>
    <row r="110" spans="2:13">
      <c r="J110" s="1"/>
      <c r="K110" s="2"/>
      <c r="L110" s="1"/>
      <c r="M110" s="1"/>
    </row>
    <row r="111" spans="2:13">
      <c r="J111" s="1"/>
      <c r="K111" s="1"/>
      <c r="L111" s="1"/>
      <c r="M111" s="1"/>
    </row>
    <row r="112" spans="2:13">
      <c r="J112" s="1"/>
      <c r="K112" s="1"/>
      <c r="L112" s="1"/>
      <c r="M112" s="1"/>
    </row>
    <row r="113" spans="10:13">
      <c r="J113" s="1"/>
      <c r="K113" s="1"/>
      <c r="L113" s="1"/>
      <c r="M113" s="1"/>
    </row>
    <row r="114" spans="10:13">
      <c r="J114" s="1"/>
      <c r="K114" s="1"/>
      <c r="L114" s="1"/>
      <c r="M114" s="1"/>
    </row>
    <row r="115" spans="10:13">
      <c r="J115" s="1"/>
      <c r="K115" s="1"/>
      <c r="L115" s="1"/>
      <c r="M115" s="1"/>
    </row>
    <row r="116" spans="10:13">
      <c r="J116" s="1"/>
      <c r="K116" s="1"/>
      <c r="L116" s="1"/>
      <c r="M116" s="1"/>
    </row>
    <row r="117" spans="10:13">
      <c r="J117" s="1"/>
      <c r="K117" s="1"/>
      <c r="L117" s="1"/>
      <c r="M117" s="1"/>
    </row>
    <row r="118" spans="10:13">
      <c r="J118" s="1"/>
      <c r="K118" s="1"/>
      <c r="L118" s="1"/>
      <c r="M118" s="1"/>
    </row>
    <row r="119" spans="10:13">
      <c r="J119" s="1"/>
      <c r="K119" s="1"/>
      <c r="L119" s="1"/>
      <c r="M119" s="1"/>
    </row>
    <row r="120" spans="10:13">
      <c r="J120" s="1"/>
      <c r="K120" s="1"/>
      <c r="L120" s="1"/>
      <c r="M120" s="1"/>
    </row>
    <row r="121" spans="10:13">
      <c r="J121" s="1"/>
      <c r="K121" s="1"/>
      <c r="L121" s="1"/>
      <c r="M121" s="1"/>
    </row>
    <row r="122" spans="10:13">
      <c r="J122" s="1"/>
      <c r="K122" s="1"/>
      <c r="L122" s="1"/>
      <c r="M122" s="1"/>
    </row>
    <row r="123" spans="10:13">
      <c r="J123" s="1"/>
      <c r="K123" s="1"/>
      <c r="L123" s="1"/>
      <c r="M123" s="1"/>
    </row>
  </sheetData>
  <mergeCells count="8">
    <mergeCell ref="H3:H4"/>
    <mergeCell ref="C1:F1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ABDORABIH</dc:creator>
  <cp:lastModifiedBy>ABDORABIH</cp:lastModifiedBy>
  <dcterms:created xsi:type="dcterms:W3CDTF">2017-12-28T10:57:52Z</dcterms:created>
  <dcterms:modified xsi:type="dcterms:W3CDTF">2017-12-28T19:22:31Z</dcterms:modified>
</cp:coreProperties>
</file>