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8515" windowHeight="13095" activeTab="1"/>
  </bookViews>
  <sheets>
    <sheet name="mage" sheetId="5" r:id="rId1"/>
    <sheet name="chasseur" sheetId="2" r:id="rId2"/>
    <sheet name="forgeron" sheetId="6" r:id="rId3"/>
    <sheet name="bricoleur" sheetId="7" r:id="rId4"/>
  </sheets>
  <definedNames>
    <definedName name="_xlnm._FilterDatabase" localSheetId="3" hidden="1">bricoleur!$O$1:$O$1221</definedName>
    <definedName name="_xlnm._FilterDatabase" localSheetId="1" hidden="1">chasseur!$O$1:$O$1221</definedName>
    <definedName name="_xlnm._FilterDatabase" localSheetId="2" hidden="1">forgeron!$O$1:$O$1221</definedName>
    <definedName name="_xlnm._FilterDatabase" localSheetId="0" hidden="1">mage!$O$1:$O$1221</definedName>
  </definedNames>
  <calcPr calcId="124519"/>
</workbook>
</file>

<file path=xl/calcChain.xml><?xml version="1.0" encoding="utf-8"?>
<calcChain xmlns="http://schemas.openxmlformats.org/spreadsheetml/2006/main">
  <c r="M28" i="7"/>
  <c r="M28" a="1"/>
  <c r="R25"/>
  <c r="Q25"/>
  <c r="P25"/>
  <c r="O25"/>
  <c r="R24"/>
  <c r="Q24"/>
  <c r="P24"/>
  <c r="O24"/>
  <c r="R23"/>
  <c r="Q23"/>
  <c r="P23"/>
  <c r="O23"/>
  <c r="R22"/>
  <c r="Q22"/>
  <c r="P22"/>
  <c r="O22"/>
  <c r="R21"/>
  <c r="Q21"/>
  <c r="P21"/>
  <c r="O21"/>
  <c r="R20"/>
  <c r="Q20"/>
  <c r="P20"/>
  <c r="O20"/>
  <c r="R19"/>
  <c r="Q19"/>
  <c r="P19"/>
  <c r="O19"/>
  <c r="R18"/>
  <c r="Q18"/>
  <c r="P18"/>
  <c r="O18"/>
  <c r="R17"/>
  <c r="Q17"/>
  <c r="P17"/>
  <c r="O17"/>
  <c r="R16"/>
  <c r="Q16"/>
  <c r="P16"/>
  <c r="O16"/>
  <c r="R15"/>
  <c r="Q15"/>
  <c r="P15"/>
  <c r="O15"/>
  <c r="R14"/>
  <c r="Q14"/>
  <c r="P14"/>
  <c r="O14"/>
  <c r="R13"/>
  <c r="Q13"/>
  <c r="P13"/>
  <c r="O13"/>
  <c r="R12"/>
  <c r="Q12"/>
  <c r="P12"/>
  <c r="O12"/>
  <c r="R11"/>
  <c r="Q11"/>
  <c r="P11"/>
  <c r="O11"/>
  <c r="R10"/>
  <c r="Q10"/>
  <c r="P10"/>
  <c r="O10"/>
  <c r="R9"/>
  <c r="Q9"/>
  <c r="P9"/>
  <c r="O9"/>
  <c r="R8"/>
  <c r="Q8"/>
  <c r="P8"/>
  <c r="O8"/>
  <c r="R7"/>
  <c r="Q7"/>
  <c r="P7"/>
  <c r="O7"/>
  <c r="R6"/>
  <c r="Q6"/>
  <c r="P6"/>
  <c r="O6"/>
  <c r="R5"/>
  <c r="Q5"/>
  <c r="P5"/>
  <c r="O5"/>
  <c r="R50" i="6"/>
  <c r="Q50"/>
  <c r="R48"/>
  <c r="Q48"/>
  <c r="Q47"/>
  <c r="Q45"/>
  <c r="R44"/>
  <c r="Q43"/>
  <c r="R42"/>
  <c r="Q42"/>
  <c r="Q40"/>
  <c r="Q39"/>
  <c r="Q38"/>
  <c r="Q37"/>
  <c r="R36"/>
  <c r="R34"/>
  <c r="Q34"/>
  <c r="R32"/>
  <c r="Q32"/>
  <c r="Q31"/>
  <c r="Q28"/>
  <c r="Q49" s="1"/>
  <c r="M28"/>
  <c r="M28" a="1"/>
  <c r="R25"/>
  <c r="Q25"/>
  <c r="P25"/>
  <c r="O25"/>
  <c r="R24"/>
  <c r="Q24"/>
  <c r="P24"/>
  <c r="O24"/>
  <c r="R23"/>
  <c r="Q23"/>
  <c r="P23"/>
  <c r="O23"/>
  <c r="R22"/>
  <c r="Q22"/>
  <c r="P22"/>
  <c r="O22"/>
  <c r="R21"/>
  <c r="Q21"/>
  <c r="P21"/>
  <c r="O21"/>
  <c r="R20"/>
  <c r="Q20"/>
  <c r="P20"/>
  <c r="O20"/>
  <c r="R19"/>
  <c r="Q19"/>
  <c r="P19"/>
  <c r="O19"/>
  <c r="R18"/>
  <c r="Q18"/>
  <c r="P18"/>
  <c r="O18"/>
  <c r="R17"/>
  <c r="Q17"/>
  <c r="P17"/>
  <c r="O17"/>
  <c r="R16"/>
  <c r="Q16"/>
  <c r="P16"/>
  <c r="O16"/>
  <c r="R15"/>
  <c r="Q15"/>
  <c r="P15"/>
  <c r="O15"/>
  <c r="R14"/>
  <c r="Q14"/>
  <c r="P14"/>
  <c r="O14"/>
  <c r="R13"/>
  <c r="Q13"/>
  <c r="P13"/>
  <c r="O13"/>
  <c r="R12"/>
  <c r="Q12"/>
  <c r="P12"/>
  <c r="O12"/>
  <c r="R11"/>
  <c r="Q11"/>
  <c r="P11"/>
  <c r="O11"/>
  <c r="R10"/>
  <c r="Q10"/>
  <c r="P10"/>
  <c r="O10"/>
  <c r="R9"/>
  <c r="Q9"/>
  <c r="P9"/>
  <c r="O9"/>
  <c r="R8"/>
  <c r="Q8"/>
  <c r="P8"/>
  <c r="O8"/>
  <c r="R7"/>
  <c r="Q7"/>
  <c r="P7"/>
  <c r="O7"/>
  <c r="R6"/>
  <c r="Q6"/>
  <c r="P6"/>
  <c r="O6"/>
  <c r="R5"/>
  <c r="Q5"/>
  <c r="P5"/>
  <c r="O5"/>
  <c r="Q49" i="5"/>
  <c r="R48"/>
  <c r="Q41"/>
  <c r="R40"/>
  <c r="Q33"/>
  <c r="R32"/>
  <c r="Q28"/>
  <c r="Q47" s="1"/>
  <c r="M28" a="1"/>
  <c r="M28" s="1"/>
  <c r="R25"/>
  <c r="Q25"/>
  <c r="P25"/>
  <c r="O25"/>
  <c r="R24"/>
  <c r="Q24"/>
  <c r="P24"/>
  <c r="O24"/>
  <c r="R23"/>
  <c r="Q23"/>
  <c r="P23"/>
  <c r="O23"/>
  <c r="R22"/>
  <c r="Q22"/>
  <c r="P22"/>
  <c r="O22"/>
  <c r="R21"/>
  <c r="Q21"/>
  <c r="P21"/>
  <c r="O21"/>
  <c r="R20"/>
  <c r="Q20"/>
  <c r="P20"/>
  <c r="O20"/>
  <c r="R19"/>
  <c r="Q19"/>
  <c r="P19"/>
  <c r="O19"/>
  <c r="R18"/>
  <c r="Q18"/>
  <c r="P18"/>
  <c r="O18"/>
  <c r="R17"/>
  <c r="Q17"/>
  <c r="P17"/>
  <c r="O17"/>
  <c r="R16"/>
  <c r="Q16"/>
  <c r="P16"/>
  <c r="O16"/>
  <c r="R15"/>
  <c r="Q15"/>
  <c r="P15"/>
  <c r="O15"/>
  <c r="R14"/>
  <c r="Q14"/>
  <c r="P14"/>
  <c r="O14"/>
  <c r="R13"/>
  <c r="Q13"/>
  <c r="P13"/>
  <c r="O13"/>
  <c r="R12"/>
  <c r="Q12"/>
  <c r="P12"/>
  <c r="O12"/>
  <c r="R11"/>
  <c r="Q11"/>
  <c r="P11"/>
  <c r="O11"/>
  <c r="R10"/>
  <c r="Q10"/>
  <c r="P10"/>
  <c r="O10"/>
  <c r="R9"/>
  <c r="Q9"/>
  <c r="P9"/>
  <c r="O9"/>
  <c r="R8"/>
  <c r="Q8"/>
  <c r="P8"/>
  <c r="O8"/>
  <c r="R7"/>
  <c r="Q7"/>
  <c r="P7"/>
  <c r="O7"/>
  <c r="R6"/>
  <c r="Q6"/>
  <c r="P6"/>
  <c r="O6"/>
  <c r="R5"/>
  <c r="Q5"/>
  <c r="P5"/>
  <c r="O5"/>
  <c r="O266" i="2"/>
  <c r="P266"/>
  <c r="Q266"/>
  <c r="R266"/>
  <c r="O267"/>
  <c r="P267"/>
  <c r="Q267"/>
  <c r="R267"/>
  <c r="O268"/>
  <c r="P268"/>
  <c r="Q268"/>
  <c r="R268"/>
  <c r="O269"/>
  <c r="P269"/>
  <c r="Q269"/>
  <c r="R269"/>
  <c r="O270"/>
  <c r="P270"/>
  <c r="Q270"/>
  <c r="R270"/>
  <c r="O271"/>
  <c r="P271"/>
  <c r="Q271"/>
  <c r="R271"/>
  <c r="O272"/>
  <c r="P272"/>
  <c r="Q272"/>
  <c r="R272"/>
  <c r="O273"/>
  <c r="P273"/>
  <c r="Q273"/>
  <c r="R273"/>
  <c r="O274"/>
  <c r="P274"/>
  <c r="Q274"/>
  <c r="R274"/>
  <c r="O275"/>
  <c r="P275"/>
  <c r="Q275"/>
  <c r="R275"/>
  <c r="O276"/>
  <c r="P276"/>
  <c r="Q276"/>
  <c r="R276"/>
  <c r="O277"/>
  <c r="P277"/>
  <c r="Q277"/>
  <c r="R277"/>
  <c r="O278"/>
  <c r="P278"/>
  <c r="Q278"/>
  <c r="R278"/>
  <c r="O279"/>
  <c r="P279"/>
  <c r="Q279"/>
  <c r="R279"/>
  <c r="O280"/>
  <c r="P280"/>
  <c r="Q280"/>
  <c r="R280"/>
  <c r="O281"/>
  <c r="P281"/>
  <c r="Q281"/>
  <c r="R281"/>
  <c r="O282"/>
  <c r="P282"/>
  <c r="Q282"/>
  <c r="R282"/>
  <c r="O283"/>
  <c r="P283"/>
  <c r="Q283"/>
  <c r="R283"/>
  <c r="O284"/>
  <c r="P284"/>
  <c r="Q284"/>
  <c r="R284"/>
  <c r="O285"/>
  <c r="P285"/>
  <c r="Q285"/>
  <c r="R285"/>
  <c r="P265"/>
  <c r="Q265"/>
  <c r="R265"/>
  <c r="O265"/>
  <c r="M262" a="1"/>
  <c r="M262" s="1"/>
  <c r="Q262" s="1"/>
  <c r="O240"/>
  <c r="P240"/>
  <c r="Q240"/>
  <c r="R240"/>
  <c r="O241"/>
  <c r="P241"/>
  <c r="Q241"/>
  <c r="R241"/>
  <c r="O242"/>
  <c r="P242"/>
  <c r="Q242"/>
  <c r="R242"/>
  <c r="O243"/>
  <c r="P243"/>
  <c r="Q243"/>
  <c r="R243"/>
  <c r="O244"/>
  <c r="P244"/>
  <c r="Q244"/>
  <c r="R244"/>
  <c r="O245"/>
  <c r="P245"/>
  <c r="Q245"/>
  <c r="R245"/>
  <c r="O246"/>
  <c r="P246"/>
  <c r="Q246"/>
  <c r="R246"/>
  <c r="O247"/>
  <c r="P247"/>
  <c r="Q247"/>
  <c r="R247"/>
  <c r="O248"/>
  <c r="P248"/>
  <c r="Q248"/>
  <c r="R248"/>
  <c r="O249"/>
  <c r="P249"/>
  <c r="Q249"/>
  <c r="R249"/>
  <c r="O250"/>
  <c r="P250"/>
  <c r="Q250"/>
  <c r="R250"/>
  <c r="O251"/>
  <c r="P251"/>
  <c r="Q251"/>
  <c r="R251"/>
  <c r="O252"/>
  <c r="P252"/>
  <c r="Q252"/>
  <c r="R252"/>
  <c r="O253"/>
  <c r="P253"/>
  <c r="Q253"/>
  <c r="R253"/>
  <c r="O254"/>
  <c r="P254"/>
  <c r="Q254"/>
  <c r="R254"/>
  <c r="O255"/>
  <c r="P255"/>
  <c r="Q255"/>
  <c r="R255"/>
  <c r="O256"/>
  <c r="P256"/>
  <c r="Q256"/>
  <c r="R256"/>
  <c r="O257"/>
  <c r="P257"/>
  <c r="Q257"/>
  <c r="R257"/>
  <c r="O258"/>
  <c r="P258"/>
  <c r="Q258"/>
  <c r="R258"/>
  <c r="O259"/>
  <c r="P259"/>
  <c r="Q259"/>
  <c r="R259"/>
  <c r="P239"/>
  <c r="Q239"/>
  <c r="R239"/>
  <c r="O239"/>
  <c r="M236" a="1"/>
  <c r="M236" s="1"/>
  <c r="Q236" s="1"/>
  <c r="O214"/>
  <c r="P214"/>
  <c r="Q214"/>
  <c r="R214"/>
  <c r="O215"/>
  <c r="P215"/>
  <c r="Q215"/>
  <c r="R215"/>
  <c r="O216"/>
  <c r="P216"/>
  <c r="Q216"/>
  <c r="R216"/>
  <c r="O217"/>
  <c r="P217"/>
  <c r="Q217"/>
  <c r="R217"/>
  <c r="O218"/>
  <c r="P218"/>
  <c r="Q218"/>
  <c r="R218"/>
  <c r="O219"/>
  <c r="P219"/>
  <c r="Q219"/>
  <c r="R219"/>
  <c r="O220"/>
  <c r="P220"/>
  <c r="Q220"/>
  <c r="R220"/>
  <c r="O221"/>
  <c r="P221"/>
  <c r="Q221"/>
  <c r="R221"/>
  <c r="O222"/>
  <c r="P222"/>
  <c r="Q222"/>
  <c r="R222"/>
  <c r="O223"/>
  <c r="P223"/>
  <c r="Q223"/>
  <c r="R223"/>
  <c r="O224"/>
  <c r="P224"/>
  <c r="Q224"/>
  <c r="R224"/>
  <c r="O225"/>
  <c r="P225"/>
  <c r="Q225"/>
  <c r="R225"/>
  <c r="O226"/>
  <c r="P226"/>
  <c r="Q226"/>
  <c r="R226"/>
  <c r="O227"/>
  <c r="P227"/>
  <c r="Q227"/>
  <c r="R227"/>
  <c r="O228"/>
  <c r="P228"/>
  <c r="Q228"/>
  <c r="R228"/>
  <c r="O229"/>
  <c r="P229"/>
  <c r="Q229"/>
  <c r="R229"/>
  <c r="O230"/>
  <c r="P230"/>
  <c r="Q230"/>
  <c r="R230"/>
  <c r="O231"/>
  <c r="P231"/>
  <c r="Q231"/>
  <c r="R231"/>
  <c r="O232"/>
  <c r="P232"/>
  <c r="Q232"/>
  <c r="R232"/>
  <c r="O233"/>
  <c r="P233"/>
  <c r="Q233"/>
  <c r="R233"/>
  <c r="P213"/>
  <c r="Q213"/>
  <c r="R213"/>
  <c r="O213"/>
  <c r="M210" a="1"/>
  <c r="M210" s="1"/>
  <c r="Q210" s="1"/>
  <c r="O188"/>
  <c r="P188"/>
  <c r="Q188"/>
  <c r="R188"/>
  <c r="O189"/>
  <c r="P189"/>
  <c r="Q189"/>
  <c r="R189"/>
  <c r="O190"/>
  <c r="P190"/>
  <c r="Q190"/>
  <c r="R190"/>
  <c r="O191"/>
  <c r="P191"/>
  <c r="Q191"/>
  <c r="R191"/>
  <c r="O192"/>
  <c r="P192"/>
  <c r="Q192"/>
  <c r="R192"/>
  <c r="O193"/>
  <c r="P193"/>
  <c r="Q193"/>
  <c r="R193"/>
  <c r="O194"/>
  <c r="P194"/>
  <c r="Q194"/>
  <c r="R194"/>
  <c r="O195"/>
  <c r="P195"/>
  <c r="Q195"/>
  <c r="R195"/>
  <c r="O196"/>
  <c r="P196"/>
  <c r="Q196"/>
  <c r="R196"/>
  <c r="O197"/>
  <c r="P197"/>
  <c r="Q197"/>
  <c r="R197"/>
  <c r="O198"/>
  <c r="P198"/>
  <c r="Q198"/>
  <c r="R198"/>
  <c r="O199"/>
  <c r="P199"/>
  <c r="Q199"/>
  <c r="R199"/>
  <c r="O200"/>
  <c r="P200"/>
  <c r="Q200"/>
  <c r="R200"/>
  <c r="O201"/>
  <c r="P201"/>
  <c r="Q201"/>
  <c r="R201"/>
  <c r="O202"/>
  <c r="P202"/>
  <c r="Q202"/>
  <c r="R202"/>
  <c r="O203"/>
  <c r="P203"/>
  <c r="Q203"/>
  <c r="R203"/>
  <c r="O204"/>
  <c r="P204"/>
  <c r="Q204"/>
  <c r="R204"/>
  <c r="O205"/>
  <c r="P205"/>
  <c r="Q205"/>
  <c r="R205"/>
  <c r="O206"/>
  <c r="P206"/>
  <c r="Q206"/>
  <c r="R206"/>
  <c r="O207"/>
  <c r="P207"/>
  <c r="Q207"/>
  <c r="R207"/>
  <c r="P187"/>
  <c r="Q187"/>
  <c r="R187"/>
  <c r="O187"/>
  <c r="M184" a="1"/>
  <c r="M184" s="1"/>
  <c r="Q184" s="1"/>
  <c r="O162"/>
  <c r="P162"/>
  <c r="Q162"/>
  <c r="R162"/>
  <c r="O163"/>
  <c r="P163"/>
  <c r="Q163"/>
  <c r="R163"/>
  <c r="O164"/>
  <c r="P164"/>
  <c r="Q164"/>
  <c r="R164"/>
  <c r="O165"/>
  <c r="P165"/>
  <c r="Q165"/>
  <c r="R165"/>
  <c r="O166"/>
  <c r="P166"/>
  <c r="Q166"/>
  <c r="R166"/>
  <c r="O167"/>
  <c r="P167"/>
  <c r="Q167"/>
  <c r="R167"/>
  <c r="O168"/>
  <c r="P168"/>
  <c r="Q168"/>
  <c r="R168"/>
  <c r="O169"/>
  <c r="P169"/>
  <c r="Q169"/>
  <c r="R169"/>
  <c r="O170"/>
  <c r="P170"/>
  <c r="Q170"/>
  <c r="R170"/>
  <c r="O171"/>
  <c r="P171"/>
  <c r="Q171"/>
  <c r="R171"/>
  <c r="O172"/>
  <c r="P172"/>
  <c r="Q172"/>
  <c r="R172"/>
  <c r="O173"/>
  <c r="P173"/>
  <c r="Q173"/>
  <c r="R173"/>
  <c r="O174"/>
  <c r="P174"/>
  <c r="Q174"/>
  <c r="R174"/>
  <c r="O175"/>
  <c r="P175"/>
  <c r="Q175"/>
  <c r="R175"/>
  <c r="O176"/>
  <c r="P176"/>
  <c r="Q176"/>
  <c r="R176"/>
  <c r="O177"/>
  <c r="P177"/>
  <c r="Q177"/>
  <c r="R177"/>
  <c r="O178"/>
  <c r="P178"/>
  <c r="Q178"/>
  <c r="R178"/>
  <c r="O179"/>
  <c r="P179"/>
  <c r="Q179"/>
  <c r="R179"/>
  <c r="O180"/>
  <c r="P180"/>
  <c r="Q180"/>
  <c r="R180"/>
  <c r="O181"/>
  <c r="P181"/>
  <c r="Q181"/>
  <c r="R181"/>
  <c r="P161"/>
  <c r="Q161"/>
  <c r="R161"/>
  <c r="O161"/>
  <c r="M158" a="1"/>
  <c r="M158" s="1"/>
  <c r="Q158" s="1"/>
  <c r="O136"/>
  <c r="P136"/>
  <c r="Q136"/>
  <c r="R136"/>
  <c r="O137"/>
  <c r="P137"/>
  <c r="Q137"/>
  <c r="R137"/>
  <c r="O138"/>
  <c r="P138"/>
  <c r="Q138"/>
  <c r="R138"/>
  <c r="O139"/>
  <c r="P139"/>
  <c r="Q139"/>
  <c r="R139"/>
  <c r="O140"/>
  <c r="P140"/>
  <c r="Q140"/>
  <c r="R140"/>
  <c r="O141"/>
  <c r="P141"/>
  <c r="Q141"/>
  <c r="R141"/>
  <c r="O142"/>
  <c r="P142"/>
  <c r="Q142"/>
  <c r="R142"/>
  <c r="O143"/>
  <c r="P143"/>
  <c r="Q143"/>
  <c r="R143"/>
  <c r="O144"/>
  <c r="P144"/>
  <c r="Q144"/>
  <c r="R144"/>
  <c r="O145"/>
  <c r="P145"/>
  <c r="Q145"/>
  <c r="R145"/>
  <c r="O146"/>
  <c r="P146"/>
  <c r="Q146"/>
  <c r="R146"/>
  <c r="O147"/>
  <c r="P147"/>
  <c r="Q147"/>
  <c r="R147"/>
  <c r="O148"/>
  <c r="P148"/>
  <c r="Q148"/>
  <c r="R148"/>
  <c r="O149"/>
  <c r="P149"/>
  <c r="Q149"/>
  <c r="R149"/>
  <c r="O150"/>
  <c r="P150"/>
  <c r="Q150"/>
  <c r="R150"/>
  <c r="O151"/>
  <c r="P151"/>
  <c r="Q151"/>
  <c r="R151"/>
  <c r="O152"/>
  <c r="P152"/>
  <c r="Q152"/>
  <c r="R152"/>
  <c r="O153"/>
  <c r="P153"/>
  <c r="Q153"/>
  <c r="R153"/>
  <c r="O154"/>
  <c r="P154"/>
  <c r="Q154"/>
  <c r="R154"/>
  <c r="O155"/>
  <c r="P155"/>
  <c r="Q155"/>
  <c r="R155"/>
  <c r="P135"/>
  <c r="Q135"/>
  <c r="R135"/>
  <c r="O135"/>
  <c r="M132" a="1"/>
  <c r="M132" s="1"/>
  <c r="Q132" s="1"/>
  <c r="O110"/>
  <c r="P110"/>
  <c r="Q110"/>
  <c r="R110"/>
  <c r="O111"/>
  <c r="P111"/>
  <c r="Q111"/>
  <c r="R111"/>
  <c r="O112"/>
  <c r="P112"/>
  <c r="Q112"/>
  <c r="R112"/>
  <c r="O113"/>
  <c r="P113"/>
  <c r="Q113"/>
  <c r="R113"/>
  <c r="O114"/>
  <c r="P114"/>
  <c r="Q114"/>
  <c r="R114"/>
  <c r="O115"/>
  <c r="P115"/>
  <c r="Q115"/>
  <c r="R115"/>
  <c r="O116"/>
  <c r="P116"/>
  <c r="Q116"/>
  <c r="R116"/>
  <c r="O117"/>
  <c r="P117"/>
  <c r="Q117"/>
  <c r="R117"/>
  <c r="O118"/>
  <c r="P118"/>
  <c r="Q118"/>
  <c r="R118"/>
  <c r="O119"/>
  <c r="P119"/>
  <c r="Q119"/>
  <c r="R119"/>
  <c r="O120"/>
  <c r="P120"/>
  <c r="Q120"/>
  <c r="R120"/>
  <c r="O121"/>
  <c r="P121"/>
  <c r="Q121"/>
  <c r="R121"/>
  <c r="O122"/>
  <c r="P122"/>
  <c r="Q122"/>
  <c r="R122"/>
  <c r="O123"/>
  <c r="P123"/>
  <c r="Q123"/>
  <c r="R123"/>
  <c r="O124"/>
  <c r="P124"/>
  <c r="Q124"/>
  <c r="R124"/>
  <c r="O125"/>
  <c r="P125"/>
  <c r="Q125"/>
  <c r="R125"/>
  <c r="O126"/>
  <c r="P126"/>
  <c r="Q126"/>
  <c r="R126"/>
  <c r="O127"/>
  <c r="P127"/>
  <c r="Q127"/>
  <c r="R127"/>
  <c r="O128"/>
  <c r="P128"/>
  <c r="Q128"/>
  <c r="R128"/>
  <c r="O129"/>
  <c r="P129"/>
  <c r="Q129"/>
  <c r="R129"/>
  <c r="P109"/>
  <c r="Q109"/>
  <c r="R109"/>
  <c r="O109"/>
  <c r="M106" a="1"/>
  <c r="M106" s="1"/>
  <c r="Q106" s="1"/>
  <c r="O83"/>
  <c r="P83"/>
  <c r="Q83"/>
  <c r="R83"/>
  <c r="O84"/>
  <c r="P84"/>
  <c r="Q84"/>
  <c r="R84"/>
  <c r="O85"/>
  <c r="P85"/>
  <c r="Q85"/>
  <c r="R85"/>
  <c r="O86"/>
  <c r="P86"/>
  <c r="Q86"/>
  <c r="R86"/>
  <c r="O87"/>
  <c r="P87"/>
  <c r="Q87"/>
  <c r="R87"/>
  <c r="O88"/>
  <c r="P88"/>
  <c r="Q88"/>
  <c r="R88"/>
  <c r="O89"/>
  <c r="P89"/>
  <c r="Q89"/>
  <c r="R89"/>
  <c r="O90"/>
  <c r="P90"/>
  <c r="Q90"/>
  <c r="R90"/>
  <c r="O91"/>
  <c r="P91"/>
  <c r="Q91"/>
  <c r="R91"/>
  <c r="O92"/>
  <c r="P92"/>
  <c r="Q92"/>
  <c r="R92"/>
  <c r="O93"/>
  <c r="P93"/>
  <c r="Q93"/>
  <c r="R93"/>
  <c r="O94"/>
  <c r="P94"/>
  <c r="Q94"/>
  <c r="R94"/>
  <c r="O95"/>
  <c r="P95"/>
  <c r="Q95"/>
  <c r="R95"/>
  <c r="O96"/>
  <c r="P96"/>
  <c r="Q96"/>
  <c r="R96"/>
  <c r="O97"/>
  <c r="P97"/>
  <c r="Q97"/>
  <c r="R97"/>
  <c r="O98"/>
  <c r="P98"/>
  <c r="Q98"/>
  <c r="R98"/>
  <c r="O99"/>
  <c r="P99"/>
  <c r="Q99"/>
  <c r="R99"/>
  <c r="O100"/>
  <c r="P100"/>
  <c r="Q100"/>
  <c r="R100"/>
  <c r="O101"/>
  <c r="P101"/>
  <c r="Q101"/>
  <c r="R101"/>
  <c r="O102"/>
  <c r="P102"/>
  <c r="Q102"/>
  <c r="R102"/>
  <c r="O103"/>
  <c r="P103"/>
  <c r="Q103"/>
  <c r="R103"/>
  <c r="M80" a="1"/>
  <c r="M80" s="1"/>
  <c r="Q80" s="1"/>
  <c r="O58"/>
  <c r="P58"/>
  <c r="Q58"/>
  <c r="R58"/>
  <c r="O59"/>
  <c r="P59"/>
  <c r="Q59"/>
  <c r="R59"/>
  <c r="O60"/>
  <c r="P60"/>
  <c r="Q60"/>
  <c r="R60"/>
  <c r="O61"/>
  <c r="P61"/>
  <c r="Q61"/>
  <c r="R61"/>
  <c r="O62"/>
  <c r="P62"/>
  <c r="Q62"/>
  <c r="R62"/>
  <c r="O63"/>
  <c r="P63"/>
  <c r="Q63"/>
  <c r="R63"/>
  <c r="O64"/>
  <c r="P64"/>
  <c r="Q64"/>
  <c r="R64"/>
  <c r="O65"/>
  <c r="P65"/>
  <c r="Q65"/>
  <c r="R65"/>
  <c r="O66"/>
  <c r="P66"/>
  <c r="Q66"/>
  <c r="R66"/>
  <c r="O67"/>
  <c r="P67"/>
  <c r="Q67"/>
  <c r="R67"/>
  <c r="O68"/>
  <c r="P68"/>
  <c r="Q68"/>
  <c r="R68"/>
  <c r="O69"/>
  <c r="P69"/>
  <c r="Q69"/>
  <c r="R69"/>
  <c r="O70"/>
  <c r="P70"/>
  <c r="Q70"/>
  <c r="R70"/>
  <c r="O71"/>
  <c r="P71"/>
  <c r="Q71"/>
  <c r="R71"/>
  <c r="O72"/>
  <c r="P72"/>
  <c r="Q72"/>
  <c r="R72"/>
  <c r="O73"/>
  <c r="P73"/>
  <c r="Q73"/>
  <c r="R73"/>
  <c r="O74"/>
  <c r="P74"/>
  <c r="Q74"/>
  <c r="R74"/>
  <c r="O75"/>
  <c r="P75"/>
  <c r="Q75"/>
  <c r="R75"/>
  <c r="O76"/>
  <c r="P76"/>
  <c r="Q76"/>
  <c r="R76"/>
  <c r="O77"/>
  <c r="P77"/>
  <c r="Q77"/>
  <c r="R77"/>
  <c r="P57"/>
  <c r="Q57"/>
  <c r="R57"/>
  <c r="O57"/>
  <c r="M54" a="1"/>
  <c r="M54" s="1"/>
  <c r="Q54" s="1"/>
  <c r="P31"/>
  <c r="Q31"/>
  <c r="R31"/>
  <c r="P32"/>
  <c r="Q32"/>
  <c r="R32"/>
  <c r="P33"/>
  <c r="Q33"/>
  <c r="R33"/>
  <c r="P34"/>
  <c r="Q34"/>
  <c r="R34"/>
  <c r="P35"/>
  <c r="Q35"/>
  <c r="R35"/>
  <c r="P36"/>
  <c r="Q36"/>
  <c r="R36"/>
  <c r="P37"/>
  <c r="Q37"/>
  <c r="R37"/>
  <c r="P38"/>
  <c r="Q38"/>
  <c r="R38"/>
  <c r="P39"/>
  <c r="Q39"/>
  <c r="R39"/>
  <c r="P40"/>
  <c r="Q40"/>
  <c r="R40"/>
  <c r="P41"/>
  <c r="Q41"/>
  <c r="R41"/>
  <c r="P42"/>
  <c r="Q42"/>
  <c r="R42"/>
  <c r="P43"/>
  <c r="Q43"/>
  <c r="R43"/>
  <c r="P44"/>
  <c r="Q44"/>
  <c r="R44"/>
  <c r="P45"/>
  <c r="Q45"/>
  <c r="R45"/>
  <c r="P46"/>
  <c r="Q46"/>
  <c r="R46"/>
  <c r="P47"/>
  <c r="Q47"/>
  <c r="R47"/>
  <c r="P48"/>
  <c r="Q48"/>
  <c r="R48"/>
  <c r="P49"/>
  <c r="Q49"/>
  <c r="R49"/>
  <c r="P50"/>
  <c r="Q50"/>
  <c r="R50"/>
  <c r="P51"/>
  <c r="Q51"/>
  <c r="R5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31"/>
  <c r="C40" i="7"/>
  <c r="F40"/>
  <c r="G40"/>
  <c r="H40"/>
  <c r="I40"/>
  <c r="J40"/>
  <c r="K40"/>
  <c r="C41"/>
  <c r="F41"/>
  <c r="G41"/>
  <c r="H41"/>
  <c r="I41"/>
  <c r="J41"/>
  <c r="K41"/>
  <c r="C42"/>
  <c r="F42"/>
  <c r="G42"/>
  <c r="H42"/>
  <c r="I42"/>
  <c r="J42"/>
  <c r="K42"/>
  <c r="C43"/>
  <c r="F43"/>
  <c r="G43"/>
  <c r="H43"/>
  <c r="I43"/>
  <c r="J43"/>
  <c r="K43"/>
  <c r="C44"/>
  <c r="F44"/>
  <c r="G44"/>
  <c r="H44"/>
  <c r="I44"/>
  <c r="J44"/>
  <c r="K44"/>
  <c r="C45"/>
  <c r="F45"/>
  <c r="G45"/>
  <c r="H45"/>
  <c r="I45"/>
  <c r="J45"/>
  <c r="K45"/>
  <c r="C46"/>
  <c r="F46"/>
  <c r="G46"/>
  <c r="H46"/>
  <c r="I46"/>
  <c r="J46"/>
  <c r="K46"/>
  <c r="C47"/>
  <c r="F47"/>
  <c r="G47"/>
  <c r="H47"/>
  <c r="I47"/>
  <c r="J47"/>
  <c r="K47"/>
  <c r="C48"/>
  <c r="F48"/>
  <c r="G48"/>
  <c r="H48"/>
  <c r="I48"/>
  <c r="J48"/>
  <c r="K48"/>
  <c r="C49"/>
  <c r="F49"/>
  <c r="G49"/>
  <c r="H49"/>
  <c r="I49"/>
  <c r="J49"/>
  <c r="K49"/>
  <c r="C50"/>
  <c r="F50"/>
  <c r="G50"/>
  <c r="H50"/>
  <c r="I50"/>
  <c r="J50"/>
  <c r="K50"/>
  <c r="C51"/>
  <c r="F51"/>
  <c r="G51"/>
  <c r="H51"/>
  <c r="I51"/>
  <c r="J51"/>
  <c r="K51"/>
  <c r="C52"/>
  <c r="F52"/>
  <c r="G52"/>
  <c r="H52"/>
  <c r="I52"/>
  <c r="J52"/>
  <c r="K52"/>
  <c r="C53"/>
  <c r="F53"/>
  <c r="G53"/>
  <c r="H53"/>
  <c r="I53"/>
  <c r="J53"/>
  <c r="K53"/>
  <c r="C54"/>
  <c r="F54"/>
  <c r="G54"/>
  <c r="H54"/>
  <c r="I54"/>
  <c r="J54"/>
  <c r="K54"/>
  <c r="C55"/>
  <c r="F55"/>
  <c r="G55"/>
  <c r="H55"/>
  <c r="I55"/>
  <c r="J55"/>
  <c r="K55"/>
  <c r="C56"/>
  <c r="F56"/>
  <c r="G56"/>
  <c r="H56"/>
  <c r="I56"/>
  <c r="J56"/>
  <c r="K56"/>
  <c r="C57"/>
  <c r="F57"/>
  <c r="G57"/>
  <c r="H57"/>
  <c r="I57"/>
  <c r="J57"/>
  <c r="K57"/>
  <c r="C58"/>
  <c r="F58"/>
  <c r="G58"/>
  <c r="H58"/>
  <c r="I58"/>
  <c r="J58"/>
  <c r="K58"/>
  <c r="C59"/>
  <c r="F59"/>
  <c r="G59"/>
  <c r="H59"/>
  <c r="I59"/>
  <c r="J59"/>
  <c r="K59"/>
  <c r="C60"/>
  <c r="F60"/>
  <c r="G60"/>
  <c r="H60"/>
  <c r="I60"/>
  <c r="J60"/>
  <c r="K60"/>
  <c r="C61"/>
  <c r="F61"/>
  <c r="G61"/>
  <c r="H61"/>
  <c r="I61"/>
  <c r="J61"/>
  <c r="K61"/>
  <c r="C62"/>
  <c r="F62"/>
  <c r="G62"/>
  <c r="H62"/>
  <c r="I62"/>
  <c r="J62"/>
  <c r="K62"/>
  <c r="C63"/>
  <c r="F63"/>
  <c r="G63"/>
  <c r="H63"/>
  <c r="I63"/>
  <c r="J63"/>
  <c r="K63"/>
  <c r="C64"/>
  <c r="F64"/>
  <c r="G64"/>
  <c r="H64"/>
  <c r="I64"/>
  <c r="J64"/>
  <c r="K64"/>
  <c r="C65"/>
  <c r="F65"/>
  <c r="G65"/>
  <c r="H65"/>
  <c r="I65"/>
  <c r="J65"/>
  <c r="K65"/>
  <c r="C66"/>
  <c r="F66"/>
  <c r="G66"/>
  <c r="H66"/>
  <c r="I66"/>
  <c r="J66"/>
  <c r="K66"/>
  <c r="C67"/>
  <c r="F67"/>
  <c r="G67"/>
  <c r="H67"/>
  <c r="I67"/>
  <c r="J67"/>
  <c r="K67"/>
  <c r="C68"/>
  <c r="F68"/>
  <c r="G68"/>
  <c r="H68"/>
  <c r="I68"/>
  <c r="J68"/>
  <c r="K68"/>
  <c r="C69"/>
  <c r="F69"/>
  <c r="G69"/>
  <c r="H69"/>
  <c r="I69"/>
  <c r="J69"/>
  <c r="K69"/>
  <c r="C70"/>
  <c r="F70"/>
  <c r="G70"/>
  <c r="H70"/>
  <c r="I70"/>
  <c r="J70"/>
  <c r="K70"/>
  <c r="C71"/>
  <c r="F71"/>
  <c r="G71"/>
  <c r="H71"/>
  <c r="I71"/>
  <c r="J71"/>
  <c r="K71"/>
  <c r="C72"/>
  <c r="F72"/>
  <c r="G72"/>
  <c r="H72"/>
  <c r="I72"/>
  <c r="J72"/>
  <c r="K72"/>
  <c r="C73"/>
  <c r="F73"/>
  <c r="G73"/>
  <c r="H73"/>
  <c r="I73"/>
  <c r="J73"/>
  <c r="K73"/>
  <c r="C74"/>
  <c r="F74"/>
  <c r="G74"/>
  <c r="H74"/>
  <c r="I74"/>
  <c r="J74"/>
  <c r="K74"/>
  <c r="C75"/>
  <c r="F75"/>
  <c r="G75"/>
  <c r="H75"/>
  <c r="I75"/>
  <c r="J75"/>
  <c r="K75"/>
  <c r="C76"/>
  <c r="F76"/>
  <c r="G76"/>
  <c r="H76"/>
  <c r="I76"/>
  <c r="J76"/>
  <c r="K76"/>
  <c r="C77"/>
  <c r="F77"/>
  <c r="G77"/>
  <c r="H77"/>
  <c r="I77"/>
  <c r="J77"/>
  <c r="K77"/>
  <c r="C78"/>
  <c r="F78"/>
  <c r="G78"/>
  <c r="H78"/>
  <c r="I78"/>
  <c r="J78"/>
  <c r="K78"/>
  <c r="C79"/>
  <c r="F79"/>
  <c r="G79"/>
  <c r="H79"/>
  <c r="I79"/>
  <c r="J79"/>
  <c r="K79"/>
  <c r="C80"/>
  <c r="F80"/>
  <c r="G80"/>
  <c r="H80"/>
  <c r="I80"/>
  <c r="J80"/>
  <c r="K80"/>
  <c r="C81"/>
  <c r="F81"/>
  <c r="G81"/>
  <c r="H81"/>
  <c r="I81"/>
  <c r="J81"/>
  <c r="K81"/>
  <c r="C82"/>
  <c r="F82"/>
  <c r="G82"/>
  <c r="H82"/>
  <c r="I82"/>
  <c r="J82"/>
  <c r="K82"/>
  <c r="C83"/>
  <c r="F83"/>
  <c r="G83"/>
  <c r="H83"/>
  <c r="I83"/>
  <c r="J83"/>
  <c r="K83"/>
  <c r="C84"/>
  <c r="F84"/>
  <c r="G84"/>
  <c r="H84"/>
  <c r="I84"/>
  <c r="J84"/>
  <c r="K84"/>
  <c r="C85"/>
  <c r="F85"/>
  <c r="G85"/>
  <c r="H85"/>
  <c r="I85"/>
  <c r="J85"/>
  <c r="K85"/>
  <c r="C86"/>
  <c r="F86"/>
  <c r="G86"/>
  <c r="H86"/>
  <c r="I86"/>
  <c r="J86"/>
  <c r="K86"/>
  <c r="C87"/>
  <c r="F87"/>
  <c r="G87"/>
  <c r="H87"/>
  <c r="I87"/>
  <c r="J87"/>
  <c r="K87"/>
  <c r="C88"/>
  <c r="F88"/>
  <c r="G88"/>
  <c r="H88"/>
  <c r="I88"/>
  <c r="J88"/>
  <c r="K88"/>
  <c r="C89"/>
  <c r="F89"/>
  <c r="G89"/>
  <c r="H89"/>
  <c r="I89"/>
  <c r="J89"/>
  <c r="K89"/>
  <c r="C90"/>
  <c r="F90"/>
  <c r="G90"/>
  <c r="H90"/>
  <c r="I90"/>
  <c r="J90"/>
  <c r="K90"/>
  <c r="C91"/>
  <c r="F91"/>
  <c r="G91"/>
  <c r="H91"/>
  <c r="I91"/>
  <c r="J91"/>
  <c r="K91"/>
  <c r="C92"/>
  <c r="F92"/>
  <c r="G92"/>
  <c r="H92"/>
  <c r="I92"/>
  <c r="J92"/>
  <c r="K92"/>
  <c r="C93"/>
  <c r="F93"/>
  <c r="G93"/>
  <c r="H93"/>
  <c r="I93"/>
  <c r="J93"/>
  <c r="K93"/>
  <c r="C94"/>
  <c r="F94"/>
  <c r="G94"/>
  <c r="H94"/>
  <c r="I94"/>
  <c r="J94"/>
  <c r="K94"/>
  <c r="C95"/>
  <c r="F95"/>
  <c r="G95"/>
  <c r="H95"/>
  <c r="I95"/>
  <c r="J95"/>
  <c r="K95"/>
  <c r="C96"/>
  <c r="F96"/>
  <c r="G96"/>
  <c r="H96"/>
  <c r="I96"/>
  <c r="J96"/>
  <c r="K96"/>
  <c r="C97"/>
  <c r="F97"/>
  <c r="G97"/>
  <c r="H97"/>
  <c r="I97"/>
  <c r="J97"/>
  <c r="K97"/>
  <c r="C98"/>
  <c r="F98"/>
  <c r="G98"/>
  <c r="H98"/>
  <c r="I98"/>
  <c r="J98"/>
  <c r="K98"/>
  <c r="C99"/>
  <c r="F99"/>
  <c r="G99"/>
  <c r="H99"/>
  <c r="I99"/>
  <c r="J99"/>
  <c r="K99"/>
  <c r="C100"/>
  <c r="F100"/>
  <c r="G100"/>
  <c r="H100"/>
  <c r="I100"/>
  <c r="J100"/>
  <c r="K100"/>
  <c r="C101"/>
  <c r="F101"/>
  <c r="G101"/>
  <c r="H101"/>
  <c r="I101"/>
  <c r="J101"/>
  <c r="K101"/>
  <c r="C102"/>
  <c r="F102"/>
  <c r="G102"/>
  <c r="H102"/>
  <c r="I102"/>
  <c r="J102"/>
  <c r="K102"/>
  <c r="C103"/>
  <c r="F103"/>
  <c r="G103"/>
  <c r="H103"/>
  <c r="I103"/>
  <c r="J103"/>
  <c r="K103"/>
  <c r="C104"/>
  <c r="F104"/>
  <c r="G104"/>
  <c r="H104"/>
  <c r="I104"/>
  <c r="J104"/>
  <c r="K104"/>
  <c r="C105"/>
  <c r="F105"/>
  <c r="G105"/>
  <c r="H105"/>
  <c r="I105"/>
  <c r="J105"/>
  <c r="K105"/>
  <c r="C106"/>
  <c r="F106"/>
  <c r="G106"/>
  <c r="H106"/>
  <c r="I106"/>
  <c r="J106"/>
  <c r="K106"/>
  <c r="C107"/>
  <c r="F107"/>
  <c r="G107"/>
  <c r="H107"/>
  <c r="I107"/>
  <c r="J107"/>
  <c r="K107"/>
  <c r="C108"/>
  <c r="F108"/>
  <c r="G108"/>
  <c r="H108"/>
  <c r="I108"/>
  <c r="J108"/>
  <c r="K108"/>
  <c r="C109"/>
  <c r="F109"/>
  <c r="G109"/>
  <c r="H109"/>
  <c r="I109"/>
  <c r="J109"/>
  <c r="K109"/>
  <c r="C110"/>
  <c r="F110"/>
  <c r="G110"/>
  <c r="H110"/>
  <c r="I110"/>
  <c r="J110"/>
  <c r="K110"/>
  <c r="C111"/>
  <c r="F111"/>
  <c r="G111"/>
  <c r="H111"/>
  <c r="I111"/>
  <c r="J111"/>
  <c r="K111"/>
  <c r="C112"/>
  <c r="F112"/>
  <c r="G112"/>
  <c r="H112"/>
  <c r="I112"/>
  <c r="J112"/>
  <c r="K112"/>
  <c r="C113"/>
  <c r="F113"/>
  <c r="G113"/>
  <c r="H113"/>
  <c r="I113"/>
  <c r="J113"/>
  <c r="K113"/>
  <c r="C114"/>
  <c r="F114"/>
  <c r="G114"/>
  <c r="H114"/>
  <c r="I114"/>
  <c r="J114"/>
  <c r="K114"/>
  <c r="C115"/>
  <c r="F115"/>
  <c r="G115"/>
  <c r="H115"/>
  <c r="I115"/>
  <c r="J115"/>
  <c r="K115"/>
  <c r="C116"/>
  <c r="F116"/>
  <c r="G116"/>
  <c r="H116"/>
  <c r="I116"/>
  <c r="J116"/>
  <c r="K116"/>
  <c r="C117"/>
  <c r="F117"/>
  <c r="G117"/>
  <c r="H117"/>
  <c r="I117"/>
  <c r="J117"/>
  <c r="K117"/>
  <c r="C118"/>
  <c r="F118"/>
  <c r="G118"/>
  <c r="H118"/>
  <c r="I118"/>
  <c r="J118"/>
  <c r="K118"/>
  <c r="C119"/>
  <c r="F119"/>
  <c r="G119"/>
  <c r="H119"/>
  <c r="I119"/>
  <c r="J119"/>
  <c r="K119"/>
  <c r="C120"/>
  <c r="F120"/>
  <c r="G120"/>
  <c r="H120"/>
  <c r="I120"/>
  <c r="J120"/>
  <c r="K120"/>
  <c r="C121"/>
  <c r="F121"/>
  <c r="G121"/>
  <c r="H121"/>
  <c r="I121"/>
  <c r="J121"/>
  <c r="K121"/>
  <c r="C122"/>
  <c r="F122"/>
  <c r="G122"/>
  <c r="H122"/>
  <c r="I122"/>
  <c r="J122"/>
  <c r="K122"/>
  <c r="C123"/>
  <c r="F123"/>
  <c r="G123"/>
  <c r="H123"/>
  <c r="I123"/>
  <c r="J123"/>
  <c r="K123"/>
  <c r="C124"/>
  <c r="F124"/>
  <c r="G124"/>
  <c r="H124"/>
  <c r="I124"/>
  <c r="J124"/>
  <c r="K124"/>
  <c r="C125"/>
  <c r="F125"/>
  <c r="G125"/>
  <c r="H125"/>
  <c r="I125"/>
  <c r="J125"/>
  <c r="K125"/>
  <c r="C126"/>
  <c r="F126"/>
  <c r="G126"/>
  <c r="H126"/>
  <c r="I126"/>
  <c r="J126"/>
  <c r="K126"/>
  <c r="C127"/>
  <c r="F127"/>
  <c r="G127"/>
  <c r="H127"/>
  <c r="I127"/>
  <c r="J127"/>
  <c r="K127"/>
  <c r="C128"/>
  <c r="F128"/>
  <c r="G128"/>
  <c r="H128"/>
  <c r="I128"/>
  <c r="J128"/>
  <c r="K128"/>
  <c r="C129"/>
  <c r="F129"/>
  <c r="G129"/>
  <c r="H129"/>
  <c r="I129"/>
  <c r="J129"/>
  <c r="K129"/>
  <c r="C130"/>
  <c r="F130"/>
  <c r="G130"/>
  <c r="H130"/>
  <c r="I130"/>
  <c r="J130"/>
  <c r="K130"/>
  <c r="C131"/>
  <c r="F131"/>
  <c r="G131"/>
  <c r="H131"/>
  <c r="I131"/>
  <c r="J131"/>
  <c r="K131"/>
  <c r="C132"/>
  <c r="F132"/>
  <c r="G132"/>
  <c r="H132"/>
  <c r="I132"/>
  <c r="J132"/>
  <c r="K132"/>
  <c r="C133"/>
  <c r="F133"/>
  <c r="G133"/>
  <c r="H133"/>
  <c r="I133"/>
  <c r="J133"/>
  <c r="K133"/>
  <c r="C134"/>
  <c r="F134"/>
  <c r="G134"/>
  <c r="H134"/>
  <c r="I134"/>
  <c r="J134"/>
  <c r="K134"/>
  <c r="C135"/>
  <c r="F135"/>
  <c r="G135"/>
  <c r="H135"/>
  <c r="I135"/>
  <c r="J135"/>
  <c r="K135"/>
  <c r="C136"/>
  <c r="F136"/>
  <c r="G136"/>
  <c r="H136"/>
  <c r="I136"/>
  <c r="J136"/>
  <c r="K136"/>
  <c r="C137"/>
  <c r="F137"/>
  <c r="G137"/>
  <c r="H137"/>
  <c r="I137"/>
  <c r="J137"/>
  <c r="K137"/>
  <c r="C138"/>
  <c r="F138"/>
  <c r="G138"/>
  <c r="H138"/>
  <c r="I138"/>
  <c r="J138"/>
  <c r="K138"/>
  <c r="C139"/>
  <c r="F139"/>
  <c r="G139"/>
  <c r="H139"/>
  <c r="I139"/>
  <c r="J139"/>
  <c r="K139"/>
  <c r="C140"/>
  <c r="F140"/>
  <c r="G140"/>
  <c r="H140"/>
  <c r="I140"/>
  <c r="J140"/>
  <c r="K140"/>
  <c r="C141"/>
  <c r="F141"/>
  <c r="G141"/>
  <c r="H141"/>
  <c r="I141"/>
  <c r="J141"/>
  <c r="K141"/>
  <c r="C142"/>
  <c r="F142"/>
  <c r="G142"/>
  <c r="H142"/>
  <c r="I142"/>
  <c r="J142"/>
  <c r="K142"/>
  <c r="C143"/>
  <c r="F143"/>
  <c r="G143"/>
  <c r="H143"/>
  <c r="I143"/>
  <c r="J143"/>
  <c r="K143"/>
  <c r="C144"/>
  <c r="F144"/>
  <c r="G144"/>
  <c r="H144"/>
  <c r="I144"/>
  <c r="J144"/>
  <c r="K144"/>
  <c r="C145"/>
  <c r="F145"/>
  <c r="G145"/>
  <c r="H145"/>
  <c r="I145"/>
  <c r="J145"/>
  <c r="K145"/>
  <c r="C146"/>
  <c r="F146"/>
  <c r="G146"/>
  <c r="H146"/>
  <c r="I146"/>
  <c r="J146"/>
  <c r="K146"/>
  <c r="C147"/>
  <c r="F147"/>
  <c r="G147"/>
  <c r="H147"/>
  <c r="I147"/>
  <c r="J147"/>
  <c r="K147"/>
  <c r="C148"/>
  <c r="F148"/>
  <c r="G148"/>
  <c r="H148"/>
  <c r="I148"/>
  <c r="J148"/>
  <c r="K148"/>
  <c r="C149"/>
  <c r="F149"/>
  <c r="G149"/>
  <c r="H149"/>
  <c r="I149"/>
  <c r="J149"/>
  <c r="K149"/>
  <c r="C150"/>
  <c r="F150"/>
  <c r="G150"/>
  <c r="H150"/>
  <c r="I150"/>
  <c r="J150"/>
  <c r="K150"/>
  <c r="C151"/>
  <c r="F151"/>
  <c r="G151"/>
  <c r="H151"/>
  <c r="I151"/>
  <c r="J151"/>
  <c r="K151"/>
  <c r="C152"/>
  <c r="F152"/>
  <c r="G152"/>
  <c r="H152"/>
  <c r="I152"/>
  <c r="J152"/>
  <c r="K152"/>
  <c r="C153"/>
  <c r="F153"/>
  <c r="G153"/>
  <c r="H153"/>
  <c r="I153"/>
  <c r="J153"/>
  <c r="K153"/>
  <c r="C154"/>
  <c r="F154"/>
  <c r="G154"/>
  <c r="H154"/>
  <c r="I154"/>
  <c r="J154"/>
  <c r="K154"/>
  <c r="C155"/>
  <c r="F155"/>
  <c r="G155"/>
  <c r="H155"/>
  <c r="I155"/>
  <c r="J155"/>
  <c r="K155"/>
  <c r="C156"/>
  <c r="F156"/>
  <c r="G156"/>
  <c r="H156"/>
  <c r="I156"/>
  <c r="J156"/>
  <c r="K156"/>
  <c r="C157"/>
  <c r="F157"/>
  <c r="G157"/>
  <c r="H157"/>
  <c r="I157"/>
  <c r="J157"/>
  <c r="K157"/>
  <c r="C158"/>
  <c r="F158"/>
  <c r="G158"/>
  <c r="H158"/>
  <c r="I158"/>
  <c r="J158"/>
  <c r="K158"/>
  <c r="C159"/>
  <c r="F159"/>
  <c r="G159"/>
  <c r="H159"/>
  <c r="I159"/>
  <c r="J159"/>
  <c r="K159"/>
  <c r="C160"/>
  <c r="F160"/>
  <c r="G160"/>
  <c r="H160"/>
  <c r="I160"/>
  <c r="J160"/>
  <c r="K160"/>
  <c r="C161"/>
  <c r="F161"/>
  <c r="G161"/>
  <c r="H161"/>
  <c r="I161"/>
  <c r="J161"/>
  <c r="K161"/>
  <c r="C162"/>
  <c r="F162"/>
  <c r="G162"/>
  <c r="H162"/>
  <c r="I162"/>
  <c r="J162"/>
  <c r="K162"/>
  <c r="C163"/>
  <c r="F163"/>
  <c r="G163"/>
  <c r="H163"/>
  <c r="I163"/>
  <c r="J163"/>
  <c r="K163"/>
  <c r="C164"/>
  <c r="F164"/>
  <c r="G164"/>
  <c r="H164"/>
  <c r="I164"/>
  <c r="J164"/>
  <c r="K164"/>
  <c r="C165"/>
  <c r="F165"/>
  <c r="G165"/>
  <c r="H165"/>
  <c r="I165"/>
  <c r="J165"/>
  <c r="K165"/>
  <c r="C166"/>
  <c r="F166"/>
  <c r="G166"/>
  <c r="H166"/>
  <c r="I166"/>
  <c r="J166"/>
  <c r="K166"/>
  <c r="C167"/>
  <c r="F167"/>
  <c r="G167"/>
  <c r="H167"/>
  <c r="I167"/>
  <c r="J167"/>
  <c r="K167"/>
  <c r="C168"/>
  <c r="F168"/>
  <c r="G168"/>
  <c r="H168"/>
  <c r="I168"/>
  <c r="J168"/>
  <c r="K168"/>
  <c r="C169"/>
  <c r="F169"/>
  <c r="G169"/>
  <c r="H169"/>
  <c r="I169"/>
  <c r="J169"/>
  <c r="K169"/>
  <c r="C170"/>
  <c r="F170"/>
  <c r="G170"/>
  <c r="H170"/>
  <c r="I170"/>
  <c r="J170"/>
  <c r="K170"/>
  <c r="C171"/>
  <c r="F171"/>
  <c r="G171"/>
  <c r="H171"/>
  <c r="I171"/>
  <c r="J171"/>
  <c r="K171"/>
  <c r="C172"/>
  <c r="F172"/>
  <c r="G172"/>
  <c r="H172"/>
  <c r="I172"/>
  <c r="J172"/>
  <c r="K172"/>
  <c r="C173"/>
  <c r="F173"/>
  <c r="G173"/>
  <c r="H173"/>
  <c r="I173"/>
  <c r="J173"/>
  <c r="K173"/>
  <c r="C174"/>
  <c r="F174"/>
  <c r="G174"/>
  <c r="H174"/>
  <c r="I174"/>
  <c r="J174"/>
  <c r="K174"/>
  <c r="C175"/>
  <c r="F175"/>
  <c r="G175"/>
  <c r="H175"/>
  <c r="I175"/>
  <c r="J175"/>
  <c r="K175"/>
  <c r="C176"/>
  <c r="F176"/>
  <c r="G176"/>
  <c r="H176"/>
  <c r="I176"/>
  <c r="J176"/>
  <c r="K176"/>
  <c r="C177"/>
  <c r="F177"/>
  <c r="G177"/>
  <c r="H177"/>
  <c r="I177"/>
  <c r="J177"/>
  <c r="K177"/>
  <c r="C178"/>
  <c r="F178"/>
  <c r="G178"/>
  <c r="H178"/>
  <c r="I178"/>
  <c r="J178"/>
  <c r="K178"/>
  <c r="C179"/>
  <c r="F179"/>
  <c r="G179"/>
  <c r="H179"/>
  <c r="I179"/>
  <c r="J179"/>
  <c r="K179"/>
  <c r="C180"/>
  <c r="F180"/>
  <c r="G180"/>
  <c r="H180"/>
  <c r="I180"/>
  <c r="J180"/>
  <c r="K180"/>
  <c r="C181"/>
  <c r="F181"/>
  <c r="G181"/>
  <c r="H181"/>
  <c r="I181"/>
  <c r="J181"/>
  <c r="K181"/>
  <c r="C182"/>
  <c r="F182"/>
  <c r="G182"/>
  <c r="H182"/>
  <c r="I182"/>
  <c r="J182"/>
  <c r="K182"/>
  <c r="C183"/>
  <c r="F183"/>
  <c r="G183"/>
  <c r="H183"/>
  <c r="I183"/>
  <c r="J183"/>
  <c r="K183"/>
  <c r="C184"/>
  <c r="F184"/>
  <c r="G184"/>
  <c r="H184"/>
  <c r="I184"/>
  <c r="J184"/>
  <c r="K184"/>
  <c r="C185"/>
  <c r="F185"/>
  <c r="G185"/>
  <c r="H185"/>
  <c r="I185"/>
  <c r="J185"/>
  <c r="K185"/>
  <c r="C186"/>
  <c r="F186"/>
  <c r="G186"/>
  <c r="H186"/>
  <c r="I186"/>
  <c r="J186"/>
  <c r="K186"/>
  <c r="C187"/>
  <c r="F187"/>
  <c r="G187"/>
  <c r="H187"/>
  <c r="I187"/>
  <c r="J187"/>
  <c r="K187"/>
  <c r="C188"/>
  <c r="F188"/>
  <c r="G188"/>
  <c r="H188"/>
  <c r="I188"/>
  <c r="J188"/>
  <c r="K188"/>
  <c r="C189"/>
  <c r="F189"/>
  <c r="G189"/>
  <c r="H189"/>
  <c r="I189"/>
  <c r="J189"/>
  <c r="K189"/>
  <c r="C190"/>
  <c r="F190"/>
  <c r="G190"/>
  <c r="H190"/>
  <c r="I190"/>
  <c r="J190"/>
  <c r="K190"/>
  <c r="C191"/>
  <c r="F191"/>
  <c r="G191"/>
  <c r="H191"/>
  <c r="I191"/>
  <c r="J191"/>
  <c r="K191"/>
  <c r="C192"/>
  <c r="F192"/>
  <c r="G192"/>
  <c r="H192"/>
  <c r="I192"/>
  <c r="J192"/>
  <c r="K192"/>
  <c r="C193"/>
  <c r="F193"/>
  <c r="G193"/>
  <c r="H193"/>
  <c r="I193"/>
  <c r="J193"/>
  <c r="K193"/>
  <c r="C194"/>
  <c r="F194"/>
  <c r="G194"/>
  <c r="H194"/>
  <c r="I194"/>
  <c r="J194"/>
  <c r="K194"/>
  <c r="C195"/>
  <c r="F195"/>
  <c r="G195"/>
  <c r="H195"/>
  <c r="I195"/>
  <c r="J195"/>
  <c r="K195"/>
  <c r="C196"/>
  <c r="F196"/>
  <c r="G196"/>
  <c r="H196"/>
  <c r="I196"/>
  <c r="J196"/>
  <c r="K196"/>
  <c r="C197"/>
  <c r="F197"/>
  <c r="G197"/>
  <c r="H197"/>
  <c r="I197"/>
  <c r="J197"/>
  <c r="K197"/>
  <c r="C198"/>
  <c r="F198"/>
  <c r="G198"/>
  <c r="H198"/>
  <c r="I198"/>
  <c r="J198"/>
  <c r="K198"/>
  <c r="C199"/>
  <c r="F199"/>
  <c r="G199"/>
  <c r="H199"/>
  <c r="I199"/>
  <c r="J199"/>
  <c r="K199"/>
  <c r="C200"/>
  <c r="F200"/>
  <c r="G200"/>
  <c r="H200"/>
  <c r="I200"/>
  <c r="J200"/>
  <c r="K200"/>
  <c r="C201"/>
  <c r="F201"/>
  <c r="G201"/>
  <c r="H201"/>
  <c r="I201"/>
  <c r="J201"/>
  <c r="K201"/>
  <c r="C202"/>
  <c r="F202"/>
  <c r="G202"/>
  <c r="H202"/>
  <c r="I202"/>
  <c r="J202"/>
  <c r="K202"/>
  <c r="C203"/>
  <c r="F203"/>
  <c r="G203"/>
  <c r="H203"/>
  <c r="I203"/>
  <c r="J203"/>
  <c r="K203"/>
  <c r="C204"/>
  <c r="F204"/>
  <c r="G204"/>
  <c r="H204"/>
  <c r="I204"/>
  <c r="J204"/>
  <c r="K204"/>
  <c r="C205"/>
  <c r="F205"/>
  <c r="G205"/>
  <c r="H205"/>
  <c r="I205"/>
  <c r="J205"/>
  <c r="K205"/>
  <c r="C206"/>
  <c r="F206"/>
  <c r="G206"/>
  <c r="H206"/>
  <c r="I206"/>
  <c r="J206"/>
  <c r="K206"/>
  <c r="C207"/>
  <c r="F207"/>
  <c r="G207"/>
  <c r="H207"/>
  <c r="I207"/>
  <c r="J207"/>
  <c r="K207"/>
  <c r="C208"/>
  <c r="F208"/>
  <c r="G208"/>
  <c r="H208"/>
  <c r="I208"/>
  <c r="J208"/>
  <c r="K208"/>
  <c r="C209"/>
  <c r="F209"/>
  <c r="G209"/>
  <c r="H209"/>
  <c r="I209"/>
  <c r="J209"/>
  <c r="K209"/>
  <c r="C210"/>
  <c r="F210"/>
  <c r="G210"/>
  <c r="H210"/>
  <c r="I210"/>
  <c r="J210"/>
  <c r="K210"/>
  <c r="C211"/>
  <c r="F211"/>
  <c r="G211"/>
  <c r="H211"/>
  <c r="I211"/>
  <c r="J211"/>
  <c r="K211"/>
  <c r="C212"/>
  <c r="F212"/>
  <c r="G212"/>
  <c r="H212"/>
  <c r="I212"/>
  <c r="J212"/>
  <c r="K212"/>
  <c r="C213"/>
  <c r="F213"/>
  <c r="G213"/>
  <c r="H213"/>
  <c r="I213"/>
  <c r="J213"/>
  <c r="K213"/>
  <c r="C214"/>
  <c r="F214"/>
  <c r="G214"/>
  <c r="H214"/>
  <c r="I214"/>
  <c r="J214"/>
  <c r="K214"/>
  <c r="C215"/>
  <c r="F215"/>
  <c r="G215"/>
  <c r="H215"/>
  <c r="I215"/>
  <c r="J215"/>
  <c r="K215"/>
  <c r="C216"/>
  <c r="F216"/>
  <c r="G216"/>
  <c r="H216"/>
  <c r="I216"/>
  <c r="J216"/>
  <c r="K216"/>
  <c r="C217"/>
  <c r="F217"/>
  <c r="G217"/>
  <c r="H217"/>
  <c r="I217"/>
  <c r="J217"/>
  <c r="K217"/>
  <c r="C218"/>
  <c r="F218"/>
  <c r="G218"/>
  <c r="H218"/>
  <c r="I218"/>
  <c r="J218"/>
  <c r="K218"/>
  <c r="C219"/>
  <c r="F219"/>
  <c r="G219"/>
  <c r="H219"/>
  <c r="I219"/>
  <c r="J219"/>
  <c r="K219"/>
  <c r="C220"/>
  <c r="F220"/>
  <c r="G220"/>
  <c r="H220"/>
  <c r="I220"/>
  <c r="J220"/>
  <c r="K220"/>
  <c r="C221"/>
  <c r="F221"/>
  <c r="G221"/>
  <c r="H221"/>
  <c r="I221"/>
  <c r="J221"/>
  <c r="K221"/>
  <c r="C222"/>
  <c r="F222"/>
  <c r="G222"/>
  <c r="H222"/>
  <c r="I222"/>
  <c r="J222"/>
  <c r="K222"/>
  <c r="C223"/>
  <c r="F223"/>
  <c r="G223"/>
  <c r="H223"/>
  <c r="I223"/>
  <c r="J223"/>
  <c r="K223"/>
  <c r="C224"/>
  <c r="F224"/>
  <c r="G224"/>
  <c r="H224"/>
  <c r="I224"/>
  <c r="J224"/>
  <c r="K224"/>
  <c r="C225"/>
  <c r="F225"/>
  <c r="G225"/>
  <c r="H225"/>
  <c r="I225"/>
  <c r="J225"/>
  <c r="K225"/>
  <c r="C226"/>
  <c r="F226"/>
  <c r="G226"/>
  <c r="H226"/>
  <c r="I226"/>
  <c r="J226"/>
  <c r="K226"/>
  <c r="C227"/>
  <c r="F227"/>
  <c r="G227"/>
  <c r="H227"/>
  <c r="I227"/>
  <c r="J227"/>
  <c r="K227"/>
  <c r="C228"/>
  <c r="F228"/>
  <c r="G228"/>
  <c r="H228"/>
  <c r="I228"/>
  <c r="J228"/>
  <c r="K228"/>
  <c r="C229"/>
  <c r="F229"/>
  <c r="G229"/>
  <c r="H229"/>
  <c r="I229"/>
  <c r="J229"/>
  <c r="K229"/>
  <c r="C230"/>
  <c r="F230"/>
  <c r="G230"/>
  <c r="H230"/>
  <c r="I230"/>
  <c r="J230"/>
  <c r="K230"/>
  <c r="C231"/>
  <c r="F231"/>
  <c r="G231"/>
  <c r="H231"/>
  <c r="I231"/>
  <c r="J231"/>
  <c r="K231"/>
  <c r="C232"/>
  <c r="F232"/>
  <c r="G232"/>
  <c r="H232"/>
  <c r="I232"/>
  <c r="J232"/>
  <c r="K232"/>
  <c r="C233"/>
  <c r="F233"/>
  <c r="G233"/>
  <c r="H233"/>
  <c r="I233"/>
  <c r="J233"/>
  <c r="K233"/>
  <c r="C234"/>
  <c r="F234"/>
  <c r="G234"/>
  <c r="H234"/>
  <c r="I234"/>
  <c r="J234"/>
  <c r="K234"/>
  <c r="C235"/>
  <c r="F235"/>
  <c r="G235"/>
  <c r="H235"/>
  <c r="I235"/>
  <c r="J235"/>
  <c r="K235"/>
  <c r="C236"/>
  <c r="F236"/>
  <c r="G236"/>
  <c r="H236"/>
  <c r="I236"/>
  <c r="J236"/>
  <c r="K236"/>
  <c r="C237"/>
  <c r="F237"/>
  <c r="G237"/>
  <c r="H237"/>
  <c r="I237"/>
  <c r="J237"/>
  <c r="K237"/>
  <c r="C238"/>
  <c r="F238"/>
  <c r="G238"/>
  <c r="H238"/>
  <c r="I238"/>
  <c r="J238"/>
  <c r="K238"/>
  <c r="C239"/>
  <c r="F239"/>
  <c r="G239"/>
  <c r="H239"/>
  <c r="I239"/>
  <c r="J239"/>
  <c r="K239"/>
  <c r="C240"/>
  <c r="F240"/>
  <c r="G240"/>
  <c r="H240"/>
  <c r="I240"/>
  <c r="J240"/>
  <c r="K240"/>
  <c r="C241"/>
  <c r="F241"/>
  <c r="G241"/>
  <c r="H241"/>
  <c r="I241"/>
  <c r="J241"/>
  <c r="K241"/>
  <c r="C242"/>
  <c r="F242"/>
  <c r="G242"/>
  <c r="H242"/>
  <c r="I242"/>
  <c r="J242"/>
  <c r="K242"/>
  <c r="C243"/>
  <c r="F243"/>
  <c r="G243"/>
  <c r="H243"/>
  <c r="I243"/>
  <c r="J243"/>
  <c r="K243"/>
  <c r="C244"/>
  <c r="F244"/>
  <c r="G244"/>
  <c r="H244"/>
  <c r="I244"/>
  <c r="J244"/>
  <c r="K244"/>
  <c r="C245"/>
  <c r="F245"/>
  <c r="G245"/>
  <c r="H245"/>
  <c r="I245"/>
  <c r="J245"/>
  <c r="K245"/>
  <c r="C246"/>
  <c r="F246"/>
  <c r="G246"/>
  <c r="H246"/>
  <c r="I246"/>
  <c r="J246"/>
  <c r="K246"/>
  <c r="C247"/>
  <c r="F247"/>
  <c r="G247"/>
  <c r="H247"/>
  <c r="I247"/>
  <c r="J247"/>
  <c r="K247"/>
  <c r="C248"/>
  <c r="F248"/>
  <c r="G248"/>
  <c r="H248"/>
  <c r="I248"/>
  <c r="J248"/>
  <c r="K248"/>
  <c r="C249"/>
  <c r="F249"/>
  <c r="G249"/>
  <c r="H249"/>
  <c r="I249"/>
  <c r="J249"/>
  <c r="K249"/>
  <c r="C250"/>
  <c r="F250"/>
  <c r="G250"/>
  <c r="H250"/>
  <c r="I250"/>
  <c r="J250"/>
  <c r="K250"/>
  <c r="C251"/>
  <c r="F251"/>
  <c r="G251"/>
  <c r="H251"/>
  <c r="I251"/>
  <c r="J251"/>
  <c r="K251"/>
  <c r="C252"/>
  <c r="F252"/>
  <c r="G252"/>
  <c r="H252"/>
  <c r="I252"/>
  <c r="J252"/>
  <c r="K252"/>
  <c r="C253"/>
  <c r="F253"/>
  <c r="G253"/>
  <c r="H253"/>
  <c r="I253"/>
  <c r="J253"/>
  <c r="K253"/>
  <c r="C254"/>
  <c r="F254"/>
  <c r="G254"/>
  <c r="H254"/>
  <c r="I254"/>
  <c r="J254"/>
  <c r="K254"/>
  <c r="C255"/>
  <c r="F255"/>
  <c r="G255"/>
  <c r="H255"/>
  <c r="I255"/>
  <c r="J255"/>
  <c r="K255"/>
  <c r="C256"/>
  <c r="F256"/>
  <c r="G256"/>
  <c r="H256"/>
  <c r="I256"/>
  <c r="J256"/>
  <c r="K256"/>
  <c r="C257"/>
  <c r="F257"/>
  <c r="G257"/>
  <c r="H257"/>
  <c r="I257"/>
  <c r="J257"/>
  <c r="K257"/>
  <c r="C258"/>
  <c r="F258"/>
  <c r="G258"/>
  <c r="H258"/>
  <c r="I258"/>
  <c r="J258"/>
  <c r="K258"/>
  <c r="C259"/>
  <c r="F259"/>
  <c r="G259"/>
  <c r="H259"/>
  <c r="I259"/>
  <c r="J259"/>
  <c r="K259"/>
  <c r="C260"/>
  <c r="F260"/>
  <c r="G260"/>
  <c r="H260"/>
  <c r="I260"/>
  <c r="J260"/>
  <c r="K260"/>
  <c r="C261"/>
  <c r="F261"/>
  <c r="G261"/>
  <c r="H261"/>
  <c r="I261"/>
  <c r="J261"/>
  <c r="K261"/>
  <c r="C262"/>
  <c r="F262"/>
  <c r="G262"/>
  <c r="H262"/>
  <c r="I262"/>
  <c r="J262"/>
  <c r="K262"/>
  <c r="C263"/>
  <c r="F263"/>
  <c r="G263"/>
  <c r="H263"/>
  <c r="I263"/>
  <c r="J263"/>
  <c r="K263"/>
  <c r="C264"/>
  <c r="F264"/>
  <c r="G264"/>
  <c r="H264"/>
  <c r="I264"/>
  <c r="J264"/>
  <c r="K264"/>
  <c r="C265"/>
  <c r="F265"/>
  <c r="G265"/>
  <c r="H265"/>
  <c r="I265"/>
  <c r="J265"/>
  <c r="K265"/>
  <c r="C266"/>
  <c r="F266"/>
  <c r="G266"/>
  <c r="H266"/>
  <c r="I266"/>
  <c r="J266"/>
  <c r="K266"/>
  <c r="C267"/>
  <c r="F267"/>
  <c r="G267"/>
  <c r="H267"/>
  <c r="I267"/>
  <c r="J267"/>
  <c r="K267"/>
  <c r="C268"/>
  <c r="F268"/>
  <c r="G268"/>
  <c r="H268"/>
  <c r="I268"/>
  <c r="J268"/>
  <c r="K268"/>
  <c r="C269"/>
  <c r="F269"/>
  <c r="G269"/>
  <c r="H269"/>
  <c r="I269"/>
  <c r="J269"/>
  <c r="K269"/>
  <c r="C270"/>
  <c r="F270"/>
  <c r="G270"/>
  <c r="H270"/>
  <c r="I270"/>
  <c r="J270"/>
  <c r="K270"/>
  <c r="C271"/>
  <c r="F271"/>
  <c r="G271"/>
  <c r="H271"/>
  <c r="I271"/>
  <c r="J271"/>
  <c r="K271"/>
  <c r="C272"/>
  <c r="F272"/>
  <c r="G272"/>
  <c r="H272"/>
  <c r="I272"/>
  <c r="J272"/>
  <c r="K272"/>
  <c r="C273"/>
  <c r="F273"/>
  <c r="G273"/>
  <c r="H273"/>
  <c r="I273"/>
  <c r="J273"/>
  <c r="K273"/>
  <c r="C274"/>
  <c r="F274"/>
  <c r="G274"/>
  <c r="H274"/>
  <c r="I274"/>
  <c r="J274"/>
  <c r="K274"/>
  <c r="C275"/>
  <c r="F275"/>
  <c r="G275"/>
  <c r="H275"/>
  <c r="I275"/>
  <c r="J275"/>
  <c r="K275"/>
  <c r="C276"/>
  <c r="F276"/>
  <c r="G276"/>
  <c r="H276"/>
  <c r="I276"/>
  <c r="J276"/>
  <c r="K276"/>
  <c r="C277"/>
  <c r="F277"/>
  <c r="G277"/>
  <c r="H277"/>
  <c r="I277"/>
  <c r="J277"/>
  <c r="K277"/>
  <c r="C278"/>
  <c r="F278"/>
  <c r="G278"/>
  <c r="H278"/>
  <c r="I278"/>
  <c r="J278"/>
  <c r="K278"/>
  <c r="C279"/>
  <c r="F279"/>
  <c r="G279"/>
  <c r="H279"/>
  <c r="I279"/>
  <c r="J279"/>
  <c r="K279"/>
  <c r="C280"/>
  <c r="F280"/>
  <c r="G280"/>
  <c r="H280"/>
  <c r="I280"/>
  <c r="J280"/>
  <c r="K280"/>
  <c r="C281"/>
  <c r="F281"/>
  <c r="G281"/>
  <c r="H281"/>
  <c r="I281"/>
  <c r="J281"/>
  <c r="K281"/>
  <c r="C282"/>
  <c r="F282"/>
  <c r="G282"/>
  <c r="H282"/>
  <c r="I282"/>
  <c r="J282"/>
  <c r="K282"/>
  <c r="C283"/>
  <c r="F283"/>
  <c r="G283"/>
  <c r="H283"/>
  <c r="I283"/>
  <c r="J283"/>
  <c r="K283"/>
  <c r="C284"/>
  <c r="F284"/>
  <c r="G284"/>
  <c r="H284"/>
  <c r="I284"/>
  <c r="J284"/>
  <c r="K284"/>
  <c r="C285"/>
  <c r="F285"/>
  <c r="G285"/>
  <c r="H285"/>
  <c r="I285"/>
  <c r="J285"/>
  <c r="K285"/>
  <c r="C286"/>
  <c r="F286"/>
  <c r="G286"/>
  <c r="H286"/>
  <c r="I286"/>
  <c r="J286"/>
  <c r="K286"/>
  <c r="C287"/>
  <c r="F287"/>
  <c r="G287"/>
  <c r="H287"/>
  <c r="I287"/>
  <c r="J287"/>
  <c r="K287"/>
  <c r="C288"/>
  <c r="F288"/>
  <c r="G288"/>
  <c r="H288"/>
  <c r="I288"/>
  <c r="J288"/>
  <c r="K288"/>
  <c r="C289"/>
  <c r="F289"/>
  <c r="G289"/>
  <c r="H289"/>
  <c r="I289"/>
  <c r="J289"/>
  <c r="K289"/>
  <c r="C290"/>
  <c r="F290"/>
  <c r="G290"/>
  <c r="H290"/>
  <c r="I290"/>
  <c r="J290"/>
  <c r="K290"/>
  <c r="C291"/>
  <c r="F291"/>
  <c r="G291"/>
  <c r="H291"/>
  <c r="I291"/>
  <c r="J291"/>
  <c r="K291"/>
  <c r="C292"/>
  <c r="F292"/>
  <c r="G292"/>
  <c r="H292"/>
  <c r="I292"/>
  <c r="J292"/>
  <c r="K292"/>
  <c r="C293"/>
  <c r="F293"/>
  <c r="G293"/>
  <c r="H293"/>
  <c r="I293"/>
  <c r="J293"/>
  <c r="K293"/>
  <c r="C294"/>
  <c r="F294"/>
  <c r="G294"/>
  <c r="H294"/>
  <c r="I294"/>
  <c r="J294"/>
  <c r="K294"/>
  <c r="C295"/>
  <c r="F295"/>
  <c r="G295"/>
  <c r="H295"/>
  <c r="I295"/>
  <c r="J295"/>
  <c r="K295"/>
  <c r="C296"/>
  <c r="F296"/>
  <c r="G296"/>
  <c r="H296"/>
  <c r="I296"/>
  <c r="J296"/>
  <c r="K296"/>
  <c r="C297"/>
  <c r="F297"/>
  <c r="G297"/>
  <c r="H297"/>
  <c r="I297"/>
  <c r="J297"/>
  <c r="K297"/>
  <c r="C298"/>
  <c r="F298"/>
  <c r="G298"/>
  <c r="H298"/>
  <c r="I298"/>
  <c r="J298"/>
  <c r="K298"/>
  <c r="C299"/>
  <c r="F299"/>
  <c r="G299"/>
  <c r="H299"/>
  <c r="I299"/>
  <c r="J299"/>
  <c r="K299"/>
  <c r="C300"/>
  <c r="F300"/>
  <c r="G300"/>
  <c r="H300"/>
  <c r="I300"/>
  <c r="J300"/>
  <c r="K300"/>
  <c r="C301"/>
  <c r="F301"/>
  <c r="G301"/>
  <c r="H301"/>
  <c r="I301"/>
  <c r="J301"/>
  <c r="K301"/>
  <c r="C302"/>
  <c r="F302"/>
  <c r="G302"/>
  <c r="H302"/>
  <c r="I302"/>
  <c r="J302"/>
  <c r="K302"/>
  <c r="C303"/>
  <c r="F303"/>
  <c r="G303"/>
  <c r="H303"/>
  <c r="I303"/>
  <c r="J303"/>
  <c r="K303"/>
  <c r="C304"/>
  <c r="F304"/>
  <c r="G304"/>
  <c r="H304"/>
  <c r="I304"/>
  <c r="J304"/>
  <c r="K304"/>
  <c r="C305"/>
  <c r="F305"/>
  <c r="G305"/>
  <c r="H305"/>
  <c r="I305"/>
  <c r="J305"/>
  <c r="K305"/>
  <c r="C306"/>
  <c r="F306"/>
  <c r="G306"/>
  <c r="H306"/>
  <c r="I306"/>
  <c r="J306"/>
  <c r="K306"/>
  <c r="C307"/>
  <c r="F307"/>
  <c r="G307"/>
  <c r="H307"/>
  <c r="I307"/>
  <c r="J307"/>
  <c r="K307"/>
  <c r="C308"/>
  <c r="F308"/>
  <c r="G308"/>
  <c r="H308"/>
  <c r="I308"/>
  <c r="J308"/>
  <c r="K308"/>
  <c r="C309"/>
  <c r="F309"/>
  <c r="G309"/>
  <c r="H309"/>
  <c r="I309"/>
  <c r="J309"/>
  <c r="K309"/>
  <c r="C310"/>
  <c r="F310"/>
  <c r="G310"/>
  <c r="H310"/>
  <c r="I310"/>
  <c r="J310"/>
  <c r="K310"/>
  <c r="C311"/>
  <c r="F311"/>
  <c r="G311"/>
  <c r="H311"/>
  <c r="I311"/>
  <c r="J311"/>
  <c r="K311"/>
  <c r="C312"/>
  <c r="F312"/>
  <c r="G312"/>
  <c r="H312"/>
  <c r="I312"/>
  <c r="J312"/>
  <c r="K312"/>
  <c r="C313"/>
  <c r="F313"/>
  <c r="G313"/>
  <c r="H313"/>
  <c r="I313"/>
  <c r="J313"/>
  <c r="K313"/>
  <c r="C314"/>
  <c r="F314"/>
  <c r="G314"/>
  <c r="H314"/>
  <c r="I314"/>
  <c r="J314"/>
  <c r="K314"/>
  <c r="C315"/>
  <c r="F315"/>
  <c r="G315"/>
  <c r="H315"/>
  <c r="I315"/>
  <c r="J315"/>
  <c r="K315"/>
  <c r="C316"/>
  <c r="F316"/>
  <c r="G316"/>
  <c r="H316"/>
  <c r="I316"/>
  <c r="J316"/>
  <c r="K316"/>
  <c r="C317"/>
  <c r="F317"/>
  <c r="G317"/>
  <c r="H317"/>
  <c r="I317"/>
  <c r="J317"/>
  <c r="K317"/>
  <c r="C318"/>
  <c r="F318"/>
  <c r="G318"/>
  <c r="H318"/>
  <c r="I318"/>
  <c r="J318"/>
  <c r="K318"/>
  <c r="C319"/>
  <c r="F319"/>
  <c r="G319"/>
  <c r="H319"/>
  <c r="I319"/>
  <c r="J319"/>
  <c r="K319"/>
  <c r="C320"/>
  <c r="F320"/>
  <c r="G320"/>
  <c r="H320"/>
  <c r="I320"/>
  <c r="J320"/>
  <c r="K320"/>
  <c r="C321"/>
  <c r="F321"/>
  <c r="G321"/>
  <c r="H321"/>
  <c r="I321"/>
  <c r="J321"/>
  <c r="K321"/>
  <c r="C322"/>
  <c r="F322"/>
  <c r="G322"/>
  <c r="H322"/>
  <c r="I322"/>
  <c r="J322"/>
  <c r="K322"/>
  <c r="C323"/>
  <c r="F323"/>
  <c r="G323"/>
  <c r="H323"/>
  <c r="I323"/>
  <c r="J323"/>
  <c r="K323"/>
  <c r="C324"/>
  <c r="F324"/>
  <c r="G324"/>
  <c r="H324"/>
  <c r="I324"/>
  <c r="J324"/>
  <c r="K324"/>
  <c r="C325"/>
  <c r="F325"/>
  <c r="G325"/>
  <c r="H325"/>
  <c r="I325"/>
  <c r="J325"/>
  <c r="K325"/>
  <c r="C326"/>
  <c r="F326"/>
  <c r="G326"/>
  <c r="H326"/>
  <c r="I326"/>
  <c r="J326"/>
  <c r="K326"/>
  <c r="C327"/>
  <c r="F327"/>
  <c r="G327"/>
  <c r="H327"/>
  <c r="I327"/>
  <c r="J327"/>
  <c r="K327"/>
  <c r="C328"/>
  <c r="F328"/>
  <c r="G328"/>
  <c r="H328"/>
  <c r="I328"/>
  <c r="J328"/>
  <c r="K328"/>
  <c r="C329"/>
  <c r="F329"/>
  <c r="G329"/>
  <c r="H329"/>
  <c r="I329"/>
  <c r="J329"/>
  <c r="K329"/>
  <c r="C330"/>
  <c r="F330"/>
  <c r="G330"/>
  <c r="H330"/>
  <c r="I330"/>
  <c r="J330"/>
  <c r="K330"/>
  <c r="C331"/>
  <c r="F331"/>
  <c r="G331"/>
  <c r="H331"/>
  <c r="I331"/>
  <c r="J331"/>
  <c r="K331"/>
  <c r="C332"/>
  <c r="F332"/>
  <c r="G332"/>
  <c r="H332"/>
  <c r="I332"/>
  <c r="J332"/>
  <c r="K332"/>
  <c r="C333"/>
  <c r="F333"/>
  <c r="G333"/>
  <c r="H333"/>
  <c r="I333"/>
  <c r="J333"/>
  <c r="K333"/>
  <c r="C334"/>
  <c r="F334"/>
  <c r="G334"/>
  <c r="H334"/>
  <c r="I334"/>
  <c r="J334"/>
  <c r="K334"/>
  <c r="C335"/>
  <c r="F335"/>
  <c r="G335"/>
  <c r="H335"/>
  <c r="I335"/>
  <c r="J335"/>
  <c r="K335"/>
  <c r="C336"/>
  <c r="F336"/>
  <c r="G336"/>
  <c r="H336"/>
  <c r="I336"/>
  <c r="J336"/>
  <c r="K336"/>
  <c r="C337"/>
  <c r="F337"/>
  <c r="G337"/>
  <c r="H337"/>
  <c r="I337"/>
  <c r="J337"/>
  <c r="K337"/>
  <c r="C338"/>
  <c r="F338"/>
  <c r="G338"/>
  <c r="H338"/>
  <c r="I338"/>
  <c r="J338"/>
  <c r="K338"/>
  <c r="C339"/>
  <c r="F339"/>
  <c r="G339"/>
  <c r="H339"/>
  <c r="I339"/>
  <c r="J339"/>
  <c r="K339"/>
  <c r="C340"/>
  <c r="F340"/>
  <c r="G340"/>
  <c r="H340"/>
  <c r="I340"/>
  <c r="J340"/>
  <c r="K340"/>
  <c r="C341"/>
  <c r="F341"/>
  <c r="G341"/>
  <c r="H341"/>
  <c r="I341"/>
  <c r="J341"/>
  <c r="K341"/>
  <c r="C342"/>
  <c r="F342"/>
  <c r="G342"/>
  <c r="H342"/>
  <c r="I342"/>
  <c r="J342"/>
  <c r="K342"/>
  <c r="C343"/>
  <c r="F343"/>
  <c r="G343"/>
  <c r="H343"/>
  <c r="I343"/>
  <c r="J343"/>
  <c r="K343"/>
  <c r="C344"/>
  <c r="F344"/>
  <c r="G344"/>
  <c r="H344"/>
  <c r="I344"/>
  <c r="J344"/>
  <c r="K344"/>
  <c r="C345"/>
  <c r="F345"/>
  <c r="G345"/>
  <c r="H345"/>
  <c r="I345"/>
  <c r="J345"/>
  <c r="K345"/>
  <c r="C346"/>
  <c r="F346"/>
  <c r="G346"/>
  <c r="H346"/>
  <c r="I346"/>
  <c r="J346"/>
  <c r="K346"/>
  <c r="C347"/>
  <c r="F347"/>
  <c r="G347"/>
  <c r="H347"/>
  <c r="I347"/>
  <c r="J347"/>
  <c r="K347"/>
  <c r="C348"/>
  <c r="F348"/>
  <c r="G348"/>
  <c r="H348"/>
  <c r="I348"/>
  <c r="J348"/>
  <c r="K348"/>
  <c r="C349"/>
  <c r="F349"/>
  <c r="G349"/>
  <c r="H349"/>
  <c r="I349"/>
  <c r="J349"/>
  <c r="K349"/>
  <c r="C350"/>
  <c r="F350"/>
  <c r="G350"/>
  <c r="H350"/>
  <c r="I350"/>
  <c r="J350"/>
  <c r="K350"/>
  <c r="C351"/>
  <c r="F351"/>
  <c r="G351"/>
  <c r="H351"/>
  <c r="I351"/>
  <c r="J351"/>
  <c r="K351"/>
  <c r="C352"/>
  <c r="F352"/>
  <c r="G352"/>
  <c r="H352"/>
  <c r="I352"/>
  <c r="J352"/>
  <c r="K352"/>
  <c r="C353"/>
  <c r="F353"/>
  <c r="G353"/>
  <c r="H353"/>
  <c r="I353"/>
  <c r="J353"/>
  <c r="K353"/>
  <c r="C354"/>
  <c r="F354"/>
  <c r="G354"/>
  <c r="H354"/>
  <c r="I354"/>
  <c r="J354"/>
  <c r="K354"/>
  <c r="C355"/>
  <c r="F355"/>
  <c r="G355"/>
  <c r="H355"/>
  <c r="I355"/>
  <c r="J355"/>
  <c r="K355"/>
  <c r="C356"/>
  <c r="F356"/>
  <c r="G356"/>
  <c r="H356"/>
  <c r="I356"/>
  <c r="J356"/>
  <c r="K356"/>
  <c r="C357"/>
  <c r="F357"/>
  <c r="G357"/>
  <c r="H357"/>
  <c r="I357"/>
  <c r="J357"/>
  <c r="K357"/>
  <c r="C358"/>
  <c r="F358"/>
  <c r="G358"/>
  <c r="H358"/>
  <c r="I358"/>
  <c r="J358"/>
  <c r="K358"/>
  <c r="C359"/>
  <c r="F359"/>
  <c r="G359"/>
  <c r="H359"/>
  <c r="I359"/>
  <c r="J359"/>
  <c r="K359"/>
  <c r="C360"/>
  <c r="F360"/>
  <c r="G360"/>
  <c r="H360"/>
  <c r="I360"/>
  <c r="J360"/>
  <c r="K360"/>
  <c r="C361"/>
  <c r="F361"/>
  <c r="G361"/>
  <c r="H361"/>
  <c r="I361"/>
  <c r="J361"/>
  <c r="K361"/>
  <c r="C362"/>
  <c r="F362"/>
  <c r="G362"/>
  <c r="H362"/>
  <c r="I362"/>
  <c r="J362"/>
  <c r="K362"/>
  <c r="C363"/>
  <c r="F363"/>
  <c r="G363"/>
  <c r="H363"/>
  <c r="I363"/>
  <c r="J363"/>
  <c r="K363"/>
  <c r="C364"/>
  <c r="F364"/>
  <c r="G364"/>
  <c r="H364"/>
  <c r="I364"/>
  <c r="J364"/>
  <c r="K364"/>
  <c r="C365"/>
  <c r="F365"/>
  <c r="G365"/>
  <c r="H365"/>
  <c r="I365"/>
  <c r="J365"/>
  <c r="K365"/>
  <c r="C366"/>
  <c r="F366"/>
  <c r="G366"/>
  <c r="H366"/>
  <c r="I366"/>
  <c r="J366"/>
  <c r="K366"/>
  <c r="C367"/>
  <c r="F367"/>
  <c r="G367"/>
  <c r="H367"/>
  <c r="I367"/>
  <c r="J367"/>
  <c r="K367"/>
  <c r="C368"/>
  <c r="F368"/>
  <c r="G368"/>
  <c r="H368"/>
  <c r="I368"/>
  <c r="J368"/>
  <c r="K368"/>
  <c r="C369"/>
  <c r="F369"/>
  <c r="G369"/>
  <c r="H369"/>
  <c r="I369"/>
  <c r="J369"/>
  <c r="K369"/>
  <c r="C370"/>
  <c r="F370"/>
  <c r="G370"/>
  <c r="H370"/>
  <c r="I370"/>
  <c r="J370"/>
  <c r="K370"/>
  <c r="C371"/>
  <c r="F371"/>
  <c r="G371"/>
  <c r="H371"/>
  <c r="I371"/>
  <c r="J371"/>
  <c r="K371"/>
  <c r="C372"/>
  <c r="F372"/>
  <c r="G372"/>
  <c r="H372"/>
  <c r="I372"/>
  <c r="J372"/>
  <c r="K372"/>
  <c r="C373"/>
  <c r="F373"/>
  <c r="G373"/>
  <c r="H373"/>
  <c r="I373"/>
  <c r="J373"/>
  <c r="K373"/>
  <c r="C374"/>
  <c r="F374"/>
  <c r="G374"/>
  <c r="H374"/>
  <c r="I374"/>
  <c r="J374"/>
  <c r="K374"/>
  <c r="C375"/>
  <c r="F375"/>
  <c r="G375"/>
  <c r="H375"/>
  <c r="I375"/>
  <c r="J375"/>
  <c r="K375"/>
  <c r="C376"/>
  <c r="F376"/>
  <c r="G376"/>
  <c r="H376"/>
  <c r="I376"/>
  <c r="J376"/>
  <c r="K376"/>
  <c r="C377"/>
  <c r="F377"/>
  <c r="G377"/>
  <c r="H377"/>
  <c r="I377"/>
  <c r="J377"/>
  <c r="K377"/>
  <c r="C378"/>
  <c r="F378"/>
  <c r="G378"/>
  <c r="H378"/>
  <c r="I378"/>
  <c r="J378"/>
  <c r="K378"/>
  <c r="C379"/>
  <c r="F379"/>
  <c r="G379"/>
  <c r="H379"/>
  <c r="I379"/>
  <c r="J379"/>
  <c r="K379"/>
  <c r="C380"/>
  <c r="F380"/>
  <c r="G380"/>
  <c r="H380"/>
  <c r="I380"/>
  <c r="J380"/>
  <c r="K380"/>
  <c r="C381"/>
  <c r="F381"/>
  <c r="G381"/>
  <c r="H381"/>
  <c r="I381"/>
  <c r="J381"/>
  <c r="K381"/>
  <c r="C382"/>
  <c r="F382"/>
  <c r="G382"/>
  <c r="H382"/>
  <c r="I382"/>
  <c r="J382"/>
  <c r="K382"/>
  <c r="C383"/>
  <c r="F383"/>
  <c r="G383"/>
  <c r="H383"/>
  <c r="I383"/>
  <c r="J383"/>
  <c r="K383"/>
  <c r="C384"/>
  <c r="F384"/>
  <c r="G384"/>
  <c r="H384"/>
  <c r="I384"/>
  <c r="J384"/>
  <c r="K384"/>
  <c r="C385"/>
  <c r="F385"/>
  <c r="G385"/>
  <c r="H385"/>
  <c r="I385"/>
  <c r="J385"/>
  <c r="K385"/>
  <c r="C386"/>
  <c r="F386"/>
  <c r="G386"/>
  <c r="H386"/>
  <c r="I386"/>
  <c r="J386"/>
  <c r="K386"/>
  <c r="C387"/>
  <c r="F387"/>
  <c r="G387"/>
  <c r="H387"/>
  <c r="I387"/>
  <c r="J387"/>
  <c r="K387"/>
  <c r="C388"/>
  <c r="F388"/>
  <c r="G388"/>
  <c r="H388"/>
  <c r="I388"/>
  <c r="J388"/>
  <c r="K388"/>
  <c r="C389"/>
  <c r="F389"/>
  <c r="G389"/>
  <c r="H389"/>
  <c r="I389"/>
  <c r="J389"/>
  <c r="K389"/>
  <c r="C390"/>
  <c r="F390"/>
  <c r="G390"/>
  <c r="H390"/>
  <c r="I390"/>
  <c r="J390"/>
  <c r="K390"/>
  <c r="C391"/>
  <c r="F391"/>
  <c r="G391"/>
  <c r="H391"/>
  <c r="I391"/>
  <c r="J391"/>
  <c r="K391"/>
  <c r="C392"/>
  <c r="F392"/>
  <c r="G392"/>
  <c r="H392"/>
  <c r="I392"/>
  <c r="J392"/>
  <c r="K392"/>
  <c r="C393"/>
  <c r="F393"/>
  <c r="G393"/>
  <c r="H393"/>
  <c r="I393"/>
  <c r="J393"/>
  <c r="K393"/>
  <c r="C394"/>
  <c r="F394"/>
  <c r="G394"/>
  <c r="H394"/>
  <c r="I394"/>
  <c r="J394"/>
  <c r="K394"/>
  <c r="C395"/>
  <c r="F395"/>
  <c r="G395"/>
  <c r="H395"/>
  <c r="I395"/>
  <c r="J395"/>
  <c r="K395"/>
  <c r="C396"/>
  <c r="F396"/>
  <c r="G396"/>
  <c r="H396"/>
  <c r="I396"/>
  <c r="J396"/>
  <c r="K396"/>
  <c r="C397"/>
  <c r="F397"/>
  <c r="G397"/>
  <c r="H397"/>
  <c r="I397"/>
  <c r="J397"/>
  <c r="K397"/>
  <c r="C398"/>
  <c r="F398"/>
  <c r="G398"/>
  <c r="H398"/>
  <c r="I398"/>
  <c r="J398"/>
  <c r="K398"/>
  <c r="C399"/>
  <c r="F399"/>
  <c r="G399"/>
  <c r="H399"/>
  <c r="I399"/>
  <c r="J399"/>
  <c r="K399"/>
  <c r="C400"/>
  <c r="F400"/>
  <c r="G400"/>
  <c r="H400"/>
  <c r="I400"/>
  <c r="J400"/>
  <c r="K400"/>
  <c r="C401"/>
  <c r="F401"/>
  <c r="G401"/>
  <c r="H401"/>
  <c r="I401"/>
  <c r="J401"/>
  <c r="K401"/>
  <c r="C402"/>
  <c r="F402"/>
  <c r="G402"/>
  <c r="H402"/>
  <c r="I402"/>
  <c r="J402"/>
  <c r="K402"/>
  <c r="C403"/>
  <c r="F403"/>
  <c r="G403"/>
  <c r="H403"/>
  <c r="I403"/>
  <c r="J403"/>
  <c r="K403"/>
  <c r="C404"/>
  <c r="F404"/>
  <c r="G404"/>
  <c r="H404"/>
  <c r="I404"/>
  <c r="J404"/>
  <c r="K404"/>
  <c r="C405"/>
  <c r="F405"/>
  <c r="G405"/>
  <c r="H405"/>
  <c r="I405"/>
  <c r="J405"/>
  <c r="K405"/>
  <c r="C406"/>
  <c r="F406"/>
  <c r="G406"/>
  <c r="H406"/>
  <c r="I406"/>
  <c r="J406"/>
  <c r="K406"/>
  <c r="C407"/>
  <c r="F407"/>
  <c r="G407"/>
  <c r="H407"/>
  <c r="I407"/>
  <c r="J407"/>
  <c r="K407"/>
  <c r="C408"/>
  <c r="F408"/>
  <c r="G408"/>
  <c r="H408"/>
  <c r="I408"/>
  <c r="J408"/>
  <c r="K408"/>
  <c r="C409"/>
  <c r="F409"/>
  <c r="G409"/>
  <c r="H409"/>
  <c r="I409"/>
  <c r="J409"/>
  <c r="K409"/>
  <c r="C410"/>
  <c r="F410"/>
  <c r="G410"/>
  <c r="H410"/>
  <c r="I410"/>
  <c r="J410"/>
  <c r="K410"/>
  <c r="C411"/>
  <c r="F411"/>
  <c r="G411"/>
  <c r="H411"/>
  <c r="I411"/>
  <c r="J411"/>
  <c r="K411"/>
  <c r="C412"/>
  <c r="F412"/>
  <c r="G412"/>
  <c r="H412"/>
  <c r="I412"/>
  <c r="J412"/>
  <c r="K412"/>
  <c r="C413"/>
  <c r="F413"/>
  <c r="G413"/>
  <c r="H413"/>
  <c r="I413"/>
  <c r="J413"/>
  <c r="K413"/>
  <c r="C414"/>
  <c r="F414"/>
  <c r="G414"/>
  <c r="H414"/>
  <c r="I414"/>
  <c r="J414"/>
  <c r="K414"/>
  <c r="C415"/>
  <c r="F415"/>
  <c r="G415"/>
  <c r="H415"/>
  <c r="I415"/>
  <c r="J415"/>
  <c r="K415"/>
  <c r="C416"/>
  <c r="F416"/>
  <c r="G416"/>
  <c r="H416"/>
  <c r="I416"/>
  <c r="J416"/>
  <c r="K416"/>
  <c r="C417"/>
  <c r="F417"/>
  <c r="G417"/>
  <c r="H417"/>
  <c r="I417"/>
  <c r="J417"/>
  <c r="K417"/>
  <c r="C418"/>
  <c r="F418"/>
  <c r="G418"/>
  <c r="H418"/>
  <c r="I418"/>
  <c r="J418"/>
  <c r="K418"/>
  <c r="C419"/>
  <c r="F419"/>
  <c r="G419"/>
  <c r="H419"/>
  <c r="I419"/>
  <c r="J419"/>
  <c r="K419"/>
  <c r="C420"/>
  <c r="F420"/>
  <c r="G420"/>
  <c r="H420"/>
  <c r="I420"/>
  <c r="J420"/>
  <c r="K420"/>
  <c r="C421"/>
  <c r="F421"/>
  <c r="G421"/>
  <c r="H421"/>
  <c r="I421"/>
  <c r="J421"/>
  <c r="K421"/>
  <c r="C422"/>
  <c r="F422"/>
  <c r="G422"/>
  <c r="H422"/>
  <c r="I422"/>
  <c r="J422"/>
  <c r="K422"/>
  <c r="C423"/>
  <c r="F423"/>
  <c r="G423"/>
  <c r="H423"/>
  <c r="I423"/>
  <c r="J423"/>
  <c r="K423"/>
  <c r="C424"/>
  <c r="F424"/>
  <c r="G424"/>
  <c r="H424"/>
  <c r="I424"/>
  <c r="J424"/>
  <c r="K424"/>
  <c r="C425"/>
  <c r="F425"/>
  <c r="G425"/>
  <c r="H425"/>
  <c r="I425"/>
  <c r="J425"/>
  <c r="K425"/>
  <c r="C426"/>
  <c r="F426"/>
  <c r="G426"/>
  <c r="H426"/>
  <c r="I426"/>
  <c r="J426"/>
  <c r="K426"/>
  <c r="C427"/>
  <c r="F427"/>
  <c r="G427"/>
  <c r="H427"/>
  <c r="I427"/>
  <c r="J427"/>
  <c r="K427"/>
  <c r="C428"/>
  <c r="F428"/>
  <c r="G428"/>
  <c r="H428"/>
  <c r="I428"/>
  <c r="J428"/>
  <c r="K428"/>
  <c r="C429"/>
  <c r="F429"/>
  <c r="G429"/>
  <c r="H429"/>
  <c r="I429"/>
  <c r="J429"/>
  <c r="K429"/>
  <c r="C430"/>
  <c r="F430"/>
  <c r="G430"/>
  <c r="H430"/>
  <c r="I430"/>
  <c r="J430"/>
  <c r="K430"/>
  <c r="C431"/>
  <c r="F431"/>
  <c r="G431"/>
  <c r="H431"/>
  <c r="I431"/>
  <c r="J431"/>
  <c r="K431"/>
  <c r="C432"/>
  <c r="F432"/>
  <c r="G432"/>
  <c r="H432"/>
  <c r="I432"/>
  <c r="J432"/>
  <c r="K432"/>
  <c r="C433"/>
  <c r="F433"/>
  <c r="G433"/>
  <c r="H433"/>
  <c r="I433"/>
  <c r="J433"/>
  <c r="K433"/>
  <c r="C434"/>
  <c r="F434"/>
  <c r="G434"/>
  <c r="H434"/>
  <c r="I434"/>
  <c r="J434"/>
  <c r="K434"/>
  <c r="C435"/>
  <c r="F435"/>
  <c r="G435"/>
  <c r="H435"/>
  <c r="I435"/>
  <c r="J435"/>
  <c r="K435"/>
  <c r="C436"/>
  <c r="F436"/>
  <c r="G436"/>
  <c r="H436"/>
  <c r="I436"/>
  <c r="J436"/>
  <c r="K436"/>
  <c r="C437"/>
  <c r="F437"/>
  <c r="G437"/>
  <c r="H437"/>
  <c r="I437"/>
  <c r="J437"/>
  <c r="K437"/>
  <c r="C438"/>
  <c r="F438"/>
  <c r="G438"/>
  <c r="H438"/>
  <c r="I438"/>
  <c r="J438"/>
  <c r="K438"/>
  <c r="C439"/>
  <c r="F439"/>
  <c r="G439"/>
  <c r="H439"/>
  <c r="I439"/>
  <c r="J439"/>
  <c r="K439"/>
  <c r="C440"/>
  <c r="F440"/>
  <c r="G440"/>
  <c r="H440"/>
  <c r="I440"/>
  <c r="J440"/>
  <c r="K440"/>
  <c r="C441"/>
  <c r="F441"/>
  <c r="G441"/>
  <c r="H441"/>
  <c r="I441"/>
  <c r="J441"/>
  <c r="K441"/>
  <c r="C442"/>
  <c r="F442"/>
  <c r="G442"/>
  <c r="H442"/>
  <c r="I442"/>
  <c r="J442"/>
  <c r="K442"/>
  <c r="C443"/>
  <c r="F443"/>
  <c r="G443"/>
  <c r="H443"/>
  <c r="I443"/>
  <c r="J443"/>
  <c r="K443"/>
  <c r="C444"/>
  <c r="F444"/>
  <c r="G444"/>
  <c r="H444"/>
  <c r="I444"/>
  <c r="J444"/>
  <c r="K444"/>
  <c r="C445"/>
  <c r="F445"/>
  <c r="G445"/>
  <c r="H445"/>
  <c r="I445"/>
  <c r="J445"/>
  <c r="K445"/>
  <c r="C446"/>
  <c r="F446"/>
  <c r="G446"/>
  <c r="H446"/>
  <c r="I446"/>
  <c r="J446"/>
  <c r="K446"/>
  <c r="C447"/>
  <c r="F447"/>
  <c r="G447"/>
  <c r="H447"/>
  <c r="I447"/>
  <c r="J447"/>
  <c r="K447"/>
  <c r="C448"/>
  <c r="F448"/>
  <c r="G448"/>
  <c r="H448"/>
  <c r="I448"/>
  <c r="J448"/>
  <c r="K448"/>
  <c r="C449"/>
  <c r="F449"/>
  <c r="G449"/>
  <c r="H449"/>
  <c r="I449"/>
  <c r="J449"/>
  <c r="K449"/>
  <c r="C450"/>
  <c r="F450"/>
  <c r="G450"/>
  <c r="H450"/>
  <c r="I450"/>
  <c r="J450"/>
  <c r="K450"/>
  <c r="C451"/>
  <c r="F451"/>
  <c r="G451"/>
  <c r="H451"/>
  <c r="I451"/>
  <c r="J451"/>
  <c r="K451"/>
  <c r="C452"/>
  <c r="F452"/>
  <c r="G452"/>
  <c r="H452"/>
  <c r="I452"/>
  <c r="J452"/>
  <c r="K452"/>
  <c r="C453"/>
  <c r="F453"/>
  <c r="G453"/>
  <c r="H453"/>
  <c r="I453"/>
  <c r="J453"/>
  <c r="K453"/>
  <c r="C454"/>
  <c r="F454"/>
  <c r="G454"/>
  <c r="H454"/>
  <c r="I454"/>
  <c r="J454"/>
  <c r="K454"/>
  <c r="C455"/>
  <c r="F455"/>
  <c r="G455"/>
  <c r="H455"/>
  <c r="I455"/>
  <c r="J455"/>
  <c r="K455"/>
  <c r="C456"/>
  <c r="F456"/>
  <c r="G456"/>
  <c r="H456"/>
  <c r="I456"/>
  <c r="J456"/>
  <c r="K456"/>
  <c r="C457"/>
  <c r="F457"/>
  <c r="G457"/>
  <c r="H457"/>
  <c r="I457"/>
  <c r="J457"/>
  <c r="K457"/>
  <c r="C458"/>
  <c r="F458"/>
  <c r="G458"/>
  <c r="H458"/>
  <c r="I458"/>
  <c r="J458"/>
  <c r="K458"/>
  <c r="C459"/>
  <c r="F459"/>
  <c r="G459"/>
  <c r="H459"/>
  <c r="I459"/>
  <c r="J459"/>
  <c r="K459"/>
  <c r="C460"/>
  <c r="F460"/>
  <c r="G460"/>
  <c r="H460"/>
  <c r="I460"/>
  <c r="J460"/>
  <c r="K460"/>
  <c r="C461"/>
  <c r="F461"/>
  <c r="G461"/>
  <c r="H461"/>
  <c r="I461"/>
  <c r="J461"/>
  <c r="K461"/>
  <c r="C462"/>
  <c r="F462"/>
  <c r="G462"/>
  <c r="H462"/>
  <c r="I462"/>
  <c r="J462"/>
  <c r="K462"/>
  <c r="C463"/>
  <c r="F463"/>
  <c r="G463"/>
  <c r="H463"/>
  <c r="I463"/>
  <c r="J463"/>
  <c r="K463"/>
  <c r="C464"/>
  <c r="F464"/>
  <c r="G464"/>
  <c r="H464"/>
  <c r="I464"/>
  <c r="J464"/>
  <c r="K464"/>
  <c r="C465"/>
  <c r="F465"/>
  <c r="G465"/>
  <c r="H465"/>
  <c r="I465"/>
  <c r="J465"/>
  <c r="K465"/>
  <c r="C466"/>
  <c r="F466"/>
  <c r="G466"/>
  <c r="H466"/>
  <c r="I466"/>
  <c r="J466"/>
  <c r="K466"/>
  <c r="C467"/>
  <c r="F467"/>
  <c r="G467"/>
  <c r="H467"/>
  <c r="I467"/>
  <c r="J467"/>
  <c r="K467"/>
  <c r="C468"/>
  <c r="F468"/>
  <c r="G468"/>
  <c r="H468"/>
  <c r="I468"/>
  <c r="J468"/>
  <c r="K468"/>
  <c r="C469"/>
  <c r="F469"/>
  <c r="G469"/>
  <c r="H469"/>
  <c r="I469"/>
  <c r="J469"/>
  <c r="K469"/>
  <c r="C470"/>
  <c r="F470"/>
  <c r="G470"/>
  <c r="H470"/>
  <c r="I470"/>
  <c r="J470"/>
  <c r="K470"/>
  <c r="C471"/>
  <c r="F471"/>
  <c r="G471"/>
  <c r="H471"/>
  <c r="I471"/>
  <c r="J471"/>
  <c r="K471"/>
  <c r="C472"/>
  <c r="F472"/>
  <c r="G472"/>
  <c r="H472"/>
  <c r="I472"/>
  <c r="J472"/>
  <c r="K472"/>
  <c r="C473"/>
  <c r="F473"/>
  <c r="G473"/>
  <c r="H473"/>
  <c r="I473"/>
  <c r="J473"/>
  <c r="K473"/>
  <c r="C474"/>
  <c r="F474"/>
  <c r="G474"/>
  <c r="H474"/>
  <c r="I474"/>
  <c r="J474"/>
  <c r="K474"/>
  <c r="C475"/>
  <c r="F475"/>
  <c r="G475"/>
  <c r="H475"/>
  <c r="I475"/>
  <c r="J475"/>
  <c r="K475"/>
  <c r="C476"/>
  <c r="F476"/>
  <c r="G476"/>
  <c r="H476"/>
  <c r="I476"/>
  <c r="J476"/>
  <c r="K476"/>
  <c r="C477"/>
  <c r="F477"/>
  <c r="G477"/>
  <c r="H477"/>
  <c r="I477"/>
  <c r="J477"/>
  <c r="K477"/>
  <c r="C478"/>
  <c r="F478"/>
  <c r="G478"/>
  <c r="H478"/>
  <c r="I478"/>
  <c r="J478"/>
  <c r="K478"/>
  <c r="C479"/>
  <c r="F479"/>
  <c r="G479"/>
  <c r="H479"/>
  <c r="I479"/>
  <c r="J479"/>
  <c r="K479"/>
  <c r="C480"/>
  <c r="F480"/>
  <c r="G480"/>
  <c r="H480"/>
  <c r="I480"/>
  <c r="J480"/>
  <c r="K480"/>
  <c r="C481"/>
  <c r="F481"/>
  <c r="G481"/>
  <c r="H481"/>
  <c r="I481"/>
  <c r="J481"/>
  <c r="K481"/>
  <c r="C482"/>
  <c r="F482"/>
  <c r="G482"/>
  <c r="H482"/>
  <c r="I482"/>
  <c r="J482"/>
  <c r="K482"/>
  <c r="C483"/>
  <c r="F483"/>
  <c r="G483"/>
  <c r="H483"/>
  <c r="I483"/>
  <c r="J483"/>
  <c r="K483"/>
  <c r="C484"/>
  <c r="F484"/>
  <c r="G484"/>
  <c r="H484"/>
  <c r="I484"/>
  <c r="J484"/>
  <c r="K484"/>
  <c r="C485"/>
  <c r="F485"/>
  <c r="G485"/>
  <c r="H485"/>
  <c r="I485"/>
  <c r="J485"/>
  <c r="K485"/>
  <c r="C486"/>
  <c r="F486"/>
  <c r="G486"/>
  <c r="H486"/>
  <c r="I486"/>
  <c r="J486"/>
  <c r="K486"/>
  <c r="C487"/>
  <c r="F487"/>
  <c r="G487"/>
  <c r="H487"/>
  <c r="I487"/>
  <c r="J487"/>
  <c r="K487"/>
  <c r="C488"/>
  <c r="F488"/>
  <c r="G488"/>
  <c r="H488"/>
  <c r="I488"/>
  <c r="J488"/>
  <c r="K488"/>
  <c r="C489"/>
  <c r="F489"/>
  <c r="G489"/>
  <c r="H489"/>
  <c r="I489"/>
  <c r="J489"/>
  <c r="K489"/>
  <c r="C490"/>
  <c r="F490"/>
  <c r="G490"/>
  <c r="H490"/>
  <c r="I490"/>
  <c r="J490"/>
  <c r="K490"/>
  <c r="C491"/>
  <c r="F491"/>
  <c r="G491"/>
  <c r="H491"/>
  <c r="I491"/>
  <c r="J491"/>
  <c r="K491"/>
  <c r="C492"/>
  <c r="F492"/>
  <c r="G492"/>
  <c r="H492"/>
  <c r="I492"/>
  <c r="J492"/>
  <c r="K492"/>
  <c r="C493"/>
  <c r="F493"/>
  <c r="G493"/>
  <c r="H493"/>
  <c r="I493"/>
  <c r="J493"/>
  <c r="K493"/>
  <c r="C494"/>
  <c r="F494"/>
  <c r="G494"/>
  <c r="H494"/>
  <c r="I494"/>
  <c r="J494"/>
  <c r="K494"/>
  <c r="C495"/>
  <c r="F495"/>
  <c r="G495"/>
  <c r="H495"/>
  <c r="I495"/>
  <c r="J495"/>
  <c r="K495"/>
  <c r="C496"/>
  <c r="F496"/>
  <c r="G496"/>
  <c r="H496"/>
  <c r="I496"/>
  <c r="J496"/>
  <c r="K496"/>
  <c r="C497"/>
  <c r="F497"/>
  <c r="G497"/>
  <c r="H497"/>
  <c r="I497"/>
  <c r="J497"/>
  <c r="K497"/>
  <c r="C498"/>
  <c r="F498"/>
  <c r="G498"/>
  <c r="H498"/>
  <c r="I498"/>
  <c r="J498"/>
  <c r="K498"/>
  <c r="C499"/>
  <c r="F499"/>
  <c r="G499"/>
  <c r="H499"/>
  <c r="I499"/>
  <c r="J499"/>
  <c r="K499"/>
  <c r="C500"/>
  <c r="F500"/>
  <c r="G500"/>
  <c r="H500"/>
  <c r="I500"/>
  <c r="J500"/>
  <c r="K500"/>
  <c r="C501"/>
  <c r="F501"/>
  <c r="G501"/>
  <c r="H501"/>
  <c r="I501"/>
  <c r="J501"/>
  <c r="K501"/>
  <c r="C502"/>
  <c r="F502"/>
  <c r="G502"/>
  <c r="H502"/>
  <c r="I502"/>
  <c r="J502"/>
  <c r="K502"/>
  <c r="C503"/>
  <c r="F503"/>
  <c r="G503"/>
  <c r="H503"/>
  <c r="I503"/>
  <c r="J503"/>
  <c r="K503"/>
  <c r="C504"/>
  <c r="F504"/>
  <c r="G504"/>
  <c r="H504"/>
  <c r="I504"/>
  <c r="J504"/>
  <c r="K504"/>
  <c r="C505"/>
  <c r="F505"/>
  <c r="G505"/>
  <c r="H505"/>
  <c r="I505"/>
  <c r="J505"/>
  <c r="K505"/>
  <c r="C506"/>
  <c r="F506"/>
  <c r="G506"/>
  <c r="H506"/>
  <c r="I506"/>
  <c r="J506"/>
  <c r="K506"/>
  <c r="C507"/>
  <c r="F507"/>
  <c r="G507"/>
  <c r="H507"/>
  <c r="I507"/>
  <c r="J507"/>
  <c r="K507"/>
  <c r="C508"/>
  <c r="F508"/>
  <c r="G508"/>
  <c r="H508"/>
  <c r="I508"/>
  <c r="J508"/>
  <c r="K508"/>
  <c r="C509"/>
  <c r="F509"/>
  <c r="G509"/>
  <c r="H509"/>
  <c r="I509"/>
  <c r="J509"/>
  <c r="K509"/>
  <c r="C510"/>
  <c r="F510"/>
  <c r="G510"/>
  <c r="H510"/>
  <c r="I510"/>
  <c r="J510"/>
  <c r="K510"/>
  <c r="C511"/>
  <c r="F511"/>
  <c r="G511"/>
  <c r="H511"/>
  <c r="I511"/>
  <c r="J511"/>
  <c r="K511"/>
  <c r="C512"/>
  <c r="F512"/>
  <c r="G512"/>
  <c r="H512"/>
  <c r="I512"/>
  <c r="J512"/>
  <c r="K512"/>
  <c r="C513"/>
  <c r="F513"/>
  <c r="G513"/>
  <c r="H513"/>
  <c r="I513"/>
  <c r="J513"/>
  <c r="K513"/>
  <c r="C514"/>
  <c r="F514"/>
  <c r="G514"/>
  <c r="H514"/>
  <c r="I514"/>
  <c r="J514"/>
  <c r="K514"/>
  <c r="C515"/>
  <c r="F515"/>
  <c r="G515"/>
  <c r="H515"/>
  <c r="I515"/>
  <c r="J515"/>
  <c r="K515"/>
  <c r="C516"/>
  <c r="F516"/>
  <c r="G516"/>
  <c r="H516"/>
  <c r="I516"/>
  <c r="J516"/>
  <c r="K516"/>
  <c r="C517"/>
  <c r="F517"/>
  <c r="G517"/>
  <c r="H517"/>
  <c r="I517"/>
  <c r="J517"/>
  <c r="K517"/>
  <c r="C518"/>
  <c r="F518"/>
  <c r="G518"/>
  <c r="H518"/>
  <c r="I518"/>
  <c r="J518"/>
  <c r="K518"/>
  <c r="C519"/>
  <c r="F519"/>
  <c r="G519"/>
  <c r="H519"/>
  <c r="I519"/>
  <c r="J519"/>
  <c r="K519"/>
  <c r="C520"/>
  <c r="F520"/>
  <c r="G520"/>
  <c r="H520"/>
  <c r="I520"/>
  <c r="J520"/>
  <c r="K520"/>
  <c r="C521"/>
  <c r="F521"/>
  <c r="G521"/>
  <c r="H521"/>
  <c r="I521"/>
  <c r="J521"/>
  <c r="K521"/>
  <c r="C522"/>
  <c r="F522"/>
  <c r="G522"/>
  <c r="H522"/>
  <c r="I522"/>
  <c r="J522"/>
  <c r="K522"/>
  <c r="C523"/>
  <c r="F523"/>
  <c r="G523"/>
  <c r="H523"/>
  <c r="I523"/>
  <c r="J523"/>
  <c r="K523"/>
  <c r="C524"/>
  <c r="F524"/>
  <c r="G524"/>
  <c r="H524"/>
  <c r="I524"/>
  <c r="J524"/>
  <c r="K524"/>
  <c r="C525"/>
  <c r="F525"/>
  <c r="G525"/>
  <c r="H525"/>
  <c r="I525"/>
  <c r="J525"/>
  <c r="K525"/>
  <c r="C526"/>
  <c r="F526"/>
  <c r="G526"/>
  <c r="H526"/>
  <c r="I526"/>
  <c r="J526"/>
  <c r="K526"/>
  <c r="C527"/>
  <c r="F527"/>
  <c r="G527"/>
  <c r="H527"/>
  <c r="I527"/>
  <c r="J527"/>
  <c r="K527"/>
  <c r="C528"/>
  <c r="F528"/>
  <c r="G528"/>
  <c r="H528"/>
  <c r="I528"/>
  <c r="J528"/>
  <c r="K528"/>
  <c r="C529"/>
  <c r="F529"/>
  <c r="G529"/>
  <c r="H529"/>
  <c r="I529"/>
  <c r="J529"/>
  <c r="K529"/>
  <c r="C530"/>
  <c r="F530"/>
  <c r="G530"/>
  <c r="H530"/>
  <c r="I530"/>
  <c r="J530"/>
  <c r="K530"/>
  <c r="C531"/>
  <c r="F531"/>
  <c r="G531"/>
  <c r="H531"/>
  <c r="I531"/>
  <c r="J531"/>
  <c r="K531"/>
  <c r="C532"/>
  <c r="F532"/>
  <c r="G532"/>
  <c r="H532"/>
  <c r="I532"/>
  <c r="J532"/>
  <c r="K532"/>
  <c r="C533"/>
  <c r="F533"/>
  <c r="G533"/>
  <c r="H533"/>
  <c r="I533"/>
  <c r="J533"/>
  <c r="K533"/>
  <c r="C534"/>
  <c r="F534"/>
  <c r="G534"/>
  <c r="H534"/>
  <c r="I534"/>
  <c r="J534"/>
  <c r="K534"/>
  <c r="C535"/>
  <c r="F535"/>
  <c r="G535"/>
  <c r="H535"/>
  <c r="I535"/>
  <c r="J535"/>
  <c r="K535"/>
  <c r="C536"/>
  <c r="F536"/>
  <c r="G536"/>
  <c r="H536"/>
  <c r="I536"/>
  <c r="J536"/>
  <c r="K536"/>
  <c r="C537"/>
  <c r="F537"/>
  <c r="G537"/>
  <c r="H537"/>
  <c r="I537"/>
  <c r="J537"/>
  <c r="K537"/>
  <c r="C538"/>
  <c r="F538"/>
  <c r="G538"/>
  <c r="H538"/>
  <c r="I538"/>
  <c r="J538"/>
  <c r="K538"/>
  <c r="C539"/>
  <c r="F539"/>
  <c r="G539"/>
  <c r="H539"/>
  <c r="I539"/>
  <c r="J539"/>
  <c r="K539"/>
  <c r="C540"/>
  <c r="F540"/>
  <c r="G540"/>
  <c r="H540"/>
  <c r="I540"/>
  <c r="J540"/>
  <c r="K540"/>
  <c r="C541"/>
  <c r="F541"/>
  <c r="G541"/>
  <c r="H541"/>
  <c r="I541"/>
  <c r="J541"/>
  <c r="K541"/>
  <c r="C542"/>
  <c r="F542"/>
  <c r="G542"/>
  <c r="H542"/>
  <c r="I542"/>
  <c r="J542"/>
  <c r="K542"/>
  <c r="C543"/>
  <c r="F543"/>
  <c r="G543"/>
  <c r="H543"/>
  <c r="I543"/>
  <c r="J543"/>
  <c r="K543"/>
  <c r="C544"/>
  <c r="F544"/>
  <c r="G544"/>
  <c r="H544"/>
  <c r="I544"/>
  <c r="J544"/>
  <c r="K544"/>
  <c r="C545"/>
  <c r="F545"/>
  <c r="G545"/>
  <c r="H545"/>
  <c r="I545"/>
  <c r="J545"/>
  <c r="K545"/>
  <c r="C546"/>
  <c r="F546"/>
  <c r="G546"/>
  <c r="H546"/>
  <c r="I546"/>
  <c r="J546"/>
  <c r="K546"/>
  <c r="C547"/>
  <c r="F547"/>
  <c r="G547"/>
  <c r="H547"/>
  <c r="I547"/>
  <c r="J547"/>
  <c r="K547"/>
  <c r="C548"/>
  <c r="F548"/>
  <c r="G548"/>
  <c r="H548"/>
  <c r="I548"/>
  <c r="J548"/>
  <c r="K548"/>
  <c r="C549"/>
  <c r="F549"/>
  <c r="G549"/>
  <c r="H549"/>
  <c r="I549"/>
  <c r="J549"/>
  <c r="K549"/>
  <c r="C550"/>
  <c r="F550"/>
  <c r="G550"/>
  <c r="H550"/>
  <c r="I550"/>
  <c r="J550"/>
  <c r="K550"/>
  <c r="C551"/>
  <c r="F551"/>
  <c r="G551"/>
  <c r="H551"/>
  <c r="I551"/>
  <c r="J551"/>
  <c r="K551"/>
  <c r="C552"/>
  <c r="F552"/>
  <c r="G552"/>
  <c r="H552"/>
  <c r="I552"/>
  <c r="J552"/>
  <c r="K552"/>
  <c r="C553"/>
  <c r="F553"/>
  <c r="G553"/>
  <c r="H553"/>
  <c r="I553"/>
  <c r="J553"/>
  <c r="K553"/>
  <c r="C554"/>
  <c r="F554"/>
  <c r="G554"/>
  <c r="H554"/>
  <c r="I554"/>
  <c r="J554"/>
  <c r="K554"/>
  <c r="C555"/>
  <c r="F555"/>
  <c r="G555"/>
  <c r="H555"/>
  <c r="I555"/>
  <c r="J555"/>
  <c r="K555"/>
  <c r="C556"/>
  <c r="F556"/>
  <c r="G556"/>
  <c r="H556"/>
  <c r="I556"/>
  <c r="J556"/>
  <c r="K556"/>
  <c r="C557"/>
  <c r="F557"/>
  <c r="G557"/>
  <c r="H557"/>
  <c r="I557"/>
  <c r="J557"/>
  <c r="K557"/>
  <c r="C558"/>
  <c r="F558"/>
  <c r="G558"/>
  <c r="H558"/>
  <c r="I558"/>
  <c r="J558"/>
  <c r="K558"/>
  <c r="C559"/>
  <c r="F559"/>
  <c r="G559"/>
  <c r="H559"/>
  <c r="I559"/>
  <c r="J559"/>
  <c r="K559"/>
  <c r="C560"/>
  <c r="F560"/>
  <c r="G560"/>
  <c r="H560"/>
  <c r="I560"/>
  <c r="J560"/>
  <c r="K560"/>
  <c r="C561"/>
  <c r="F561"/>
  <c r="G561"/>
  <c r="H561"/>
  <c r="I561"/>
  <c r="J561"/>
  <c r="K561"/>
  <c r="C562"/>
  <c r="F562"/>
  <c r="G562"/>
  <c r="H562"/>
  <c r="I562"/>
  <c r="J562"/>
  <c r="K562"/>
  <c r="C563"/>
  <c r="F563"/>
  <c r="G563"/>
  <c r="H563"/>
  <c r="I563"/>
  <c r="J563"/>
  <c r="K563"/>
  <c r="C564"/>
  <c r="F564"/>
  <c r="G564"/>
  <c r="H564"/>
  <c r="I564"/>
  <c r="J564"/>
  <c r="K564"/>
  <c r="C565"/>
  <c r="F565"/>
  <c r="G565"/>
  <c r="H565"/>
  <c r="I565"/>
  <c r="J565"/>
  <c r="K565"/>
  <c r="C566"/>
  <c r="F566"/>
  <c r="G566"/>
  <c r="H566"/>
  <c r="I566"/>
  <c r="J566"/>
  <c r="K566"/>
  <c r="C567"/>
  <c r="F567"/>
  <c r="G567"/>
  <c r="H567"/>
  <c r="I567"/>
  <c r="J567"/>
  <c r="K567"/>
  <c r="C568"/>
  <c r="F568"/>
  <c r="G568"/>
  <c r="H568"/>
  <c r="I568"/>
  <c r="J568"/>
  <c r="K568"/>
  <c r="C569"/>
  <c r="F569"/>
  <c r="G569"/>
  <c r="H569"/>
  <c r="I569"/>
  <c r="J569"/>
  <c r="K569"/>
  <c r="C570"/>
  <c r="F570"/>
  <c r="G570"/>
  <c r="H570"/>
  <c r="I570"/>
  <c r="J570"/>
  <c r="K570"/>
  <c r="C571"/>
  <c r="F571"/>
  <c r="G571"/>
  <c r="H571"/>
  <c r="I571"/>
  <c r="J571"/>
  <c r="K571"/>
  <c r="C572"/>
  <c r="F572"/>
  <c r="G572"/>
  <c r="H572"/>
  <c r="I572"/>
  <c r="J572"/>
  <c r="K572"/>
  <c r="C573"/>
  <c r="F573"/>
  <c r="G573"/>
  <c r="H573"/>
  <c r="I573"/>
  <c r="J573"/>
  <c r="K573"/>
  <c r="C574"/>
  <c r="F574"/>
  <c r="G574"/>
  <c r="H574"/>
  <c r="I574"/>
  <c r="J574"/>
  <c r="K574"/>
  <c r="C575"/>
  <c r="F575"/>
  <c r="G575"/>
  <c r="H575"/>
  <c r="I575"/>
  <c r="J575"/>
  <c r="K575"/>
  <c r="C576"/>
  <c r="F576"/>
  <c r="G576"/>
  <c r="H576"/>
  <c r="I576"/>
  <c r="J576"/>
  <c r="K576"/>
  <c r="C577"/>
  <c r="F577"/>
  <c r="G577"/>
  <c r="H577"/>
  <c r="I577"/>
  <c r="J577"/>
  <c r="K577"/>
  <c r="C578"/>
  <c r="F578"/>
  <c r="G578"/>
  <c r="H578"/>
  <c r="I578"/>
  <c r="J578"/>
  <c r="K578"/>
  <c r="C579"/>
  <c r="F579"/>
  <c r="G579"/>
  <c r="H579"/>
  <c r="I579"/>
  <c r="J579"/>
  <c r="K579"/>
  <c r="C580"/>
  <c r="F580"/>
  <c r="G580"/>
  <c r="H580"/>
  <c r="I580"/>
  <c r="J580"/>
  <c r="K580"/>
  <c r="C581"/>
  <c r="F581"/>
  <c r="G581"/>
  <c r="H581"/>
  <c r="I581"/>
  <c r="J581"/>
  <c r="K581"/>
  <c r="C582"/>
  <c r="F582"/>
  <c r="G582"/>
  <c r="H582"/>
  <c r="I582"/>
  <c r="J582"/>
  <c r="K582"/>
  <c r="C583"/>
  <c r="F583"/>
  <c r="G583"/>
  <c r="H583"/>
  <c r="I583"/>
  <c r="J583"/>
  <c r="K583"/>
  <c r="C584"/>
  <c r="F584"/>
  <c r="G584"/>
  <c r="H584"/>
  <c r="I584"/>
  <c r="J584"/>
  <c r="K584"/>
  <c r="C585"/>
  <c r="F585"/>
  <c r="G585"/>
  <c r="H585"/>
  <c r="I585"/>
  <c r="J585"/>
  <c r="K585"/>
  <c r="C586"/>
  <c r="F586"/>
  <c r="G586"/>
  <c r="H586"/>
  <c r="I586"/>
  <c r="J586"/>
  <c r="K586"/>
  <c r="C587"/>
  <c r="F587"/>
  <c r="G587"/>
  <c r="H587"/>
  <c r="I587"/>
  <c r="J587"/>
  <c r="K587"/>
  <c r="C588"/>
  <c r="F588"/>
  <c r="G588"/>
  <c r="H588"/>
  <c r="I588"/>
  <c r="J588"/>
  <c r="K588"/>
  <c r="C589"/>
  <c r="F589"/>
  <c r="G589"/>
  <c r="H589"/>
  <c r="I589"/>
  <c r="J589"/>
  <c r="K589"/>
  <c r="C590"/>
  <c r="F590"/>
  <c r="G590"/>
  <c r="H590"/>
  <c r="I590"/>
  <c r="J590"/>
  <c r="K590"/>
  <c r="C591"/>
  <c r="F591"/>
  <c r="G591"/>
  <c r="H591"/>
  <c r="I591"/>
  <c r="J591"/>
  <c r="K591"/>
  <c r="C592"/>
  <c r="F592"/>
  <c r="G592"/>
  <c r="H592"/>
  <c r="I592"/>
  <c r="J592"/>
  <c r="K592"/>
  <c r="C593"/>
  <c r="F593"/>
  <c r="G593"/>
  <c r="H593"/>
  <c r="I593"/>
  <c r="J593"/>
  <c r="K593"/>
  <c r="C594"/>
  <c r="F594"/>
  <c r="G594"/>
  <c r="H594"/>
  <c r="I594"/>
  <c r="J594"/>
  <c r="K594"/>
  <c r="C595"/>
  <c r="F595"/>
  <c r="G595"/>
  <c r="H595"/>
  <c r="I595"/>
  <c r="J595"/>
  <c r="K595"/>
  <c r="C596"/>
  <c r="F596"/>
  <c r="G596"/>
  <c r="H596"/>
  <c r="I596"/>
  <c r="J596"/>
  <c r="K596"/>
  <c r="C597"/>
  <c r="F597"/>
  <c r="G597"/>
  <c r="H597"/>
  <c r="I597"/>
  <c r="J597"/>
  <c r="K597"/>
  <c r="C598"/>
  <c r="F598"/>
  <c r="G598"/>
  <c r="H598"/>
  <c r="I598"/>
  <c r="J598"/>
  <c r="K598"/>
  <c r="C599"/>
  <c r="F599"/>
  <c r="G599"/>
  <c r="H599"/>
  <c r="I599"/>
  <c r="J599"/>
  <c r="K599"/>
  <c r="C600"/>
  <c r="F600"/>
  <c r="G600"/>
  <c r="H600"/>
  <c r="I600"/>
  <c r="J600"/>
  <c r="K600"/>
  <c r="C601"/>
  <c r="F601"/>
  <c r="G601"/>
  <c r="H601"/>
  <c r="I601"/>
  <c r="J601"/>
  <c r="K601"/>
  <c r="C602"/>
  <c r="F602"/>
  <c r="G602"/>
  <c r="H602"/>
  <c r="I602"/>
  <c r="J602"/>
  <c r="K602"/>
  <c r="C603"/>
  <c r="F603"/>
  <c r="G603"/>
  <c r="H603"/>
  <c r="I603"/>
  <c r="J603"/>
  <c r="K603"/>
  <c r="C604"/>
  <c r="F604"/>
  <c r="G604"/>
  <c r="H604"/>
  <c r="I604"/>
  <c r="J604"/>
  <c r="K604"/>
  <c r="C605"/>
  <c r="F605"/>
  <c r="G605"/>
  <c r="H605"/>
  <c r="I605"/>
  <c r="J605"/>
  <c r="K605"/>
  <c r="C606"/>
  <c r="F606"/>
  <c r="G606"/>
  <c r="H606"/>
  <c r="I606"/>
  <c r="J606"/>
  <c r="K606"/>
  <c r="C607"/>
  <c r="F607"/>
  <c r="G607"/>
  <c r="H607"/>
  <c r="I607"/>
  <c r="J607"/>
  <c r="K607"/>
  <c r="C608"/>
  <c r="F608"/>
  <c r="G608"/>
  <c r="H608"/>
  <c r="I608"/>
  <c r="J608"/>
  <c r="K608"/>
  <c r="C609"/>
  <c r="F609"/>
  <c r="G609"/>
  <c r="H609"/>
  <c r="I609"/>
  <c r="J609"/>
  <c r="K609"/>
  <c r="C610"/>
  <c r="F610"/>
  <c r="G610"/>
  <c r="H610"/>
  <c r="I610"/>
  <c r="J610"/>
  <c r="K610"/>
  <c r="C611"/>
  <c r="F611"/>
  <c r="G611"/>
  <c r="H611"/>
  <c r="I611"/>
  <c r="J611"/>
  <c r="K611"/>
  <c r="C612"/>
  <c r="F612"/>
  <c r="G612"/>
  <c r="H612"/>
  <c r="I612"/>
  <c r="J612"/>
  <c r="K612"/>
  <c r="C613"/>
  <c r="F613"/>
  <c r="G613"/>
  <c r="H613"/>
  <c r="I613"/>
  <c r="J613"/>
  <c r="K613"/>
  <c r="C614"/>
  <c r="F614"/>
  <c r="G614"/>
  <c r="H614"/>
  <c r="I614"/>
  <c r="J614"/>
  <c r="K614"/>
  <c r="C615"/>
  <c r="F615"/>
  <c r="G615"/>
  <c r="H615"/>
  <c r="I615"/>
  <c r="J615"/>
  <c r="K615"/>
  <c r="C616"/>
  <c r="F616"/>
  <c r="G616"/>
  <c r="H616"/>
  <c r="I616"/>
  <c r="J616"/>
  <c r="K616"/>
  <c r="C617"/>
  <c r="F617"/>
  <c r="G617"/>
  <c r="H617"/>
  <c r="I617"/>
  <c r="J617"/>
  <c r="K617"/>
  <c r="C618"/>
  <c r="F618"/>
  <c r="G618"/>
  <c r="H618"/>
  <c r="I618"/>
  <c r="J618"/>
  <c r="K618"/>
  <c r="C619"/>
  <c r="F619"/>
  <c r="G619"/>
  <c r="H619"/>
  <c r="I619"/>
  <c r="J619"/>
  <c r="K619"/>
  <c r="C620"/>
  <c r="F620"/>
  <c r="G620"/>
  <c r="H620"/>
  <c r="I620"/>
  <c r="J620"/>
  <c r="K620"/>
  <c r="C621"/>
  <c r="F621"/>
  <c r="G621"/>
  <c r="H621"/>
  <c r="I621"/>
  <c r="J621"/>
  <c r="K621"/>
  <c r="C622"/>
  <c r="F622"/>
  <c r="G622"/>
  <c r="H622"/>
  <c r="I622"/>
  <c r="J622"/>
  <c r="K622"/>
  <c r="C623"/>
  <c r="F623"/>
  <c r="G623"/>
  <c r="H623"/>
  <c r="I623"/>
  <c r="J623"/>
  <c r="K623"/>
  <c r="C624"/>
  <c r="F624"/>
  <c r="G624"/>
  <c r="H624"/>
  <c r="I624"/>
  <c r="J624"/>
  <c r="K624"/>
  <c r="C625"/>
  <c r="F625"/>
  <c r="G625"/>
  <c r="H625"/>
  <c r="I625"/>
  <c r="J625"/>
  <c r="K625"/>
  <c r="C626"/>
  <c r="F626"/>
  <c r="G626"/>
  <c r="H626"/>
  <c r="I626"/>
  <c r="J626"/>
  <c r="K626"/>
  <c r="C627"/>
  <c r="F627"/>
  <c r="G627"/>
  <c r="H627"/>
  <c r="I627"/>
  <c r="J627"/>
  <c r="K627"/>
  <c r="C628"/>
  <c r="F628"/>
  <c r="G628"/>
  <c r="H628"/>
  <c r="I628"/>
  <c r="J628"/>
  <c r="K628"/>
  <c r="C629"/>
  <c r="F629"/>
  <c r="G629"/>
  <c r="H629"/>
  <c r="I629"/>
  <c r="J629"/>
  <c r="K629"/>
  <c r="C630"/>
  <c r="F630"/>
  <c r="G630"/>
  <c r="H630"/>
  <c r="I630"/>
  <c r="J630"/>
  <c r="K630"/>
  <c r="C631"/>
  <c r="F631"/>
  <c r="G631"/>
  <c r="H631"/>
  <c r="I631"/>
  <c r="J631"/>
  <c r="K631"/>
  <c r="C632"/>
  <c r="F632"/>
  <c r="G632"/>
  <c r="H632"/>
  <c r="I632"/>
  <c r="J632"/>
  <c r="K632"/>
  <c r="C633"/>
  <c r="F633"/>
  <c r="G633"/>
  <c r="H633"/>
  <c r="I633"/>
  <c r="J633"/>
  <c r="K633"/>
  <c r="C634"/>
  <c r="F634"/>
  <c r="G634"/>
  <c r="H634"/>
  <c r="I634"/>
  <c r="J634"/>
  <c r="K634"/>
  <c r="C635"/>
  <c r="F635"/>
  <c r="G635"/>
  <c r="H635"/>
  <c r="I635"/>
  <c r="J635"/>
  <c r="K635"/>
  <c r="C636"/>
  <c r="F636"/>
  <c r="G636"/>
  <c r="H636"/>
  <c r="I636"/>
  <c r="J636"/>
  <c r="K636"/>
  <c r="C637"/>
  <c r="F637"/>
  <c r="G637"/>
  <c r="H637"/>
  <c r="I637"/>
  <c r="J637"/>
  <c r="K637"/>
  <c r="C638"/>
  <c r="F638"/>
  <c r="G638"/>
  <c r="H638"/>
  <c r="I638"/>
  <c r="J638"/>
  <c r="K638"/>
  <c r="C639"/>
  <c r="F639"/>
  <c r="G639"/>
  <c r="H639"/>
  <c r="I639"/>
  <c r="J639"/>
  <c r="K639"/>
  <c r="C640"/>
  <c r="F640"/>
  <c r="G640"/>
  <c r="H640"/>
  <c r="I640"/>
  <c r="J640"/>
  <c r="K640"/>
  <c r="C641"/>
  <c r="F641"/>
  <c r="G641"/>
  <c r="H641"/>
  <c r="I641"/>
  <c r="J641"/>
  <c r="K641"/>
  <c r="C642"/>
  <c r="F642"/>
  <c r="G642"/>
  <c r="H642"/>
  <c r="I642"/>
  <c r="J642"/>
  <c r="K642"/>
  <c r="C643"/>
  <c r="F643"/>
  <c r="G643"/>
  <c r="H643"/>
  <c r="I643"/>
  <c r="J643"/>
  <c r="K643"/>
  <c r="C644"/>
  <c r="F644"/>
  <c r="G644"/>
  <c r="H644"/>
  <c r="I644"/>
  <c r="J644"/>
  <c r="K644"/>
  <c r="C645"/>
  <c r="F645"/>
  <c r="G645"/>
  <c r="H645"/>
  <c r="I645"/>
  <c r="J645"/>
  <c r="K645"/>
  <c r="C646"/>
  <c r="F646"/>
  <c r="G646"/>
  <c r="H646"/>
  <c r="I646"/>
  <c r="J646"/>
  <c r="K646"/>
  <c r="C647"/>
  <c r="F647"/>
  <c r="G647"/>
  <c r="H647"/>
  <c r="I647"/>
  <c r="J647"/>
  <c r="K647"/>
  <c r="C648"/>
  <c r="F648"/>
  <c r="G648"/>
  <c r="H648"/>
  <c r="I648"/>
  <c r="J648"/>
  <c r="K648"/>
  <c r="C649"/>
  <c r="F649"/>
  <c r="G649"/>
  <c r="H649"/>
  <c r="I649"/>
  <c r="J649"/>
  <c r="K649"/>
  <c r="C650"/>
  <c r="F650"/>
  <c r="G650"/>
  <c r="H650"/>
  <c r="I650"/>
  <c r="J650"/>
  <c r="K650"/>
  <c r="C651"/>
  <c r="F651"/>
  <c r="G651"/>
  <c r="H651"/>
  <c r="I651"/>
  <c r="J651"/>
  <c r="K651"/>
  <c r="C652"/>
  <c r="F652"/>
  <c r="G652"/>
  <c r="H652"/>
  <c r="I652"/>
  <c r="J652"/>
  <c r="K652"/>
  <c r="C653"/>
  <c r="F653"/>
  <c r="G653"/>
  <c r="H653"/>
  <c r="I653"/>
  <c r="J653"/>
  <c r="K653"/>
  <c r="C654"/>
  <c r="F654"/>
  <c r="G654"/>
  <c r="H654"/>
  <c r="I654"/>
  <c r="J654"/>
  <c r="K654"/>
  <c r="C655"/>
  <c r="F655"/>
  <c r="G655"/>
  <c r="H655"/>
  <c r="I655"/>
  <c r="J655"/>
  <c r="K655"/>
  <c r="C656"/>
  <c r="F656"/>
  <c r="G656"/>
  <c r="H656"/>
  <c r="I656"/>
  <c r="J656"/>
  <c r="K656"/>
  <c r="C657"/>
  <c r="F657"/>
  <c r="G657"/>
  <c r="H657"/>
  <c r="I657"/>
  <c r="J657"/>
  <c r="K657"/>
  <c r="C658"/>
  <c r="F658"/>
  <c r="G658"/>
  <c r="H658"/>
  <c r="I658"/>
  <c r="J658"/>
  <c r="K658"/>
  <c r="C659"/>
  <c r="F659"/>
  <c r="G659"/>
  <c r="H659"/>
  <c r="I659"/>
  <c r="J659"/>
  <c r="K659"/>
  <c r="C660"/>
  <c r="F660"/>
  <c r="G660"/>
  <c r="H660"/>
  <c r="I660"/>
  <c r="J660"/>
  <c r="K660"/>
  <c r="C661"/>
  <c r="F661"/>
  <c r="G661"/>
  <c r="H661"/>
  <c r="I661"/>
  <c r="J661"/>
  <c r="K661"/>
  <c r="C662"/>
  <c r="F662"/>
  <c r="G662"/>
  <c r="H662"/>
  <c r="I662"/>
  <c r="J662"/>
  <c r="K662"/>
  <c r="C663"/>
  <c r="F663"/>
  <c r="G663"/>
  <c r="H663"/>
  <c r="I663"/>
  <c r="J663"/>
  <c r="K663"/>
  <c r="C664"/>
  <c r="F664"/>
  <c r="G664"/>
  <c r="H664"/>
  <c r="I664"/>
  <c r="J664"/>
  <c r="K664"/>
  <c r="C665"/>
  <c r="F665"/>
  <c r="G665"/>
  <c r="H665"/>
  <c r="I665"/>
  <c r="J665"/>
  <c r="K665"/>
  <c r="C666"/>
  <c r="F666"/>
  <c r="G666"/>
  <c r="H666"/>
  <c r="I666"/>
  <c r="J666"/>
  <c r="K666"/>
  <c r="C667"/>
  <c r="F667"/>
  <c r="G667"/>
  <c r="H667"/>
  <c r="I667"/>
  <c r="J667"/>
  <c r="K667"/>
  <c r="C668"/>
  <c r="F668"/>
  <c r="G668"/>
  <c r="H668"/>
  <c r="I668"/>
  <c r="J668"/>
  <c r="K668"/>
  <c r="C669"/>
  <c r="F669"/>
  <c r="G669"/>
  <c r="H669"/>
  <c r="I669"/>
  <c r="J669"/>
  <c r="K669"/>
  <c r="C670"/>
  <c r="F670"/>
  <c r="G670"/>
  <c r="H670"/>
  <c r="I670"/>
  <c r="J670"/>
  <c r="K670"/>
  <c r="C671"/>
  <c r="F671"/>
  <c r="G671"/>
  <c r="H671"/>
  <c r="I671"/>
  <c r="J671"/>
  <c r="K671"/>
  <c r="C672"/>
  <c r="F672"/>
  <c r="G672"/>
  <c r="H672"/>
  <c r="I672"/>
  <c r="J672"/>
  <c r="K672"/>
  <c r="C673"/>
  <c r="F673"/>
  <c r="G673"/>
  <c r="H673"/>
  <c r="I673"/>
  <c r="J673"/>
  <c r="K673"/>
  <c r="C674"/>
  <c r="F674"/>
  <c r="G674"/>
  <c r="H674"/>
  <c r="I674"/>
  <c r="J674"/>
  <c r="K674"/>
  <c r="C675"/>
  <c r="F675"/>
  <c r="G675"/>
  <c r="H675"/>
  <c r="I675"/>
  <c r="J675"/>
  <c r="K675"/>
  <c r="C676"/>
  <c r="F676"/>
  <c r="G676"/>
  <c r="H676"/>
  <c r="I676"/>
  <c r="J676"/>
  <c r="K676"/>
  <c r="C677"/>
  <c r="F677"/>
  <c r="G677"/>
  <c r="H677"/>
  <c r="I677"/>
  <c r="J677"/>
  <c r="K677"/>
  <c r="C678"/>
  <c r="F678"/>
  <c r="G678"/>
  <c r="H678"/>
  <c r="I678"/>
  <c r="J678"/>
  <c r="K678"/>
  <c r="C679"/>
  <c r="F679"/>
  <c r="G679"/>
  <c r="H679"/>
  <c r="I679"/>
  <c r="J679"/>
  <c r="K679"/>
  <c r="C680"/>
  <c r="F680"/>
  <c r="G680"/>
  <c r="H680"/>
  <c r="I680"/>
  <c r="J680"/>
  <c r="K680"/>
  <c r="C681"/>
  <c r="F681"/>
  <c r="G681"/>
  <c r="H681"/>
  <c r="I681"/>
  <c r="J681"/>
  <c r="K681"/>
  <c r="C682"/>
  <c r="F682"/>
  <c r="G682"/>
  <c r="H682"/>
  <c r="I682"/>
  <c r="J682"/>
  <c r="K682"/>
  <c r="C683"/>
  <c r="F683"/>
  <c r="G683"/>
  <c r="H683"/>
  <c r="I683"/>
  <c r="J683"/>
  <c r="K683"/>
  <c r="C684"/>
  <c r="F684"/>
  <c r="G684"/>
  <c r="H684"/>
  <c r="I684"/>
  <c r="J684"/>
  <c r="K684"/>
  <c r="C685"/>
  <c r="F685"/>
  <c r="G685"/>
  <c r="H685"/>
  <c r="I685"/>
  <c r="J685"/>
  <c r="K685"/>
  <c r="C686"/>
  <c r="F686"/>
  <c r="G686"/>
  <c r="H686"/>
  <c r="I686"/>
  <c r="J686"/>
  <c r="K686"/>
  <c r="C687"/>
  <c r="F687"/>
  <c r="G687"/>
  <c r="H687"/>
  <c r="I687"/>
  <c r="J687"/>
  <c r="K687"/>
  <c r="C688"/>
  <c r="F688"/>
  <c r="G688"/>
  <c r="H688"/>
  <c r="I688"/>
  <c r="J688"/>
  <c r="K688"/>
  <c r="C689"/>
  <c r="F689"/>
  <c r="G689"/>
  <c r="H689"/>
  <c r="I689"/>
  <c r="J689"/>
  <c r="K689"/>
  <c r="C690"/>
  <c r="F690"/>
  <c r="G690"/>
  <c r="H690"/>
  <c r="I690"/>
  <c r="J690"/>
  <c r="K690"/>
  <c r="C691"/>
  <c r="F691"/>
  <c r="G691"/>
  <c r="H691"/>
  <c r="I691"/>
  <c r="J691"/>
  <c r="K691"/>
  <c r="C692"/>
  <c r="F692"/>
  <c r="G692"/>
  <c r="H692"/>
  <c r="I692"/>
  <c r="J692"/>
  <c r="K692"/>
  <c r="C693"/>
  <c r="F693"/>
  <c r="G693"/>
  <c r="H693"/>
  <c r="I693"/>
  <c r="J693"/>
  <c r="K693"/>
  <c r="C694"/>
  <c r="F694"/>
  <c r="G694"/>
  <c r="H694"/>
  <c r="I694"/>
  <c r="J694"/>
  <c r="K694"/>
  <c r="C695"/>
  <c r="F695"/>
  <c r="G695"/>
  <c r="H695"/>
  <c r="I695"/>
  <c r="J695"/>
  <c r="K695"/>
  <c r="C696"/>
  <c r="F696"/>
  <c r="G696"/>
  <c r="H696"/>
  <c r="I696"/>
  <c r="J696"/>
  <c r="K696"/>
  <c r="C697"/>
  <c r="F697"/>
  <c r="G697"/>
  <c r="H697"/>
  <c r="I697"/>
  <c r="J697"/>
  <c r="K697"/>
  <c r="C698"/>
  <c r="F698"/>
  <c r="G698"/>
  <c r="H698"/>
  <c r="I698"/>
  <c r="J698"/>
  <c r="K698"/>
  <c r="C699"/>
  <c r="F699"/>
  <c r="G699"/>
  <c r="H699"/>
  <c r="I699"/>
  <c r="J699"/>
  <c r="K699"/>
  <c r="C700"/>
  <c r="F700"/>
  <c r="G700"/>
  <c r="H700"/>
  <c r="I700"/>
  <c r="J700"/>
  <c r="K700"/>
  <c r="C701"/>
  <c r="F701"/>
  <c r="G701"/>
  <c r="H701"/>
  <c r="I701"/>
  <c r="J701"/>
  <c r="K701"/>
  <c r="C702"/>
  <c r="F702"/>
  <c r="G702"/>
  <c r="H702"/>
  <c r="I702"/>
  <c r="J702"/>
  <c r="K702"/>
  <c r="C703"/>
  <c r="F703"/>
  <c r="G703"/>
  <c r="H703"/>
  <c r="I703"/>
  <c r="J703"/>
  <c r="K703"/>
  <c r="C704"/>
  <c r="F704"/>
  <c r="G704"/>
  <c r="H704"/>
  <c r="I704"/>
  <c r="J704"/>
  <c r="K704"/>
  <c r="C705"/>
  <c r="F705"/>
  <c r="G705"/>
  <c r="H705"/>
  <c r="I705"/>
  <c r="J705"/>
  <c r="K705"/>
  <c r="C706"/>
  <c r="F706"/>
  <c r="G706"/>
  <c r="H706"/>
  <c r="I706"/>
  <c r="J706"/>
  <c r="K706"/>
  <c r="C707"/>
  <c r="F707"/>
  <c r="G707"/>
  <c r="H707"/>
  <c r="I707"/>
  <c r="J707"/>
  <c r="K707"/>
  <c r="C708"/>
  <c r="F708"/>
  <c r="G708"/>
  <c r="H708"/>
  <c r="I708"/>
  <c r="J708"/>
  <c r="K708"/>
  <c r="C709"/>
  <c r="F709"/>
  <c r="G709"/>
  <c r="H709"/>
  <c r="I709"/>
  <c r="J709"/>
  <c r="K709"/>
  <c r="C710"/>
  <c r="F710"/>
  <c r="G710"/>
  <c r="H710"/>
  <c r="I710"/>
  <c r="J710"/>
  <c r="K710"/>
  <c r="C711"/>
  <c r="F711"/>
  <c r="G711"/>
  <c r="H711"/>
  <c r="I711"/>
  <c r="J711"/>
  <c r="K711"/>
  <c r="C712"/>
  <c r="F712"/>
  <c r="G712"/>
  <c r="H712"/>
  <c r="I712"/>
  <c r="J712"/>
  <c r="K712"/>
  <c r="C713"/>
  <c r="F713"/>
  <c r="G713"/>
  <c r="H713"/>
  <c r="I713"/>
  <c r="J713"/>
  <c r="K713"/>
  <c r="C714"/>
  <c r="F714"/>
  <c r="G714"/>
  <c r="H714"/>
  <c r="I714"/>
  <c r="J714"/>
  <c r="K714"/>
  <c r="C715"/>
  <c r="F715"/>
  <c r="G715"/>
  <c r="H715"/>
  <c r="I715"/>
  <c r="J715"/>
  <c r="K715"/>
  <c r="C716"/>
  <c r="F716"/>
  <c r="G716"/>
  <c r="H716"/>
  <c r="I716"/>
  <c r="J716"/>
  <c r="K716"/>
  <c r="C717"/>
  <c r="F717"/>
  <c r="G717"/>
  <c r="H717"/>
  <c r="I717"/>
  <c r="J717"/>
  <c r="K717"/>
  <c r="C718"/>
  <c r="F718"/>
  <c r="G718"/>
  <c r="H718"/>
  <c r="I718"/>
  <c r="J718"/>
  <c r="K718"/>
  <c r="C719"/>
  <c r="F719"/>
  <c r="G719"/>
  <c r="H719"/>
  <c r="I719"/>
  <c r="J719"/>
  <c r="K719"/>
  <c r="C720"/>
  <c r="F720"/>
  <c r="G720"/>
  <c r="H720"/>
  <c r="I720"/>
  <c r="J720"/>
  <c r="K720"/>
  <c r="C721"/>
  <c r="F721"/>
  <c r="G721"/>
  <c r="H721"/>
  <c r="I721"/>
  <c r="J721"/>
  <c r="K721"/>
  <c r="C722"/>
  <c r="F722"/>
  <c r="G722"/>
  <c r="H722"/>
  <c r="I722"/>
  <c r="J722"/>
  <c r="K722"/>
  <c r="C723"/>
  <c r="F723"/>
  <c r="G723"/>
  <c r="H723"/>
  <c r="I723"/>
  <c r="J723"/>
  <c r="K723"/>
  <c r="C724"/>
  <c r="F724"/>
  <c r="G724"/>
  <c r="H724"/>
  <c r="I724"/>
  <c r="J724"/>
  <c r="K724"/>
  <c r="C725"/>
  <c r="F725"/>
  <c r="G725"/>
  <c r="H725"/>
  <c r="I725"/>
  <c r="J725"/>
  <c r="K725"/>
  <c r="C726"/>
  <c r="F726"/>
  <c r="G726"/>
  <c r="H726"/>
  <c r="I726"/>
  <c r="J726"/>
  <c r="K726"/>
  <c r="C727"/>
  <c r="F727"/>
  <c r="G727"/>
  <c r="H727"/>
  <c r="I727"/>
  <c r="J727"/>
  <c r="K727"/>
  <c r="C728"/>
  <c r="F728"/>
  <c r="G728"/>
  <c r="H728"/>
  <c r="I728"/>
  <c r="J728"/>
  <c r="K728"/>
  <c r="C729"/>
  <c r="F729"/>
  <c r="G729"/>
  <c r="H729"/>
  <c r="I729"/>
  <c r="J729"/>
  <c r="K729"/>
  <c r="C730"/>
  <c r="F730"/>
  <c r="G730"/>
  <c r="H730"/>
  <c r="I730"/>
  <c r="J730"/>
  <c r="K730"/>
  <c r="C731"/>
  <c r="F731"/>
  <c r="G731"/>
  <c r="H731"/>
  <c r="I731"/>
  <c r="J731"/>
  <c r="K731"/>
  <c r="C732"/>
  <c r="F732"/>
  <c r="G732"/>
  <c r="H732"/>
  <c r="I732"/>
  <c r="J732"/>
  <c r="K732"/>
  <c r="C733"/>
  <c r="F733"/>
  <c r="G733"/>
  <c r="H733"/>
  <c r="I733"/>
  <c r="J733"/>
  <c r="K733"/>
  <c r="C734"/>
  <c r="F734"/>
  <c r="G734"/>
  <c r="H734"/>
  <c r="I734"/>
  <c r="J734"/>
  <c r="K734"/>
  <c r="C735"/>
  <c r="F735"/>
  <c r="G735"/>
  <c r="H735"/>
  <c r="I735"/>
  <c r="J735"/>
  <c r="K735"/>
  <c r="C736"/>
  <c r="F736"/>
  <c r="G736"/>
  <c r="H736"/>
  <c r="I736"/>
  <c r="J736"/>
  <c r="K736"/>
  <c r="C737"/>
  <c r="F737"/>
  <c r="G737"/>
  <c r="H737"/>
  <c r="I737"/>
  <c r="J737"/>
  <c r="K737"/>
  <c r="C738"/>
  <c r="F738"/>
  <c r="G738"/>
  <c r="H738"/>
  <c r="I738"/>
  <c r="J738"/>
  <c r="K738"/>
  <c r="C739"/>
  <c r="F739"/>
  <c r="G739"/>
  <c r="H739"/>
  <c r="I739"/>
  <c r="J739"/>
  <c r="K739"/>
  <c r="C740"/>
  <c r="F740"/>
  <c r="G740"/>
  <c r="H740"/>
  <c r="I740"/>
  <c r="J740"/>
  <c r="K740"/>
  <c r="C741"/>
  <c r="F741"/>
  <c r="G741"/>
  <c r="H741"/>
  <c r="I741"/>
  <c r="J741"/>
  <c r="K741"/>
  <c r="C742"/>
  <c r="F742"/>
  <c r="G742"/>
  <c r="H742"/>
  <c r="I742"/>
  <c r="J742"/>
  <c r="K742"/>
  <c r="C743"/>
  <c r="F743"/>
  <c r="G743"/>
  <c r="H743"/>
  <c r="I743"/>
  <c r="J743"/>
  <c r="K743"/>
  <c r="C744"/>
  <c r="F744"/>
  <c r="G744"/>
  <c r="H744"/>
  <c r="I744"/>
  <c r="J744"/>
  <c r="K744"/>
  <c r="C745"/>
  <c r="F745"/>
  <c r="G745"/>
  <c r="H745"/>
  <c r="I745"/>
  <c r="J745"/>
  <c r="K745"/>
  <c r="C746"/>
  <c r="F746"/>
  <c r="G746"/>
  <c r="H746"/>
  <c r="I746"/>
  <c r="J746"/>
  <c r="K746"/>
  <c r="C747"/>
  <c r="F747"/>
  <c r="G747"/>
  <c r="H747"/>
  <c r="I747"/>
  <c r="J747"/>
  <c r="K747"/>
  <c r="C748"/>
  <c r="F748"/>
  <c r="G748"/>
  <c r="H748"/>
  <c r="I748"/>
  <c r="J748"/>
  <c r="K748"/>
  <c r="C749"/>
  <c r="F749"/>
  <c r="G749"/>
  <c r="H749"/>
  <c r="I749"/>
  <c r="J749"/>
  <c r="K749"/>
  <c r="C750"/>
  <c r="F750"/>
  <c r="G750"/>
  <c r="H750"/>
  <c r="I750"/>
  <c r="J750"/>
  <c r="K750"/>
  <c r="C751"/>
  <c r="F751"/>
  <c r="G751"/>
  <c r="H751"/>
  <c r="I751"/>
  <c r="J751"/>
  <c r="K751"/>
  <c r="C752"/>
  <c r="F752"/>
  <c r="G752"/>
  <c r="H752"/>
  <c r="I752"/>
  <c r="J752"/>
  <c r="K752"/>
  <c r="C753"/>
  <c r="F753"/>
  <c r="G753"/>
  <c r="H753"/>
  <c r="I753"/>
  <c r="J753"/>
  <c r="K753"/>
  <c r="C754"/>
  <c r="F754"/>
  <c r="G754"/>
  <c r="H754"/>
  <c r="I754"/>
  <c r="J754"/>
  <c r="K754"/>
  <c r="C755"/>
  <c r="F755"/>
  <c r="G755"/>
  <c r="H755"/>
  <c r="I755"/>
  <c r="J755"/>
  <c r="K755"/>
  <c r="C756"/>
  <c r="F756"/>
  <c r="G756"/>
  <c r="H756"/>
  <c r="I756"/>
  <c r="J756"/>
  <c r="K756"/>
  <c r="C757"/>
  <c r="F757"/>
  <c r="G757"/>
  <c r="H757"/>
  <c r="I757"/>
  <c r="J757"/>
  <c r="K757"/>
  <c r="C758"/>
  <c r="F758"/>
  <c r="G758"/>
  <c r="H758"/>
  <c r="I758"/>
  <c r="J758"/>
  <c r="K758"/>
  <c r="C759"/>
  <c r="F759"/>
  <c r="G759"/>
  <c r="H759"/>
  <c r="I759"/>
  <c r="J759"/>
  <c r="K759"/>
  <c r="C760"/>
  <c r="F760"/>
  <c r="G760"/>
  <c r="H760"/>
  <c r="I760"/>
  <c r="J760"/>
  <c r="K760"/>
  <c r="C761"/>
  <c r="F761"/>
  <c r="G761"/>
  <c r="H761"/>
  <c r="I761"/>
  <c r="J761"/>
  <c r="K761"/>
  <c r="C762"/>
  <c r="F762"/>
  <c r="G762"/>
  <c r="H762"/>
  <c r="I762"/>
  <c r="J762"/>
  <c r="K762"/>
  <c r="C763"/>
  <c r="F763"/>
  <c r="G763"/>
  <c r="H763"/>
  <c r="I763"/>
  <c r="J763"/>
  <c r="K763"/>
  <c r="C764"/>
  <c r="F764"/>
  <c r="G764"/>
  <c r="H764"/>
  <c r="I764"/>
  <c r="J764"/>
  <c r="K764"/>
  <c r="C765"/>
  <c r="F765"/>
  <c r="G765"/>
  <c r="H765"/>
  <c r="I765"/>
  <c r="J765"/>
  <c r="K765"/>
  <c r="C766"/>
  <c r="F766"/>
  <c r="G766"/>
  <c r="H766"/>
  <c r="I766"/>
  <c r="J766"/>
  <c r="K766"/>
  <c r="C767"/>
  <c r="F767"/>
  <c r="G767"/>
  <c r="H767"/>
  <c r="I767"/>
  <c r="J767"/>
  <c r="K767"/>
  <c r="C768"/>
  <c r="F768"/>
  <c r="G768"/>
  <c r="H768"/>
  <c r="I768"/>
  <c r="J768"/>
  <c r="K768"/>
  <c r="C769"/>
  <c r="F769"/>
  <c r="G769"/>
  <c r="H769"/>
  <c r="I769"/>
  <c r="J769"/>
  <c r="K769"/>
  <c r="C770"/>
  <c r="F770"/>
  <c r="G770"/>
  <c r="H770"/>
  <c r="I770"/>
  <c r="J770"/>
  <c r="K770"/>
  <c r="C771"/>
  <c r="F771"/>
  <c r="G771"/>
  <c r="H771"/>
  <c r="I771"/>
  <c r="J771"/>
  <c r="K771"/>
  <c r="C772"/>
  <c r="F772"/>
  <c r="G772"/>
  <c r="H772"/>
  <c r="I772"/>
  <c r="J772"/>
  <c r="K772"/>
  <c r="C773"/>
  <c r="F773"/>
  <c r="G773"/>
  <c r="H773"/>
  <c r="I773"/>
  <c r="J773"/>
  <c r="K773"/>
  <c r="C774"/>
  <c r="F774"/>
  <c r="G774"/>
  <c r="H774"/>
  <c r="I774"/>
  <c r="J774"/>
  <c r="K774"/>
  <c r="C775"/>
  <c r="F775"/>
  <c r="G775"/>
  <c r="H775"/>
  <c r="I775"/>
  <c r="J775"/>
  <c r="K775"/>
  <c r="C776"/>
  <c r="F776"/>
  <c r="G776"/>
  <c r="H776"/>
  <c r="I776"/>
  <c r="J776"/>
  <c r="K776"/>
  <c r="C777"/>
  <c r="F777"/>
  <c r="G777"/>
  <c r="H777"/>
  <c r="I777"/>
  <c r="J777"/>
  <c r="K777"/>
  <c r="C778"/>
  <c r="F778"/>
  <c r="G778"/>
  <c r="H778"/>
  <c r="I778"/>
  <c r="J778"/>
  <c r="K778"/>
  <c r="C779"/>
  <c r="F779"/>
  <c r="G779"/>
  <c r="H779"/>
  <c r="I779"/>
  <c r="J779"/>
  <c r="K779"/>
  <c r="C780"/>
  <c r="F780"/>
  <c r="G780"/>
  <c r="H780"/>
  <c r="I780"/>
  <c r="J780"/>
  <c r="K780"/>
  <c r="C781"/>
  <c r="F781"/>
  <c r="G781"/>
  <c r="H781"/>
  <c r="I781"/>
  <c r="J781"/>
  <c r="K781"/>
  <c r="C782"/>
  <c r="F782"/>
  <c r="G782"/>
  <c r="H782"/>
  <c r="I782"/>
  <c r="J782"/>
  <c r="K782"/>
  <c r="C783"/>
  <c r="F783"/>
  <c r="G783"/>
  <c r="H783"/>
  <c r="I783"/>
  <c r="J783"/>
  <c r="K783"/>
  <c r="C784"/>
  <c r="F784"/>
  <c r="G784"/>
  <c r="H784"/>
  <c r="I784"/>
  <c r="J784"/>
  <c r="K784"/>
  <c r="C785"/>
  <c r="F785"/>
  <c r="G785"/>
  <c r="H785"/>
  <c r="I785"/>
  <c r="J785"/>
  <c r="K785"/>
  <c r="C786"/>
  <c r="F786"/>
  <c r="G786"/>
  <c r="H786"/>
  <c r="I786"/>
  <c r="J786"/>
  <c r="K786"/>
  <c r="C787"/>
  <c r="F787"/>
  <c r="G787"/>
  <c r="H787"/>
  <c r="I787"/>
  <c r="J787"/>
  <c r="K787"/>
  <c r="C788"/>
  <c r="F788"/>
  <c r="G788"/>
  <c r="H788"/>
  <c r="I788"/>
  <c r="J788"/>
  <c r="K788"/>
  <c r="C789"/>
  <c r="F789"/>
  <c r="G789"/>
  <c r="H789"/>
  <c r="I789"/>
  <c r="J789"/>
  <c r="K789"/>
  <c r="C790"/>
  <c r="F790"/>
  <c r="G790"/>
  <c r="H790"/>
  <c r="I790"/>
  <c r="J790"/>
  <c r="K790"/>
  <c r="C791"/>
  <c r="F791"/>
  <c r="G791"/>
  <c r="H791"/>
  <c r="I791"/>
  <c r="J791"/>
  <c r="K791"/>
  <c r="C792"/>
  <c r="F792"/>
  <c r="G792"/>
  <c r="H792"/>
  <c r="I792"/>
  <c r="J792"/>
  <c r="K792"/>
  <c r="C793"/>
  <c r="F793"/>
  <c r="G793"/>
  <c r="H793"/>
  <c r="I793"/>
  <c r="J793"/>
  <c r="K793"/>
  <c r="C794"/>
  <c r="F794"/>
  <c r="G794"/>
  <c r="H794"/>
  <c r="I794"/>
  <c r="J794"/>
  <c r="K794"/>
  <c r="C795"/>
  <c r="F795"/>
  <c r="G795"/>
  <c r="H795"/>
  <c r="I795"/>
  <c r="J795"/>
  <c r="K795"/>
  <c r="C796"/>
  <c r="F796"/>
  <c r="G796"/>
  <c r="H796"/>
  <c r="I796"/>
  <c r="J796"/>
  <c r="K796"/>
  <c r="C797"/>
  <c r="F797"/>
  <c r="G797"/>
  <c r="H797"/>
  <c r="I797"/>
  <c r="J797"/>
  <c r="K797"/>
  <c r="C798"/>
  <c r="F798"/>
  <c r="G798"/>
  <c r="H798"/>
  <c r="I798"/>
  <c r="J798"/>
  <c r="K798"/>
  <c r="C799"/>
  <c r="F799"/>
  <c r="G799"/>
  <c r="H799"/>
  <c r="I799"/>
  <c r="J799"/>
  <c r="K799"/>
  <c r="C800"/>
  <c r="F800"/>
  <c r="G800"/>
  <c r="H800"/>
  <c r="I800"/>
  <c r="J800"/>
  <c r="K800"/>
  <c r="C801"/>
  <c r="F801"/>
  <c r="G801"/>
  <c r="H801"/>
  <c r="I801"/>
  <c r="J801"/>
  <c r="K801"/>
  <c r="C802"/>
  <c r="F802"/>
  <c r="G802"/>
  <c r="H802"/>
  <c r="I802"/>
  <c r="J802"/>
  <c r="K802"/>
  <c r="C803"/>
  <c r="F803"/>
  <c r="G803"/>
  <c r="H803"/>
  <c r="I803"/>
  <c r="J803"/>
  <c r="K803"/>
  <c r="C804"/>
  <c r="F804"/>
  <c r="G804"/>
  <c r="H804"/>
  <c r="I804"/>
  <c r="J804"/>
  <c r="K804"/>
  <c r="C805"/>
  <c r="F805"/>
  <c r="G805"/>
  <c r="H805"/>
  <c r="I805"/>
  <c r="J805"/>
  <c r="K805"/>
  <c r="C806"/>
  <c r="F806"/>
  <c r="G806"/>
  <c r="H806"/>
  <c r="I806"/>
  <c r="J806"/>
  <c r="K806"/>
  <c r="C807"/>
  <c r="F807"/>
  <c r="G807"/>
  <c r="H807"/>
  <c r="I807"/>
  <c r="J807"/>
  <c r="K807"/>
  <c r="C808"/>
  <c r="F808"/>
  <c r="G808"/>
  <c r="H808"/>
  <c r="I808"/>
  <c r="J808"/>
  <c r="K808"/>
  <c r="C809"/>
  <c r="F809"/>
  <c r="G809"/>
  <c r="H809"/>
  <c r="I809"/>
  <c r="J809"/>
  <c r="K809"/>
  <c r="C810"/>
  <c r="F810"/>
  <c r="G810"/>
  <c r="H810"/>
  <c r="I810"/>
  <c r="J810"/>
  <c r="K810"/>
  <c r="C811"/>
  <c r="F811"/>
  <c r="G811"/>
  <c r="H811"/>
  <c r="I811"/>
  <c r="J811"/>
  <c r="K811"/>
  <c r="C812"/>
  <c r="F812"/>
  <c r="G812"/>
  <c r="H812"/>
  <c r="I812"/>
  <c r="J812"/>
  <c r="K812"/>
  <c r="C813"/>
  <c r="F813"/>
  <c r="G813"/>
  <c r="H813"/>
  <c r="I813"/>
  <c r="J813"/>
  <c r="K813"/>
  <c r="C814"/>
  <c r="F814"/>
  <c r="G814"/>
  <c r="H814"/>
  <c r="I814"/>
  <c r="J814"/>
  <c r="K814"/>
  <c r="C815"/>
  <c r="F815"/>
  <c r="G815"/>
  <c r="H815"/>
  <c r="I815"/>
  <c r="J815"/>
  <c r="K815"/>
  <c r="C816"/>
  <c r="F816"/>
  <c r="G816"/>
  <c r="H816"/>
  <c r="I816"/>
  <c r="J816"/>
  <c r="K816"/>
  <c r="C817"/>
  <c r="F817"/>
  <c r="G817"/>
  <c r="H817"/>
  <c r="I817"/>
  <c r="J817"/>
  <c r="K817"/>
  <c r="C818"/>
  <c r="F818"/>
  <c r="G818"/>
  <c r="H818"/>
  <c r="I818"/>
  <c r="J818"/>
  <c r="K818"/>
  <c r="C819"/>
  <c r="F819"/>
  <c r="G819"/>
  <c r="H819"/>
  <c r="I819"/>
  <c r="J819"/>
  <c r="K819"/>
  <c r="C820"/>
  <c r="F820"/>
  <c r="G820"/>
  <c r="H820"/>
  <c r="I820"/>
  <c r="J820"/>
  <c r="K820"/>
  <c r="C821"/>
  <c r="F821"/>
  <c r="G821"/>
  <c r="H821"/>
  <c r="I821"/>
  <c r="J821"/>
  <c r="K821"/>
  <c r="C822"/>
  <c r="F822"/>
  <c r="G822"/>
  <c r="H822"/>
  <c r="I822"/>
  <c r="J822"/>
  <c r="K822"/>
  <c r="C823"/>
  <c r="F823"/>
  <c r="G823"/>
  <c r="H823"/>
  <c r="I823"/>
  <c r="J823"/>
  <c r="K823"/>
  <c r="C824"/>
  <c r="F824"/>
  <c r="G824"/>
  <c r="H824"/>
  <c r="I824"/>
  <c r="J824"/>
  <c r="K824"/>
  <c r="C825"/>
  <c r="F825"/>
  <c r="G825"/>
  <c r="H825"/>
  <c r="I825"/>
  <c r="J825"/>
  <c r="K825"/>
  <c r="C826"/>
  <c r="F826"/>
  <c r="G826"/>
  <c r="H826"/>
  <c r="I826"/>
  <c r="J826"/>
  <c r="K826"/>
  <c r="C827"/>
  <c r="F827"/>
  <c r="G827"/>
  <c r="H827"/>
  <c r="I827"/>
  <c r="J827"/>
  <c r="K827"/>
  <c r="C828"/>
  <c r="F828"/>
  <c r="G828"/>
  <c r="H828"/>
  <c r="I828"/>
  <c r="J828"/>
  <c r="K828"/>
  <c r="C829"/>
  <c r="F829"/>
  <c r="G829"/>
  <c r="H829"/>
  <c r="I829"/>
  <c r="J829"/>
  <c r="K829"/>
  <c r="C830"/>
  <c r="F830"/>
  <c r="G830"/>
  <c r="H830"/>
  <c r="I830"/>
  <c r="J830"/>
  <c r="K830"/>
  <c r="C831"/>
  <c r="F831"/>
  <c r="G831"/>
  <c r="H831"/>
  <c r="I831"/>
  <c r="J831"/>
  <c r="K831"/>
  <c r="C832"/>
  <c r="F832"/>
  <c r="G832"/>
  <c r="H832"/>
  <c r="I832"/>
  <c r="J832"/>
  <c r="K832"/>
  <c r="C833"/>
  <c r="F833"/>
  <c r="G833"/>
  <c r="H833"/>
  <c r="I833"/>
  <c r="J833"/>
  <c r="K833"/>
  <c r="C834"/>
  <c r="F834"/>
  <c r="G834"/>
  <c r="H834"/>
  <c r="I834"/>
  <c r="J834"/>
  <c r="K834"/>
  <c r="C835"/>
  <c r="F835"/>
  <c r="G835"/>
  <c r="H835"/>
  <c r="I835"/>
  <c r="J835"/>
  <c r="K835"/>
  <c r="C836"/>
  <c r="F836"/>
  <c r="G836"/>
  <c r="H836"/>
  <c r="I836"/>
  <c r="J836"/>
  <c r="K836"/>
  <c r="C837"/>
  <c r="F837"/>
  <c r="G837"/>
  <c r="H837"/>
  <c r="I837"/>
  <c r="J837"/>
  <c r="K837"/>
  <c r="C838"/>
  <c r="F838"/>
  <c r="G838"/>
  <c r="H838"/>
  <c r="I838"/>
  <c r="J838"/>
  <c r="K838"/>
  <c r="C839"/>
  <c r="F839"/>
  <c r="G839"/>
  <c r="H839"/>
  <c r="I839"/>
  <c r="J839"/>
  <c r="K839"/>
  <c r="C840"/>
  <c r="F840"/>
  <c r="G840"/>
  <c r="H840"/>
  <c r="I840"/>
  <c r="J840"/>
  <c r="K840"/>
  <c r="C841"/>
  <c r="F841"/>
  <c r="G841"/>
  <c r="H841"/>
  <c r="I841"/>
  <c r="J841"/>
  <c r="K841"/>
  <c r="C842"/>
  <c r="F842"/>
  <c r="G842"/>
  <c r="H842"/>
  <c r="I842"/>
  <c r="J842"/>
  <c r="K842"/>
  <c r="C843"/>
  <c r="F843"/>
  <c r="G843"/>
  <c r="H843"/>
  <c r="I843"/>
  <c r="J843"/>
  <c r="K843"/>
  <c r="C844"/>
  <c r="F844"/>
  <c r="G844"/>
  <c r="H844"/>
  <c r="I844"/>
  <c r="J844"/>
  <c r="K844"/>
  <c r="C845"/>
  <c r="F845"/>
  <c r="G845"/>
  <c r="H845"/>
  <c r="I845"/>
  <c r="J845"/>
  <c r="K845"/>
  <c r="C846"/>
  <c r="F846"/>
  <c r="G846"/>
  <c r="H846"/>
  <c r="I846"/>
  <c r="J846"/>
  <c r="K846"/>
  <c r="C847"/>
  <c r="F847"/>
  <c r="G847"/>
  <c r="H847"/>
  <c r="I847"/>
  <c r="J847"/>
  <c r="K847"/>
  <c r="C848"/>
  <c r="F848"/>
  <c r="G848"/>
  <c r="H848"/>
  <c r="I848"/>
  <c r="J848"/>
  <c r="K848"/>
  <c r="C849"/>
  <c r="F849"/>
  <c r="G849"/>
  <c r="H849"/>
  <c r="I849"/>
  <c r="J849"/>
  <c r="K849"/>
  <c r="C850"/>
  <c r="F850"/>
  <c r="G850"/>
  <c r="H850"/>
  <c r="I850"/>
  <c r="J850"/>
  <c r="K850"/>
  <c r="C851"/>
  <c r="F851"/>
  <c r="G851"/>
  <c r="H851"/>
  <c r="I851"/>
  <c r="J851"/>
  <c r="K851"/>
  <c r="C852"/>
  <c r="F852"/>
  <c r="G852"/>
  <c r="H852"/>
  <c r="I852"/>
  <c r="J852"/>
  <c r="K852"/>
  <c r="C853"/>
  <c r="F853"/>
  <c r="G853"/>
  <c r="H853"/>
  <c r="I853"/>
  <c r="J853"/>
  <c r="K853"/>
  <c r="C854"/>
  <c r="F854"/>
  <c r="G854"/>
  <c r="H854"/>
  <c r="I854"/>
  <c r="J854"/>
  <c r="K854"/>
  <c r="C855"/>
  <c r="F855"/>
  <c r="G855"/>
  <c r="H855"/>
  <c r="I855"/>
  <c r="J855"/>
  <c r="K855"/>
  <c r="C856"/>
  <c r="F856"/>
  <c r="G856"/>
  <c r="H856"/>
  <c r="I856"/>
  <c r="J856"/>
  <c r="K856"/>
  <c r="C857"/>
  <c r="F857"/>
  <c r="G857"/>
  <c r="H857"/>
  <c r="I857"/>
  <c r="J857"/>
  <c r="K857"/>
  <c r="C858"/>
  <c r="F858"/>
  <c r="G858"/>
  <c r="H858"/>
  <c r="I858"/>
  <c r="J858"/>
  <c r="K858"/>
  <c r="C859"/>
  <c r="F859"/>
  <c r="G859"/>
  <c r="H859"/>
  <c r="I859"/>
  <c r="J859"/>
  <c r="K859"/>
  <c r="C860"/>
  <c r="F860"/>
  <c r="G860"/>
  <c r="H860"/>
  <c r="I860"/>
  <c r="J860"/>
  <c r="K860"/>
  <c r="C861"/>
  <c r="F861"/>
  <c r="G861"/>
  <c r="H861"/>
  <c r="I861"/>
  <c r="J861"/>
  <c r="K861"/>
  <c r="C862"/>
  <c r="F862"/>
  <c r="G862"/>
  <c r="H862"/>
  <c r="I862"/>
  <c r="J862"/>
  <c r="K862"/>
  <c r="C863"/>
  <c r="F863"/>
  <c r="G863"/>
  <c r="H863"/>
  <c r="I863"/>
  <c r="J863"/>
  <c r="K863"/>
  <c r="C864"/>
  <c r="F864"/>
  <c r="G864"/>
  <c r="H864"/>
  <c r="I864"/>
  <c r="J864"/>
  <c r="K864"/>
  <c r="C865"/>
  <c r="F865"/>
  <c r="G865"/>
  <c r="H865"/>
  <c r="I865"/>
  <c r="J865"/>
  <c r="K865"/>
  <c r="C866"/>
  <c r="F866"/>
  <c r="G866"/>
  <c r="H866"/>
  <c r="I866"/>
  <c r="J866"/>
  <c r="K866"/>
  <c r="C867"/>
  <c r="F867"/>
  <c r="G867"/>
  <c r="H867"/>
  <c r="I867"/>
  <c r="J867"/>
  <c r="K867"/>
  <c r="C868"/>
  <c r="F868"/>
  <c r="G868"/>
  <c r="H868"/>
  <c r="I868"/>
  <c r="J868"/>
  <c r="K868"/>
  <c r="C869"/>
  <c r="F869"/>
  <c r="G869"/>
  <c r="H869"/>
  <c r="I869"/>
  <c r="J869"/>
  <c r="K869"/>
  <c r="C870"/>
  <c r="F870"/>
  <c r="G870"/>
  <c r="H870"/>
  <c r="I870"/>
  <c r="J870"/>
  <c r="K870"/>
  <c r="C871"/>
  <c r="F871"/>
  <c r="G871"/>
  <c r="H871"/>
  <c r="I871"/>
  <c r="J871"/>
  <c r="K871"/>
  <c r="C872"/>
  <c r="F872"/>
  <c r="G872"/>
  <c r="H872"/>
  <c r="I872"/>
  <c r="J872"/>
  <c r="K872"/>
  <c r="C873"/>
  <c r="F873"/>
  <c r="G873"/>
  <c r="H873"/>
  <c r="I873"/>
  <c r="J873"/>
  <c r="K873"/>
  <c r="C874"/>
  <c r="F874"/>
  <c r="G874"/>
  <c r="H874"/>
  <c r="I874"/>
  <c r="J874"/>
  <c r="K874"/>
  <c r="C875"/>
  <c r="F875"/>
  <c r="G875"/>
  <c r="H875"/>
  <c r="I875"/>
  <c r="J875"/>
  <c r="K875"/>
  <c r="C876"/>
  <c r="F876"/>
  <c r="G876"/>
  <c r="H876"/>
  <c r="I876"/>
  <c r="J876"/>
  <c r="K876"/>
  <c r="C877"/>
  <c r="F877"/>
  <c r="G877"/>
  <c r="H877"/>
  <c r="I877"/>
  <c r="J877"/>
  <c r="K877"/>
  <c r="C878"/>
  <c r="F878"/>
  <c r="G878"/>
  <c r="H878"/>
  <c r="I878"/>
  <c r="J878"/>
  <c r="K878"/>
  <c r="C879"/>
  <c r="F879"/>
  <c r="G879"/>
  <c r="H879"/>
  <c r="I879"/>
  <c r="J879"/>
  <c r="K879"/>
  <c r="C880"/>
  <c r="F880"/>
  <c r="G880"/>
  <c r="H880"/>
  <c r="I880"/>
  <c r="J880"/>
  <c r="K880"/>
  <c r="C881"/>
  <c r="F881"/>
  <c r="G881"/>
  <c r="H881"/>
  <c r="I881"/>
  <c r="J881"/>
  <c r="K881"/>
  <c r="C882"/>
  <c r="F882"/>
  <c r="G882"/>
  <c r="H882"/>
  <c r="I882"/>
  <c r="J882"/>
  <c r="K882"/>
  <c r="C883"/>
  <c r="F883"/>
  <c r="G883"/>
  <c r="H883"/>
  <c r="I883"/>
  <c r="J883"/>
  <c r="K883"/>
  <c r="C884"/>
  <c r="F884"/>
  <c r="G884"/>
  <c r="H884"/>
  <c r="I884"/>
  <c r="J884"/>
  <c r="K884"/>
  <c r="C885"/>
  <c r="F885"/>
  <c r="G885"/>
  <c r="H885"/>
  <c r="I885"/>
  <c r="J885"/>
  <c r="K885"/>
  <c r="C886"/>
  <c r="F886"/>
  <c r="G886"/>
  <c r="H886"/>
  <c r="I886"/>
  <c r="J886"/>
  <c r="K886"/>
  <c r="C887"/>
  <c r="F887"/>
  <c r="G887"/>
  <c r="H887"/>
  <c r="I887"/>
  <c r="J887"/>
  <c r="K887"/>
  <c r="C888"/>
  <c r="F888"/>
  <c r="G888"/>
  <c r="H888"/>
  <c r="I888"/>
  <c r="J888"/>
  <c r="K888"/>
  <c r="C889"/>
  <c r="F889"/>
  <c r="G889"/>
  <c r="H889"/>
  <c r="I889"/>
  <c r="J889"/>
  <c r="K889"/>
  <c r="C890"/>
  <c r="F890"/>
  <c r="G890"/>
  <c r="H890"/>
  <c r="I890"/>
  <c r="J890"/>
  <c r="K890"/>
  <c r="C891"/>
  <c r="F891"/>
  <c r="G891"/>
  <c r="H891"/>
  <c r="I891"/>
  <c r="J891"/>
  <c r="K891"/>
  <c r="C892"/>
  <c r="F892"/>
  <c r="G892"/>
  <c r="H892"/>
  <c r="I892"/>
  <c r="J892"/>
  <c r="K892"/>
  <c r="C893"/>
  <c r="F893"/>
  <c r="G893"/>
  <c r="H893"/>
  <c r="I893"/>
  <c r="J893"/>
  <c r="K893"/>
  <c r="C894"/>
  <c r="F894"/>
  <c r="G894"/>
  <c r="H894"/>
  <c r="I894"/>
  <c r="J894"/>
  <c r="K894"/>
  <c r="C895"/>
  <c r="F895"/>
  <c r="G895"/>
  <c r="H895"/>
  <c r="I895"/>
  <c r="J895"/>
  <c r="K895"/>
  <c r="C896"/>
  <c r="F896"/>
  <c r="G896"/>
  <c r="H896"/>
  <c r="I896"/>
  <c r="J896"/>
  <c r="K896"/>
  <c r="C897"/>
  <c r="F897"/>
  <c r="G897"/>
  <c r="H897"/>
  <c r="I897"/>
  <c r="J897"/>
  <c r="K897"/>
  <c r="C898"/>
  <c r="F898"/>
  <c r="G898"/>
  <c r="H898"/>
  <c r="I898"/>
  <c r="J898"/>
  <c r="K898"/>
  <c r="C899"/>
  <c r="F899"/>
  <c r="G899"/>
  <c r="H899"/>
  <c r="I899"/>
  <c r="J899"/>
  <c r="K899"/>
  <c r="C900"/>
  <c r="F900"/>
  <c r="G900"/>
  <c r="H900"/>
  <c r="I900"/>
  <c r="J900"/>
  <c r="K900"/>
  <c r="C901"/>
  <c r="F901"/>
  <c r="G901"/>
  <c r="H901"/>
  <c r="I901"/>
  <c r="J901"/>
  <c r="K901"/>
  <c r="C902"/>
  <c r="F902"/>
  <c r="G902"/>
  <c r="H902"/>
  <c r="I902"/>
  <c r="J902"/>
  <c r="K902"/>
  <c r="C903"/>
  <c r="F903"/>
  <c r="G903"/>
  <c r="H903"/>
  <c r="I903"/>
  <c r="J903"/>
  <c r="K903"/>
  <c r="C904"/>
  <c r="F904"/>
  <c r="G904"/>
  <c r="H904"/>
  <c r="I904"/>
  <c r="J904"/>
  <c r="K904"/>
  <c r="C905"/>
  <c r="F905"/>
  <c r="G905"/>
  <c r="H905"/>
  <c r="I905"/>
  <c r="J905"/>
  <c r="K905"/>
  <c r="C906"/>
  <c r="F906"/>
  <c r="G906"/>
  <c r="H906"/>
  <c r="I906"/>
  <c r="J906"/>
  <c r="K906"/>
  <c r="C907"/>
  <c r="F907"/>
  <c r="G907"/>
  <c r="H907"/>
  <c r="I907"/>
  <c r="J907"/>
  <c r="K907"/>
  <c r="C908"/>
  <c r="F908"/>
  <c r="G908"/>
  <c r="H908"/>
  <c r="I908"/>
  <c r="J908"/>
  <c r="K908"/>
  <c r="C909"/>
  <c r="F909"/>
  <c r="G909"/>
  <c r="H909"/>
  <c r="I909"/>
  <c r="J909"/>
  <c r="K909"/>
  <c r="C910"/>
  <c r="F910"/>
  <c r="G910"/>
  <c r="H910"/>
  <c r="I910"/>
  <c r="J910"/>
  <c r="K910"/>
  <c r="C911"/>
  <c r="F911"/>
  <c r="G911"/>
  <c r="H911"/>
  <c r="I911"/>
  <c r="J911"/>
  <c r="K911"/>
  <c r="C912"/>
  <c r="F912"/>
  <c r="G912"/>
  <c r="H912"/>
  <c r="I912"/>
  <c r="J912"/>
  <c r="K912"/>
  <c r="C913"/>
  <c r="F913"/>
  <c r="G913"/>
  <c r="H913"/>
  <c r="I913"/>
  <c r="J913"/>
  <c r="K913"/>
  <c r="C914"/>
  <c r="F914"/>
  <c r="G914"/>
  <c r="H914"/>
  <c r="I914"/>
  <c r="J914"/>
  <c r="K914"/>
  <c r="C915"/>
  <c r="F915"/>
  <c r="G915"/>
  <c r="H915"/>
  <c r="I915"/>
  <c r="J915"/>
  <c r="K915"/>
  <c r="C916"/>
  <c r="F916"/>
  <c r="G916"/>
  <c r="H916"/>
  <c r="I916"/>
  <c r="J916"/>
  <c r="K916"/>
  <c r="C917"/>
  <c r="F917"/>
  <c r="G917"/>
  <c r="H917"/>
  <c r="I917"/>
  <c r="J917"/>
  <c r="K917"/>
  <c r="C918"/>
  <c r="F918"/>
  <c r="G918"/>
  <c r="H918"/>
  <c r="I918"/>
  <c r="J918"/>
  <c r="K918"/>
  <c r="C919"/>
  <c r="F919"/>
  <c r="G919"/>
  <c r="H919"/>
  <c r="I919"/>
  <c r="J919"/>
  <c r="K919"/>
  <c r="C920"/>
  <c r="F920"/>
  <c r="G920"/>
  <c r="H920"/>
  <c r="I920"/>
  <c r="J920"/>
  <c r="K920"/>
  <c r="C921"/>
  <c r="F921"/>
  <c r="G921"/>
  <c r="H921"/>
  <c r="I921"/>
  <c r="J921"/>
  <c r="K921"/>
  <c r="C922"/>
  <c r="F922"/>
  <c r="G922"/>
  <c r="H922"/>
  <c r="I922"/>
  <c r="J922"/>
  <c r="K922"/>
  <c r="C923"/>
  <c r="F923"/>
  <c r="G923"/>
  <c r="H923"/>
  <c r="I923"/>
  <c r="J923"/>
  <c r="K923"/>
  <c r="C924"/>
  <c r="F924"/>
  <c r="G924"/>
  <c r="H924"/>
  <c r="I924"/>
  <c r="J924"/>
  <c r="K924"/>
  <c r="C925"/>
  <c r="F925"/>
  <c r="G925"/>
  <c r="H925"/>
  <c r="I925"/>
  <c r="J925"/>
  <c r="K925"/>
  <c r="C926"/>
  <c r="F926"/>
  <c r="G926"/>
  <c r="H926"/>
  <c r="I926"/>
  <c r="J926"/>
  <c r="K926"/>
  <c r="C927"/>
  <c r="F927"/>
  <c r="G927"/>
  <c r="H927"/>
  <c r="I927"/>
  <c r="J927"/>
  <c r="K927"/>
  <c r="C928"/>
  <c r="F928"/>
  <c r="G928"/>
  <c r="H928"/>
  <c r="I928"/>
  <c r="J928"/>
  <c r="K928"/>
  <c r="C929"/>
  <c r="F929"/>
  <c r="G929"/>
  <c r="H929"/>
  <c r="I929"/>
  <c r="J929"/>
  <c r="K929"/>
  <c r="C930"/>
  <c r="F930"/>
  <c r="G930"/>
  <c r="H930"/>
  <c r="I930"/>
  <c r="J930"/>
  <c r="K930"/>
  <c r="C931"/>
  <c r="F931"/>
  <c r="G931"/>
  <c r="H931"/>
  <c r="I931"/>
  <c r="J931"/>
  <c r="K931"/>
  <c r="C932"/>
  <c r="F932"/>
  <c r="G932"/>
  <c r="H932"/>
  <c r="I932"/>
  <c r="J932"/>
  <c r="K932"/>
  <c r="C933"/>
  <c r="F933"/>
  <c r="G933"/>
  <c r="H933"/>
  <c r="I933"/>
  <c r="J933"/>
  <c r="K933"/>
  <c r="C934"/>
  <c r="F934"/>
  <c r="G934"/>
  <c r="H934"/>
  <c r="I934"/>
  <c r="J934"/>
  <c r="K934"/>
  <c r="C935"/>
  <c r="F935"/>
  <c r="G935"/>
  <c r="H935"/>
  <c r="I935"/>
  <c r="J935"/>
  <c r="K935"/>
  <c r="C936"/>
  <c r="F936"/>
  <c r="G936"/>
  <c r="H936"/>
  <c r="I936"/>
  <c r="J936"/>
  <c r="K936"/>
  <c r="C937"/>
  <c r="F937"/>
  <c r="G937"/>
  <c r="H937"/>
  <c r="I937"/>
  <c r="J937"/>
  <c r="K937"/>
  <c r="C938"/>
  <c r="F938"/>
  <c r="G938"/>
  <c r="H938"/>
  <c r="I938"/>
  <c r="J938"/>
  <c r="K938"/>
  <c r="C939"/>
  <c r="F939"/>
  <c r="G939"/>
  <c r="H939"/>
  <c r="I939"/>
  <c r="J939"/>
  <c r="K939"/>
  <c r="C940"/>
  <c r="F940"/>
  <c r="G940"/>
  <c r="H940"/>
  <c r="I940"/>
  <c r="J940"/>
  <c r="K940"/>
  <c r="C941"/>
  <c r="F941"/>
  <c r="G941"/>
  <c r="H941"/>
  <c r="I941"/>
  <c r="J941"/>
  <c r="K941"/>
  <c r="C942"/>
  <c r="F942"/>
  <c r="G942"/>
  <c r="H942"/>
  <c r="I942"/>
  <c r="J942"/>
  <c r="K942"/>
  <c r="C943"/>
  <c r="F943"/>
  <c r="G943"/>
  <c r="H943"/>
  <c r="I943"/>
  <c r="J943"/>
  <c r="K943"/>
  <c r="C944"/>
  <c r="F944"/>
  <c r="G944"/>
  <c r="H944"/>
  <c r="I944"/>
  <c r="J944"/>
  <c r="K944"/>
  <c r="C945"/>
  <c r="F945"/>
  <c r="G945"/>
  <c r="H945"/>
  <c r="I945"/>
  <c r="J945"/>
  <c r="K945"/>
  <c r="C946"/>
  <c r="F946"/>
  <c r="G946"/>
  <c r="H946"/>
  <c r="I946"/>
  <c r="J946"/>
  <c r="K946"/>
  <c r="C947"/>
  <c r="F947"/>
  <c r="G947"/>
  <c r="H947"/>
  <c r="I947"/>
  <c r="J947"/>
  <c r="K947"/>
  <c r="C948"/>
  <c r="F948"/>
  <c r="G948"/>
  <c r="H948"/>
  <c r="I948"/>
  <c r="J948"/>
  <c r="K948"/>
  <c r="C949"/>
  <c r="F949"/>
  <c r="G949"/>
  <c r="H949"/>
  <c r="I949"/>
  <c r="J949"/>
  <c r="K949"/>
  <c r="C950"/>
  <c r="F950"/>
  <c r="G950"/>
  <c r="H950"/>
  <c r="I950"/>
  <c r="J950"/>
  <c r="K950"/>
  <c r="C951"/>
  <c r="F951"/>
  <c r="G951"/>
  <c r="H951"/>
  <c r="I951"/>
  <c r="J951"/>
  <c r="K951"/>
  <c r="C952"/>
  <c r="F952"/>
  <c r="G952"/>
  <c r="H952"/>
  <c r="I952"/>
  <c r="J952"/>
  <c r="K952"/>
  <c r="C953"/>
  <c r="F953"/>
  <c r="G953"/>
  <c r="H953"/>
  <c r="I953"/>
  <c r="J953"/>
  <c r="K953"/>
  <c r="C954"/>
  <c r="F954"/>
  <c r="G954"/>
  <c r="H954"/>
  <c r="I954"/>
  <c r="J954"/>
  <c r="K954"/>
  <c r="C955"/>
  <c r="F955"/>
  <c r="G955"/>
  <c r="H955"/>
  <c r="I955"/>
  <c r="J955"/>
  <c r="K955"/>
  <c r="C956"/>
  <c r="F956"/>
  <c r="G956"/>
  <c r="H956"/>
  <c r="I956"/>
  <c r="J956"/>
  <c r="K956"/>
  <c r="C957"/>
  <c r="F957"/>
  <c r="G957"/>
  <c r="H957"/>
  <c r="I957"/>
  <c r="J957"/>
  <c r="K957"/>
  <c r="C958"/>
  <c r="F958"/>
  <c r="G958"/>
  <c r="H958"/>
  <c r="I958"/>
  <c r="J958"/>
  <c r="K958"/>
  <c r="C959"/>
  <c r="F959"/>
  <c r="G959"/>
  <c r="H959"/>
  <c r="I959"/>
  <c r="J959"/>
  <c r="K959"/>
  <c r="C960"/>
  <c r="F960"/>
  <c r="G960"/>
  <c r="H960"/>
  <c r="I960"/>
  <c r="J960"/>
  <c r="K960"/>
  <c r="C961"/>
  <c r="F961"/>
  <c r="G961"/>
  <c r="H961"/>
  <c r="I961"/>
  <c r="J961"/>
  <c r="K961"/>
  <c r="C962"/>
  <c r="F962"/>
  <c r="G962"/>
  <c r="H962"/>
  <c r="I962"/>
  <c r="J962"/>
  <c r="K962"/>
  <c r="C963"/>
  <c r="F963"/>
  <c r="G963"/>
  <c r="H963"/>
  <c r="I963"/>
  <c r="J963"/>
  <c r="K963"/>
  <c r="C964"/>
  <c r="F964"/>
  <c r="G964"/>
  <c r="H964"/>
  <c r="I964"/>
  <c r="J964"/>
  <c r="K964"/>
  <c r="C965"/>
  <c r="F965"/>
  <c r="G965"/>
  <c r="H965"/>
  <c r="I965"/>
  <c r="J965"/>
  <c r="K965"/>
  <c r="C966"/>
  <c r="F966"/>
  <c r="G966"/>
  <c r="H966"/>
  <c r="I966"/>
  <c r="J966"/>
  <c r="K966"/>
  <c r="C967"/>
  <c r="F967"/>
  <c r="G967"/>
  <c r="H967"/>
  <c r="I967"/>
  <c r="J967"/>
  <c r="K967"/>
  <c r="C968"/>
  <c r="F968"/>
  <c r="G968"/>
  <c r="H968"/>
  <c r="I968"/>
  <c r="J968"/>
  <c r="K968"/>
  <c r="C969"/>
  <c r="F969"/>
  <c r="G969"/>
  <c r="H969"/>
  <c r="I969"/>
  <c r="J969"/>
  <c r="K969"/>
  <c r="C970"/>
  <c r="F970"/>
  <c r="G970"/>
  <c r="H970"/>
  <c r="I970"/>
  <c r="J970"/>
  <c r="K970"/>
  <c r="C971"/>
  <c r="F971"/>
  <c r="G971"/>
  <c r="H971"/>
  <c r="I971"/>
  <c r="J971"/>
  <c r="K971"/>
  <c r="C972"/>
  <c r="F972"/>
  <c r="G972"/>
  <c r="H972"/>
  <c r="I972"/>
  <c r="J972"/>
  <c r="K972"/>
  <c r="C973"/>
  <c r="F973"/>
  <c r="G973"/>
  <c r="H973"/>
  <c r="I973"/>
  <c r="J973"/>
  <c r="K973"/>
  <c r="C974"/>
  <c r="F974"/>
  <c r="G974"/>
  <c r="H974"/>
  <c r="I974"/>
  <c r="J974"/>
  <c r="K974"/>
  <c r="C975"/>
  <c r="F975"/>
  <c r="G975"/>
  <c r="H975"/>
  <c r="I975"/>
  <c r="J975"/>
  <c r="K975"/>
  <c r="C976"/>
  <c r="F976"/>
  <c r="G976"/>
  <c r="H976"/>
  <c r="I976"/>
  <c r="J976"/>
  <c r="K976"/>
  <c r="C977"/>
  <c r="F977"/>
  <c r="G977"/>
  <c r="H977"/>
  <c r="I977"/>
  <c r="J977"/>
  <c r="K977"/>
  <c r="C978"/>
  <c r="F978"/>
  <c r="G978"/>
  <c r="H978"/>
  <c r="I978"/>
  <c r="J978"/>
  <c r="K978"/>
  <c r="C979"/>
  <c r="F979"/>
  <c r="G979"/>
  <c r="H979"/>
  <c r="I979"/>
  <c r="J979"/>
  <c r="K979"/>
  <c r="C980"/>
  <c r="F980"/>
  <c r="G980"/>
  <c r="H980"/>
  <c r="I980"/>
  <c r="J980"/>
  <c r="K980"/>
  <c r="C981"/>
  <c r="F981"/>
  <c r="G981"/>
  <c r="H981"/>
  <c r="I981"/>
  <c r="J981"/>
  <c r="K981"/>
  <c r="C982"/>
  <c r="F982"/>
  <c r="G982"/>
  <c r="H982"/>
  <c r="I982"/>
  <c r="J982"/>
  <c r="K982"/>
  <c r="C983"/>
  <c r="F983"/>
  <c r="G983"/>
  <c r="H983"/>
  <c r="I983"/>
  <c r="J983"/>
  <c r="K983"/>
  <c r="C984"/>
  <c r="F984"/>
  <c r="G984"/>
  <c r="H984"/>
  <c r="I984"/>
  <c r="J984"/>
  <c r="K984"/>
  <c r="C985"/>
  <c r="F985"/>
  <c r="G985"/>
  <c r="H985"/>
  <c r="I985"/>
  <c r="J985"/>
  <c r="K985"/>
  <c r="C986"/>
  <c r="F986"/>
  <c r="G986"/>
  <c r="H986"/>
  <c r="I986"/>
  <c r="J986"/>
  <c r="K986"/>
  <c r="C987"/>
  <c r="F987"/>
  <c r="G987"/>
  <c r="H987"/>
  <c r="I987"/>
  <c r="J987"/>
  <c r="K987"/>
  <c r="C988"/>
  <c r="F988"/>
  <c r="G988"/>
  <c r="H988"/>
  <c r="I988"/>
  <c r="J988"/>
  <c r="K988"/>
  <c r="C989"/>
  <c r="F989"/>
  <c r="G989"/>
  <c r="H989"/>
  <c r="I989"/>
  <c r="J989"/>
  <c r="K989"/>
  <c r="C990"/>
  <c r="F990"/>
  <c r="G990"/>
  <c r="H990"/>
  <c r="I990"/>
  <c r="J990"/>
  <c r="K990"/>
  <c r="C991"/>
  <c r="F991"/>
  <c r="G991"/>
  <c r="H991"/>
  <c r="I991"/>
  <c r="J991"/>
  <c r="K991"/>
  <c r="C992"/>
  <c r="F992"/>
  <c r="G992"/>
  <c r="H992"/>
  <c r="I992"/>
  <c r="J992"/>
  <c r="K992"/>
  <c r="C993"/>
  <c r="F993"/>
  <c r="G993"/>
  <c r="H993"/>
  <c r="I993"/>
  <c r="J993"/>
  <c r="K993"/>
  <c r="C994"/>
  <c r="F994"/>
  <c r="G994"/>
  <c r="H994"/>
  <c r="I994"/>
  <c r="J994"/>
  <c r="K994"/>
  <c r="C995"/>
  <c r="F995"/>
  <c r="G995"/>
  <c r="H995"/>
  <c r="I995"/>
  <c r="J995"/>
  <c r="K995"/>
  <c r="C996"/>
  <c r="F996"/>
  <c r="G996"/>
  <c r="H996"/>
  <c r="I996"/>
  <c r="J996"/>
  <c r="K996"/>
  <c r="C997"/>
  <c r="F997"/>
  <c r="G997"/>
  <c r="H997"/>
  <c r="I997"/>
  <c r="J997"/>
  <c r="K997"/>
  <c r="C998"/>
  <c r="F998"/>
  <c r="G998"/>
  <c r="H998"/>
  <c r="I998"/>
  <c r="J998"/>
  <c r="K998"/>
  <c r="C999"/>
  <c r="F999"/>
  <c r="G999"/>
  <c r="H999"/>
  <c r="I999"/>
  <c r="J999"/>
  <c r="K999"/>
  <c r="C1000"/>
  <c r="F1000"/>
  <c r="G1000"/>
  <c r="H1000"/>
  <c r="I1000"/>
  <c r="J1000"/>
  <c r="K1000"/>
  <c r="C1001"/>
  <c r="F1001"/>
  <c r="G1001"/>
  <c r="H1001"/>
  <c r="I1001"/>
  <c r="J1001"/>
  <c r="K1001"/>
  <c r="C1002"/>
  <c r="F1002"/>
  <c r="G1002"/>
  <c r="H1002"/>
  <c r="I1002"/>
  <c r="J1002"/>
  <c r="K1002"/>
  <c r="C1003"/>
  <c r="F1003"/>
  <c r="G1003"/>
  <c r="H1003"/>
  <c r="I1003"/>
  <c r="J1003"/>
  <c r="K1003"/>
  <c r="C1004"/>
  <c r="F1004"/>
  <c r="G1004"/>
  <c r="H1004"/>
  <c r="I1004"/>
  <c r="J1004"/>
  <c r="K1004"/>
  <c r="C1005"/>
  <c r="F1005"/>
  <c r="G1005"/>
  <c r="H1005"/>
  <c r="I1005"/>
  <c r="J1005"/>
  <c r="K1005"/>
  <c r="C1006"/>
  <c r="F1006"/>
  <c r="G1006"/>
  <c r="H1006"/>
  <c r="I1006"/>
  <c r="J1006"/>
  <c r="K1006"/>
  <c r="C1007"/>
  <c r="F1007"/>
  <c r="G1007"/>
  <c r="H1007"/>
  <c r="I1007"/>
  <c r="J1007"/>
  <c r="K1007"/>
  <c r="C1008"/>
  <c r="F1008"/>
  <c r="G1008"/>
  <c r="H1008"/>
  <c r="I1008"/>
  <c r="J1008"/>
  <c r="K1008"/>
  <c r="C1009"/>
  <c r="F1009"/>
  <c r="G1009"/>
  <c r="H1009"/>
  <c r="I1009"/>
  <c r="J1009"/>
  <c r="K1009"/>
  <c r="C1010"/>
  <c r="F1010"/>
  <c r="G1010"/>
  <c r="H1010"/>
  <c r="I1010"/>
  <c r="J1010"/>
  <c r="K1010"/>
  <c r="C1011"/>
  <c r="F1011"/>
  <c r="G1011"/>
  <c r="H1011"/>
  <c r="I1011"/>
  <c r="J1011"/>
  <c r="K1011"/>
  <c r="C1012"/>
  <c r="F1012"/>
  <c r="G1012"/>
  <c r="H1012"/>
  <c r="I1012"/>
  <c r="J1012"/>
  <c r="K1012"/>
  <c r="C1013"/>
  <c r="F1013"/>
  <c r="G1013"/>
  <c r="H1013"/>
  <c r="I1013"/>
  <c r="J1013"/>
  <c r="K1013"/>
  <c r="C1014"/>
  <c r="F1014"/>
  <c r="G1014"/>
  <c r="H1014"/>
  <c r="I1014"/>
  <c r="J1014"/>
  <c r="K1014"/>
  <c r="C1015"/>
  <c r="F1015"/>
  <c r="G1015"/>
  <c r="H1015"/>
  <c r="I1015"/>
  <c r="J1015"/>
  <c r="K1015"/>
  <c r="C1016"/>
  <c r="F1016"/>
  <c r="G1016"/>
  <c r="H1016"/>
  <c r="I1016"/>
  <c r="J1016"/>
  <c r="K1016"/>
  <c r="C1017"/>
  <c r="F1017"/>
  <c r="G1017"/>
  <c r="H1017"/>
  <c r="I1017"/>
  <c r="J1017"/>
  <c r="K1017"/>
  <c r="C1018"/>
  <c r="F1018"/>
  <c r="G1018"/>
  <c r="H1018"/>
  <c r="I1018"/>
  <c r="J1018"/>
  <c r="K1018"/>
  <c r="C1019"/>
  <c r="F1019"/>
  <c r="G1019"/>
  <c r="H1019"/>
  <c r="I1019"/>
  <c r="J1019"/>
  <c r="K1019"/>
  <c r="C1020"/>
  <c r="F1020"/>
  <c r="G1020"/>
  <c r="H1020"/>
  <c r="I1020"/>
  <c r="J1020"/>
  <c r="K1020"/>
  <c r="C1021"/>
  <c r="F1021"/>
  <c r="G1021"/>
  <c r="H1021"/>
  <c r="I1021"/>
  <c r="J1021"/>
  <c r="K1021"/>
  <c r="C1022"/>
  <c r="F1022"/>
  <c r="G1022"/>
  <c r="H1022"/>
  <c r="I1022"/>
  <c r="J1022"/>
  <c r="K1022"/>
  <c r="C1023"/>
  <c r="F1023"/>
  <c r="G1023"/>
  <c r="H1023"/>
  <c r="I1023"/>
  <c r="J1023"/>
  <c r="K1023"/>
  <c r="C1024"/>
  <c r="F1024"/>
  <c r="G1024"/>
  <c r="H1024"/>
  <c r="I1024"/>
  <c r="J1024"/>
  <c r="K1024"/>
  <c r="C1025"/>
  <c r="F1025"/>
  <c r="G1025"/>
  <c r="H1025"/>
  <c r="I1025"/>
  <c r="J1025"/>
  <c r="K1025"/>
  <c r="C1026"/>
  <c r="F1026"/>
  <c r="G1026"/>
  <c r="H1026"/>
  <c r="I1026"/>
  <c r="J1026"/>
  <c r="K1026"/>
  <c r="C1027"/>
  <c r="F1027"/>
  <c r="G1027"/>
  <c r="H1027"/>
  <c r="I1027"/>
  <c r="J1027"/>
  <c r="K1027"/>
  <c r="C1028"/>
  <c r="F1028"/>
  <c r="G1028"/>
  <c r="H1028"/>
  <c r="I1028"/>
  <c r="J1028"/>
  <c r="K1028"/>
  <c r="C1029"/>
  <c r="F1029"/>
  <c r="G1029"/>
  <c r="H1029"/>
  <c r="I1029"/>
  <c r="J1029"/>
  <c r="K1029"/>
  <c r="C1030"/>
  <c r="F1030"/>
  <c r="G1030"/>
  <c r="H1030"/>
  <c r="I1030"/>
  <c r="J1030"/>
  <c r="K1030"/>
  <c r="C1031"/>
  <c r="F1031"/>
  <c r="G1031"/>
  <c r="H1031"/>
  <c r="I1031"/>
  <c r="J1031"/>
  <c r="K1031"/>
  <c r="C1032"/>
  <c r="F1032"/>
  <c r="G1032"/>
  <c r="H1032"/>
  <c r="I1032"/>
  <c r="J1032"/>
  <c r="K1032"/>
  <c r="C1033"/>
  <c r="F1033"/>
  <c r="G1033"/>
  <c r="H1033"/>
  <c r="I1033"/>
  <c r="J1033"/>
  <c r="K1033"/>
  <c r="C1034"/>
  <c r="F1034"/>
  <c r="G1034"/>
  <c r="H1034"/>
  <c r="I1034"/>
  <c r="J1034"/>
  <c r="K1034"/>
  <c r="C1035"/>
  <c r="F1035"/>
  <c r="G1035"/>
  <c r="H1035"/>
  <c r="I1035"/>
  <c r="J1035"/>
  <c r="K1035"/>
  <c r="C1036"/>
  <c r="F1036"/>
  <c r="G1036"/>
  <c r="H1036"/>
  <c r="I1036"/>
  <c r="J1036"/>
  <c r="K1036"/>
  <c r="C1037"/>
  <c r="F1037"/>
  <c r="G1037"/>
  <c r="H1037"/>
  <c r="I1037"/>
  <c r="J1037"/>
  <c r="K1037"/>
  <c r="C1038"/>
  <c r="F1038"/>
  <c r="G1038"/>
  <c r="H1038"/>
  <c r="I1038"/>
  <c r="J1038"/>
  <c r="K1038"/>
  <c r="C1039"/>
  <c r="F1039"/>
  <c r="G1039"/>
  <c r="H1039"/>
  <c r="I1039"/>
  <c r="J1039"/>
  <c r="K1039"/>
  <c r="C1040"/>
  <c r="F1040"/>
  <c r="G1040"/>
  <c r="H1040"/>
  <c r="I1040"/>
  <c r="J1040"/>
  <c r="K1040"/>
  <c r="C1041"/>
  <c r="F1041"/>
  <c r="G1041"/>
  <c r="H1041"/>
  <c r="I1041"/>
  <c r="J1041"/>
  <c r="K1041"/>
  <c r="C1042"/>
  <c r="F1042"/>
  <c r="G1042"/>
  <c r="H1042"/>
  <c r="I1042"/>
  <c r="J1042"/>
  <c r="K1042"/>
  <c r="C1043"/>
  <c r="F1043"/>
  <c r="G1043"/>
  <c r="H1043"/>
  <c r="I1043"/>
  <c r="J1043"/>
  <c r="K1043"/>
  <c r="C1044"/>
  <c r="F1044"/>
  <c r="G1044"/>
  <c r="H1044"/>
  <c r="I1044"/>
  <c r="J1044"/>
  <c r="K1044"/>
  <c r="C1045"/>
  <c r="F1045"/>
  <c r="G1045"/>
  <c r="H1045"/>
  <c r="I1045"/>
  <c r="J1045"/>
  <c r="K1045"/>
  <c r="C1046"/>
  <c r="F1046"/>
  <c r="G1046"/>
  <c r="H1046"/>
  <c r="I1046"/>
  <c r="J1046"/>
  <c r="K1046"/>
  <c r="C1047"/>
  <c r="F1047"/>
  <c r="G1047"/>
  <c r="H1047"/>
  <c r="I1047"/>
  <c r="J1047"/>
  <c r="K1047"/>
  <c r="C1048"/>
  <c r="F1048"/>
  <c r="G1048"/>
  <c r="H1048"/>
  <c r="I1048"/>
  <c r="J1048"/>
  <c r="K1048"/>
  <c r="C1049"/>
  <c r="F1049"/>
  <c r="G1049"/>
  <c r="H1049"/>
  <c r="I1049"/>
  <c r="J1049"/>
  <c r="K1049"/>
  <c r="C1050"/>
  <c r="F1050"/>
  <c r="G1050"/>
  <c r="H1050"/>
  <c r="I1050"/>
  <c r="J1050"/>
  <c r="K1050"/>
  <c r="C1051"/>
  <c r="F1051"/>
  <c r="G1051"/>
  <c r="H1051"/>
  <c r="I1051"/>
  <c r="J1051"/>
  <c r="K1051"/>
  <c r="C1052"/>
  <c r="F1052"/>
  <c r="G1052"/>
  <c r="H1052"/>
  <c r="I1052"/>
  <c r="J1052"/>
  <c r="K1052"/>
  <c r="C1053"/>
  <c r="F1053"/>
  <c r="G1053"/>
  <c r="H1053"/>
  <c r="I1053"/>
  <c r="J1053"/>
  <c r="K1053"/>
  <c r="C1054"/>
  <c r="F1054"/>
  <c r="G1054"/>
  <c r="H1054"/>
  <c r="I1054"/>
  <c r="J1054"/>
  <c r="K1054"/>
  <c r="C1055"/>
  <c r="F1055"/>
  <c r="G1055"/>
  <c r="H1055"/>
  <c r="I1055"/>
  <c r="J1055"/>
  <c r="K1055"/>
  <c r="C1056"/>
  <c r="F1056"/>
  <c r="G1056"/>
  <c r="H1056"/>
  <c r="I1056"/>
  <c r="J1056"/>
  <c r="K1056"/>
  <c r="C1057"/>
  <c r="F1057"/>
  <c r="G1057"/>
  <c r="H1057"/>
  <c r="I1057"/>
  <c r="J1057"/>
  <c r="K1057"/>
  <c r="C1058"/>
  <c r="F1058"/>
  <c r="G1058"/>
  <c r="H1058"/>
  <c r="I1058"/>
  <c r="J1058"/>
  <c r="K1058"/>
  <c r="C1059"/>
  <c r="F1059"/>
  <c r="G1059"/>
  <c r="H1059"/>
  <c r="I1059"/>
  <c r="J1059"/>
  <c r="K1059"/>
  <c r="C1060"/>
  <c r="F1060"/>
  <c r="G1060"/>
  <c r="H1060"/>
  <c r="I1060"/>
  <c r="J1060"/>
  <c r="K1060"/>
  <c r="C1061"/>
  <c r="F1061"/>
  <c r="G1061"/>
  <c r="H1061"/>
  <c r="I1061"/>
  <c r="J1061"/>
  <c r="K1061"/>
  <c r="C1062"/>
  <c r="F1062"/>
  <c r="G1062"/>
  <c r="H1062"/>
  <c r="I1062"/>
  <c r="J1062"/>
  <c r="K1062"/>
  <c r="C1063"/>
  <c r="F1063"/>
  <c r="G1063"/>
  <c r="H1063"/>
  <c r="I1063"/>
  <c r="J1063"/>
  <c r="K1063"/>
  <c r="C1064"/>
  <c r="F1064"/>
  <c r="G1064"/>
  <c r="H1064"/>
  <c r="I1064"/>
  <c r="J1064"/>
  <c r="K1064"/>
  <c r="C1065"/>
  <c r="F1065"/>
  <c r="G1065"/>
  <c r="H1065"/>
  <c r="I1065"/>
  <c r="J1065"/>
  <c r="K1065"/>
  <c r="C1066"/>
  <c r="F1066"/>
  <c r="G1066"/>
  <c r="H1066"/>
  <c r="I1066"/>
  <c r="J1066"/>
  <c r="K1066"/>
  <c r="C1067"/>
  <c r="F1067"/>
  <c r="G1067"/>
  <c r="H1067"/>
  <c r="I1067"/>
  <c r="J1067"/>
  <c r="K1067"/>
  <c r="C1068"/>
  <c r="F1068"/>
  <c r="G1068"/>
  <c r="H1068"/>
  <c r="I1068"/>
  <c r="J1068"/>
  <c r="K1068"/>
  <c r="C1069"/>
  <c r="F1069"/>
  <c r="G1069"/>
  <c r="H1069"/>
  <c r="I1069"/>
  <c r="J1069"/>
  <c r="K1069"/>
  <c r="C1070"/>
  <c r="F1070"/>
  <c r="G1070"/>
  <c r="H1070"/>
  <c r="I1070"/>
  <c r="J1070"/>
  <c r="K1070"/>
  <c r="C1071"/>
  <c r="F1071"/>
  <c r="G1071"/>
  <c r="H1071"/>
  <c r="I1071"/>
  <c r="J1071"/>
  <c r="K1071"/>
  <c r="C1072"/>
  <c r="F1072"/>
  <c r="G1072"/>
  <c r="H1072"/>
  <c r="I1072"/>
  <c r="J1072"/>
  <c r="K1072"/>
  <c r="C1073"/>
  <c r="F1073"/>
  <c r="G1073"/>
  <c r="H1073"/>
  <c r="I1073"/>
  <c r="J1073"/>
  <c r="K1073"/>
  <c r="C1074"/>
  <c r="F1074"/>
  <c r="G1074"/>
  <c r="H1074"/>
  <c r="I1074"/>
  <c r="J1074"/>
  <c r="K1074"/>
  <c r="C1075"/>
  <c r="F1075"/>
  <c r="G1075"/>
  <c r="H1075"/>
  <c r="I1075"/>
  <c r="J1075"/>
  <c r="K1075"/>
  <c r="C1076"/>
  <c r="F1076"/>
  <c r="G1076"/>
  <c r="H1076"/>
  <c r="I1076"/>
  <c r="J1076"/>
  <c r="K1076"/>
  <c r="C1077"/>
  <c r="F1077"/>
  <c r="G1077"/>
  <c r="H1077"/>
  <c r="I1077"/>
  <c r="J1077"/>
  <c r="K1077"/>
  <c r="C1078"/>
  <c r="F1078"/>
  <c r="G1078"/>
  <c r="H1078"/>
  <c r="I1078"/>
  <c r="J1078"/>
  <c r="K1078"/>
  <c r="C1079"/>
  <c r="F1079"/>
  <c r="G1079"/>
  <c r="H1079"/>
  <c r="I1079"/>
  <c r="J1079"/>
  <c r="K1079"/>
  <c r="C1080"/>
  <c r="F1080"/>
  <c r="G1080"/>
  <c r="H1080"/>
  <c r="I1080"/>
  <c r="J1080"/>
  <c r="K1080"/>
  <c r="C1081"/>
  <c r="F1081"/>
  <c r="G1081"/>
  <c r="H1081"/>
  <c r="I1081"/>
  <c r="J1081"/>
  <c r="K1081"/>
  <c r="C1082"/>
  <c r="F1082"/>
  <c r="G1082"/>
  <c r="H1082"/>
  <c r="I1082"/>
  <c r="J1082"/>
  <c r="K1082"/>
  <c r="C1083"/>
  <c r="F1083"/>
  <c r="G1083"/>
  <c r="H1083"/>
  <c r="I1083"/>
  <c r="J1083"/>
  <c r="K1083"/>
  <c r="C1084"/>
  <c r="F1084"/>
  <c r="G1084"/>
  <c r="H1084"/>
  <c r="I1084"/>
  <c r="J1084"/>
  <c r="K1084"/>
  <c r="C1085"/>
  <c r="F1085"/>
  <c r="G1085"/>
  <c r="H1085"/>
  <c r="I1085"/>
  <c r="J1085"/>
  <c r="K1085"/>
  <c r="C1086"/>
  <c r="F1086"/>
  <c r="G1086"/>
  <c r="H1086"/>
  <c r="I1086"/>
  <c r="J1086"/>
  <c r="K1086"/>
  <c r="C1087"/>
  <c r="F1087"/>
  <c r="G1087"/>
  <c r="H1087"/>
  <c r="I1087"/>
  <c r="J1087"/>
  <c r="K1087"/>
  <c r="C1088"/>
  <c r="F1088"/>
  <c r="G1088"/>
  <c r="H1088"/>
  <c r="I1088"/>
  <c r="J1088"/>
  <c r="K1088"/>
  <c r="C1089"/>
  <c r="F1089"/>
  <c r="G1089"/>
  <c r="H1089"/>
  <c r="I1089"/>
  <c r="J1089"/>
  <c r="K1089"/>
  <c r="C1090"/>
  <c r="F1090"/>
  <c r="G1090"/>
  <c r="H1090"/>
  <c r="I1090"/>
  <c r="J1090"/>
  <c r="K1090"/>
  <c r="C1091"/>
  <c r="F1091"/>
  <c r="G1091"/>
  <c r="H1091"/>
  <c r="I1091"/>
  <c r="J1091"/>
  <c r="K1091"/>
  <c r="C1092"/>
  <c r="F1092"/>
  <c r="G1092"/>
  <c r="H1092"/>
  <c r="I1092"/>
  <c r="J1092"/>
  <c r="K1092"/>
  <c r="C1093"/>
  <c r="F1093"/>
  <c r="G1093"/>
  <c r="H1093"/>
  <c r="I1093"/>
  <c r="J1093"/>
  <c r="K1093"/>
  <c r="C1094"/>
  <c r="F1094"/>
  <c r="G1094"/>
  <c r="H1094"/>
  <c r="I1094"/>
  <c r="J1094"/>
  <c r="K1094"/>
  <c r="C1095"/>
  <c r="F1095"/>
  <c r="G1095"/>
  <c r="H1095"/>
  <c r="I1095"/>
  <c r="J1095"/>
  <c r="K1095"/>
  <c r="C1096"/>
  <c r="F1096"/>
  <c r="G1096"/>
  <c r="H1096"/>
  <c r="I1096"/>
  <c r="J1096"/>
  <c r="K1096"/>
  <c r="C1097"/>
  <c r="F1097"/>
  <c r="G1097"/>
  <c r="H1097"/>
  <c r="I1097"/>
  <c r="J1097"/>
  <c r="K1097"/>
  <c r="C1098"/>
  <c r="F1098"/>
  <c r="G1098"/>
  <c r="H1098"/>
  <c r="I1098"/>
  <c r="J1098"/>
  <c r="K1098"/>
  <c r="C1099"/>
  <c r="F1099"/>
  <c r="G1099"/>
  <c r="H1099"/>
  <c r="I1099"/>
  <c r="J1099"/>
  <c r="K1099"/>
  <c r="C1100"/>
  <c r="F1100"/>
  <c r="G1100"/>
  <c r="H1100"/>
  <c r="I1100"/>
  <c r="J1100"/>
  <c r="K1100"/>
  <c r="C1101"/>
  <c r="F1101"/>
  <c r="G1101"/>
  <c r="H1101"/>
  <c r="I1101"/>
  <c r="J1101"/>
  <c r="K1101"/>
  <c r="C1102"/>
  <c r="F1102"/>
  <c r="G1102"/>
  <c r="H1102"/>
  <c r="I1102"/>
  <c r="J1102"/>
  <c r="K1102"/>
  <c r="C1103"/>
  <c r="F1103"/>
  <c r="G1103"/>
  <c r="H1103"/>
  <c r="I1103"/>
  <c r="J1103"/>
  <c r="K1103"/>
  <c r="C1104"/>
  <c r="F1104"/>
  <c r="G1104"/>
  <c r="H1104"/>
  <c r="I1104"/>
  <c r="J1104"/>
  <c r="K1104"/>
  <c r="C1105"/>
  <c r="F1105"/>
  <c r="G1105"/>
  <c r="H1105"/>
  <c r="I1105"/>
  <c r="J1105"/>
  <c r="K1105"/>
  <c r="C1106"/>
  <c r="F1106"/>
  <c r="G1106"/>
  <c r="H1106"/>
  <c r="I1106"/>
  <c r="J1106"/>
  <c r="K1106"/>
  <c r="C1107"/>
  <c r="F1107"/>
  <c r="G1107"/>
  <c r="H1107"/>
  <c r="I1107"/>
  <c r="J1107"/>
  <c r="K1107"/>
  <c r="C1108"/>
  <c r="F1108"/>
  <c r="G1108"/>
  <c r="H1108"/>
  <c r="I1108"/>
  <c r="J1108"/>
  <c r="K1108"/>
  <c r="C1109"/>
  <c r="F1109"/>
  <c r="G1109"/>
  <c r="H1109"/>
  <c r="I1109"/>
  <c r="J1109"/>
  <c r="K1109"/>
  <c r="C1110"/>
  <c r="F1110"/>
  <c r="G1110"/>
  <c r="H1110"/>
  <c r="I1110"/>
  <c r="J1110"/>
  <c r="K1110"/>
  <c r="C1111"/>
  <c r="F1111"/>
  <c r="G1111"/>
  <c r="H1111"/>
  <c r="I1111"/>
  <c r="J1111"/>
  <c r="K1111"/>
  <c r="C1112"/>
  <c r="F1112"/>
  <c r="G1112"/>
  <c r="H1112"/>
  <c r="I1112"/>
  <c r="J1112"/>
  <c r="K1112"/>
  <c r="C1113"/>
  <c r="F1113"/>
  <c r="G1113"/>
  <c r="H1113"/>
  <c r="I1113"/>
  <c r="J1113"/>
  <c r="K1113"/>
  <c r="C1114"/>
  <c r="F1114"/>
  <c r="G1114"/>
  <c r="H1114"/>
  <c r="I1114"/>
  <c r="J1114"/>
  <c r="K1114"/>
  <c r="C1115"/>
  <c r="F1115"/>
  <c r="G1115"/>
  <c r="H1115"/>
  <c r="I1115"/>
  <c r="J1115"/>
  <c r="K1115"/>
  <c r="C1116"/>
  <c r="F1116"/>
  <c r="G1116"/>
  <c r="H1116"/>
  <c r="I1116"/>
  <c r="J1116"/>
  <c r="K1116"/>
  <c r="C1117"/>
  <c r="F1117"/>
  <c r="G1117"/>
  <c r="H1117"/>
  <c r="I1117"/>
  <c r="J1117"/>
  <c r="K1117"/>
  <c r="C1118"/>
  <c r="F1118"/>
  <c r="G1118"/>
  <c r="H1118"/>
  <c r="I1118"/>
  <c r="J1118"/>
  <c r="K1118"/>
  <c r="C1119"/>
  <c r="F1119"/>
  <c r="G1119"/>
  <c r="H1119"/>
  <c r="I1119"/>
  <c r="J1119"/>
  <c r="K1119"/>
  <c r="C1120"/>
  <c r="F1120"/>
  <c r="G1120"/>
  <c r="H1120"/>
  <c r="I1120"/>
  <c r="J1120"/>
  <c r="K1120"/>
  <c r="C1121"/>
  <c r="F1121"/>
  <c r="G1121"/>
  <c r="H1121"/>
  <c r="I1121"/>
  <c r="J1121"/>
  <c r="K1121"/>
  <c r="C1122"/>
  <c r="F1122"/>
  <c r="G1122"/>
  <c r="H1122"/>
  <c r="I1122"/>
  <c r="J1122"/>
  <c r="K1122"/>
  <c r="C1123"/>
  <c r="F1123"/>
  <c r="G1123"/>
  <c r="H1123"/>
  <c r="I1123"/>
  <c r="J1123"/>
  <c r="K1123"/>
  <c r="C1124"/>
  <c r="F1124"/>
  <c r="G1124"/>
  <c r="H1124"/>
  <c r="I1124"/>
  <c r="J1124"/>
  <c r="K1124"/>
  <c r="C1125"/>
  <c r="F1125"/>
  <c r="G1125"/>
  <c r="H1125"/>
  <c r="I1125"/>
  <c r="J1125"/>
  <c r="K1125"/>
  <c r="C1126"/>
  <c r="F1126"/>
  <c r="G1126"/>
  <c r="H1126"/>
  <c r="I1126"/>
  <c r="J1126"/>
  <c r="K1126"/>
  <c r="C1127"/>
  <c r="F1127"/>
  <c r="G1127"/>
  <c r="H1127"/>
  <c r="I1127"/>
  <c r="J1127"/>
  <c r="K1127"/>
  <c r="C1128"/>
  <c r="F1128"/>
  <c r="G1128"/>
  <c r="H1128"/>
  <c r="I1128"/>
  <c r="J1128"/>
  <c r="K1128"/>
  <c r="C1129"/>
  <c r="F1129"/>
  <c r="G1129"/>
  <c r="H1129"/>
  <c r="I1129"/>
  <c r="J1129"/>
  <c r="K1129"/>
  <c r="C1130"/>
  <c r="F1130"/>
  <c r="G1130"/>
  <c r="H1130"/>
  <c r="I1130"/>
  <c r="J1130"/>
  <c r="K1130"/>
  <c r="C1131"/>
  <c r="F1131"/>
  <c r="G1131"/>
  <c r="H1131"/>
  <c r="I1131"/>
  <c r="J1131"/>
  <c r="K1131"/>
  <c r="C1132"/>
  <c r="F1132"/>
  <c r="G1132"/>
  <c r="H1132"/>
  <c r="I1132"/>
  <c r="J1132"/>
  <c r="K1132"/>
  <c r="C1133"/>
  <c r="F1133"/>
  <c r="G1133"/>
  <c r="H1133"/>
  <c r="I1133"/>
  <c r="J1133"/>
  <c r="K1133"/>
  <c r="C1134"/>
  <c r="F1134"/>
  <c r="G1134"/>
  <c r="H1134"/>
  <c r="I1134"/>
  <c r="J1134"/>
  <c r="K1134"/>
  <c r="C1135"/>
  <c r="F1135"/>
  <c r="G1135"/>
  <c r="H1135"/>
  <c r="I1135"/>
  <c r="J1135"/>
  <c r="K1135"/>
  <c r="C1136"/>
  <c r="F1136"/>
  <c r="G1136"/>
  <c r="H1136"/>
  <c r="I1136"/>
  <c r="J1136"/>
  <c r="K1136"/>
  <c r="C1137"/>
  <c r="F1137"/>
  <c r="G1137"/>
  <c r="H1137"/>
  <c r="I1137"/>
  <c r="J1137"/>
  <c r="K1137"/>
  <c r="C1138"/>
  <c r="F1138"/>
  <c r="G1138"/>
  <c r="H1138"/>
  <c r="I1138"/>
  <c r="J1138"/>
  <c r="K1138"/>
  <c r="C1139"/>
  <c r="F1139"/>
  <c r="G1139"/>
  <c r="H1139"/>
  <c r="I1139"/>
  <c r="J1139"/>
  <c r="K1139"/>
  <c r="C1140"/>
  <c r="F1140"/>
  <c r="G1140"/>
  <c r="H1140"/>
  <c r="I1140"/>
  <c r="J1140"/>
  <c r="K1140"/>
  <c r="C1141"/>
  <c r="F1141"/>
  <c r="G1141"/>
  <c r="H1141"/>
  <c r="I1141"/>
  <c r="J1141"/>
  <c r="K1141"/>
  <c r="C1142"/>
  <c r="F1142"/>
  <c r="G1142"/>
  <c r="H1142"/>
  <c r="I1142"/>
  <c r="J1142"/>
  <c r="K1142"/>
  <c r="C1143"/>
  <c r="F1143"/>
  <c r="G1143"/>
  <c r="H1143"/>
  <c r="I1143"/>
  <c r="J1143"/>
  <c r="K1143"/>
  <c r="C1144"/>
  <c r="F1144"/>
  <c r="G1144"/>
  <c r="H1144"/>
  <c r="I1144"/>
  <c r="J1144"/>
  <c r="K1144"/>
  <c r="C1145"/>
  <c r="F1145"/>
  <c r="G1145"/>
  <c r="H1145"/>
  <c r="I1145"/>
  <c r="J1145"/>
  <c r="K1145"/>
  <c r="C1146"/>
  <c r="F1146"/>
  <c r="G1146"/>
  <c r="H1146"/>
  <c r="I1146"/>
  <c r="J1146"/>
  <c r="K1146"/>
  <c r="C1147"/>
  <c r="F1147"/>
  <c r="G1147"/>
  <c r="H1147"/>
  <c r="I1147"/>
  <c r="J1147"/>
  <c r="K1147"/>
  <c r="C1148"/>
  <c r="F1148"/>
  <c r="G1148"/>
  <c r="H1148"/>
  <c r="I1148"/>
  <c r="J1148"/>
  <c r="K1148"/>
  <c r="C1149"/>
  <c r="F1149"/>
  <c r="G1149"/>
  <c r="H1149"/>
  <c r="I1149"/>
  <c r="J1149"/>
  <c r="K1149"/>
  <c r="C1150"/>
  <c r="F1150"/>
  <c r="G1150"/>
  <c r="H1150"/>
  <c r="I1150"/>
  <c r="J1150"/>
  <c r="K1150"/>
  <c r="C1151"/>
  <c r="F1151"/>
  <c r="G1151"/>
  <c r="H1151"/>
  <c r="I1151"/>
  <c r="J1151"/>
  <c r="K1151"/>
  <c r="C1152"/>
  <c r="F1152"/>
  <c r="G1152"/>
  <c r="H1152"/>
  <c r="I1152"/>
  <c r="J1152"/>
  <c r="K1152"/>
  <c r="C1153"/>
  <c r="F1153"/>
  <c r="G1153"/>
  <c r="H1153"/>
  <c r="I1153"/>
  <c r="J1153"/>
  <c r="K1153"/>
  <c r="C1154"/>
  <c r="F1154"/>
  <c r="G1154"/>
  <c r="H1154"/>
  <c r="I1154"/>
  <c r="J1154"/>
  <c r="K1154"/>
  <c r="C1155"/>
  <c r="F1155"/>
  <c r="G1155"/>
  <c r="H1155"/>
  <c r="I1155"/>
  <c r="J1155"/>
  <c r="K1155"/>
  <c r="C1156"/>
  <c r="F1156"/>
  <c r="G1156"/>
  <c r="H1156"/>
  <c r="I1156"/>
  <c r="J1156"/>
  <c r="K1156"/>
  <c r="C1157"/>
  <c r="F1157"/>
  <c r="G1157"/>
  <c r="H1157"/>
  <c r="I1157"/>
  <c r="J1157"/>
  <c r="K1157"/>
  <c r="C1158"/>
  <c r="F1158"/>
  <c r="G1158"/>
  <c r="H1158"/>
  <c r="I1158"/>
  <c r="J1158"/>
  <c r="K1158"/>
  <c r="C1159"/>
  <c r="F1159"/>
  <c r="G1159"/>
  <c r="H1159"/>
  <c r="I1159"/>
  <c r="J1159"/>
  <c r="K1159"/>
  <c r="C1160"/>
  <c r="F1160"/>
  <c r="G1160"/>
  <c r="H1160"/>
  <c r="I1160"/>
  <c r="J1160"/>
  <c r="K1160"/>
  <c r="C1161"/>
  <c r="F1161"/>
  <c r="G1161"/>
  <c r="H1161"/>
  <c r="I1161"/>
  <c r="J1161"/>
  <c r="K1161"/>
  <c r="C1162"/>
  <c r="F1162"/>
  <c r="G1162"/>
  <c r="H1162"/>
  <c r="I1162"/>
  <c r="J1162"/>
  <c r="K1162"/>
  <c r="C1163"/>
  <c r="F1163"/>
  <c r="G1163"/>
  <c r="H1163"/>
  <c r="I1163"/>
  <c r="J1163"/>
  <c r="K1163"/>
  <c r="C1164"/>
  <c r="F1164"/>
  <c r="G1164"/>
  <c r="H1164"/>
  <c r="I1164"/>
  <c r="J1164"/>
  <c r="K1164"/>
  <c r="C1165"/>
  <c r="F1165"/>
  <c r="G1165"/>
  <c r="H1165"/>
  <c r="I1165"/>
  <c r="J1165"/>
  <c r="K1165"/>
  <c r="C1166"/>
  <c r="F1166"/>
  <c r="G1166"/>
  <c r="H1166"/>
  <c r="I1166"/>
  <c r="J1166"/>
  <c r="K1166"/>
  <c r="C1167"/>
  <c r="F1167"/>
  <c r="G1167"/>
  <c r="H1167"/>
  <c r="I1167"/>
  <c r="J1167"/>
  <c r="K1167"/>
  <c r="C1168"/>
  <c r="F1168"/>
  <c r="G1168"/>
  <c r="H1168"/>
  <c r="I1168"/>
  <c r="J1168"/>
  <c r="K1168"/>
  <c r="C1169"/>
  <c r="F1169"/>
  <c r="G1169"/>
  <c r="H1169"/>
  <c r="I1169"/>
  <c r="J1169"/>
  <c r="K1169"/>
  <c r="C1170"/>
  <c r="F1170"/>
  <c r="G1170"/>
  <c r="H1170"/>
  <c r="I1170"/>
  <c r="J1170"/>
  <c r="K1170"/>
  <c r="C1171"/>
  <c r="F1171"/>
  <c r="G1171"/>
  <c r="H1171"/>
  <c r="I1171"/>
  <c r="J1171"/>
  <c r="K1171"/>
  <c r="C1172"/>
  <c r="F1172"/>
  <c r="G1172"/>
  <c r="H1172"/>
  <c r="I1172"/>
  <c r="J1172"/>
  <c r="K1172"/>
  <c r="C1173"/>
  <c r="F1173"/>
  <c r="G1173"/>
  <c r="H1173"/>
  <c r="I1173"/>
  <c r="J1173"/>
  <c r="K1173"/>
  <c r="C1174"/>
  <c r="F1174"/>
  <c r="G1174"/>
  <c r="H1174"/>
  <c r="I1174"/>
  <c r="J1174"/>
  <c r="K1174"/>
  <c r="C1175"/>
  <c r="F1175"/>
  <c r="G1175"/>
  <c r="H1175"/>
  <c r="I1175"/>
  <c r="J1175"/>
  <c r="K1175"/>
  <c r="C1176"/>
  <c r="F1176"/>
  <c r="G1176"/>
  <c r="H1176"/>
  <c r="I1176"/>
  <c r="J1176"/>
  <c r="K1176"/>
  <c r="C1177"/>
  <c r="F1177"/>
  <c r="G1177"/>
  <c r="H1177"/>
  <c r="I1177"/>
  <c r="J1177"/>
  <c r="K1177"/>
  <c r="C1178"/>
  <c r="F1178"/>
  <c r="G1178"/>
  <c r="H1178"/>
  <c r="I1178"/>
  <c r="J1178"/>
  <c r="K1178"/>
  <c r="C1179"/>
  <c r="F1179"/>
  <c r="G1179"/>
  <c r="H1179"/>
  <c r="I1179"/>
  <c r="J1179"/>
  <c r="K1179"/>
  <c r="C1180"/>
  <c r="F1180"/>
  <c r="G1180"/>
  <c r="H1180"/>
  <c r="I1180"/>
  <c r="J1180"/>
  <c r="K1180"/>
  <c r="C1181"/>
  <c r="F1181"/>
  <c r="G1181"/>
  <c r="H1181"/>
  <c r="I1181"/>
  <c r="J1181"/>
  <c r="K1181"/>
  <c r="C1182"/>
  <c r="F1182"/>
  <c r="G1182"/>
  <c r="H1182"/>
  <c r="I1182"/>
  <c r="J1182"/>
  <c r="K1182"/>
  <c r="C1183"/>
  <c r="F1183"/>
  <c r="G1183"/>
  <c r="H1183"/>
  <c r="I1183"/>
  <c r="J1183"/>
  <c r="K1183"/>
  <c r="C1184"/>
  <c r="F1184"/>
  <c r="G1184"/>
  <c r="H1184"/>
  <c r="I1184"/>
  <c r="J1184"/>
  <c r="K1184"/>
  <c r="C1185"/>
  <c r="F1185"/>
  <c r="G1185"/>
  <c r="H1185"/>
  <c r="I1185"/>
  <c r="J1185"/>
  <c r="K1185"/>
  <c r="C1186"/>
  <c r="F1186"/>
  <c r="G1186"/>
  <c r="H1186"/>
  <c r="I1186"/>
  <c r="J1186"/>
  <c r="K1186"/>
  <c r="C1187"/>
  <c r="F1187"/>
  <c r="G1187"/>
  <c r="H1187"/>
  <c r="I1187"/>
  <c r="J1187"/>
  <c r="K1187"/>
  <c r="C1188"/>
  <c r="F1188"/>
  <c r="G1188"/>
  <c r="H1188"/>
  <c r="I1188"/>
  <c r="J1188"/>
  <c r="K1188"/>
  <c r="C1189"/>
  <c r="F1189"/>
  <c r="G1189"/>
  <c r="H1189"/>
  <c r="I1189"/>
  <c r="J1189"/>
  <c r="K1189"/>
  <c r="C1190"/>
  <c r="F1190"/>
  <c r="G1190"/>
  <c r="H1190"/>
  <c r="I1190"/>
  <c r="J1190"/>
  <c r="K1190"/>
  <c r="C1191"/>
  <c r="F1191"/>
  <c r="G1191"/>
  <c r="H1191"/>
  <c r="I1191"/>
  <c r="J1191"/>
  <c r="K1191"/>
  <c r="C1192"/>
  <c r="F1192"/>
  <c r="G1192"/>
  <c r="H1192"/>
  <c r="I1192"/>
  <c r="J1192"/>
  <c r="K1192"/>
  <c r="C1193"/>
  <c r="F1193"/>
  <c r="G1193"/>
  <c r="H1193"/>
  <c r="I1193"/>
  <c r="J1193"/>
  <c r="K1193"/>
  <c r="C1194"/>
  <c r="F1194"/>
  <c r="G1194"/>
  <c r="H1194"/>
  <c r="I1194"/>
  <c r="J1194"/>
  <c r="K1194"/>
  <c r="C1195"/>
  <c r="F1195"/>
  <c r="G1195"/>
  <c r="H1195"/>
  <c r="I1195"/>
  <c r="J1195"/>
  <c r="K1195"/>
  <c r="C1196"/>
  <c r="F1196"/>
  <c r="G1196"/>
  <c r="H1196"/>
  <c r="I1196"/>
  <c r="J1196"/>
  <c r="K1196"/>
  <c r="C1197"/>
  <c r="F1197"/>
  <c r="G1197"/>
  <c r="H1197"/>
  <c r="I1197"/>
  <c r="J1197"/>
  <c r="K1197"/>
  <c r="C1198"/>
  <c r="F1198"/>
  <c r="G1198"/>
  <c r="H1198"/>
  <c r="I1198"/>
  <c r="J1198"/>
  <c r="K1198"/>
  <c r="C1199"/>
  <c r="F1199"/>
  <c r="G1199"/>
  <c r="H1199"/>
  <c r="I1199"/>
  <c r="J1199"/>
  <c r="K1199"/>
  <c r="C1200"/>
  <c r="F1200"/>
  <c r="G1200"/>
  <c r="H1200"/>
  <c r="I1200"/>
  <c r="J1200"/>
  <c r="K1200"/>
  <c r="C1201"/>
  <c r="F1201"/>
  <c r="G1201"/>
  <c r="H1201"/>
  <c r="I1201"/>
  <c r="J1201"/>
  <c r="K1201"/>
  <c r="C1202"/>
  <c r="F1202"/>
  <c r="G1202"/>
  <c r="H1202"/>
  <c r="I1202"/>
  <c r="J1202"/>
  <c r="K1202"/>
  <c r="C1203"/>
  <c r="F1203"/>
  <c r="G1203"/>
  <c r="H1203"/>
  <c r="I1203"/>
  <c r="J1203"/>
  <c r="K1203"/>
  <c r="C1204"/>
  <c r="F1204"/>
  <c r="G1204"/>
  <c r="H1204"/>
  <c r="I1204"/>
  <c r="J1204"/>
  <c r="K1204"/>
  <c r="C1205"/>
  <c r="F1205"/>
  <c r="G1205"/>
  <c r="H1205"/>
  <c r="I1205"/>
  <c r="J1205"/>
  <c r="K1205"/>
  <c r="C1206"/>
  <c r="F1206"/>
  <c r="G1206"/>
  <c r="H1206"/>
  <c r="I1206"/>
  <c r="J1206"/>
  <c r="K1206"/>
  <c r="C1207"/>
  <c r="F1207"/>
  <c r="G1207"/>
  <c r="H1207"/>
  <c r="I1207"/>
  <c r="J1207"/>
  <c r="K1207"/>
  <c r="C1208"/>
  <c r="F1208"/>
  <c r="G1208"/>
  <c r="H1208"/>
  <c r="I1208"/>
  <c r="J1208"/>
  <c r="K1208"/>
  <c r="C1209"/>
  <c r="F1209"/>
  <c r="G1209"/>
  <c r="H1209"/>
  <c r="I1209"/>
  <c r="J1209"/>
  <c r="K1209"/>
  <c r="C1210"/>
  <c r="F1210"/>
  <c r="G1210"/>
  <c r="H1210"/>
  <c r="I1210"/>
  <c r="J1210"/>
  <c r="K1210"/>
  <c r="C1211"/>
  <c r="F1211"/>
  <c r="G1211"/>
  <c r="H1211"/>
  <c r="I1211"/>
  <c r="J1211"/>
  <c r="K1211"/>
  <c r="C1212"/>
  <c r="F1212"/>
  <c r="G1212"/>
  <c r="H1212"/>
  <c r="I1212"/>
  <c r="J1212"/>
  <c r="K1212"/>
  <c r="C1213"/>
  <c r="F1213"/>
  <c r="G1213"/>
  <c r="H1213"/>
  <c r="I1213"/>
  <c r="J1213"/>
  <c r="K1213"/>
  <c r="C1214"/>
  <c r="F1214"/>
  <c r="G1214"/>
  <c r="H1214"/>
  <c r="I1214"/>
  <c r="J1214"/>
  <c r="K1214"/>
  <c r="C1215"/>
  <c r="F1215"/>
  <c r="G1215"/>
  <c r="H1215"/>
  <c r="I1215"/>
  <c r="J1215"/>
  <c r="K1215"/>
  <c r="C38"/>
  <c r="F38"/>
  <c r="G38"/>
  <c r="H38"/>
  <c r="I38"/>
  <c r="J38"/>
  <c r="K38"/>
  <c r="C39"/>
  <c r="F39"/>
  <c r="G39"/>
  <c r="H39"/>
  <c r="I39"/>
  <c r="J39"/>
  <c r="K39"/>
  <c r="C4"/>
  <c r="F4"/>
  <c r="J4" s="1"/>
  <c r="G4"/>
  <c r="H4"/>
  <c r="I4"/>
  <c r="K4"/>
  <c r="C5"/>
  <c r="F5"/>
  <c r="J5" s="1"/>
  <c r="G5"/>
  <c r="H5"/>
  <c r="I5"/>
  <c r="K5"/>
  <c r="C6"/>
  <c r="F6"/>
  <c r="G6"/>
  <c r="H6"/>
  <c r="I6"/>
  <c r="J6"/>
  <c r="K6"/>
  <c r="C7"/>
  <c r="F7"/>
  <c r="G7"/>
  <c r="H7"/>
  <c r="I7"/>
  <c r="J7"/>
  <c r="K7"/>
  <c r="C8"/>
  <c r="F8"/>
  <c r="G8"/>
  <c r="H8"/>
  <c r="I8"/>
  <c r="J8"/>
  <c r="K8"/>
  <c r="C9"/>
  <c r="F9"/>
  <c r="H9" s="1"/>
  <c r="I9"/>
  <c r="J9"/>
  <c r="K9"/>
  <c r="C10"/>
  <c r="F10"/>
  <c r="G10" s="1"/>
  <c r="I10"/>
  <c r="J10"/>
  <c r="K10"/>
  <c r="C11"/>
  <c r="F11"/>
  <c r="G11"/>
  <c r="H11"/>
  <c r="I11"/>
  <c r="J11"/>
  <c r="K11"/>
  <c r="C12"/>
  <c r="F12"/>
  <c r="G12" s="1"/>
  <c r="H12"/>
  <c r="I12"/>
  <c r="J12"/>
  <c r="K12"/>
  <c r="C13"/>
  <c r="F13"/>
  <c r="H13" s="1"/>
  <c r="I13"/>
  <c r="J13"/>
  <c r="K13"/>
  <c r="C14"/>
  <c r="F14"/>
  <c r="G14"/>
  <c r="H14"/>
  <c r="I14"/>
  <c r="J14"/>
  <c r="K14"/>
  <c r="C15"/>
  <c r="F15"/>
  <c r="G15"/>
  <c r="H15"/>
  <c r="I15"/>
  <c r="J15"/>
  <c r="K15"/>
  <c r="C16"/>
  <c r="F16"/>
  <c r="G16"/>
  <c r="H16"/>
  <c r="I16"/>
  <c r="J16"/>
  <c r="K16"/>
  <c r="C17"/>
  <c r="F17"/>
  <c r="H17" s="1"/>
  <c r="G17"/>
  <c r="I17"/>
  <c r="J17"/>
  <c r="K17"/>
  <c r="C18"/>
  <c r="F18"/>
  <c r="H18" s="1"/>
  <c r="G18"/>
  <c r="I18"/>
  <c r="J18"/>
  <c r="K18"/>
  <c r="C19"/>
  <c r="F19"/>
  <c r="G19"/>
  <c r="H19"/>
  <c r="I19"/>
  <c r="J19"/>
  <c r="K19"/>
  <c r="C20"/>
  <c r="F20"/>
  <c r="G20" s="1"/>
  <c r="H20"/>
  <c r="I20"/>
  <c r="J20"/>
  <c r="K20"/>
  <c r="C21"/>
  <c r="F21"/>
  <c r="G21" s="1"/>
  <c r="H21"/>
  <c r="I21"/>
  <c r="J21"/>
  <c r="K21"/>
  <c r="C22"/>
  <c r="F22"/>
  <c r="G22"/>
  <c r="H22"/>
  <c r="I22"/>
  <c r="J22"/>
  <c r="K22"/>
  <c r="C23"/>
  <c r="F23"/>
  <c r="G23"/>
  <c r="H23"/>
  <c r="I23"/>
  <c r="J23"/>
  <c r="K23"/>
  <c r="C24"/>
  <c r="F24"/>
  <c r="G24"/>
  <c r="H24"/>
  <c r="I24"/>
  <c r="J24"/>
  <c r="K24"/>
  <c r="C25"/>
  <c r="F25"/>
  <c r="G25"/>
  <c r="H25"/>
  <c r="I25"/>
  <c r="J25"/>
  <c r="K25"/>
  <c r="C26"/>
  <c r="F26"/>
  <c r="J26" s="1"/>
  <c r="G26"/>
  <c r="H26"/>
  <c r="I26"/>
  <c r="K26"/>
  <c r="C27"/>
  <c r="F27"/>
  <c r="J27" s="1"/>
  <c r="G27"/>
  <c r="H27"/>
  <c r="I27"/>
  <c r="K27"/>
  <c r="C28"/>
  <c r="F28"/>
  <c r="J28" s="1"/>
  <c r="G28"/>
  <c r="H28"/>
  <c r="I28"/>
  <c r="K28"/>
  <c r="C29"/>
  <c r="F29"/>
  <c r="G29" s="1"/>
  <c r="H29"/>
  <c r="I29"/>
  <c r="J29"/>
  <c r="K29"/>
  <c r="C30"/>
  <c r="F30"/>
  <c r="G30"/>
  <c r="H30"/>
  <c r="I30"/>
  <c r="J30"/>
  <c r="K30"/>
  <c r="C31"/>
  <c r="F31"/>
  <c r="G31"/>
  <c r="H31"/>
  <c r="I31"/>
  <c r="J31"/>
  <c r="K31"/>
  <c r="C32"/>
  <c r="F32"/>
  <c r="G32"/>
  <c r="H32"/>
  <c r="I32"/>
  <c r="J32"/>
  <c r="K32"/>
  <c r="C33"/>
  <c r="F33"/>
  <c r="I33" s="1"/>
  <c r="G33"/>
  <c r="H33"/>
  <c r="J33"/>
  <c r="K33"/>
  <c r="C34"/>
  <c r="F34"/>
  <c r="I34" s="1"/>
  <c r="G34"/>
  <c r="J34"/>
  <c r="K34"/>
  <c r="C35"/>
  <c r="F35"/>
  <c r="G35"/>
  <c r="H35"/>
  <c r="I35"/>
  <c r="J35"/>
  <c r="K35"/>
  <c r="C36"/>
  <c r="F36"/>
  <c r="G36"/>
  <c r="H36"/>
  <c r="I36"/>
  <c r="J36"/>
  <c r="K36"/>
  <c r="C37"/>
  <c r="F37"/>
  <c r="J37" s="1"/>
  <c r="G37"/>
  <c r="H37"/>
  <c r="I37"/>
  <c r="K37"/>
  <c r="C3"/>
  <c r="F3"/>
  <c r="J3" s="1"/>
  <c r="G3"/>
  <c r="H3"/>
  <c r="K3"/>
  <c r="F1216"/>
  <c r="F1217"/>
  <c r="F1218"/>
  <c r="F1219"/>
  <c r="F1220"/>
  <c r="F1221"/>
  <c r="F4" i="6"/>
  <c r="F5"/>
  <c r="F6"/>
  <c r="I6" s="1"/>
  <c r="F7"/>
  <c r="F8"/>
  <c r="F9"/>
  <c r="F10"/>
  <c r="F11"/>
  <c r="F12"/>
  <c r="F13"/>
  <c r="J13" s="1"/>
  <c r="F14"/>
  <c r="F15"/>
  <c r="F16"/>
  <c r="F17"/>
  <c r="J17" s="1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3"/>
  <c r="F4" i="5"/>
  <c r="I4" s="1"/>
  <c r="F5"/>
  <c r="I5" s="1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H25" s="1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3"/>
  <c r="I3" s="1"/>
  <c r="F3" i="2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C3"/>
  <c r="AB35" i="7"/>
  <c r="AB36"/>
  <c r="AB37"/>
  <c r="AB39"/>
  <c r="AB40"/>
  <c r="AB41"/>
  <c r="AB43"/>
  <c r="A4"/>
  <c r="A5"/>
  <c r="A6"/>
  <c r="A7"/>
  <c r="A9"/>
  <c r="A10"/>
  <c r="A11"/>
  <c r="A12"/>
  <c r="A13"/>
  <c r="A14"/>
  <c r="A15"/>
  <c r="A17"/>
  <c r="A18"/>
  <c r="A19"/>
  <c r="A20"/>
  <c r="A21"/>
  <c r="A22"/>
  <c r="A23"/>
  <c r="A24"/>
  <c r="A25"/>
  <c r="A26"/>
  <c r="A27"/>
  <c r="A28"/>
  <c r="A29"/>
  <c r="A30"/>
  <c r="A31"/>
  <c r="A33"/>
  <c r="A34"/>
  <c r="A35"/>
  <c r="A37"/>
  <c r="J1221"/>
  <c r="I1221"/>
  <c r="H1221"/>
  <c r="G1221"/>
  <c r="C1221"/>
  <c r="J1220"/>
  <c r="I1220"/>
  <c r="H1220"/>
  <c r="G1220"/>
  <c r="C1220"/>
  <c r="J1219"/>
  <c r="I1219"/>
  <c r="H1219"/>
  <c r="G1219"/>
  <c r="C1219"/>
  <c r="J1218"/>
  <c r="I1218"/>
  <c r="H1218"/>
  <c r="G1218"/>
  <c r="C1218"/>
  <c r="J1217"/>
  <c r="I1217"/>
  <c r="H1217"/>
  <c r="G1217"/>
  <c r="C1217"/>
  <c r="J1216"/>
  <c r="I1216"/>
  <c r="H1216"/>
  <c r="G1216"/>
  <c r="C1216"/>
  <c r="AB34"/>
  <c r="AB33"/>
  <c r="AB32"/>
  <c r="AB31"/>
  <c r="AB30"/>
  <c r="AB29"/>
  <c r="AB28"/>
  <c r="AB27"/>
  <c r="AB26"/>
  <c r="AB24"/>
  <c r="AB23"/>
  <c r="AB21"/>
  <c r="AB20"/>
  <c r="AB19"/>
  <c r="AB18"/>
  <c r="AB17"/>
  <c r="AB16"/>
  <c r="AB15"/>
  <c r="AB13"/>
  <c r="AB12"/>
  <c r="AB11"/>
  <c r="AB10"/>
  <c r="AB9"/>
  <c r="A3"/>
  <c r="J1221" i="6"/>
  <c r="I1221"/>
  <c r="H1221"/>
  <c r="G1221"/>
  <c r="C1221"/>
  <c r="F1221" s="1"/>
  <c r="J1220"/>
  <c r="I1220"/>
  <c r="H1220"/>
  <c r="G1220"/>
  <c r="C1220"/>
  <c r="F1220" s="1"/>
  <c r="J1219"/>
  <c r="I1219"/>
  <c r="H1219"/>
  <c r="G1219"/>
  <c r="C1219"/>
  <c r="J1218"/>
  <c r="I1218"/>
  <c r="H1218"/>
  <c r="G1218"/>
  <c r="C1218"/>
  <c r="J1217"/>
  <c r="I1217"/>
  <c r="H1217"/>
  <c r="G1217"/>
  <c r="C1217"/>
  <c r="J1216"/>
  <c r="I1216"/>
  <c r="H1216"/>
  <c r="G1216"/>
  <c r="C1216"/>
  <c r="J1215"/>
  <c r="I1215"/>
  <c r="H1215"/>
  <c r="G1215"/>
  <c r="C1215"/>
  <c r="J1214"/>
  <c r="I1214"/>
  <c r="H1214"/>
  <c r="G1214"/>
  <c r="C1214"/>
  <c r="J1213"/>
  <c r="I1213"/>
  <c r="H1213"/>
  <c r="G1213"/>
  <c r="C1213"/>
  <c r="J1212"/>
  <c r="I1212"/>
  <c r="H1212"/>
  <c r="G1212"/>
  <c r="C1212"/>
  <c r="J1211"/>
  <c r="I1211"/>
  <c r="H1211"/>
  <c r="G1211"/>
  <c r="C1211"/>
  <c r="J1210"/>
  <c r="I1210"/>
  <c r="H1210"/>
  <c r="G1210"/>
  <c r="C1210"/>
  <c r="J1209"/>
  <c r="I1209"/>
  <c r="H1209"/>
  <c r="G1209"/>
  <c r="C1209"/>
  <c r="J1208"/>
  <c r="I1208"/>
  <c r="H1208"/>
  <c r="G1208"/>
  <c r="C1208"/>
  <c r="J1207"/>
  <c r="I1207"/>
  <c r="H1207"/>
  <c r="G1207"/>
  <c r="C1207"/>
  <c r="J1206"/>
  <c r="I1206"/>
  <c r="H1206"/>
  <c r="G1206"/>
  <c r="C1206"/>
  <c r="J1205"/>
  <c r="I1205"/>
  <c r="H1205"/>
  <c r="G1205"/>
  <c r="C1205"/>
  <c r="J1204"/>
  <c r="I1204"/>
  <c r="H1204"/>
  <c r="G1204"/>
  <c r="C1204"/>
  <c r="J1203"/>
  <c r="I1203"/>
  <c r="H1203"/>
  <c r="G1203"/>
  <c r="C1203"/>
  <c r="J1202"/>
  <c r="I1202"/>
  <c r="H1202"/>
  <c r="G1202"/>
  <c r="C1202"/>
  <c r="J1201"/>
  <c r="I1201"/>
  <c r="H1201"/>
  <c r="G1201"/>
  <c r="C1201"/>
  <c r="J1200"/>
  <c r="I1200"/>
  <c r="H1200"/>
  <c r="G1200"/>
  <c r="C1200"/>
  <c r="J1199"/>
  <c r="I1199"/>
  <c r="H1199"/>
  <c r="G1199"/>
  <c r="C1199"/>
  <c r="J1198"/>
  <c r="I1198"/>
  <c r="H1198"/>
  <c r="G1198"/>
  <c r="C1198"/>
  <c r="J1197"/>
  <c r="I1197"/>
  <c r="H1197"/>
  <c r="G1197"/>
  <c r="C1197"/>
  <c r="J1196"/>
  <c r="I1196"/>
  <c r="H1196"/>
  <c r="G1196"/>
  <c r="C1196"/>
  <c r="J1195"/>
  <c r="I1195"/>
  <c r="H1195"/>
  <c r="G1195"/>
  <c r="C1195"/>
  <c r="J1194"/>
  <c r="I1194"/>
  <c r="H1194"/>
  <c r="G1194"/>
  <c r="C1194"/>
  <c r="J1193"/>
  <c r="I1193"/>
  <c r="H1193"/>
  <c r="G1193"/>
  <c r="C1193"/>
  <c r="J1192"/>
  <c r="I1192"/>
  <c r="H1192"/>
  <c r="G1192"/>
  <c r="C1192"/>
  <c r="J1191"/>
  <c r="I1191"/>
  <c r="H1191"/>
  <c r="G1191"/>
  <c r="C1191"/>
  <c r="J1190"/>
  <c r="I1190"/>
  <c r="H1190"/>
  <c r="G1190"/>
  <c r="C1190"/>
  <c r="J1189"/>
  <c r="I1189"/>
  <c r="H1189"/>
  <c r="G1189"/>
  <c r="C1189"/>
  <c r="J1188"/>
  <c r="I1188"/>
  <c r="H1188"/>
  <c r="G1188"/>
  <c r="C1188"/>
  <c r="J1187"/>
  <c r="I1187"/>
  <c r="H1187"/>
  <c r="G1187"/>
  <c r="C1187"/>
  <c r="J1186"/>
  <c r="I1186"/>
  <c r="H1186"/>
  <c r="G1186"/>
  <c r="C1186"/>
  <c r="J1185"/>
  <c r="I1185"/>
  <c r="H1185"/>
  <c r="G1185"/>
  <c r="C1185"/>
  <c r="J1184"/>
  <c r="I1184"/>
  <c r="H1184"/>
  <c r="G1184"/>
  <c r="C1184"/>
  <c r="J1183"/>
  <c r="I1183"/>
  <c r="H1183"/>
  <c r="G1183"/>
  <c r="C1183"/>
  <c r="J1182"/>
  <c r="I1182"/>
  <c r="H1182"/>
  <c r="G1182"/>
  <c r="C1182"/>
  <c r="J1181"/>
  <c r="I1181"/>
  <c r="H1181"/>
  <c r="G1181"/>
  <c r="C1181"/>
  <c r="J1180"/>
  <c r="I1180"/>
  <c r="H1180"/>
  <c r="G1180"/>
  <c r="C1180"/>
  <c r="J1179"/>
  <c r="I1179"/>
  <c r="H1179"/>
  <c r="G1179"/>
  <c r="C1179"/>
  <c r="J1178"/>
  <c r="I1178"/>
  <c r="H1178"/>
  <c r="G1178"/>
  <c r="C1178"/>
  <c r="J1177"/>
  <c r="I1177"/>
  <c r="H1177"/>
  <c r="G1177"/>
  <c r="C1177"/>
  <c r="J1176"/>
  <c r="I1176"/>
  <c r="H1176"/>
  <c r="G1176"/>
  <c r="C1176"/>
  <c r="J1175"/>
  <c r="I1175"/>
  <c r="H1175"/>
  <c r="G1175"/>
  <c r="C1175"/>
  <c r="J1174"/>
  <c r="I1174"/>
  <c r="H1174"/>
  <c r="G1174"/>
  <c r="C1174"/>
  <c r="J1173"/>
  <c r="I1173"/>
  <c r="H1173"/>
  <c r="G1173"/>
  <c r="C1173"/>
  <c r="J1172"/>
  <c r="I1172"/>
  <c r="H1172"/>
  <c r="G1172"/>
  <c r="C1172"/>
  <c r="J1171"/>
  <c r="I1171"/>
  <c r="H1171"/>
  <c r="G1171"/>
  <c r="C1171"/>
  <c r="J1170"/>
  <c r="I1170"/>
  <c r="H1170"/>
  <c r="G1170"/>
  <c r="C1170"/>
  <c r="J1169"/>
  <c r="I1169"/>
  <c r="H1169"/>
  <c r="G1169"/>
  <c r="C1169"/>
  <c r="J1168"/>
  <c r="I1168"/>
  <c r="H1168"/>
  <c r="G1168"/>
  <c r="C1168"/>
  <c r="J1167"/>
  <c r="I1167"/>
  <c r="H1167"/>
  <c r="G1167"/>
  <c r="C1167"/>
  <c r="J1166"/>
  <c r="I1166"/>
  <c r="H1166"/>
  <c r="G1166"/>
  <c r="C1166"/>
  <c r="J1165"/>
  <c r="I1165"/>
  <c r="H1165"/>
  <c r="G1165"/>
  <c r="C1165"/>
  <c r="J1164"/>
  <c r="I1164"/>
  <c r="H1164"/>
  <c r="G1164"/>
  <c r="C1164"/>
  <c r="K1163"/>
  <c r="J1163"/>
  <c r="I1163"/>
  <c r="H1163"/>
  <c r="G1163"/>
  <c r="C1163"/>
  <c r="K1162"/>
  <c r="J1162"/>
  <c r="I1162"/>
  <c r="H1162"/>
  <c r="G1162"/>
  <c r="C1162"/>
  <c r="K1161"/>
  <c r="J1161"/>
  <c r="I1161"/>
  <c r="H1161"/>
  <c r="G1161"/>
  <c r="C1161"/>
  <c r="K1160"/>
  <c r="J1160"/>
  <c r="I1160"/>
  <c r="H1160"/>
  <c r="G1160"/>
  <c r="C1160"/>
  <c r="K1159"/>
  <c r="J1159"/>
  <c r="I1159"/>
  <c r="H1159"/>
  <c r="G1159"/>
  <c r="C1159"/>
  <c r="K1158"/>
  <c r="J1158"/>
  <c r="I1158"/>
  <c r="H1158"/>
  <c r="G1158"/>
  <c r="C1158"/>
  <c r="K1157"/>
  <c r="J1157"/>
  <c r="I1157"/>
  <c r="H1157"/>
  <c r="G1157"/>
  <c r="C1157"/>
  <c r="K1156"/>
  <c r="J1156"/>
  <c r="I1156"/>
  <c r="H1156"/>
  <c r="G1156"/>
  <c r="C1156"/>
  <c r="K1155"/>
  <c r="J1155"/>
  <c r="I1155"/>
  <c r="H1155"/>
  <c r="G1155"/>
  <c r="C1155"/>
  <c r="K1154"/>
  <c r="J1154"/>
  <c r="I1154"/>
  <c r="H1154"/>
  <c r="G1154"/>
  <c r="C1154"/>
  <c r="K1153"/>
  <c r="J1153"/>
  <c r="I1153"/>
  <c r="H1153"/>
  <c r="G1153"/>
  <c r="C1153"/>
  <c r="K1152"/>
  <c r="J1152"/>
  <c r="I1152"/>
  <c r="H1152"/>
  <c r="G1152"/>
  <c r="C1152"/>
  <c r="K1151"/>
  <c r="J1151"/>
  <c r="I1151"/>
  <c r="H1151"/>
  <c r="G1151"/>
  <c r="C1151"/>
  <c r="K1150"/>
  <c r="J1150"/>
  <c r="I1150"/>
  <c r="H1150"/>
  <c r="G1150"/>
  <c r="C1150"/>
  <c r="K1149"/>
  <c r="J1149"/>
  <c r="I1149"/>
  <c r="H1149"/>
  <c r="G1149"/>
  <c r="C1149"/>
  <c r="K1148"/>
  <c r="J1148"/>
  <c r="I1148"/>
  <c r="H1148"/>
  <c r="G1148"/>
  <c r="C1148"/>
  <c r="K1147"/>
  <c r="J1147"/>
  <c r="I1147"/>
  <c r="H1147"/>
  <c r="G1147"/>
  <c r="C1147"/>
  <c r="K1146"/>
  <c r="J1146"/>
  <c r="I1146"/>
  <c r="H1146"/>
  <c r="G1146"/>
  <c r="C1146"/>
  <c r="K1145"/>
  <c r="J1145"/>
  <c r="I1145"/>
  <c r="H1145"/>
  <c r="G1145"/>
  <c r="C1145"/>
  <c r="K1144"/>
  <c r="J1144"/>
  <c r="I1144"/>
  <c r="H1144"/>
  <c r="G1144"/>
  <c r="C1144"/>
  <c r="K1143"/>
  <c r="J1143"/>
  <c r="I1143"/>
  <c r="H1143"/>
  <c r="G1143"/>
  <c r="C1143"/>
  <c r="K1142"/>
  <c r="J1142"/>
  <c r="I1142"/>
  <c r="H1142"/>
  <c r="G1142"/>
  <c r="C1142"/>
  <c r="K1141"/>
  <c r="J1141"/>
  <c r="I1141"/>
  <c r="H1141"/>
  <c r="G1141"/>
  <c r="C1141"/>
  <c r="K1140"/>
  <c r="J1140"/>
  <c r="I1140"/>
  <c r="H1140"/>
  <c r="G1140"/>
  <c r="C1140"/>
  <c r="K1139"/>
  <c r="J1139"/>
  <c r="I1139"/>
  <c r="H1139"/>
  <c r="G1139"/>
  <c r="C1139"/>
  <c r="K1138"/>
  <c r="J1138"/>
  <c r="I1138"/>
  <c r="H1138"/>
  <c r="G1138"/>
  <c r="C1138"/>
  <c r="K1137"/>
  <c r="J1137"/>
  <c r="I1137"/>
  <c r="H1137"/>
  <c r="G1137"/>
  <c r="C1137"/>
  <c r="K1136"/>
  <c r="J1136"/>
  <c r="I1136"/>
  <c r="H1136"/>
  <c r="G1136"/>
  <c r="C1136"/>
  <c r="K1135"/>
  <c r="J1135"/>
  <c r="I1135"/>
  <c r="H1135"/>
  <c r="G1135"/>
  <c r="C1135"/>
  <c r="K1134"/>
  <c r="J1134"/>
  <c r="I1134"/>
  <c r="H1134"/>
  <c r="G1134"/>
  <c r="C1134"/>
  <c r="K1133"/>
  <c r="J1133"/>
  <c r="I1133"/>
  <c r="H1133"/>
  <c r="G1133"/>
  <c r="C1133"/>
  <c r="K1132"/>
  <c r="J1132"/>
  <c r="I1132"/>
  <c r="H1132"/>
  <c r="G1132"/>
  <c r="C1132"/>
  <c r="K1131"/>
  <c r="J1131"/>
  <c r="I1131"/>
  <c r="H1131"/>
  <c r="G1131"/>
  <c r="C1131"/>
  <c r="K1130"/>
  <c r="J1130"/>
  <c r="I1130"/>
  <c r="H1130"/>
  <c r="G1130"/>
  <c r="C1130"/>
  <c r="K1129"/>
  <c r="J1129"/>
  <c r="I1129"/>
  <c r="H1129"/>
  <c r="G1129"/>
  <c r="C1129"/>
  <c r="K1128"/>
  <c r="J1128"/>
  <c r="I1128"/>
  <c r="H1128"/>
  <c r="G1128"/>
  <c r="C1128"/>
  <c r="K1127"/>
  <c r="J1127"/>
  <c r="I1127"/>
  <c r="H1127"/>
  <c r="G1127"/>
  <c r="C1127"/>
  <c r="K1126"/>
  <c r="J1126"/>
  <c r="I1126"/>
  <c r="H1126"/>
  <c r="G1126"/>
  <c r="C1126"/>
  <c r="K1125"/>
  <c r="J1125"/>
  <c r="I1125"/>
  <c r="H1125"/>
  <c r="G1125"/>
  <c r="C1125"/>
  <c r="K1124"/>
  <c r="J1124"/>
  <c r="I1124"/>
  <c r="H1124"/>
  <c r="G1124"/>
  <c r="C1124"/>
  <c r="K1123"/>
  <c r="J1123"/>
  <c r="I1123"/>
  <c r="H1123"/>
  <c r="G1123"/>
  <c r="C1123"/>
  <c r="K1122"/>
  <c r="J1122"/>
  <c r="I1122"/>
  <c r="H1122"/>
  <c r="G1122"/>
  <c r="C1122"/>
  <c r="K1121"/>
  <c r="J1121"/>
  <c r="I1121"/>
  <c r="H1121"/>
  <c r="G1121"/>
  <c r="C1121"/>
  <c r="K1120"/>
  <c r="J1120"/>
  <c r="I1120"/>
  <c r="H1120"/>
  <c r="G1120"/>
  <c r="C1120"/>
  <c r="K1119"/>
  <c r="J1119"/>
  <c r="I1119"/>
  <c r="H1119"/>
  <c r="G1119"/>
  <c r="C1119"/>
  <c r="K1118"/>
  <c r="J1118"/>
  <c r="I1118"/>
  <c r="H1118"/>
  <c r="G1118"/>
  <c r="C1118"/>
  <c r="K1117"/>
  <c r="J1117"/>
  <c r="I1117"/>
  <c r="H1117"/>
  <c r="G1117"/>
  <c r="C1117"/>
  <c r="K1116"/>
  <c r="J1116"/>
  <c r="I1116"/>
  <c r="H1116"/>
  <c r="G1116"/>
  <c r="C1116"/>
  <c r="K1115"/>
  <c r="J1115"/>
  <c r="I1115"/>
  <c r="H1115"/>
  <c r="G1115"/>
  <c r="C1115"/>
  <c r="K1114"/>
  <c r="J1114"/>
  <c r="I1114"/>
  <c r="H1114"/>
  <c r="G1114"/>
  <c r="C1114"/>
  <c r="K1113"/>
  <c r="J1113"/>
  <c r="I1113"/>
  <c r="H1113"/>
  <c r="G1113"/>
  <c r="C1113"/>
  <c r="K1112"/>
  <c r="J1112"/>
  <c r="I1112"/>
  <c r="H1112"/>
  <c r="G1112"/>
  <c r="C1112"/>
  <c r="K1111"/>
  <c r="J1111"/>
  <c r="I1111"/>
  <c r="H1111"/>
  <c r="G1111"/>
  <c r="C1111"/>
  <c r="K1110"/>
  <c r="J1110"/>
  <c r="I1110"/>
  <c r="H1110"/>
  <c r="G1110"/>
  <c r="C1110"/>
  <c r="K1109"/>
  <c r="J1109"/>
  <c r="I1109"/>
  <c r="H1109"/>
  <c r="G1109"/>
  <c r="C1109"/>
  <c r="K1108"/>
  <c r="J1108"/>
  <c r="I1108"/>
  <c r="H1108"/>
  <c r="G1108"/>
  <c r="C1108"/>
  <c r="K1107"/>
  <c r="J1107"/>
  <c r="I1107"/>
  <c r="H1107"/>
  <c r="G1107"/>
  <c r="C1107"/>
  <c r="K1106"/>
  <c r="J1106"/>
  <c r="I1106"/>
  <c r="H1106"/>
  <c r="G1106"/>
  <c r="C1106"/>
  <c r="K1105"/>
  <c r="J1105"/>
  <c r="I1105"/>
  <c r="H1105"/>
  <c r="G1105"/>
  <c r="C1105"/>
  <c r="K1104"/>
  <c r="J1104"/>
  <c r="I1104"/>
  <c r="H1104"/>
  <c r="G1104"/>
  <c r="C1104"/>
  <c r="K1103"/>
  <c r="J1103"/>
  <c r="I1103"/>
  <c r="H1103"/>
  <c r="G1103"/>
  <c r="C1103"/>
  <c r="K1102"/>
  <c r="J1102"/>
  <c r="I1102"/>
  <c r="H1102"/>
  <c r="G1102"/>
  <c r="C1102"/>
  <c r="K1101"/>
  <c r="J1101"/>
  <c r="I1101"/>
  <c r="H1101"/>
  <c r="G1101"/>
  <c r="C1101"/>
  <c r="K1100"/>
  <c r="J1100"/>
  <c r="I1100"/>
  <c r="H1100"/>
  <c r="G1100"/>
  <c r="C1100"/>
  <c r="K1099"/>
  <c r="J1099"/>
  <c r="I1099"/>
  <c r="H1099"/>
  <c r="G1099"/>
  <c r="C1099"/>
  <c r="K1098"/>
  <c r="J1098"/>
  <c r="I1098"/>
  <c r="H1098"/>
  <c r="G1098"/>
  <c r="C1098"/>
  <c r="K1097"/>
  <c r="J1097"/>
  <c r="I1097"/>
  <c r="H1097"/>
  <c r="G1097"/>
  <c r="C1097"/>
  <c r="K1096"/>
  <c r="J1096"/>
  <c r="I1096"/>
  <c r="H1096"/>
  <c r="G1096"/>
  <c r="C1096"/>
  <c r="K1095"/>
  <c r="J1095"/>
  <c r="I1095"/>
  <c r="H1095"/>
  <c r="G1095"/>
  <c r="C1095"/>
  <c r="K1094"/>
  <c r="J1094"/>
  <c r="I1094"/>
  <c r="H1094"/>
  <c r="G1094"/>
  <c r="C1094"/>
  <c r="K1093"/>
  <c r="J1093"/>
  <c r="I1093"/>
  <c r="H1093"/>
  <c r="G1093"/>
  <c r="C1093"/>
  <c r="K1092"/>
  <c r="J1092"/>
  <c r="I1092"/>
  <c r="H1092"/>
  <c r="G1092"/>
  <c r="C1092"/>
  <c r="K1091"/>
  <c r="J1091"/>
  <c r="I1091"/>
  <c r="H1091"/>
  <c r="G1091"/>
  <c r="C1091"/>
  <c r="K1090"/>
  <c r="J1090"/>
  <c r="I1090"/>
  <c r="H1090"/>
  <c r="G1090"/>
  <c r="C1090"/>
  <c r="K1089"/>
  <c r="J1089"/>
  <c r="I1089"/>
  <c r="H1089"/>
  <c r="G1089"/>
  <c r="C1089"/>
  <c r="K1088"/>
  <c r="J1088"/>
  <c r="I1088"/>
  <c r="H1088"/>
  <c r="G1088"/>
  <c r="C1088"/>
  <c r="K1087"/>
  <c r="J1087"/>
  <c r="I1087"/>
  <c r="H1087"/>
  <c r="G1087"/>
  <c r="C1087"/>
  <c r="K1086"/>
  <c r="J1086"/>
  <c r="I1086"/>
  <c r="H1086"/>
  <c r="G1086"/>
  <c r="C1086"/>
  <c r="K1085"/>
  <c r="J1085"/>
  <c r="I1085"/>
  <c r="H1085"/>
  <c r="G1085"/>
  <c r="C1085"/>
  <c r="K1084"/>
  <c r="J1084"/>
  <c r="I1084"/>
  <c r="H1084"/>
  <c r="G1084"/>
  <c r="C1084"/>
  <c r="K1083"/>
  <c r="J1083"/>
  <c r="I1083"/>
  <c r="H1083"/>
  <c r="G1083"/>
  <c r="C1083"/>
  <c r="K1082"/>
  <c r="J1082"/>
  <c r="I1082"/>
  <c r="H1082"/>
  <c r="G1082"/>
  <c r="C1082"/>
  <c r="K1081"/>
  <c r="J1081"/>
  <c r="I1081"/>
  <c r="H1081"/>
  <c r="G1081"/>
  <c r="C1081"/>
  <c r="K1080"/>
  <c r="J1080"/>
  <c r="I1080"/>
  <c r="H1080"/>
  <c r="G1080"/>
  <c r="C1080"/>
  <c r="K1079"/>
  <c r="J1079"/>
  <c r="I1079"/>
  <c r="H1079"/>
  <c r="G1079"/>
  <c r="C1079"/>
  <c r="K1078"/>
  <c r="J1078"/>
  <c r="I1078"/>
  <c r="H1078"/>
  <c r="G1078"/>
  <c r="C1078"/>
  <c r="K1077"/>
  <c r="J1077"/>
  <c r="I1077"/>
  <c r="H1077"/>
  <c r="G1077"/>
  <c r="C1077"/>
  <c r="K1076"/>
  <c r="J1076"/>
  <c r="I1076"/>
  <c r="H1076"/>
  <c r="G1076"/>
  <c r="C1076"/>
  <c r="K1075"/>
  <c r="J1075"/>
  <c r="I1075"/>
  <c r="H1075"/>
  <c r="G1075"/>
  <c r="C1075"/>
  <c r="K1074"/>
  <c r="J1074"/>
  <c r="I1074"/>
  <c r="H1074"/>
  <c r="G1074"/>
  <c r="C1074"/>
  <c r="K1073"/>
  <c r="J1073"/>
  <c r="I1073"/>
  <c r="H1073"/>
  <c r="G1073"/>
  <c r="C1073"/>
  <c r="K1072"/>
  <c r="J1072"/>
  <c r="I1072"/>
  <c r="H1072"/>
  <c r="G1072"/>
  <c r="C1072"/>
  <c r="K1071"/>
  <c r="J1071"/>
  <c r="I1071"/>
  <c r="H1071"/>
  <c r="G1071"/>
  <c r="C1071"/>
  <c r="K1070"/>
  <c r="J1070"/>
  <c r="I1070"/>
  <c r="H1070"/>
  <c r="G1070"/>
  <c r="C1070"/>
  <c r="K1069"/>
  <c r="J1069"/>
  <c r="I1069"/>
  <c r="H1069"/>
  <c r="G1069"/>
  <c r="C1069"/>
  <c r="K1068"/>
  <c r="J1068"/>
  <c r="I1068"/>
  <c r="H1068"/>
  <c r="G1068"/>
  <c r="C1068"/>
  <c r="K1067"/>
  <c r="J1067"/>
  <c r="I1067"/>
  <c r="H1067"/>
  <c r="G1067"/>
  <c r="C1067"/>
  <c r="K1066"/>
  <c r="J1066"/>
  <c r="I1066"/>
  <c r="H1066"/>
  <c r="G1066"/>
  <c r="C1066"/>
  <c r="K1065"/>
  <c r="J1065"/>
  <c r="I1065"/>
  <c r="H1065"/>
  <c r="G1065"/>
  <c r="C1065"/>
  <c r="K1064"/>
  <c r="J1064"/>
  <c r="I1064"/>
  <c r="H1064"/>
  <c r="G1064"/>
  <c r="C1064"/>
  <c r="K1063"/>
  <c r="J1063"/>
  <c r="I1063"/>
  <c r="H1063"/>
  <c r="G1063"/>
  <c r="C1063"/>
  <c r="K1062"/>
  <c r="J1062"/>
  <c r="I1062"/>
  <c r="H1062"/>
  <c r="G1062"/>
  <c r="C1062"/>
  <c r="K1061"/>
  <c r="J1061"/>
  <c r="I1061"/>
  <c r="H1061"/>
  <c r="G1061"/>
  <c r="C1061"/>
  <c r="K1060"/>
  <c r="J1060"/>
  <c r="I1060"/>
  <c r="H1060"/>
  <c r="G1060"/>
  <c r="C1060"/>
  <c r="K1059"/>
  <c r="J1059"/>
  <c r="I1059"/>
  <c r="H1059"/>
  <c r="G1059"/>
  <c r="C1059"/>
  <c r="K1058"/>
  <c r="J1058"/>
  <c r="I1058"/>
  <c r="H1058"/>
  <c r="G1058"/>
  <c r="C1058"/>
  <c r="K1057"/>
  <c r="J1057"/>
  <c r="I1057"/>
  <c r="H1057"/>
  <c r="G1057"/>
  <c r="C1057"/>
  <c r="K1056"/>
  <c r="J1056"/>
  <c r="I1056"/>
  <c r="H1056"/>
  <c r="G1056"/>
  <c r="C1056"/>
  <c r="K1055"/>
  <c r="J1055"/>
  <c r="I1055"/>
  <c r="H1055"/>
  <c r="G1055"/>
  <c r="C1055"/>
  <c r="K1054"/>
  <c r="J1054"/>
  <c r="I1054"/>
  <c r="H1054"/>
  <c r="G1054"/>
  <c r="C1054"/>
  <c r="K1053"/>
  <c r="J1053"/>
  <c r="I1053"/>
  <c r="H1053"/>
  <c r="G1053"/>
  <c r="C1053"/>
  <c r="K1052"/>
  <c r="J1052"/>
  <c r="I1052"/>
  <c r="H1052"/>
  <c r="G1052"/>
  <c r="C1052"/>
  <c r="K1051"/>
  <c r="J1051"/>
  <c r="I1051"/>
  <c r="H1051"/>
  <c r="G1051"/>
  <c r="C1051"/>
  <c r="K1050"/>
  <c r="J1050"/>
  <c r="I1050"/>
  <c r="H1050"/>
  <c r="G1050"/>
  <c r="C1050"/>
  <c r="K1049"/>
  <c r="J1049"/>
  <c r="I1049"/>
  <c r="H1049"/>
  <c r="G1049"/>
  <c r="C1049"/>
  <c r="K1048"/>
  <c r="J1048"/>
  <c r="I1048"/>
  <c r="H1048"/>
  <c r="G1048"/>
  <c r="C1048"/>
  <c r="K1047"/>
  <c r="J1047"/>
  <c r="I1047"/>
  <c r="H1047"/>
  <c r="G1047"/>
  <c r="C1047"/>
  <c r="K1046"/>
  <c r="J1046"/>
  <c r="I1046"/>
  <c r="H1046"/>
  <c r="G1046"/>
  <c r="C1046"/>
  <c r="K1045"/>
  <c r="J1045"/>
  <c r="I1045"/>
  <c r="H1045"/>
  <c r="G1045"/>
  <c r="C1045"/>
  <c r="K1044"/>
  <c r="J1044"/>
  <c r="I1044"/>
  <c r="H1044"/>
  <c r="G1044"/>
  <c r="C1044"/>
  <c r="K1043"/>
  <c r="J1043"/>
  <c r="I1043"/>
  <c r="H1043"/>
  <c r="G1043"/>
  <c r="C1043"/>
  <c r="K1042"/>
  <c r="J1042"/>
  <c r="I1042"/>
  <c r="H1042"/>
  <c r="G1042"/>
  <c r="C1042"/>
  <c r="K1041"/>
  <c r="J1041"/>
  <c r="I1041"/>
  <c r="H1041"/>
  <c r="G1041"/>
  <c r="C1041"/>
  <c r="K1040"/>
  <c r="J1040"/>
  <c r="I1040"/>
  <c r="H1040"/>
  <c r="G1040"/>
  <c r="C1040"/>
  <c r="K1039"/>
  <c r="J1039"/>
  <c r="I1039"/>
  <c r="H1039"/>
  <c r="G1039"/>
  <c r="C1039"/>
  <c r="K1038"/>
  <c r="J1038"/>
  <c r="I1038"/>
  <c r="H1038"/>
  <c r="G1038"/>
  <c r="C1038"/>
  <c r="K1037"/>
  <c r="J1037"/>
  <c r="I1037"/>
  <c r="H1037"/>
  <c r="G1037"/>
  <c r="C1037"/>
  <c r="K1036"/>
  <c r="J1036"/>
  <c r="I1036"/>
  <c r="H1036"/>
  <c r="G1036"/>
  <c r="C1036"/>
  <c r="K1035"/>
  <c r="J1035"/>
  <c r="I1035"/>
  <c r="H1035"/>
  <c r="G1035"/>
  <c r="C1035"/>
  <c r="K1034"/>
  <c r="J1034"/>
  <c r="I1034"/>
  <c r="H1034"/>
  <c r="G1034"/>
  <c r="C1034"/>
  <c r="K1033"/>
  <c r="J1033"/>
  <c r="I1033"/>
  <c r="H1033"/>
  <c r="G1033"/>
  <c r="C1033"/>
  <c r="K1032"/>
  <c r="J1032"/>
  <c r="I1032"/>
  <c r="H1032"/>
  <c r="G1032"/>
  <c r="C1032"/>
  <c r="K1031"/>
  <c r="J1031"/>
  <c r="I1031"/>
  <c r="H1031"/>
  <c r="G1031"/>
  <c r="C1031"/>
  <c r="K1030"/>
  <c r="J1030"/>
  <c r="I1030"/>
  <c r="H1030"/>
  <c r="G1030"/>
  <c r="C1030"/>
  <c r="K1029"/>
  <c r="J1029"/>
  <c r="I1029"/>
  <c r="H1029"/>
  <c r="G1029"/>
  <c r="C1029"/>
  <c r="K1028"/>
  <c r="J1028"/>
  <c r="I1028"/>
  <c r="H1028"/>
  <c r="G1028"/>
  <c r="C1028"/>
  <c r="K1027"/>
  <c r="J1027"/>
  <c r="I1027"/>
  <c r="H1027"/>
  <c r="G1027"/>
  <c r="C1027"/>
  <c r="K1026"/>
  <c r="J1026"/>
  <c r="I1026"/>
  <c r="H1026"/>
  <c r="G1026"/>
  <c r="C1026"/>
  <c r="K1025"/>
  <c r="J1025"/>
  <c r="I1025"/>
  <c r="H1025"/>
  <c r="G1025"/>
  <c r="C1025"/>
  <c r="K1024"/>
  <c r="J1024"/>
  <c r="I1024"/>
  <c r="H1024"/>
  <c r="G1024"/>
  <c r="C1024"/>
  <c r="K1023"/>
  <c r="J1023"/>
  <c r="I1023"/>
  <c r="H1023"/>
  <c r="G1023"/>
  <c r="C1023"/>
  <c r="K1022"/>
  <c r="J1022"/>
  <c r="I1022"/>
  <c r="H1022"/>
  <c r="G1022"/>
  <c r="C1022"/>
  <c r="K1021"/>
  <c r="J1021"/>
  <c r="I1021"/>
  <c r="H1021"/>
  <c r="G1021"/>
  <c r="C1021"/>
  <c r="K1020"/>
  <c r="J1020"/>
  <c r="I1020"/>
  <c r="H1020"/>
  <c r="G1020"/>
  <c r="C1020"/>
  <c r="K1019"/>
  <c r="J1019"/>
  <c r="I1019"/>
  <c r="H1019"/>
  <c r="G1019"/>
  <c r="C1019"/>
  <c r="K1018"/>
  <c r="J1018"/>
  <c r="I1018"/>
  <c r="H1018"/>
  <c r="G1018"/>
  <c r="C1018"/>
  <c r="K1017"/>
  <c r="J1017"/>
  <c r="I1017"/>
  <c r="H1017"/>
  <c r="G1017"/>
  <c r="C1017"/>
  <c r="K1016"/>
  <c r="J1016"/>
  <c r="I1016"/>
  <c r="H1016"/>
  <c r="G1016"/>
  <c r="C1016"/>
  <c r="K1015"/>
  <c r="J1015"/>
  <c r="I1015"/>
  <c r="H1015"/>
  <c r="G1015"/>
  <c r="C1015"/>
  <c r="K1014"/>
  <c r="J1014"/>
  <c r="I1014"/>
  <c r="H1014"/>
  <c r="G1014"/>
  <c r="C1014"/>
  <c r="K1013"/>
  <c r="J1013"/>
  <c r="I1013"/>
  <c r="H1013"/>
  <c r="G1013"/>
  <c r="C1013"/>
  <c r="K1012"/>
  <c r="J1012"/>
  <c r="I1012"/>
  <c r="H1012"/>
  <c r="G1012"/>
  <c r="C1012"/>
  <c r="K1011"/>
  <c r="J1011"/>
  <c r="I1011"/>
  <c r="H1011"/>
  <c r="G1011"/>
  <c r="C1011"/>
  <c r="K1010"/>
  <c r="J1010"/>
  <c r="I1010"/>
  <c r="H1010"/>
  <c r="G1010"/>
  <c r="C1010"/>
  <c r="K1009"/>
  <c r="J1009"/>
  <c r="I1009"/>
  <c r="H1009"/>
  <c r="G1009"/>
  <c r="C1009"/>
  <c r="K1008"/>
  <c r="J1008"/>
  <c r="I1008"/>
  <c r="H1008"/>
  <c r="G1008"/>
  <c r="C1008"/>
  <c r="K1007"/>
  <c r="J1007"/>
  <c r="I1007"/>
  <c r="H1007"/>
  <c r="G1007"/>
  <c r="C1007"/>
  <c r="K1006"/>
  <c r="J1006"/>
  <c r="I1006"/>
  <c r="H1006"/>
  <c r="G1006"/>
  <c r="C1006"/>
  <c r="K1005"/>
  <c r="J1005"/>
  <c r="I1005"/>
  <c r="H1005"/>
  <c r="G1005"/>
  <c r="C1005"/>
  <c r="K1004"/>
  <c r="J1004"/>
  <c r="I1004"/>
  <c r="H1004"/>
  <c r="G1004"/>
  <c r="C1004"/>
  <c r="K1003"/>
  <c r="J1003"/>
  <c r="I1003"/>
  <c r="H1003"/>
  <c r="G1003"/>
  <c r="C1003"/>
  <c r="K1002"/>
  <c r="J1002"/>
  <c r="I1002"/>
  <c r="H1002"/>
  <c r="G1002"/>
  <c r="C1002"/>
  <c r="K1001"/>
  <c r="J1001"/>
  <c r="I1001"/>
  <c r="H1001"/>
  <c r="G1001"/>
  <c r="C1001"/>
  <c r="K1000"/>
  <c r="J1000"/>
  <c r="I1000"/>
  <c r="H1000"/>
  <c r="G1000"/>
  <c r="C1000"/>
  <c r="K999"/>
  <c r="J999"/>
  <c r="I999"/>
  <c r="H999"/>
  <c r="G999"/>
  <c r="C999"/>
  <c r="K998"/>
  <c r="J998"/>
  <c r="I998"/>
  <c r="H998"/>
  <c r="G998"/>
  <c r="C998"/>
  <c r="K997"/>
  <c r="J997"/>
  <c r="I997"/>
  <c r="H997"/>
  <c r="G997"/>
  <c r="C997"/>
  <c r="K996"/>
  <c r="J996"/>
  <c r="I996"/>
  <c r="H996"/>
  <c r="G996"/>
  <c r="C996"/>
  <c r="K995"/>
  <c r="J995"/>
  <c r="I995"/>
  <c r="H995"/>
  <c r="G995"/>
  <c r="C995"/>
  <c r="K994"/>
  <c r="J994"/>
  <c r="I994"/>
  <c r="H994"/>
  <c r="G994"/>
  <c r="C994"/>
  <c r="K993"/>
  <c r="J993"/>
  <c r="I993"/>
  <c r="H993"/>
  <c r="G993"/>
  <c r="C993"/>
  <c r="K992"/>
  <c r="J992"/>
  <c r="I992"/>
  <c r="H992"/>
  <c r="G992"/>
  <c r="C992"/>
  <c r="K991"/>
  <c r="J991"/>
  <c r="I991"/>
  <c r="H991"/>
  <c r="G991"/>
  <c r="C991"/>
  <c r="K990"/>
  <c r="J990"/>
  <c r="I990"/>
  <c r="H990"/>
  <c r="G990"/>
  <c r="C990"/>
  <c r="K989"/>
  <c r="J989"/>
  <c r="I989"/>
  <c r="H989"/>
  <c r="G989"/>
  <c r="C989"/>
  <c r="K988"/>
  <c r="J988"/>
  <c r="I988"/>
  <c r="H988"/>
  <c r="G988"/>
  <c r="C988"/>
  <c r="K987"/>
  <c r="J987"/>
  <c r="I987"/>
  <c r="H987"/>
  <c r="G987"/>
  <c r="C987"/>
  <c r="K986"/>
  <c r="J986"/>
  <c r="I986"/>
  <c r="H986"/>
  <c r="G986"/>
  <c r="C986"/>
  <c r="K985"/>
  <c r="J985"/>
  <c r="I985"/>
  <c r="H985"/>
  <c r="G985"/>
  <c r="C985"/>
  <c r="K984"/>
  <c r="J984"/>
  <c r="I984"/>
  <c r="H984"/>
  <c r="G984"/>
  <c r="C984"/>
  <c r="K983"/>
  <c r="J983"/>
  <c r="I983"/>
  <c r="H983"/>
  <c r="G983"/>
  <c r="C983"/>
  <c r="K982"/>
  <c r="J982"/>
  <c r="I982"/>
  <c r="H982"/>
  <c r="G982"/>
  <c r="C982"/>
  <c r="K981"/>
  <c r="J981"/>
  <c r="I981"/>
  <c r="H981"/>
  <c r="G981"/>
  <c r="C981"/>
  <c r="K980"/>
  <c r="J980"/>
  <c r="I980"/>
  <c r="H980"/>
  <c r="G980"/>
  <c r="C980"/>
  <c r="K979"/>
  <c r="J979"/>
  <c r="I979"/>
  <c r="H979"/>
  <c r="G979"/>
  <c r="C979"/>
  <c r="K978"/>
  <c r="J978"/>
  <c r="I978"/>
  <c r="H978"/>
  <c r="G978"/>
  <c r="C978"/>
  <c r="K977"/>
  <c r="J977"/>
  <c r="I977"/>
  <c r="H977"/>
  <c r="G977"/>
  <c r="C977"/>
  <c r="K976"/>
  <c r="J976"/>
  <c r="I976"/>
  <c r="H976"/>
  <c r="G976"/>
  <c r="C976"/>
  <c r="K975"/>
  <c r="J975"/>
  <c r="I975"/>
  <c r="H975"/>
  <c r="G975"/>
  <c r="C975"/>
  <c r="K974"/>
  <c r="J974"/>
  <c r="I974"/>
  <c r="H974"/>
  <c r="G974"/>
  <c r="C974"/>
  <c r="K973"/>
  <c r="J973"/>
  <c r="I973"/>
  <c r="H973"/>
  <c r="G973"/>
  <c r="C973"/>
  <c r="K972"/>
  <c r="J972"/>
  <c r="I972"/>
  <c r="H972"/>
  <c r="G972"/>
  <c r="C972"/>
  <c r="K971"/>
  <c r="J971"/>
  <c r="I971"/>
  <c r="H971"/>
  <c r="G971"/>
  <c r="C971"/>
  <c r="K970"/>
  <c r="J970"/>
  <c r="I970"/>
  <c r="H970"/>
  <c r="G970"/>
  <c r="C970"/>
  <c r="K969"/>
  <c r="J969"/>
  <c r="I969"/>
  <c r="H969"/>
  <c r="G969"/>
  <c r="C969"/>
  <c r="K968"/>
  <c r="J968"/>
  <c r="I968"/>
  <c r="H968"/>
  <c r="G968"/>
  <c r="C968"/>
  <c r="K967"/>
  <c r="J967"/>
  <c r="I967"/>
  <c r="H967"/>
  <c r="G967"/>
  <c r="C967"/>
  <c r="K966"/>
  <c r="J966"/>
  <c r="I966"/>
  <c r="H966"/>
  <c r="G966"/>
  <c r="C966"/>
  <c r="K965"/>
  <c r="J965"/>
  <c r="I965"/>
  <c r="H965"/>
  <c r="G965"/>
  <c r="C965"/>
  <c r="K964"/>
  <c r="J964"/>
  <c r="I964"/>
  <c r="H964"/>
  <c r="G964"/>
  <c r="C964"/>
  <c r="K963"/>
  <c r="J963"/>
  <c r="I963"/>
  <c r="H963"/>
  <c r="G963"/>
  <c r="C963"/>
  <c r="K962"/>
  <c r="J962"/>
  <c r="I962"/>
  <c r="H962"/>
  <c r="G962"/>
  <c r="C962"/>
  <c r="K961"/>
  <c r="J961"/>
  <c r="I961"/>
  <c r="H961"/>
  <c r="G961"/>
  <c r="C961"/>
  <c r="K960"/>
  <c r="J960"/>
  <c r="I960"/>
  <c r="H960"/>
  <c r="G960"/>
  <c r="C960"/>
  <c r="K959"/>
  <c r="J959"/>
  <c r="I959"/>
  <c r="H959"/>
  <c r="G959"/>
  <c r="C959"/>
  <c r="K958"/>
  <c r="J958"/>
  <c r="I958"/>
  <c r="H958"/>
  <c r="G958"/>
  <c r="C958"/>
  <c r="K957"/>
  <c r="J957"/>
  <c r="I957"/>
  <c r="H957"/>
  <c r="G957"/>
  <c r="C957"/>
  <c r="K956"/>
  <c r="J956"/>
  <c r="I956"/>
  <c r="H956"/>
  <c r="G956"/>
  <c r="C956"/>
  <c r="K955"/>
  <c r="J955"/>
  <c r="I955"/>
  <c r="H955"/>
  <c r="G955"/>
  <c r="C955"/>
  <c r="K954"/>
  <c r="J954"/>
  <c r="I954"/>
  <c r="H954"/>
  <c r="G954"/>
  <c r="C954"/>
  <c r="K953"/>
  <c r="J953"/>
  <c r="I953"/>
  <c r="H953"/>
  <c r="G953"/>
  <c r="C953"/>
  <c r="K952"/>
  <c r="J952"/>
  <c r="I952"/>
  <c r="H952"/>
  <c r="G952"/>
  <c r="C952"/>
  <c r="K951"/>
  <c r="J951"/>
  <c r="I951"/>
  <c r="H951"/>
  <c r="G951"/>
  <c r="C951"/>
  <c r="K950"/>
  <c r="J950"/>
  <c r="I950"/>
  <c r="H950"/>
  <c r="G950"/>
  <c r="C950"/>
  <c r="K949"/>
  <c r="J949"/>
  <c r="I949"/>
  <c r="H949"/>
  <c r="G949"/>
  <c r="C949"/>
  <c r="K948"/>
  <c r="J948"/>
  <c r="I948"/>
  <c r="H948"/>
  <c r="G948"/>
  <c r="C948"/>
  <c r="K947"/>
  <c r="J947"/>
  <c r="I947"/>
  <c r="H947"/>
  <c r="G947"/>
  <c r="C947"/>
  <c r="K946"/>
  <c r="J946"/>
  <c r="I946"/>
  <c r="H946"/>
  <c r="G946"/>
  <c r="C946"/>
  <c r="K945"/>
  <c r="J945"/>
  <c r="I945"/>
  <c r="H945"/>
  <c r="G945"/>
  <c r="C945"/>
  <c r="K944"/>
  <c r="J944"/>
  <c r="I944"/>
  <c r="H944"/>
  <c r="G944"/>
  <c r="C944"/>
  <c r="K943"/>
  <c r="J943"/>
  <c r="I943"/>
  <c r="H943"/>
  <c r="G943"/>
  <c r="C943"/>
  <c r="K942"/>
  <c r="J942"/>
  <c r="I942"/>
  <c r="H942"/>
  <c r="G942"/>
  <c r="C942"/>
  <c r="K941"/>
  <c r="J941"/>
  <c r="I941"/>
  <c r="H941"/>
  <c r="G941"/>
  <c r="C941"/>
  <c r="K940"/>
  <c r="J940"/>
  <c r="I940"/>
  <c r="H940"/>
  <c r="G940"/>
  <c r="C940"/>
  <c r="K939"/>
  <c r="J939"/>
  <c r="I939"/>
  <c r="H939"/>
  <c r="G939"/>
  <c r="C939"/>
  <c r="K938"/>
  <c r="J938"/>
  <c r="I938"/>
  <c r="H938"/>
  <c r="G938"/>
  <c r="C938"/>
  <c r="K937"/>
  <c r="J937"/>
  <c r="I937"/>
  <c r="H937"/>
  <c r="G937"/>
  <c r="C937"/>
  <c r="K936"/>
  <c r="J936"/>
  <c r="I936"/>
  <c r="H936"/>
  <c r="G936"/>
  <c r="C936"/>
  <c r="K935"/>
  <c r="J935"/>
  <c r="I935"/>
  <c r="H935"/>
  <c r="G935"/>
  <c r="C935"/>
  <c r="K934"/>
  <c r="J934"/>
  <c r="I934"/>
  <c r="H934"/>
  <c r="G934"/>
  <c r="C934"/>
  <c r="K933"/>
  <c r="J933"/>
  <c r="I933"/>
  <c r="H933"/>
  <c r="G933"/>
  <c r="C933"/>
  <c r="K932"/>
  <c r="J932"/>
  <c r="I932"/>
  <c r="H932"/>
  <c r="G932"/>
  <c r="C932"/>
  <c r="K931"/>
  <c r="J931"/>
  <c r="I931"/>
  <c r="H931"/>
  <c r="G931"/>
  <c r="C931"/>
  <c r="K930"/>
  <c r="J930"/>
  <c r="I930"/>
  <c r="H930"/>
  <c r="G930"/>
  <c r="C930"/>
  <c r="K929"/>
  <c r="J929"/>
  <c r="I929"/>
  <c r="H929"/>
  <c r="G929"/>
  <c r="C929"/>
  <c r="K928"/>
  <c r="J928"/>
  <c r="I928"/>
  <c r="H928"/>
  <c r="G928"/>
  <c r="C928"/>
  <c r="K927"/>
  <c r="J927"/>
  <c r="I927"/>
  <c r="H927"/>
  <c r="G927"/>
  <c r="C927"/>
  <c r="K926"/>
  <c r="J926"/>
  <c r="I926"/>
  <c r="H926"/>
  <c r="G926"/>
  <c r="C926"/>
  <c r="K925"/>
  <c r="J925"/>
  <c r="I925"/>
  <c r="H925"/>
  <c r="G925"/>
  <c r="C925"/>
  <c r="K924"/>
  <c r="J924"/>
  <c r="I924"/>
  <c r="H924"/>
  <c r="G924"/>
  <c r="C924"/>
  <c r="K923"/>
  <c r="J923"/>
  <c r="I923"/>
  <c r="H923"/>
  <c r="G923"/>
  <c r="C923"/>
  <c r="K922"/>
  <c r="J922"/>
  <c r="I922"/>
  <c r="H922"/>
  <c r="G922"/>
  <c r="C922"/>
  <c r="K921"/>
  <c r="J921"/>
  <c r="I921"/>
  <c r="H921"/>
  <c r="G921"/>
  <c r="C921"/>
  <c r="K920"/>
  <c r="J920"/>
  <c r="I920"/>
  <c r="H920"/>
  <c r="G920"/>
  <c r="C920"/>
  <c r="K919"/>
  <c r="J919"/>
  <c r="I919"/>
  <c r="H919"/>
  <c r="G919"/>
  <c r="C919"/>
  <c r="K918"/>
  <c r="J918"/>
  <c r="I918"/>
  <c r="H918"/>
  <c r="G918"/>
  <c r="C918"/>
  <c r="K917"/>
  <c r="J917"/>
  <c r="I917"/>
  <c r="H917"/>
  <c r="G917"/>
  <c r="C917"/>
  <c r="K916"/>
  <c r="J916"/>
  <c r="I916"/>
  <c r="H916"/>
  <c r="G916"/>
  <c r="C916"/>
  <c r="K915"/>
  <c r="J915"/>
  <c r="I915"/>
  <c r="H915"/>
  <c r="G915"/>
  <c r="C915"/>
  <c r="K914"/>
  <c r="J914"/>
  <c r="I914"/>
  <c r="H914"/>
  <c r="G914"/>
  <c r="C914"/>
  <c r="K913"/>
  <c r="J913"/>
  <c r="I913"/>
  <c r="H913"/>
  <c r="G913"/>
  <c r="C913"/>
  <c r="K912"/>
  <c r="J912"/>
  <c r="I912"/>
  <c r="H912"/>
  <c r="G912"/>
  <c r="C912"/>
  <c r="K911"/>
  <c r="J911"/>
  <c r="I911"/>
  <c r="H911"/>
  <c r="G911"/>
  <c r="C911"/>
  <c r="K910"/>
  <c r="J910"/>
  <c r="I910"/>
  <c r="H910"/>
  <c r="G910"/>
  <c r="C910"/>
  <c r="K909"/>
  <c r="J909"/>
  <c r="I909"/>
  <c r="H909"/>
  <c r="G909"/>
  <c r="C909"/>
  <c r="K908"/>
  <c r="J908"/>
  <c r="I908"/>
  <c r="H908"/>
  <c r="G908"/>
  <c r="C908"/>
  <c r="K907"/>
  <c r="J907"/>
  <c r="I907"/>
  <c r="H907"/>
  <c r="G907"/>
  <c r="C907"/>
  <c r="K906"/>
  <c r="J906"/>
  <c r="I906"/>
  <c r="H906"/>
  <c r="G906"/>
  <c r="C906"/>
  <c r="K905"/>
  <c r="J905"/>
  <c r="I905"/>
  <c r="H905"/>
  <c r="G905"/>
  <c r="C905"/>
  <c r="K904"/>
  <c r="J904"/>
  <c r="I904"/>
  <c r="H904"/>
  <c r="G904"/>
  <c r="C904"/>
  <c r="K903"/>
  <c r="J903"/>
  <c r="I903"/>
  <c r="H903"/>
  <c r="G903"/>
  <c r="C903"/>
  <c r="K902"/>
  <c r="J902"/>
  <c r="I902"/>
  <c r="H902"/>
  <c r="G902"/>
  <c r="C902"/>
  <c r="K901"/>
  <c r="J901"/>
  <c r="I901"/>
  <c r="H901"/>
  <c r="G901"/>
  <c r="C901"/>
  <c r="K900"/>
  <c r="J900"/>
  <c r="I900"/>
  <c r="H900"/>
  <c r="G900"/>
  <c r="C900"/>
  <c r="K899"/>
  <c r="J899"/>
  <c r="I899"/>
  <c r="H899"/>
  <c r="G899"/>
  <c r="C899"/>
  <c r="K898"/>
  <c r="J898"/>
  <c r="I898"/>
  <c r="H898"/>
  <c r="G898"/>
  <c r="C898"/>
  <c r="K897"/>
  <c r="J897"/>
  <c r="I897"/>
  <c r="H897"/>
  <c r="G897"/>
  <c r="C897"/>
  <c r="K896"/>
  <c r="J896"/>
  <c r="I896"/>
  <c r="H896"/>
  <c r="G896"/>
  <c r="C896"/>
  <c r="K895"/>
  <c r="J895"/>
  <c r="I895"/>
  <c r="H895"/>
  <c r="G895"/>
  <c r="C895"/>
  <c r="K894"/>
  <c r="J894"/>
  <c r="I894"/>
  <c r="H894"/>
  <c r="G894"/>
  <c r="C894"/>
  <c r="K893"/>
  <c r="J893"/>
  <c r="I893"/>
  <c r="H893"/>
  <c r="G893"/>
  <c r="C893"/>
  <c r="K892"/>
  <c r="J892"/>
  <c r="I892"/>
  <c r="H892"/>
  <c r="G892"/>
  <c r="C892"/>
  <c r="K891"/>
  <c r="J891"/>
  <c r="I891"/>
  <c r="H891"/>
  <c r="G891"/>
  <c r="C891"/>
  <c r="K890"/>
  <c r="J890"/>
  <c r="I890"/>
  <c r="H890"/>
  <c r="G890"/>
  <c r="C890"/>
  <c r="K889"/>
  <c r="J889"/>
  <c r="I889"/>
  <c r="H889"/>
  <c r="G889"/>
  <c r="C889"/>
  <c r="K888"/>
  <c r="J888"/>
  <c r="I888"/>
  <c r="H888"/>
  <c r="G888"/>
  <c r="C888"/>
  <c r="K887"/>
  <c r="J887"/>
  <c r="I887"/>
  <c r="H887"/>
  <c r="G887"/>
  <c r="C887"/>
  <c r="K886"/>
  <c r="J886"/>
  <c r="I886"/>
  <c r="H886"/>
  <c r="G886"/>
  <c r="C886"/>
  <c r="K885"/>
  <c r="J885"/>
  <c r="I885"/>
  <c r="H885"/>
  <c r="G885"/>
  <c r="C885"/>
  <c r="K884"/>
  <c r="J884"/>
  <c r="I884"/>
  <c r="H884"/>
  <c r="G884"/>
  <c r="C884"/>
  <c r="K883"/>
  <c r="J883"/>
  <c r="I883"/>
  <c r="H883"/>
  <c r="G883"/>
  <c r="C883"/>
  <c r="K882"/>
  <c r="J882"/>
  <c r="I882"/>
  <c r="H882"/>
  <c r="G882"/>
  <c r="C882"/>
  <c r="K881"/>
  <c r="J881"/>
  <c r="I881"/>
  <c r="H881"/>
  <c r="G881"/>
  <c r="C881"/>
  <c r="K880"/>
  <c r="J880"/>
  <c r="I880"/>
  <c r="H880"/>
  <c r="G880"/>
  <c r="C880"/>
  <c r="K879"/>
  <c r="J879"/>
  <c r="I879"/>
  <c r="H879"/>
  <c r="G879"/>
  <c r="C879"/>
  <c r="K878"/>
  <c r="J878"/>
  <c r="I878"/>
  <c r="H878"/>
  <c r="G878"/>
  <c r="C878"/>
  <c r="K877"/>
  <c r="J877"/>
  <c r="I877"/>
  <c r="H877"/>
  <c r="G877"/>
  <c r="C877"/>
  <c r="K876"/>
  <c r="J876"/>
  <c r="I876"/>
  <c r="H876"/>
  <c r="G876"/>
  <c r="C876"/>
  <c r="K875"/>
  <c r="J875"/>
  <c r="I875"/>
  <c r="H875"/>
  <c r="G875"/>
  <c r="C875"/>
  <c r="K874"/>
  <c r="J874"/>
  <c r="I874"/>
  <c r="H874"/>
  <c r="G874"/>
  <c r="C874"/>
  <c r="K873"/>
  <c r="J873"/>
  <c r="I873"/>
  <c r="H873"/>
  <c r="G873"/>
  <c r="C873"/>
  <c r="K872"/>
  <c r="J872"/>
  <c r="I872"/>
  <c r="H872"/>
  <c r="G872"/>
  <c r="C872"/>
  <c r="K871"/>
  <c r="J871"/>
  <c r="I871"/>
  <c r="H871"/>
  <c r="G871"/>
  <c r="C871"/>
  <c r="K870"/>
  <c r="J870"/>
  <c r="I870"/>
  <c r="H870"/>
  <c r="G870"/>
  <c r="C870"/>
  <c r="K869"/>
  <c r="J869"/>
  <c r="I869"/>
  <c r="H869"/>
  <c r="G869"/>
  <c r="C869"/>
  <c r="K868"/>
  <c r="J868"/>
  <c r="I868"/>
  <c r="H868"/>
  <c r="G868"/>
  <c r="C868"/>
  <c r="K867"/>
  <c r="J867"/>
  <c r="I867"/>
  <c r="H867"/>
  <c r="G867"/>
  <c r="C867"/>
  <c r="K866"/>
  <c r="J866"/>
  <c r="I866"/>
  <c r="H866"/>
  <c r="G866"/>
  <c r="C866"/>
  <c r="K865"/>
  <c r="J865"/>
  <c r="I865"/>
  <c r="H865"/>
  <c r="G865"/>
  <c r="C865"/>
  <c r="K864"/>
  <c r="J864"/>
  <c r="I864"/>
  <c r="H864"/>
  <c r="G864"/>
  <c r="C864"/>
  <c r="K863"/>
  <c r="J863"/>
  <c r="I863"/>
  <c r="H863"/>
  <c r="G863"/>
  <c r="C863"/>
  <c r="K862"/>
  <c r="J862"/>
  <c r="I862"/>
  <c r="H862"/>
  <c r="G862"/>
  <c r="C862"/>
  <c r="K861"/>
  <c r="J861"/>
  <c r="I861"/>
  <c r="H861"/>
  <c r="G861"/>
  <c r="C861"/>
  <c r="K860"/>
  <c r="J860"/>
  <c r="I860"/>
  <c r="H860"/>
  <c r="G860"/>
  <c r="C860"/>
  <c r="K859"/>
  <c r="J859"/>
  <c r="I859"/>
  <c r="H859"/>
  <c r="G859"/>
  <c r="C859"/>
  <c r="K858"/>
  <c r="J858"/>
  <c r="I858"/>
  <c r="H858"/>
  <c r="G858"/>
  <c r="C858"/>
  <c r="K857"/>
  <c r="J857"/>
  <c r="I857"/>
  <c r="H857"/>
  <c r="G857"/>
  <c r="C857"/>
  <c r="K856"/>
  <c r="J856"/>
  <c r="I856"/>
  <c r="H856"/>
  <c r="G856"/>
  <c r="C856"/>
  <c r="K855"/>
  <c r="J855"/>
  <c r="I855"/>
  <c r="H855"/>
  <c r="G855"/>
  <c r="C855"/>
  <c r="K854"/>
  <c r="J854"/>
  <c r="I854"/>
  <c r="H854"/>
  <c r="G854"/>
  <c r="C854"/>
  <c r="K853"/>
  <c r="J853"/>
  <c r="I853"/>
  <c r="H853"/>
  <c r="G853"/>
  <c r="C853"/>
  <c r="K852"/>
  <c r="J852"/>
  <c r="I852"/>
  <c r="H852"/>
  <c r="G852"/>
  <c r="C852"/>
  <c r="K851"/>
  <c r="J851"/>
  <c r="I851"/>
  <c r="H851"/>
  <c r="G851"/>
  <c r="C851"/>
  <c r="K850"/>
  <c r="J850"/>
  <c r="I850"/>
  <c r="H850"/>
  <c r="G850"/>
  <c r="C850"/>
  <c r="K849"/>
  <c r="J849"/>
  <c r="I849"/>
  <c r="H849"/>
  <c r="G849"/>
  <c r="C849"/>
  <c r="K848"/>
  <c r="J848"/>
  <c r="I848"/>
  <c r="H848"/>
  <c r="G848"/>
  <c r="C848"/>
  <c r="K847"/>
  <c r="J847"/>
  <c r="I847"/>
  <c r="H847"/>
  <c r="G847"/>
  <c r="C847"/>
  <c r="K846"/>
  <c r="J846"/>
  <c r="I846"/>
  <c r="H846"/>
  <c r="G846"/>
  <c r="C846"/>
  <c r="K845"/>
  <c r="J845"/>
  <c r="I845"/>
  <c r="H845"/>
  <c r="G845"/>
  <c r="C845"/>
  <c r="K844"/>
  <c r="J844"/>
  <c r="I844"/>
  <c r="H844"/>
  <c r="G844"/>
  <c r="C844"/>
  <c r="K843"/>
  <c r="J843"/>
  <c r="I843"/>
  <c r="H843"/>
  <c r="G843"/>
  <c r="C843"/>
  <c r="K842"/>
  <c r="J842"/>
  <c r="I842"/>
  <c r="H842"/>
  <c r="G842"/>
  <c r="C842"/>
  <c r="K841"/>
  <c r="J841"/>
  <c r="I841"/>
  <c r="H841"/>
  <c r="G841"/>
  <c r="C841"/>
  <c r="K840"/>
  <c r="J840"/>
  <c r="I840"/>
  <c r="H840"/>
  <c r="G840"/>
  <c r="C840"/>
  <c r="K839"/>
  <c r="J839"/>
  <c r="I839"/>
  <c r="H839"/>
  <c r="G839"/>
  <c r="C839"/>
  <c r="K838"/>
  <c r="J838"/>
  <c r="I838"/>
  <c r="H838"/>
  <c r="G838"/>
  <c r="C838"/>
  <c r="K837"/>
  <c r="J837"/>
  <c r="I837"/>
  <c r="H837"/>
  <c r="G837"/>
  <c r="C837"/>
  <c r="K836"/>
  <c r="J836"/>
  <c r="I836"/>
  <c r="H836"/>
  <c r="G836"/>
  <c r="C836"/>
  <c r="K835"/>
  <c r="J835"/>
  <c r="I835"/>
  <c r="H835"/>
  <c r="G835"/>
  <c r="C835"/>
  <c r="K834"/>
  <c r="J834"/>
  <c r="I834"/>
  <c r="H834"/>
  <c r="G834"/>
  <c r="C834"/>
  <c r="K833"/>
  <c r="J833"/>
  <c r="I833"/>
  <c r="H833"/>
  <c r="G833"/>
  <c r="C833"/>
  <c r="K832"/>
  <c r="J832"/>
  <c r="I832"/>
  <c r="H832"/>
  <c r="G832"/>
  <c r="C832"/>
  <c r="K831"/>
  <c r="J831"/>
  <c r="I831"/>
  <c r="H831"/>
  <c r="G831"/>
  <c r="C831"/>
  <c r="K830"/>
  <c r="J830"/>
  <c r="I830"/>
  <c r="H830"/>
  <c r="G830"/>
  <c r="C830"/>
  <c r="K829"/>
  <c r="J829"/>
  <c r="I829"/>
  <c r="H829"/>
  <c r="G829"/>
  <c r="C829"/>
  <c r="K828"/>
  <c r="J828"/>
  <c r="I828"/>
  <c r="H828"/>
  <c r="G828"/>
  <c r="C828"/>
  <c r="K827"/>
  <c r="J827"/>
  <c r="I827"/>
  <c r="H827"/>
  <c r="G827"/>
  <c r="C827"/>
  <c r="K826"/>
  <c r="J826"/>
  <c r="I826"/>
  <c r="H826"/>
  <c r="G826"/>
  <c r="C826"/>
  <c r="K825"/>
  <c r="J825"/>
  <c r="I825"/>
  <c r="H825"/>
  <c r="G825"/>
  <c r="C825"/>
  <c r="K824"/>
  <c r="J824"/>
  <c r="I824"/>
  <c r="H824"/>
  <c r="G824"/>
  <c r="C824"/>
  <c r="K823"/>
  <c r="J823"/>
  <c r="I823"/>
  <c r="H823"/>
  <c r="G823"/>
  <c r="C823"/>
  <c r="K822"/>
  <c r="J822"/>
  <c r="I822"/>
  <c r="H822"/>
  <c r="G822"/>
  <c r="C822"/>
  <c r="K821"/>
  <c r="J821"/>
  <c r="I821"/>
  <c r="H821"/>
  <c r="G821"/>
  <c r="C821"/>
  <c r="K820"/>
  <c r="J820"/>
  <c r="I820"/>
  <c r="H820"/>
  <c r="G820"/>
  <c r="C820"/>
  <c r="K819"/>
  <c r="J819"/>
  <c r="I819"/>
  <c r="H819"/>
  <c r="G819"/>
  <c r="C819"/>
  <c r="K818"/>
  <c r="J818"/>
  <c r="I818"/>
  <c r="H818"/>
  <c r="G818"/>
  <c r="C818"/>
  <c r="K817"/>
  <c r="J817"/>
  <c r="I817"/>
  <c r="H817"/>
  <c r="G817"/>
  <c r="C817"/>
  <c r="K816"/>
  <c r="J816"/>
  <c r="I816"/>
  <c r="H816"/>
  <c r="G816"/>
  <c r="C816"/>
  <c r="K815"/>
  <c r="J815"/>
  <c r="I815"/>
  <c r="H815"/>
  <c r="G815"/>
  <c r="C815"/>
  <c r="K814"/>
  <c r="J814"/>
  <c r="I814"/>
  <c r="H814"/>
  <c r="G814"/>
  <c r="C814"/>
  <c r="K813"/>
  <c r="J813"/>
  <c r="I813"/>
  <c r="H813"/>
  <c r="G813"/>
  <c r="C813"/>
  <c r="K812"/>
  <c r="J812"/>
  <c r="I812"/>
  <c r="H812"/>
  <c r="G812"/>
  <c r="C812"/>
  <c r="K811"/>
  <c r="J811"/>
  <c r="I811"/>
  <c r="H811"/>
  <c r="G811"/>
  <c r="C811"/>
  <c r="K810"/>
  <c r="J810"/>
  <c r="I810"/>
  <c r="H810"/>
  <c r="G810"/>
  <c r="C810"/>
  <c r="K809"/>
  <c r="J809"/>
  <c r="I809"/>
  <c r="H809"/>
  <c r="G809"/>
  <c r="C809"/>
  <c r="K808"/>
  <c r="J808"/>
  <c r="I808"/>
  <c r="H808"/>
  <c r="G808"/>
  <c r="C808"/>
  <c r="K807"/>
  <c r="J807"/>
  <c r="I807"/>
  <c r="H807"/>
  <c r="G807"/>
  <c r="C807"/>
  <c r="K806"/>
  <c r="J806"/>
  <c r="I806"/>
  <c r="H806"/>
  <c r="G806"/>
  <c r="C806"/>
  <c r="K805"/>
  <c r="J805"/>
  <c r="I805"/>
  <c r="H805"/>
  <c r="G805"/>
  <c r="C805"/>
  <c r="K804"/>
  <c r="J804"/>
  <c r="I804"/>
  <c r="H804"/>
  <c r="G804"/>
  <c r="C804"/>
  <c r="K803"/>
  <c r="J803"/>
  <c r="I803"/>
  <c r="H803"/>
  <c r="G803"/>
  <c r="C803"/>
  <c r="K802"/>
  <c r="J802"/>
  <c r="I802"/>
  <c r="H802"/>
  <c r="G802"/>
  <c r="C802"/>
  <c r="K801"/>
  <c r="J801"/>
  <c r="I801"/>
  <c r="H801"/>
  <c r="G801"/>
  <c r="C801"/>
  <c r="K800"/>
  <c r="J800"/>
  <c r="I800"/>
  <c r="H800"/>
  <c r="G800"/>
  <c r="C800"/>
  <c r="K799"/>
  <c r="J799"/>
  <c r="I799"/>
  <c r="H799"/>
  <c r="G799"/>
  <c r="C799"/>
  <c r="K798"/>
  <c r="J798"/>
  <c r="I798"/>
  <c r="H798"/>
  <c r="G798"/>
  <c r="C798"/>
  <c r="K797"/>
  <c r="J797"/>
  <c r="I797"/>
  <c r="H797"/>
  <c r="G797"/>
  <c r="C797"/>
  <c r="K796"/>
  <c r="J796"/>
  <c r="I796"/>
  <c r="H796"/>
  <c r="G796"/>
  <c r="C796"/>
  <c r="K795"/>
  <c r="J795"/>
  <c r="I795"/>
  <c r="H795"/>
  <c r="G795"/>
  <c r="C795"/>
  <c r="K794"/>
  <c r="J794"/>
  <c r="I794"/>
  <c r="H794"/>
  <c r="G794"/>
  <c r="C794"/>
  <c r="K793"/>
  <c r="J793"/>
  <c r="I793"/>
  <c r="H793"/>
  <c r="G793"/>
  <c r="C793"/>
  <c r="K792"/>
  <c r="J792"/>
  <c r="I792"/>
  <c r="H792"/>
  <c r="G792"/>
  <c r="C792"/>
  <c r="K791"/>
  <c r="J791"/>
  <c r="I791"/>
  <c r="H791"/>
  <c r="G791"/>
  <c r="C791"/>
  <c r="K790"/>
  <c r="J790"/>
  <c r="I790"/>
  <c r="H790"/>
  <c r="G790"/>
  <c r="C790"/>
  <c r="K789"/>
  <c r="J789"/>
  <c r="I789"/>
  <c r="H789"/>
  <c r="G789"/>
  <c r="C789"/>
  <c r="K788"/>
  <c r="J788"/>
  <c r="I788"/>
  <c r="H788"/>
  <c r="G788"/>
  <c r="C788"/>
  <c r="K787"/>
  <c r="J787"/>
  <c r="I787"/>
  <c r="H787"/>
  <c r="G787"/>
  <c r="C787"/>
  <c r="K786"/>
  <c r="J786"/>
  <c r="I786"/>
  <c r="H786"/>
  <c r="G786"/>
  <c r="C786"/>
  <c r="K785"/>
  <c r="J785"/>
  <c r="I785"/>
  <c r="H785"/>
  <c r="G785"/>
  <c r="C785"/>
  <c r="K784"/>
  <c r="J784"/>
  <c r="I784"/>
  <c r="H784"/>
  <c r="G784"/>
  <c r="C784"/>
  <c r="K783"/>
  <c r="J783"/>
  <c r="I783"/>
  <c r="H783"/>
  <c r="G783"/>
  <c r="C783"/>
  <c r="K782"/>
  <c r="J782"/>
  <c r="I782"/>
  <c r="H782"/>
  <c r="G782"/>
  <c r="C782"/>
  <c r="K781"/>
  <c r="J781"/>
  <c r="I781"/>
  <c r="H781"/>
  <c r="G781"/>
  <c r="C781"/>
  <c r="K780"/>
  <c r="J780"/>
  <c r="I780"/>
  <c r="H780"/>
  <c r="G780"/>
  <c r="C780"/>
  <c r="K779"/>
  <c r="J779"/>
  <c r="I779"/>
  <c r="H779"/>
  <c r="G779"/>
  <c r="C779"/>
  <c r="K778"/>
  <c r="J778"/>
  <c r="I778"/>
  <c r="H778"/>
  <c r="G778"/>
  <c r="C778"/>
  <c r="K777"/>
  <c r="J777"/>
  <c r="I777"/>
  <c r="H777"/>
  <c r="G777"/>
  <c r="C777"/>
  <c r="K776"/>
  <c r="J776"/>
  <c r="I776"/>
  <c r="H776"/>
  <c r="G776"/>
  <c r="C776"/>
  <c r="K775"/>
  <c r="J775"/>
  <c r="I775"/>
  <c r="H775"/>
  <c r="G775"/>
  <c r="C775"/>
  <c r="K774"/>
  <c r="J774"/>
  <c r="I774"/>
  <c r="H774"/>
  <c r="G774"/>
  <c r="C774"/>
  <c r="K773"/>
  <c r="J773"/>
  <c r="I773"/>
  <c r="H773"/>
  <c r="G773"/>
  <c r="C773"/>
  <c r="K772"/>
  <c r="J772"/>
  <c r="I772"/>
  <c r="H772"/>
  <c r="G772"/>
  <c r="C772"/>
  <c r="K771"/>
  <c r="J771"/>
  <c r="I771"/>
  <c r="H771"/>
  <c r="G771"/>
  <c r="C771"/>
  <c r="K770"/>
  <c r="J770"/>
  <c r="I770"/>
  <c r="H770"/>
  <c r="G770"/>
  <c r="C770"/>
  <c r="K769"/>
  <c r="J769"/>
  <c r="I769"/>
  <c r="H769"/>
  <c r="G769"/>
  <c r="C769"/>
  <c r="K768"/>
  <c r="J768"/>
  <c r="I768"/>
  <c r="H768"/>
  <c r="G768"/>
  <c r="C768"/>
  <c r="K767"/>
  <c r="J767"/>
  <c r="I767"/>
  <c r="H767"/>
  <c r="G767"/>
  <c r="C767"/>
  <c r="K766"/>
  <c r="J766"/>
  <c r="I766"/>
  <c r="H766"/>
  <c r="G766"/>
  <c r="C766"/>
  <c r="K765"/>
  <c r="J765"/>
  <c r="I765"/>
  <c r="H765"/>
  <c r="G765"/>
  <c r="C765"/>
  <c r="K764"/>
  <c r="J764"/>
  <c r="I764"/>
  <c r="H764"/>
  <c r="G764"/>
  <c r="C764"/>
  <c r="K763"/>
  <c r="J763"/>
  <c r="I763"/>
  <c r="H763"/>
  <c r="G763"/>
  <c r="C763"/>
  <c r="K762"/>
  <c r="J762"/>
  <c r="I762"/>
  <c r="H762"/>
  <c r="G762"/>
  <c r="C762"/>
  <c r="K761"/>
  <c r="J761"/>
  <c r="I761"/>
  <c r="H761"/>
  <c r="G761"/>
  <c r="C761"/>
  <c r="K760"/>
  <c r="J760"/>
  <c r="I760"/>
  <c r="H760"/>
  <c r="G760"/>
  <c r="C760"/>
  <c r="K759"/>
  <c r="J759"/>
  <c r="I759"/>
  <c r="H759"/>
  <c r="G759"/>
  <c r="C759"/>
  <c r="K758"/>
  <c r="J758"/>
  <c r="I758"/>
  <c r="H758"/>
  <c r="G758"/>
  <c r="C758"/>
  <c r="K757"/>
  <c r="J757"/>
  <c r="I757"/>
  <c r="H757"/>
  <c r="G757"/>
  <c r="C757"/>
  <c r="K756"/>
  <c r="J756"/>
  <c r="I756"/>
  <c r="H756"/>
  <c r="G756"/>
  <c r="C756"/>
  <c r="K755"/>
  <c r="J755"/>
  <c r="I755"/>
  <c r="H755"/>
  <c r="G755"/>
  <c r="C755"/>
  <c r="K754"/>
  <c r="J754"/>
  <c r="I754"/>
  <c r="H754"/>
  <c r="G754"/>
  <c r="C754"/>
  <c r="K753"/>
  <c r="J753"/>
  <c r="I753"/>
  <c r="H753"/>
  <c r="G753"/>
  <c r="C753"/>
  <c r="K752"/>
  <c r="J752"/>
  <c r="I752"/>
  <c r="H752"/>
  <c r="G752"/>
  <c r="C752"/>
  <c r="K751"/>
  <c r="J751"/>
  <c r="I751"/>
  <c r="H751"/>
  <c r="G751"/>
  <c r="C751"/>
  <c r="K750"/>
  <c r="J750"/>
  <c r="I750"/>
  <c r="H750"/>
  <c r="G750"/>
  <c r="C750"/>
  <c r="K749"/>
  <c r="J749"/>
  <c r="I749"/>
  <c r="H749"/>
  <c r="G749"/>
  <c r="C749"/>
  <c r="K748"/>
  <c r="J748"/>
  <c r="I748"/>
  <c r="H748"/>
  <c r="G748"/>
  <c r="C748"/>
  <c r="K747"/>
  <c r="J747"/>
  <c r="I747"/>
  <c r="H747"/>
  <c r="G747"/>
  <c r="C747"/>
  <c r="K746"/>
  <c r="J746"/>
  <c r="I746"/>
  <c r="H746"/>
  <c r="G746"/>
  <c r="C746"/>
  <c r="K745"/>
  <c r="J745"/>
  <c r="I745"/>
  <c r="H745"/>
  <c r="G745"/>
  <c r="C745"/>
  <c r="K744"/>
  <c r="J744"/>
  <c r="I744"/>
  <c r="H744"/>
  <c r="G744"/>
  <c r="C744"/>
  <c r="K743"/>
  <c r="J743"/>
  <c r="I743"/>
  <c r="H743"/>
  <c r="G743"/>
  <c r="C743"/>
  <c r="K742"/>
  <c r="J742"/>
  <c r="I742"/>
  <c r="H742"/>
  <c r="G742"/>
  <c r="C742"/>
  <c r="K741"/>
  <c r="J741"/>
  <c r="I741"/>
  <c r="H741"/>
  <c r="G741"/>
  <c r="C741"/>
  <c r="K740"/>
  <c r="J740"/>
  <c r="I740"/>
  <c r="H740"/>
  <c r="G740"/>
  <c r="C740"/>
  <c r="K739"/>
  <c r="J739"/>
  <c r="I739"/>
  <c r="H739"/>
  <c r="G739"/>
  <c r="C739"/>
  <c r="K738"/>
  <c r="J738"/>
  <c r="I738"/>
  <c r="H738"/>
  <c r="G738"/>
  <c r="C738"/>
  <c r="K737"/>
  <c r="J737"/>
  <c r="I737"/>
  <c r="H737"/>
  <c r="G737"/>
  <c r="C737"/>
  <c r="K736"/>
  <c r="J736"/>
  <c r="I736"/>
  <c r="H736"/>
  <c r="G736"/>
  <c r="C736"/>
  <c r="K735"/>
  <c r="J735"/>
  <c r="I735"/>
  <c r="H735"/>
  <c r="G735"/>
  <c r="C735"/>
  <c r="K734"/>
  <c r="J734"/>
  <c r="I734"/>
  <c r="H734"/>
  <c r="G734"/>
  <c r="C734"/>
  <c r="K733"/>
  <c r="J733"/>
  <c r="I733"/>
  <c r="H733"/>
  <c r="G733"/>
  <c r="C733"/>
  <c r="K732"/>
  <c r="J732"/>
  <c r="I732"/>
  <c r="H732"/>
  <c r="G732"/>
  <c r="C732"/>
  <c r="K731"/>
  <c r="J731"/>
  <c r="I731"/>
  <c r="H731"/>
  <c r="G731"/>
  <c r="C731"/>
  <c r="K730"/>
  <c r="J730"/>
  <c r="I730"/>
  <c r="H730"/>
  <c r="G730"/>
  <c r="C730"/>
  <c r="K729"/>
  <c r="J729"/>
  <c r="I729"/>
  <c r="H729"/>
  <c r="G729"/>
  <c r="C729"/>
  <c r="K728"/>
  <c r="J728"/>
  <c r="I728"/>
  <c r="H728"/>
  <c r="G728"/>
  <c r="C728"/>
  <c r="K727"/>
  <c r="J727"/>
  <c r="I727"/>
  <c r="H727"/>
  <c r="G727"/>
  <c r="C727"/>
  <c r="K726"/>
  <c r="J726"/>
  <c r="I726"/>
  <c r="H726"/>
  <c r="G726"/>
  <c r="C726"/>
  <c r="K725"/>
  <c r="J725"/>
  <c r="I725"/>
  <c r="H725"/>
  <c r="G725"/>
  <c r="C725"/>
  <c r="K724"/>
  <c r="J724"/>
  <c r="I724"/>
  <c r="H724"/>
  <c r="G724"/>
  <c r="C724"/>
  <c r="K723"/>
  <c r="J723"/>
  <c r="I723"/>
  <c r="H723"/>
  <c r="G723"/>
  <c r="C723"/>
  <c r="K722"/>
  <c r="J722"/>
  <c r="I722"/>
  <c r="H722"/>
  <c r="G722"/>
  <c r="C722"/>
  <c r="K721"/>
  <c r="J721"/>
  <c r="I721"/>
  <c r="H721"/>
  <c r="G721"/>
  <c r="C721"/>
  <c r="K720"/>
  <c r="J720"/>
  <c r="I720"/>
  <c r="H720"/>
  <c r="G720"/>
  <c r="C720"/>
  <c r="K719"/>
  <c r="J719"/>
  <c r="I719"/>
  <c r="H719"/>
  <c r="G719"/>
  <c r="C719"/>
  <c r="K718"/>
  <c r="J718"/>
  <c r="I718"/>
  <c r="H718"/>
  <c r="G718"/>
  <c r="C718"/>
  <c r="K717"/>
  <c r="J717"/>
  <c r="I717"/>
  <c r="H717"/>
  <c r="G717"/>
  <c r="C717"/>
  <c r="K716"/>
  <c r="J716"/>
  <c r="I716"/>
  <c r="H716"/>
  <c r="G716"/>
  <c r="C716"/>
  <c r="K715"/>
  <c r="J715"/>
  <c r="I715"/>
  <c r="H715"/>
  <c r="G715"/>
  <c r="C715"/>
  <c r="K714"/>
  <c r="J714"/>
  <c r="I714"/>
  <c r="H714"/>
  <c r="G714"/>
  <c r="C714"/>
  <c r="K713"/>
  <c r="J713"/>
  <c r="I713"/>
  <c r="H713"/>
  <c r="G713"/>
  <c r="C713"/>
  <c r="K712"/>
  <c r="J712"/>
  <c r="I712"/>
  <c r="H712"/>
  <c r="G712"/>
  <c r="C712"/>
  <c r="K711"/>
  <c r="J711"/>
  <c r="I711"/>
  <c r="H711"/>
  <c r="G711"/>
  <c r="C711"/>
  <c r="K710"/>
  <c r="J710"/>
  <c r="I710"/>
  <c r="H710"/>
  <c r="G710"/>
  <c r="C710"/>
  <c r="K709"/>
  <c r="J709"/>
  <c r="I709"/>
  <c r="H709"/>
  <c r="G709"/>
  <c r="C709"/>
  <c r="K708"/>
  <c r="J708"/>
  <c r="I708"/>
  <c r="H708"/>
  <c r="G708"/>
  <c r="C708"/>
  <c r="K707"/>
  <c r="J707"/>
  <c r="I707"/>
  <c r="H707"/>
  <c r="G707"/>
  <c r="C707"/>
  <c r="K706"/>
  <c r="J706"/>
  <c r="I706"/>
  <c r="H706"/>
  <c r="G706"/>
  <c r="C706"/>
  <c r="K705"/>
  <c r="J705"/>
  <c r="I705"/>
  <c r="H705"/>
  <c r="G705"/>
  <c r="C705"/>
  <c r="K704"/>
  <c r="J704"/>
  <c r="I704"/>
  <c r="H704"/>
  <c r="G704"/>
  <c r="C704"/>
  <c r="K703"/>
  <c r="J703"/>
  <c r="I703"/>
  <c r="H703"/>
  <c r="G703"/>
  <c r="C703"/>
  <c r="K702"/>
  <c r="J702"/>
  <c r="I702"/>
  <c r="H702"/>
  <c r="G702"/>
  <c r="C702"/>
  <c r="K701"/>
  <c r="J701"/>
  <c r="I701"/>
  <c r="H701"/>
  <c r="G701"/>
  <c r="C701"/>
  <c r="K700"/>
  <c r="J700"/>
  <c r="I700"/>
  <c r="H700"/>
  <c r="G700"/>
  <c r="C700"/>
  <c r="K699"/>
  <c r="J699"/>
  <c r="I699"/>
  <c r="H699"/>
  <c r="G699"/>
  <c r="C699"/>
  <c r="K698"/>
  <c r="J698"/>
  <c r="I698"/>
  <c r="H698"/>
  <c r="G698"/>
  <c r="C698"/>
  <c r="K697"/>
  <c r="J697"/>
  <c r="I697"/>
  <c r="H697"/>
  <c r="G697"/>
  <c r="C697"/>
  <c r="K696"/>
  <c r="J696"/>
  <c r="I696"/>
  <c r="H696"/>
  <c r="G696"/>
  <c r="C696"/>
  <c r="K695"/>
  <c r="J695"/>
  <c r="I695"/>
  <c r="H695"/>
  <c r="G695"/>
  <c r="C695"/>
  <c r="K694"/>
  <c r="J694"/>
  <c r="I694"/>
  <c r="H694"/>
  <c r="G694"/>
  <c r="C694"/>
  <c r="K693"/>
  <c r="J693"/>
  <c r="I693"/>
  <c r="H693"/>
  <c r="G693"/>
  <c r="C693"/>
  <c r="K692"/>
  <c r="J692"/>
  <c r="I692"/>
  <c r="H692"/>
  <c r="G692"/>
  <c r="C692"/>
  <c r="K691"/>
  <c r="J691"/>
  <c r="I691"/>
  <c r="H691"/>
  <c r="G691"/>
  <c r="C691"/>
  <c r="K690"/>
  <c r="J690"/>
  <c r="I690"/>
  <c r="H690"/>
  <c r="G690"/>
  <c r="C690"/>
  <c r="K689"/>
  <c r="J689"/>
  <c r="I689"/>
  <c r="H689"/>
  <c r="G689"/>
  <c r="C689"/>
  <c r="K688"/>
  <c r="J688"/>
  <c r="I688"/>
  <c r="H688"/>
  <c r="G688"/>
  <c r="C688"/>
  <c r="K687"/>
  <c r="J687"/>
  <c r="I687"/>
  <c r="H687"/>
  <c r="G687"/>
  <c r="C687"/>
  <c r="K686"/>
  <c r="J686"/>
  <c r="I686"/>
  <c r="H686"/>
  <c r="G686"/>
  <c r="C686"/>
  <c r="K685"/>
  <c r="J685"/>
  <c r="I685"/>
  <c r="H685"/>
  <c r="G685"/>
  <c r="C685"/>
  <c r="K684"/>
  <c r="J684"/>
  <c r="I684"/>
  <c r="H684"/>
  <c r="G684"/>
  <c r="C684"/>
  <c r="K683"/>
  <c r="J683"/>
  <c r="I683"/>
  <c r="H683"/>
  <c r="G683"/>
  <c r="C683"/>
  <c r="K682"/>
  <c r="J682"/>
  <c r="I682"/>
  <c r="H682"/>
  <c r="G682"/>
  <c r="C682"/>
  <c r="K681"/>
  <c r="J681"/>
  <c r="I681"/>
  <c r="H681"/>
  <c r="G681"/>
  <c r="C681"/>
  <c r="K680"/>
  <c r="J680"/>
  <c r="I680"/>
  <c r="H680"/>
  <c r="G680"/>
  <c r="C680"/>
  <c r="K679"/>
  <c r="J679"/>
  <c r="I679"/>
  <c r="H679"/>
  <c r="G679"/>
  <c r="C679"/>
  <c r="K678"/>
  <c r="J678"/>
  <c r="I678"/>
  <c r="H678"/>
  <c r="G678"/>
  <c r="C678"/>
  <c r="K677"/>
  <c r="J677"/>
  <c r="I677"/>
  <c r="H677"/>
  <c r="G677"/>
  <c r="C677"/>
  <c r="K676"/>
  <c r="J676"/>
  <c r="I676"/>
  <c r="H676"/>
  <c r="G676"/>
  <c r="C676"/>
  <c r="K675"/>
  <c r="J675"/>
  <c r="I675"/>
  <c r="H675"/>
  <c r="G675"/>
  <c r="C675"/>
  <c r="K674"/>
  <c r="J674"/>
  <c r="I674"/>
  <c r="H674"/>
  <c r="G674"/>
  <c r="C674"/>
  <c r="K673"/>
  <c r="J673"/>
  <c r="I673"/>
  <c r="H673"/>
  <c r="G673"/>
  <c r="C673"/>
  <c r="K672"/>
  <c r="J672"/>
  <c r="I672"/>
  <c r="H672"/>
  <c r="G672"/>
  <c r="C672"/>
  <c r="K671"/>
  <c r="J671"/>
  <c r="I671"/>
  <c r="H671"/>
  <c r="G671"/>
  <c r="C671"/>
  <c r="K670"/>
  <c r="J670"/>
  <c r="I670"/>
  <c r="H670"/>
  <c r="G670"/>
  <c r="C670"/>
  <c r="K669"/>
  <c r="J669"/>
  <c r="I669"/>
  <c r="H669"/>
  <c r="G669"/>
  <c r="C669"/>
  <c r="K668"/>
  <c r="J668"/>
  <c r="I668"/>
  <c r="H668"/>
  <c r="G668"/>
  <c r="C668"/>
  <c r="K667"/>
  <c r="J667"/>
  <c r="I667"/>
  <c r="H667"/>
  <c r="G667"/>
  <c r="C667"/>
  <c r="K666"/>
  <c r="J666"/>
  <c r="I666"/>
  <c r="H666"/>
  <c r="G666"/>
  <c r="C666"/>
  <c r="K665"/>
  <c r="J665"/>
  <c r="I665"/>
  <c r="H665"/>
  <c r="G665"/>
  <c r="C665"/>
  <c r="K664"/>
  <c r="J664"/>
  <c r="I664"/>
  <c r="H664"/>
  <c r="G664"/>
  <c r="C664"/>
  <c r="K663"/>
  <c r="J663"/>
  <c r="I663"/>
  <c r="H663"/>
  <c r="G663"/>
  <c r="C663"/>
  <c r="K662"/>
  <c r="J662"/>
  <c r="I662"/>
  <c r="H662"/>
  <c r="G662"/>
  <c r="C662"/>
  <c r="K661"/>
  <c r="J661"/>
  <c r="I661"/>
  <c r="H661"/>
  <c r="G661"/>
  <c r="C661"/>
  <c r="K660"/>
  <c r="J660"/>
  <c r="I660"/>
  <c r="H660"/>
  <c r="G660"/>
  <c r="C660"/>
  <c r="K659"/>
  <c r="J659"/>
  <c r="I659"/>
  <c r="H659"/>
  <c r="G659"/>
  <c r="C659"/>
  <c r="K658"/>
  <c r="J658"/>
  <c r="I658"/>
  <c r="H658"/>
  <c r="G658"/>
  <c r="C658"/>
  <c r="K657"/>
  <c r="J657"/>
  <c r="I657"/>
  <c r="H657"/>
  <c r="G657"/>
  <c r="C657"/>
  <c r="K656"/>
  <c r="J656"/>
  <c r="I656"/>
  <c r="H656"/>
  <c r="G656"/>
  <c r="C656"/>
  <c r="K655"/>
  <c r="J655"/>
  <c r="I655"/>
  <c r="H655"/>
  <c r="G655"/>
  <c r="C655"/>
  <c r="K654"/>
  <c r="J654"/>
  <c r="I654"/>
  <c r="H654"/>
  <c r="G654"/>
  <c r="C654"/>
  <c r="K653"/>
  <c r="J653"/>
  <c r="I653"/>
  <c r="H653"/>
  <c r="G653"/>
  <c r="C653"/>
  <c r="K652"/>
  <c r="J652"/>
  <c r="I652"/>
  <c r="H652"/>
  <c r="G652"/>
  <c r="C652"/>
  <c r="K651"/>
  <c r="J651"/>
  <c r="I651"/>
  <c r="H651"/>
  <c r="G651"/>
  <c r="C651"/>
  <c r="K650"/>
  <c r="J650"/>
  <c r="I650"/>
  <c r="H650"/>
  <c r="G650"/>
  <c r="C650"/>
  <c r="K649"/>
  <c r="J649"/>
  <c r="I649"/>
  <c r="H649"/>
  <c r="G649"/>
  <c r="C649"/>
  <c r="K648"/>
  <c r="J648"/>
  <c r="I648"/>
  <c r="H648"/>
  <c r="G648"/>
  <c r="C648"/>
  <c r="K647"/>
  <c r="J647"/>
  <c r="I647"/>
  <c r="H647"/>
  <c r="G647"/>
  <c r="C647"/>
  <c r="K646"/>
  <c r="J646"/>
  <c r="I646"/>
  <c r="H646"/>
  <c r="G646"/>
  <c r="C646"/>
  <c r="K645"/>
  <c r="J645"/>
  <c r="I645"/>
  <c r="H645"/>
  <c r="G645"/>
  <c r="C645"/>
  <c r="K644"/>
  <c r="J644"/>
  <c r="I644"/>
  <c r="H644"/>
  <c r="G644"/>
  <c r="C644"/>
  <c r="K643"/>
  <c r="J643"/>
  <c r="I643"/>
  <c r="H643"/>
  <c r="G643"/>
  <c r="C643"/>
  <c r="K642"/>
  <c r="J642"/>
  <c r="I642"/>
  <c r="H642"/>
  <c r="G642"/>
  <c r="C642"/>
  <c r="K641"/>
  <c r="J641"/>
  <c r="I641"/>
  <c r="H641"/>
  <c r="G641"/>
  <c r="C641"/>
  <c r="K640"/>
  <c r="J640"/>
  <c r="I640"/>
  <c r="H640"/>
  <c r="G640"/>
  <c r="C640"/>
  <c r="K639"/>
  <c r="J639"/>
  <c r="I639"/>
  <c r="H639"/>
  <c r="G639"/>
  <c r="C639"/>
  <c r="K638"/>
  <c r="J638"/>
  <c r="I638"/>
  <c r="H638"/>
  <c r="G638"/>
  <c r="C638"/>
  <c r="K637"/>
  <c r="J637"/>
  <c r="I637"/>
  <c r="H637"/>
  <c r="G637"/>
  <c r="C637"/>
  <c r="K636"/>
  <c r="J636"/>
  <c r="I636"/>
  <c r="H636"/>
  <c r="G636"/>
  <c r="C636"/>
  <c r="K635"/>
  <c r="J635"/>
  <c r="I635"/>
  <c r="H635"/>
  <c r="G635"/>
  <c r="C635"/>
  <c r="K634"/>
  <c r="J634"/>
  <c r="I634"/>
  <c r="H634"/>
  <c r="G634"/>
  <c r="C634"/>
  <c r="K633"/>
  <c r="J633"/>
  <c r="I633"/>
  <c r="H633"/>
  <c r="G633"/>
  <c r="C633"/>
  <c r="K632"/>
  <c r="J632"/>
  <c r="I632"/>
  <c r="H632"/>
  <c r="G632"/>
  <c r="C632"/>
  <c r="K631"/>
  <c r="J631"/>
  <c r="I631"/>
  <c r="H631"/>
  <c r="G631"/>
  <c r="C631"/>
  <c r="K630"/>
  <c r="J630"/>
  <c r="I630"/>
  <c r="H630"/>
  <c r="G630"/>
  <c r="C630"/>
  <c r="K629"/>
  <c r="J629"/>
  <c r="I629"/>
  <c r="H629"/>
  <c r="G629"/>
  <c r="C629"/>
  <c r="K628"/>
  <c r="J628"/>
  <c r="I628"/>
  <c r="H628"/>
  <c r="G628"/>
  <c r="C628"/>
  <c r="K627"/>
  <c r="J627"/>
  <c r="I627"/>
  <c r="H627"/>
  <c r="G627"/>
  <c r="C627"/>
  <c r="K626"/>
  <c r="J626"/>
  <c r="I626"/>
  <c r="H626"/>
  <c r="G626"/>
  <c r="C626"/>
  <c r="K625"/>
  <c r="J625"/>
  <c r="I625"/>
  <c r="H625"/>
  <c r="G625"/>
  <c r="C625"/>
  <c r="K624"/>
  <c r="J624"/>
  <c r="I624"/>
  <c r="H624"/>
  <c r="G624"/>
  <c r="C624"/>
  <c r="K623"/>
  <c r="J623"/>
  <c r="I623"/>
  <c r="H623"/>
  <c r="G623"/>
  <c r="C623"/>
  <c r="K622"/>
  <c r="J622"/>
  <c r="I622"/>
  <c r="H622"/>
  <c r="G622"/>
  <c r="C622"/>
  <c r="K621"/>
  <c r="J621"/>
  <c r="I621"/>
  <c r="H621"/>
  <c r="G621"/>
  <c r="C621"/>
  <c r="K620"/>
  <c r="J620"/>
  <c r="I620"/>
  <c r="H620"/>
  <c r="G620"/>
  <c r="C620"/>
  <c r="K619"/>
  <c r="J619"/>
  <c r="I619"/>
  <c r="H619"/>
  <c r="G619"/>
  <c r="C619"/>
  <c r="K618"/>
  <c r="J618"/>
  <c r="I618"/>
  <c r="H618"/>
  <c r="G618"/>
  <c r="C618"/>
  <c r="K617"/>
  <c r="J617"/>
  <c r="I617"/>
  <c r="H617"/>
  <c r="G617"/>
  <c r="C617"/>
  <c r="K616"/>
  <c r="J616"/>
  <c r="I616"/>
  <c r="H616"/>
  <c r="G616"/>
  <c r="C616"/>
  <c r="K615"/>
  <c r="J615"/>
  <c r="I615"/>
  <c r="H615"/>
  <c r="G615"/>
  <c r="C615"/>
  <c r="K614"/>
  <c r="J614"/>
  <c r="I614"/>
  <c r="H614"/>
  <c r="G614"/>
  <c r="C614"/>
  <c r="K613"/>
  <c r="J613"/>
  <c r="I613"/>
  <c r="H613"/>
  <c r="G613"/>
  <c r="C613"/>
  <c r="K612"/>
  <c r="J612"/>
  <c r="I612"/>
  <c r="H612"/>
  <c r="G612"/>
  <c r="C612"/>
  <c r="K611"/>
  <c r="J611"/>
  <c r="I611"/>
  <c r="H611"/>
  <c r="G611"/>
  <c r="C611"/>
  <c r="K610"/>
  <c r="J610"/>
  <c r="I610"/>
  <c r="H610"/>
  <c r="G610"/>
  <c r="C610"/>
  <c r="K609"/>
  <c r="J609"/>
  <c r="I609"/>
  <c r="H609"/>
  <c r="G609"/>
  <c r="C609"/>
  <c r="K608"/>
  <c r="J608"/>
  <c r="I608"/>
  <c r="H608"/>
  <c r="G608"/>
  <c r="C608"/>
  <c r="K607"/>
  <c r="J607"/>
  <c r="I607"/>
  <c r="H607"/>
  <c r="G607"/>
  <c r="C607"/>
  <c r="K606"/>
  <c r="J606"/>
  <c r="I606"/>
  <c r="H606"/>
  <c r="G606"/>
  <c r="C606"/>
  <c r="K605"/>
  <c r="J605"/>
  <c r="I605"/>
  <c r="H605"/>
  <c r="G605"/>
  <c r="C605"/>
  <c r="K604"/>
  <c r="J604"/>
  <c r="I604"/>
  <c r="H604"/>
  <c r="G604"/>
  <c r="C604"/>
  <c r="K603"/>
  <c r="J603"/>
  <c r="I603"/>
  <c r="H603"/>
  <c r="G603"/>
  <c r="C603"/>
  <c r="K602"/>
  <c r="J602"/>
  <c r="I602"/>
  <c r="H602"/>
  <c r="G602"/>
  <c r="C602"/>
  <c r="K601"/>
  <c r="J601"/>
  <c r="I601"/>
  <c r="H601"/>
  <c r="G601"/>
  <c r="C601"/>
  <c r="K600"/>
  <c r="J600"/>
  <c r="I600"/>
  <c r="H600"/>
  <c r="G600"/>
  <c r="C600"/>
  <c r="K599"/>
  <c r="J599"/>
  <c r="I599"/>
  <c r="H599"/>
  <c r="G599"/>
  <c r="C599"/>
  <c r="K598"/>
  <c r="J598"/>
  <c r="I598"/>
  <c r="H598"/>
  <c r="G598"/>
  <c r="C598"/>
  <c r="K597"/>
  <c r="J597"/>
  <c r="I597"/>
  <c r="H597"/>
  <c r="G597"/>
  <c r="C597"/>
  <c r="K596"/>
  <c r="J596"/>
  <c r="I596"/>
  <c r="H596"/>
  <c r="G596"/>
  <c r="C596"/>
  <c r="K595"/>
  <c r="J595"/>
  <c r="I595"/>
  <c r="H595"/>
  <c r="G595"/>
  <c r="C595"/>
  <c r="K594"/>
  <c r="J594"/>
  <c r="I594"/>
  <c r="H594"/>
  <c r="G594"/>
  <c r="C594"/>
  <c r="K593"/>
  <c r="J593"/>
  <c r="I593"/>
  <c r="H593"/>
  <c r="G593"/>
  <c r="C593"/>
  <c r="K592"/>
  <c r="J592"/>
  <c r="I592"/>
  <c r="H592"/>
  <c r="G592"/>
  <c r="C592"/>
  <c r="K591"/>
  <c r="J591"/>
  <c r="I591"/>
  <c r="H591"/>
  <c r="G591"/>
  <c r="C591"/>
  <c r="K590"/>
  <c r="J590"/>
  <c r="I590"/>
  <c r="H590"/>
  <c r="G590"/>
  <c r="C590"/>
  <c r="K589"/>
  <c r="J589"/>
  <c r="I589"/>
  <c r="H589"/>
  <c r="G589"/>
  <c r="C589"/>
  <c r="K588"/>
  <c r="J588"/>
  <c r="I588"/>
  <c r="H588"/>
  <c r="G588"/>
  <c r="C588"/>
  <c r="K587"/>
  <c r="J587"/>
  <c r="I587"/>
  <c r="H587"/>
  <c r="G587"/>
  <c r="C587"/>
  <c r="K586"/>
  <c r="J586"/>
  <c r="I586"/>
  <c r="H586"/>
  <c r="G586"/>
  <c r="C586"/>
  <c r="K585"/>
  <c r="J585"/>
  <c r="I585"/>
  <c r="H585"/>
  <c r="G585"/>
  <c r="C585"/>
  <c r="K584"/>
  <c r="J584"/>
  <c r="I584"/>
  <c r="H584"/>
  <c r="G584"/>
  <c r="C584"/>
  <c r="K583"/>
  <c r="J583"/>
  <c r="I583"/>
  <c r="H583"/>
  <c r="G583"/>
  <c r="C583"/>
  <c r="K582"/>
  <c r="J582"/>
  <c r="I582"/>
  <c r="H582"/>
  <c r="G582"/>
  <c r="C582"/>
  <c r="K581"/>
  <c r="J581"/>
  <c r="I581"/>
  <c r="H581"/>
  <c r="G581"/>
  <c r="C581"/>
  <c r="K580"/>
  <c r="J580"/>
  <c r="I580"/>
  <c r="H580"/>
  <c r="G580"/>
  <c r="C580"/>
  <c r="K579"/>
  <c r="J579"/>
  <c r="I579"/>
  <c r="H579"/>
  <c r="G579"/>
  <c r="C579"/>
  <c r="K578"/>
  <c r="J578"/>
  <c r="I578"/>
  <c r="H578"/>
  <c r="G578"/>
  <c r="C578"/>
  <c r="K577"/>
  <c r="J577"/>
  <c r="I577"/>
  <c r="H577"/>
  <c r="G577"/>
  <c r="C577"/>
  <c r="K576"/>
  <c r="J576"/>
  <c r="I576"/>
  <c r="H576"/>
  <c r="G576"/>
  <c r="C576"/>
  <c r="K575"/>
  <c r="J575"/>
  <c r="I575"/>
  <c r="H575"/>
  <c r="G575"/>
  <c r="C575"/>
  <c r="K574"/>
  <c r="J574"/>
  <c r="I574"/>
  <c r="H574"/>
  <c r="G574"/>
  <c r="C574"/>
  <c r="K573"/>
  <c r="J573"/>
  <c r="I573"/>
  <c r="H573"/>
  <c r="G573"/>
  <c r="C573"/>
  <c r="K572"/>
  <c r="J572"/>
  <c r="I572"/>
  <c r="H572"/>
  <c r="G572"/>
  <c r="C572"/>
  <c r="K571"/>
  <c r="J571"/>
  <c r="I571"/>
  <c r="H571"/>
  <c r="G571"/>
  <c r="C571"/>
  <c r="K570"/>
  <c r="J570"/>
  <c r="I570"/>
  <c r="H570"/>
  <c r="G570"/>
  <c r="C570"/>
  <c r="K569"/>
  <c r="J569"/>
  <c r="I569"/>
  <c r="H569"/>
  <c r="G569"/>
  <c r="C569"/>
  <c r="K568"/>
  <c r="J568"/>
  <c r="I568"/>
  <c r="H568"/>
  <c r="G568"/>
  <c r="C568"/>
  <c r="K567"/>
  <c r="J567"/>
  <c r="I567"/>
  <c r="H567"/>
  <c r="G567"/>
  <c r="C567"/>
  <c r="K566"/>
  <c r="J566"/>
  <c r="I566"/>
  <c r="H566"/>
  <c r="G566"/>
  <c r="C566"/>
  <c r="K565"/>
  <c r="J565"/>
  <c r="I565"/>
  <c r="H565"/>
  <c r="G565"/>
  <c r="C565"/>
  <c r="K564"/>
  <c r="J564"/>
  <c r="I564"/>
  <c r="H564"/>
  <c r="G564"/>
  <c r="C564"/>
  <c r="K563"/>
  <c r="J563"/>
  <c r="I563"/>
  <c r="H563"/>
  <c r="G563"/>
  <c r="C563"/>
  <c r="K562"/>
  <c r="J562"/>
  <c r="I562"/>
  <c r="H562"/>
  <c r="G562"/>
  <c r="C562"/>
  <c r="K561"/>
  <c r="J561"/>
  <c r="I561"/>
  <c r="H561"/>
  <c r="G561"/>
  <c r="C561"/>
  <c r="K560"/>
  <c r="J560"/>
  <c r="I560"/>
  <c r="H560"/>
  <c r="G560"/>
  <c r="C560"/>
  <c r="K559"/>
  <c r="J559"/>
  <c r="I559"/>
  <c r="H559"/>
  <c r="G559"/>
  <c r="C559"/>
  <c r="K558"/>
  <c r="J558"/>
  <c r="I558"/>
  <c r="H558"/>
  <c r="G558"/>
  <c r="C558"/>
  <c r="K557"/>
  <c r="J557"/>
  <c r="I557"/>
  <c r="H557"/>
  <c r="G557"/>
  <c r="C557"/>
  <c r="K556"/>
  <c r="J556"/>
  <c r="I556"/>
  <c r="H556"/>
  <c r="G556"/>
  <c r="C556"/>
  <c r="K555"/>
  <c r="J555"/>
  <c r="I555"/>
  <c r="H555"/>
  <c r="G555"/>
  <c r="C555"/>
  <c r="K554"/>
  <c r="J554"/>
  <c r="I554"/>
  <c r="H554"/>
  <c r="G554"/>
  <c r="C554"/>
  <c r="K553"/>
  <c r="J553"/>
  <c r="I553"/>
  <c r="H553"/>
  <c r="G553"/>
  <c r="C553"/>
  <c r="K552"/>
  <c r="J552"/>
  <c r="I552"/>
  <c r="H552"/>
  <c r="G552"/>
  <c r="C552"/>
  <c r="K551"/>
  <c r="J551"/>
  <c r="I551"/>
  <c r="H551"/>
  <c r="G551"/>
  <c r="C551"/>
  <c r="K550"/>
  <c r="J550"/>
  <c r="I550"/>
  <c r="H550"/>
  <c r="G550"/>
  <c r="C550"/>
  <c r="K549"/>
  <c r="J549"/>
  <c r="I549"/>
  <c r="H549"/>
  <c r="G549"/>
  <c r="C549"/>
  <c r="K548"/>
  <c r="J548"/>
  <c r="I548"/>
  <c r="H548"/>
  <c r="G548"/>
  <c r="C548"/>
  <c r="K547"/>
  <c r="J547"/>
  <c r="I547"/>
  <c r="H547"/>
  <c r="G547"/>
  <c r="C547"/>
  <c r="K546"/>
  <c r="J546"/>
  <c r="I546"/>
  <c r="H546"/>
  <c r="G546"/>
  <c r="C546"/>
  <c r="K545"/>
  <c r="J545"/>
  <c r="I545"/>
  <c r="H545"/>
  <c r="G545"/>
  <c r="C545"/>
  <c r="K544"/>
  <c r="J544"/>
  <c r="I544"/>
  <c r="H544"/>
  <c r="G544"/>
  <c r="C544"/>
  <c r="K543"/>
  <c r="J543"/>
  <c r="I543"/>
  <c r="H543"/>
  <c r="G543"/>
  <c r="C543"/>
  <c r="K542"/>
  <c r="J542"/>
  <c r="I542"/>
  <c r="H542"/>
  <c r="G542"/>
  <c r="C542"/>
  <c r="K541"/>
  <c r="J541"/>
  <c r="I541"/>
  <c r="H541"/>
  <c r="G541"/>
  <c r="C541"/>
  <c r="K540"/>
  <c r="J540"/>
  <c r="I540"/>
  <c r="H540"/>
  <c r="G540"/>
  <c r="C540"/>
  <c r="K539"/>
  <c r="J539"/>
  <c r="I539"/>
  <c r="H539"/>
  <c r="G539"/>
  <c r="C539"/>
  <c r="K538"/>
  <c r="J538"/>
  <c r="I538"/>
  <c r="H538"/>
  <c r="G538"/>
  <c r="C538"/>
  <c r="K537"/>
  <c r="J537"/>
  <c r="I537"/>
  <c r="H537"/>
  <c r="G537"/>
  <c r="C537"/>
  <c r="K536"/>
  <c r="J536"/>
  <c r="I536"/>
  <c r="H536"/>
  <c r="G536"/>
  <c r="C536"/>
  <c r="K535"/>
  <c r="J535"/>
  <c r="I535"/>
  <c r="H535"/>
  <c r="G535"/>
  <c r="C535"/>
  <c r="K534"/>
  <c r="J534"/>
  <c r="I534"/>
  <c r="H534"/>
  <c r="G534"/>
  <c r="C534"/>
  <c r="K533"/>
  <c r="J533"/>
  <c r="I533"/>
  <c r="H533"/>
  <c r="G533"/>
  <c r="C533"/>
  <c r="K532"/>
  <c r="J532"/>
  <c r="I532"/>
  <c r="H532"/>
  <c r="G532"/>
  <c r="C532"/>
  <c r="K531"/>
  <c r="J531"/>
  <c r="I531"/>
  <c r="H531"/>
  <c r="G531"/>
  <c r="C531"/>
  <c r="K530"/>
  <c r="J530"/>
  <c r="I530"/>
  <c r="H530"/>
  <c r="G530"/>
  <c r="C530"/>
  <c r="K529"/>
  <c r="J529"/>
  <c r="I529"/>
  <c r="H529"/>
  <c r="G529"/>
  <c r="C529"/>
  <c r="K528"/>
  <c r="J528"/>
  <c r="I528"/>
  <c r="H528"/>
  <c r="G528"/>
  <c r="C528"/>
  <c r="K527"/>
  <c r="J527"/>
  <c r="I527"/>
  <c r="H527"/>
  <c r="G527"/>
  <c r="C527"/>
  <c r="K526"/>
  <c r="J526"/>
  <c r="I526"/>
  <c r="H526"/>
  <c r="G526"/>
  <c r="C526"/>
  <c r="K525"/>
  <c r="J525"/>
  <c r="I525"/>
  <c r="H525"/>
  <c r="G525"/>
  <c r="C525"/>
  <c r="K524"/>
  <c r="J524"/>
  <c r="I524"/>
  <c r="H524"/>
  <c r="G524"/>
  <c r="C524"/>
  <c r="K523"/>
  <c r="J523"/>
  <c r="I523"/>
  <c r="H523"/>
  <c r="G523"/>
  <c r="C523"/>
  <c r="K522"/>
  <c r="J522"/>
  <c r="I522"/>
  <c r="H522"/>
  <c r="G522"/>
  <c r="C522"/>
  <c r="K521"/>
  <c r="J521"/>
  <c r="I521"/>
  <c r="H521"/>
  <c r="G521"/>
  <c r="C521"/>
  <c r="K520"/>
  <c r="J520"/>
  <c r="I520"/>
  <c r="H520"/>
  <c r="G520"/>
  <c r="C520"/>
  <c r="K519"/>
  <c r="J519"/>
  <c r="I519"/>
  <c r="H519"/>
  <c r="G519"/>
  <c r="C519"/>
  <c r="K518"/>
  <c r="J518"/>
  <c r="I518"/>
  <c r="H518"/>
  <c r="G518"/>
  <c r="C518"/>
  <c r="K517"/>
  <c r="J517"/>
  <c r="I517"/>
  <c r="H517"/>
  <c r="G517"/>
  <c r="C517"/>
  <c r="K516"/>
  <c r="J516"/>
  <c r="I516"/>
  <c r="H516"/>
  <c r="G516"/>
  <c r="C516"/>
  <c r="K515"/>
  <c r="J515"/>
  <c r="I515"/>
  <c r="H515"/>
  <c r="G515"/>
  <c r="C515"/>
  <c r="K514"/>
  <c r="J514"/>
  <c r="I514"/>
  <c r="H514"/>
  <c r="G514"/>
  <c r="C514"/>
  <c r="K513"/>
  <c r="J513"/>
  <c r="I513"/>
  <c r="H513"/>
  <c r="G513"/>
  <c r="C513"/>
  <c r="K512"/>
  <c r="J512"/>
  <c r="I512"/>
  <c r="H512"/>
  <c r="G512"/>
  <c r="C512"/>
  <c r="K511"/>
  <c r="J511"/>
  <c r="I511"/>
  <c r="H511"/>
  <c r="G511"/>
  <c r="C511"/>
  <c r="K510"/>
  <c r="J510"/>
  <c r="I510"/>
  <c r="H510"/>
  <c r="G510"/>
  <c r="C510"/>
  <c r="K509"/>
  <c r="J509"/>
  <c r="I509"/>
  <c r="H509"/>
  <c r="G509"/>
  <c r="C509"/>
  <c r="K508"/>
  <c r="J508"/>
  <c r="I508"/>
  <c r="H508"/>
  <c r="G508"/>
  <c r="C508"/>
  <c r="K507"/>
  <c r="J507"/>
  <c r="I507"/>
  <c r="H507"/>
  <c r="G507"/>
  <c r="C507"/>
  <c r="K506"/>
  <c r="J506"/>
  <c r="I506"/>
  <c r="H506"/>
  <c r="G506"/>
  <c r="C506"/>
  <c r="K505"/>
  <c r="J505"/>
  <c r="I505"/>
  <c r="H505"/>
  <c r="G505"/>
  <c r="C505"/>
  <c r="K504"/>
  <c r="J504"/>
  <c r="I504"/>
  <c r="H504"/>
  <c r="G504"/>
  <c r="C504"/>
  <c r="K503"/>
  <c r="J503"/>
  <c r="I503"/>
  <c r="H503"/>
  <c r="G503"/>
  <c r="C503"/>
  <c r="K502"/>
  <c r="J502"/>
  <c r="I502"/>
  <c r="H502"/>
  <c r="G502"/>
  <c r="C502"/>
  <c r="K501"/>
  <c r="J501"/>
  <c r="I501"/>
  <c r="H501"/>
  <c r="G501"/>
  <c r="C501"/>
  <c r="K500"/>
  <c r="J500"/>
  <c r="I500"/>
  <c r="H500"/>
  <c r="G500"/>
  <c r="C500"/>
  <c r="K499"/>
  <c r="J499"/>
  <c r="I499"/>
  <c r="H499"/>
  <c r="G499"/>
  <c r="C499"/>
  <c r="K498"/>
  <c r="J498"/>
  <c r="I498"/>
  <c r="H498"/>
  <c r="G498"/>
  <c r="C498"/>
  <c r="K497"/>
  <c r="J497"/>
  <c r="I497"/>
  <c r="H497"/>
  <c r="G497"/>
  <c r="C497"/>
  <c r="K496"/>
  <c r="J496"/>
  <c r="I496"/>
  <c r="H496"/>
  <c r="G496"/>
  <c r="C496"/>
  <c r="K495"/>
  <c r="J495"/>
  <c r="I495"/>
  <c r="H495"/>
  <c r="G495"/>
  <c r="C495"/>
  <c r="K494"/>
  <c r="J494"/>
  <c r="I494"/>
  <c r="H494"/>
  <c r="G494"/>
  <c r="C494"/>
  <c r="K493"/>
  <c r="J493"/>
  <c r="I493"/>
  <c r="H493"/>
  <c r="G493"/>
  <c r="C493"/>
  <c r="K492"/>
  <c r="J492"/>
  <c r="I492"/>
  <c r="H492"/>
  <c r="G492"/>
  <c r="C492"/>
  <c r="K491"/>
  <c r="J491"/>
  <c r="I491"/>
  <c r="H491"/>
  <c r="G491"/>
  <c r="C491"/>
  <c r="K490"/>
  <c r="J490"/>
  <c r="I490"/>
  <c r="H490"/>
  <c r="G490"/>
  <c r="C490"/>
  <c r="K489"/>
  <c r="J489"/>
  <c r="I489"/>
  <c r="H489"/>
  <c r="G489"/>
  <c r="C489"/>
  <c r="K488"/>
  <c r="J488"/>
  <c r="I488"/>
  <c r="H488"/>
  <c r="G488"/>
  <c r="C488"/>
  <c r="K487"/>
  <c r="J487"/>
  <c r="I487"/>
  <c r="H487"/>
  <c r="G487"/>
  <c r="C487"/>
  <c r="K486"/>
  <c r="J486"/>
  <c r="I486"/>
  <c r="H486"/>
  <c r="G486"/>
  <c r="C486"/>
  <c r="K485"/>
  <c r="J485"/>
  <c r="I485"/>
  <c r="H485"/>
  <c r="G485"/>
  <c r="C485"/>
  <c r="K484"/>
  <c r="J484"/>
  <c r="I484"/>
  <c r="H484"/>
  <c r="G484"/>
  <c r="C484"/>
  <c r="K483"/>
  <c r="J483"/>
  <c r="I483"/>
  <c r="H483"/>
  <c r="G483"/>
  <c r="C483"/>
  <c r="K482"/>
  <c r="J482"/>
  <c r="I482"/>
  <c r="H482"/>
  <c r="G482"/>
  <c r="C482"/>
  <c r="K481"/>
  <c r="J481"/>
  <c r="I481"/>
  <c r="H481"/>
  <c r="G481"/>
  <c r="C481"/>
  <c r="K480"/>
  <c r="J480"/>
  <c r="I480"/>
  <c r="H480"/>
  <c r="G480"/>
  <c r="C480"/>
  <c r="K479"/>
  <c r="J479"/>
  <c r="I479"/>
  <c r="H479"/>
  <c r="G479"/>
  <c r="C479"/>
  <c r="K478"/>
  <c r="J478"/>
  <c r="I478"/>
  <c r="H478"/>
  <c r="G478"/>
  <c r="C478"/>
  <c r="K477"/>
  <c r="J477"/>
  <c r="I477"/>
  <c r="H477"/>
  <c r="G477"/>
  <c r="C477"/>
  <c r="K476"/>
  <c r="J476"/>
  <c r="I476"/>
  <c r="H476"/>
  <c r="G476"/>
  <c r="C476"/>
  <c r="K475"/>
  <c r="J475"/>
  <c r="I475"/>
  <c r="H475"/>
  <c r="G475"/>
  <c r="C475"/>
  <c r="K474"/>
  <c r="J474"/>
  <c r="I474"/>
  <c r="H474"/>
  <c r="G474"/>
  <c r="C474"/>
  <c r="K473"/>
  <c r="J473"/>
  <c r="I473"/>
  <c r="H473"/>
  <c r="G473"/>
  <c r="C473"/>
  <c r="K472"/>
  <c r="J472"/>
  <c r="I472"/>
  <c r="H472"/>
  <c r="G472"/>
  <c r="C472"/>
  <c r="K471"/>
  <c r="J471"/>
  <c r="I471"/>
  <c r="H471"/>
  <c r="G471"/>
  <c r="C471"/>
  <c r="K470"/>
  <c r="J470"/>
  <c r="I470"/>
  <c r="H470"/>
  <c r="G470"/>
  <c r="C470"/>
  <c r="K469"/>
  <c r="J469"/>
  <c r="I469"/>
  <c r="H469"/>
  <c r="G469"/>
  <c r="C469"/>
  <c r="K468"/>
  <c r="J468"/>
  <c r="I468"/>
  <c r="H468"/>
  <c r="G468"/>
  <c r="C468"/>
  <c r="K467"/>
  <c r="J467"/>
  <c r="I467"/>
  <c r="H467"/>
  <c r="G467"/>
  <c r="C467"/>
  <c r="K466"/>
  <c r="J466"/>
  <c r="I466"/>
  <c r="H466"/>
  <c r="G466"/>
  <c r="C466"/>
  <c r="K465"/>
  <c r="J465"/>
  <c r="I465"/>
  <c r="H465"/>
  <c r="G465"/>
  <c r="C465"/>
  <c r="K464"/>
  <c r="J464"/>
  <c r="I464"/>
  <c r="H464"/>
  <c r="G464"/>
  <c r="C464"/>
  <c r="K463"/>
  <c r="J463"/>
  <c r="I463"/>
  <c r="H463"/>
  <c r="G463"/>
  <c r="C463"/>
  <c r="K462"/>
  <c r="J462"/>
  <c r="I462"/>
  <c r="H462"/>
  <c r="G462"/>
  <c r="C462"/>
  <c r="K461"/>
  <c r="J461"/>
  <c r="I461"/>
  <c r="H461"/>
  <c r="G461"/>
  <c r="C461"/>
  <c r="K460"/>
  <c r="J460"/>
  <c r="I460"/>
  <c r="H460"/>
  <c r="G460"/>
  <c r="C460"/>
  <c r="K459"/>
  <c r="J459"/>
  <c r="I459"/>
  <c r="H459"/>
  <c r="G459"/>
  <c r="C459"/>
  <c r="K458"/>
  <c r="J458"/>
  <c r="I458"/>
  <c r="H458"/>
  <c r="G458"/>
  <c r="C458"/>
  <c r="K457"/>
  <c r="J457"/>
  <c r="I457"/>
  <c r="H457"/>
  <c r="G457"/>
  <c r="C457"/>
  <c r="K456"/>
  <c r="J456"/>
  <c r="I456"/>
  <c r="H456"/>
  <c r="G456"/>
  <c r="C456"/>
  <c r="K455"/>
  <c r="J455"/>
  <c r="I455"/>
  <c r="H455"/>
  <c r="G455"/>
  <c r="C455"/>
  <c r="K454"/>
  <c r="J454"/>
  <c r="I454"/>
  <c r="H454"/>
  <c r="G454"/>
  <c r="C454"/>
  <c r="K453"/>
  <c r="J453"/>
  <c r="I453"/>
  <c r="H453"/>
  <c r="G453"/>
  <c r="C453"/>
  <c r="K452"/>
  <c r="J452"/>
  <c r="I452"/>
  <c r="H452"/>
  <c r="G452"/>
  <c r="C452"/>
  <c r="K451"/>
  <c r="J451"/>
  <c r="I451"/>
  <c r="H451"/>
  <c r="G451"/>
  <c r="C451"/>
  <c r="K450"/>
  <c r="J450"/>
  <c r="I450"/>
  <c r="H450"/>
  <c r="G450"/>
  <c r="C450"/>
  <c r="K449"/>
  <c r="J449"/>
  <c r="I449"/>
  <c r="H449"/>
  <c r="G449"/>
  <c r="C449"/>
  <c r="K448"/>
  <c r="J448"/>
  <c r="I448"/>
  <c r="H448"/>
  <c r="G448"/>
  <c r="C448"/>
  <c r="K447"/>
  <c r="J447"/>
  <c r="I447"/>
  <c r="H447"/>
  <c r="G447"/>
  <c r="C447"/>
  <c r="K446"/>
  <c r="J446"/>
  <c r="I446"/>
  <c r="H446"/>
  <c r="G446"/>
  <c r="C446"/>
  <c r="K445"/>
  <c r="J445"/>
  <c r="I445"/>
  <c r="H445"/>
  <c r="G445"/>
  <c r="C445"/>
  <c r="K444"/>
  <c r="J444"/>
  <c r="I444"/>
  <c r="H444"/>
  <c r="G444"/>
  <c r="C444"/>
  <c r="K443"/>
  <c r="J443"/>
  <c r="I443"/>
  <c r="H443"/>
  <c r="G443"/>
  <c r="C443"/>
  <c r="K442"/>
  <c r="J442"/>
  <c r="I442"/>
  <c r="H442"/>
  <c r="G442"/>
  <c r="C442"/>
  <c r="K441"/>
  <c r="J441"/>
  <c r="I441"/>
  <c r="H441"/>
  <c r="G441"/>
  <c r="C441"/>
  <c r="K440"/>
  <c r="J440"/>
  <c r="I440"/>
  <c r="H440"/>
  <c r="G440"/>
  <c r="C440"/>
  <c r="K439"/>
  <c r="J439"/>
  <c r="I439"/>
  <c r="H439"/>
  <c r="G439"/>
  <c r="C439"/>
  <c r="K438"/>
  <c r="J438"/>
  <c r="I438"/>
  <c r="H438"/>
  <c r="G438"/>
  <c r="C438"/>
  <c r="K437"/>
  <c r="J437"/>
  <c r="I437"/>
  <c r="H437"/>
  <c r="G437"/>
  <c r="C437"/>
  <c r="K436"/>
  <c r="J436"/>
  <c r="I436"/>
  <c r="H436"/>
  <c r="G436"/>
  <c r="C436"/>
  <c r="K435"/>
  <c r="J435"/>
  <c r="I435"/>
  <c r="H435"/>
  <c r="G435"/>
  <c r="C435"/>
  <c r="K434"/>
  <c r="J434"/>
  <c r="I434"/>
  <c r="H434"/>
  <c r="G434"/>
  <c r="C434"/>
  <c r="K433"/>
  <c r="J433"/>
  <c r="I433"/>
  <c r="H433"/>
  <c r="G433"/>
  <c r="C433"/>
  <c r="K432"/>
  <c r="J432"/>
  <c r="I432"/>
  <c r="H432"/>
  <c r="G432"/>
  <c r="C432"/>
  <c r="K431"/>
  <c r="J431"/>
  <c r="I431"/>
  <c r="H431"/>
  <c r="G431"/>
  <c r="C431"/>
  <c r="K430"/>
  <c r="J430"/>
  <c r="I430"/>
  <c r="H430"/>
  <c r="G430"/>
  <c r="C430"/>
  <c r="K429"/>
  <c r="J429"/>
  <c r="I429"/>
  <c r="H429"/>
  <c r="G429"/>
  <c r="C429"/>
  <c r="K428"/>
  <c r="J428"/>
  <c r="I428"/>
  <c r="H428"/>
  <c r="G428"/>
  <c r="C428"/>
  <c r="K427"/>
  <c r="J427"/>
  <c r="I427"/>
  <c r="H427"/>
  <c r="G427"/>
  <c r="C427"/>
  <c r="K426"/>
  <c r="J426"/>
  <c r="I426"/>
  <c r="H426"/>
  <c r="G426"/>
  <c r="C426"/>
  <c r="K425"/>
  <c r="J425"/>
  <c r="I425"/>
  <c r="H425"/>
  <c r="G425"/>
  <c r="C425"/>
  <c r="K424"/>
  <c r="J424"/>
  <c r="I424"/>
  <c r="H424"/>
  <c r="G424"/>
  <c r="C424"/>
  <c r="K423"/>
  <c r="J423"/>
  <c r="I423"/>
  <c r="H423"/>
  <c r="G423"/>
  <c r="C423"/>
  <c r="K422"/>
  <c r="J422"/>
  <c r="I422"/>
  <c r="H422"/>
  <c r="G422"/>
  <c r="C422"/>
  <c r="K421"/>
  <c r="J421"/>
  <c r="I421"/>
  <c r="H421"/>
  <c r="G421"/>
  <c r="C421"/>
  <c r="K420"/>
  <c r="J420"/>
  <c r="I420"/>
  <c r="H420"/>
  <c r="G420"/>
  <c r="C420"/>
  <c r="K419"/>
  <c r="J419"/>
  <c r="I419"/>
  <c r="H419"/>
  <c r="G419"/>
  <c r="C419"/>
  <c r="K418"/>
  <c r="J418"/>
  <c r="I418"/>
  <c r="H418"/>
  <c r="G418"/>
  <c r="C418"/>
  <c r="K417"/>
  <c r="J417"/>
  <c r="I417"/>
  <c r="H417"/>
  <c r="G417"/>
  <c r="C417"/>
  <c r="K416"/>
  <c r="J416"/>
  <c r="I416"/>
  <c r="H416"/>
  <c r="G416"/>
  <c r="C416"/>
  <c r="K415"/>
  <c r="J415"/>
  <c r="I415"/>
  <c r="H415"/>
  <c r="G415"/>
  <c r="C415"/>
  <c r="K414"/>
  <c r="J414"/>
  <c r="I414"/>
  <c r="H414"/>
  <c r="G414"/>
  <c r="C414"/>
  <c r="K413"/>
  <c r="J413"/>
  <c r="I413"/>
  <c r="H413"/>
  <c r="G413"/>
  <c r="C413"/>
  <c r="K412"/>
  <c r="J412"/>
  <c r="I412"/>
  <c r="H412"/>
  <c r="G412"/>
  <c r="C412"/>
  <c r="K411"/>
  <c r="J411"/>
  <c r="I411"/>
  <c r="H411"/>
  <c r="G411"/>
  <c r="C411"/>
  <c r="K410"/>
  <c r="J410"/>
  <c r="I410"/>
  <c r="H410"/>
  <c r="G410"/>
  <c r="C410"/>
  <c r="K409"/>
  <c r="J409"/>
  <c r="I409"/>
  <c r="H409"/>
  <c r="G409"/>
  <c r="C409"/>
  <c r="K408"/>
  <c r="J408"/>
  <c r="I408"/>
  <c r="H408"/>
  <c r="G408"/>
  <c r="C408"/>
  <c r="K407"/>
  <c r="J407"/>
  <c r="I407"/>
  <c r="H407"/>
  <c r="G407"/>
  <c r="C407"/>
  <c r="K406"/>
  <c r="J406"/>
  <c r="I406"/>
  <c r="H406"/>
  <c r="G406"/>
  <c r="C406"/>
  <c r="K405"/>
  <c r="J405"/>
  <c r="I405"/>
  <c r="H405"/>
  <c r="G405"/>
  <c r="C405"/>
  <c r="K404"/>
  <c r="J404"/>
  <c r="I404"/>
  <c r="H404"/>
  <c r="G404"/>
  <c r="C404"/>
  <c r="K403"/>
  <c r="J403"/>
  <c r="I403"/>
  <c r="H403"/>
  <c r="G403"/>
  <c r="C403"/>
  <c r="K402"/>
  <c r="J402"/>
  <c r="I402"/>
  <c r="H402"/>
  <c r="G402"/>
  <c r="C402"/>
  <c r="K401"/>
  <c r="J401"/>
  <c r="I401"/>
  <c r="H401"/>
  <c r="G401"/>
  <c r="C401"/>
  <c r="K400"/>
  <c r="J400"/>
  <c r="I400"/>
  <c r="H400"/>
  <c r="G400"/>
  <c r="C400"/>
  <c r="K399"/>
  <c r="J399"/>
  <c r="I399"/>
  <c r="H399"/>
  <c r="G399"/>
  <c r="C399"/>
  <c r="K398"/>
  <c r="J398"/>
  <c r="I398"/>
  <c r="H398"/>
  <c r="G398"/>
  <c r="C398"/>
  <c r="K397"/>
  <c r="J397"/>
  <c r="I397"/>
  <c r="H397"/>
  <c r="G397"/>
  <c r="C397"/>
  <c r="K396"/>
  <c r="J396"/>
  <c r="I396"/>
  <c r="H396"/>
  <c r="G396"/>
  <c r="C396"/>
  <c r="K395"/>
  <c r="J395"/>
  <c r="I395"/>
  <c r="H395"/>
  <c r="G395"/>
  <c r="C395"/>
  <c r="K394"/>
  <c r="J394"/>
  <c r="I394"/>
  <c r="H394"/>
  <c r="G394"/>
  <c r="C394"/>
  <c r="K393"/>
  <c r="J393"/>
  <c r="I393"/>
  <c r="H393"/>
  <c r="G393"/>
  <c r="C393"/>
  <c r="K392"/>
  <c r="J392"/>
  <c r="I392"/>
  <c r="H392"/>
  <c r="G392"/>
  <c r="C392"/>
  <c r="K391"/>
  <c r="J391"/>
  <c r="I391"/>
  <c r="H391"/>
  <c r="G391"/>
  <c r="C391"/>
  <c r="K390"/>
  <c r="J390"/>
  <c r="I390"/>
  <c r="H390"/>
  <c r="G390"/>
  <c r="C390"/>
  <c r="K389"/>
  <c r="J389"/>
  <c r="I389"/>
  <c r="H389"/>
  <c r="G389"/>
  <c r="C389"/>
  <c r="K388"/>
  <c r="J388"/>
  <c r="I388"/>
  <c r="H388"/>
  <c r="G388"/>
  <c r="C388"/>
  <c r="K387"/>
  <c r="J387"/>
  <c r="I387"/>
  <c r="H387"/>
  <c r="G387"/>
  <c r="C387"/>
  <c r="K386"/>
  <c r="J386"/>
  <c r="I386"/>
  <c r="H386"/>
  <c r="G386"/>
  <c r="C386"/>
  <c r="K385"/>
  <c r="J385"/>
  <c r="I385"/>
  <c r="H385"/>
  <c r="G385"/>
  <c r="C385"/>
  <c r="K384"/>
  <c r="J384"/>
  <c r="I384"/>
  <c r="H384"/>
  <c r="G384"/>
  <c r="C384"/>
  <c r="K383"/>
  <c r="J383"/>
  <c r="I383"/>
  <c r="H383"/>
  <c r="G383"/>
  <c r="C383"/>
  <c r="K382"/>
  <c r="J382"/>
  <c r="I382"/>
  <c r="H382"/>
  <c r="G382"/>
  <c r="C382"/>
  <c r="K381"/>
  <c r="J381"/>
  <c r="I381"/>
  <c r="H381"/>
  <c r="G381"/>
  <c r="C381"/>
  <c r="K380"/>
  <c r="J380"/>
  <c r="I380"/>
  <c r="H380"/>
  <c r="G380"/>
  <c r="C380"/>
  <c r="K379"/>
  <c r="J379"/>
  <c r="I379"/>
  <c r="H379"/>
  <c r="G379"/>
  <c r="C379"/>
  <c r="K378"/>
  <c r="J378"/>
  <c r="I378"/>
  <c r="H378"/>
  <c r="G378"/>
  <c r="C378"/>
  <c r="K377"/>
  <c r="J377"/>
  <c r="I377"/>
  <c r="H377"/>
  <c r="G377"/>
  <c r="C377"/>
  <c r="K376"/>
  <c r="J376"/>
  <c r="I376"/>
  <c r="H376"/>
  <c r="G376"/>
  <c r="C376"/>
  <c r="K375"/>
  <c r="J375"/>
  <c r="I375"/>
  <c r="H375"/>
  <c r="G375"/>
  <c r="C375"/>
  <c r="K374"/>
  <c r="J374"/>
  <c r="I374"/>
  <c r="H374"/>
  <c r="G374"/>
  <c r="C374"/>
  <c r="K373"/>
  <c r="J373"/>
  <c r="I373"/>
  <c r="H373"/>
  <c r="G373"/>
  <c r="C373"/>
  <c r="K372"/>
  <c r="J372"/>
  <c r="I372"/>
  <c r="H372"/>
  <c r="G372"/>
  <c r="C372"/>
  <c r="K371"/>
  <c r="J371"/>
  <c r="I371"/>
  <c r="H371"/>
  <c r="G371"/>
  <c r="C371"/>
  <c r="K370"/>
  <c r="J370"/>
  <c r="I370"/>
  <c r="H370"/>
  <c r="G370"/>
  <c r="C370"/>
  <c r="K369"/>
  <c r="J369"/>
  <c r="I369"/>
  <c r="H369"/>
  <c r="G369"/>
  <c r="C369"/>
  <c r="K368"/>
  <c r="J368"/>
  <c r="I368"/>
  <c r="H368"/>
  <c r="G368"/>
  <c r="C368"/>
  <c r="K367"/>
  <c r="J367"/>
  <c r="I367"/>
  <c r="H367"/>
  <c r="G367"/>
  <c r="C367"/>
  <c r="K366"/>
  <c r="J366"/>
  <c r="I366"/>
  <c r="H366"/>
  <c r="G366"/>
  <c r="C366"/>
  <c r="K365"/>
  <c r="J365"/>
  <c r="I365"/>
  <c r="H365"/>
  <c r="G365"/>
  <c r="C365"/>
  <c r="K364"/>
  <c r="J364"/>
  <c r="I364"/>
  <c r="H364"/>
  <c r="G364"/>
  <c r="C364"/>
  <c r="K363"/>
  <c r="J363"/>
  <c r="I363"/>
  <c r="H363"/>
  <c r="G363"/>
  <c r="C363"/>
  <c r="K362"/>
  <c r="J362"/>
  <c r="I362"/>
  <c r="H362"/>
  <c r="G362"/>
  <c r="C362"/>
  <c r="K361"/>
  <c r="J361"/>
  <c r="I361"/>
  <c r="H361"/>
  <c r="G361"/>
  <c r="C361"/>
  <c r="K360"/>
  <c r="J360"/>
  <c r="I360"/>
  <c r="H360"/>
  <c r="G360"/>
  <c r="C360"/>
  <c r="K359"/>
  <c r="J359"/>
  <c r="I359"/>
  <c r="H359"/>
  <c r="G359"/>
  <c r="C359"/>
  <c r="K358"/>
  <c r="J358"/>
  <c r="I358"/>
  <c r="H358"/>
  <c r="G358"/>
  <c r="C358"/>
  <c r="K357"/>
  <c r="J357"/>
  <c r="I357"/>
  <c r="H357"/>
  <c r="G357"/>
  <c r="C357"/>
  <c r="K356"/>
  <c r="J356"/>
  <c r="I356"/>
  <c r="H356"/>
  <c r="G356"/>
  <c r="C356"/>
  <c r="K355"/>
  <c r="J355"/>
  <c r="I355"/>
  <c r="H355"/>
  <c r="G355"/>
  <c r="C355"/>
  <c r="K354"/>
  <c r="J354"/>
  <c r="I354"/>
  <c r="H354"/>
  <c r="G354"/>
  <c r="C354"/>
  <c r="K353"/>
  <c r="J353"/>
  <c r="I353"/>
  <c r="H353"/>
  <c r="G353"/>
  <c r="C353"/>
  <c r="K352"/>
  <c r="J352"/>
  <c r="I352"/>
  <c r="H352"/>
  <c r="G352"/>
  <c r="C352"/>
  <c r="K351"/>
  <c r="J351"/>
  <c r="I351"/>
  <c r="H351"/>
  <c r="G351"/>
  <c r="C351"/>
  <c r="K350"/>
  <c r="J350"/>
  <c r="I350"/>
  <c r="H350"/>
  <c r="G350"/>
  <c r="C350"/>
  <c r="K349"/>
  <c r="J349"/>
  <c r="I349"/>
  <c r="H349"/>
  <c r="G349"/>
  <c r="C349"/>
  <c r="K348"/>
  <c r="J348"/>
  <c r="I348"/>
  <c r="H348"/>
  <c r="G348"/>
  <c r="C348"/>
  <c r="K347"/>
  <c r="J347"/>
  <c r="I347"/>
  <c r="H347"/>
  <c r="G347"/>
  <c r="C347"/>
  <c r="K346"/>
  <c r="J346"/>
  <c r="I346"/>
  <c r="H346"/>
  <c r="G346"/>
  <c r="C346"/>
  <c r="K345"/>
  <c r="J345"/>
  <c r="I345"/>
  <c r="H345"/>
  <c r="G345"/>
  <c r="C345"/>
  <c r="K344"/>
  <c r="J344"/>
  <c r="I344"/>
  <c r="H344"/>
  <c r="G344"/>
  <c r="C344"/>
  <c r="K343"/>
  <c r="J343"/>
  <c r="I343"/>
  <c r="H343"/>
  <c r="G343"/>
  <c r="C343"/>
  <c r="K342"/>
  <c r="J342"/>
  <c r="I342"/>
  <c r="H342"/>
  <c r="G342"/>
  <c r="C342"/>
  <c r="K341"/>
  <c r="J341"/>
  <c r="I341"/>
  <c r="H341"/>
  <c r="G341"/>
  <c r="C341"/>
  <c r="K340"/>
  <c r="J340"/>
  <c r="I340"/>
  <c r="H340"/>
  <c r="G340"/>
  <c r="C340"/>
  <c r="K339"/>
  <c r="J339"/>
  <c r="I339"/>
  <c r="H339"/>
  <c r="G339"/>
  <c r="C339"/>
  <c r="K338"/>
  <c r="J338"/>
  <c r="I338"/>
  <c r="H338"/>
  <c r="G338"/>
  <c r="C338"/>
  <c r="K337"/>
  <c r="J337"/>
  <c r="I337"/>
  <c r="H337"/>
  <c r="G337"/>
  <c r="C337"/>
  <c r="K336"/>
  <c r="J336"/>
  <c r="I336"/>
  <c r="H336"/>
  <c r="G336"/>
  <c r="C336"/>
  <c r="K335"/>
  <c r="J335"/>
  <c r="I335"/>
  <c r="H335"/>
  <c r="G335"/>
  <c r="C335"/>
  <c r="K334"/>
  <c r="J334"/>
  <c r="I334"/>
  <c r="H334"/>
  <c r="G334"/>
  <c r="C334"/>
  <c r="K333"/>
  <c r="J333"/>
  <c r="I333"/>
  <c r="H333"/>
  <c r="G333"/>
  <c r="C333"/>
  <c r="K332"/>
  <c r="J332"/>
  <c r="I332"/>
  <c r="H332"/>
  <c r="G332"/>
  <c r="C332"/>
  <c r="K331"/>
  <c r="J331"/>
  <c r="I331"/>
  <c r="H331"/>
  <c r="G331"/>
  <c r="C331"/>
  <c r="K330"/>
  <c r="J330"/>
  <c r="I330"/>
  <c r="H330"/>
  <c r="G330"/>
  <c r="C330"/>
  <c r="K329"/>
  <c r="J329"/>
  <c r="I329"/>
  <c r="H329"/>
  <c r="G329"/>
  <c r="C329"/>
  <c r="K328"/>
  <c r="J328"/>
  <c r="I328"/>
  <c r="H328"/>
  <c r="G328"/>
  <c r="C328"/>
  <c r="K327"/>
  <c r="J327"/>
  <c r="I327"/>
  <c r="H327"/>
  <c r="G327"/>
  <c r="C327"/>
  <c r="K326"/>
  <c r="J326"/>
  <c r="I326"/>
  <c r="H326"/>
  <c r="G326"/>
  <c r="C326"/>
  <c r="K325"/>
  <c r="J325"/>
  <c r="I325"/>
  <c r="H325"/>
  <c r="G325"/>
  <c r="C325"/>
  <c r="K324"/>
  <c r="J324"/>
  <c r="I324"/>
  <c r="H324"/>
  <c r="G324"/>
  <c r="C324"/>
  <c r="K323"/>
  <c r="J323"/>
  <c r="I323"/>
  <c r="H323"/>
  <c r="G323"/>
  <c r="C323"/>
  <c r="K322"/>
  <c r="J322"/>
  <c r="I322"/>
  <c r="H322"/>
  <c r="G322"/>
  <c r="C322"/>
  <c r="K321"/>
  <c r="J321"/>
  <c r="I321"/>
  <c r="H321"/>
  <c r="G321"/>
  <c r="C321"/>
  <c r="K320"/>
  <c r="J320"/>
  <c r="I320"/>
  <c r="H320"/>
  <c r="G320"/>
  <c r="C320"/>
  <c r="K319"/>
  <c r="J319"/>
  <c r="I319"/>
  <c r="H319"/>
  <c r="G319"/>
  <c r="C319"/>
  <c r="K318"/>
  <c r="J318"/>
  <c r="I318"/>
  <c r="H318"/>
  <c r="G318"/>
  <c r="C318"/>
  <c r="K317"/>
  <c r="J317"/>
  <c r="I317"/>
  <c r="H317"/>
  <c r="G317"/>
  <c r="C317"/>
  <c r="K316"/>
  <c r="J316"/>
  <c r="I316"/>
  <c r="H316"/>
  <c r="G316"/>
  <c r="C316"/>
  <c r="K315"/>
  <c r="J315"/>
  <c r="I315"/>
  <c r="H315"/>
  <c r="G315"/>
  <c r="C315"/>
  <c r="K314"/>
  <c r="J314"/>
  <c r="I314"/>
  <c r="H314"/>
  <c r="G314"/>
  <c r="C314"/>
  <c r="K313"/>
  <c r="J313"/>
  <c r="I313"/>
  <c r="H313"/>
  <c r="G313"/>
  <c r="C313"/>
  <c r="K312"/>
  <c r="J312"/>
  <c r="I312"/>
  <c r="H312"/>
  <c r="G312"/>
  <c r="C312"/>
  <c r="K311"/>
  <c r="J311"/>
  <c r="I311"/>
  <c r="H311"/>
  <c r="G311"/>
  <c r="C311"/>
  <c r="K310"/>
  <c r="J310"/>
  <c r="I310"/>
  <c r="H310"/>
  <c r="G310"/>
  <c r="C310"/>
  <c r="K309"/>
  <c r="J309"/>
  <c r="I309"/>
  <c r="H309"/>
  <c r="G309"/>
  <c r="C309"/>
  <c r="K308"/>
  <c r="J308"/>
  <c r="I308"/>
  <c r="H308"/>
  <c r="G308"/>
  <c r="C308"/>
  <c r="K307"/>
  <c r="J307"/>
  <c r="I307"/>
  <c r="H307"/>
  <c r="G307"/>
  <c r="C307"/>
  <c r="K306"/>
  <c r="J306"/>
  <c r="I306"/>
  <c r="H306"/>
  <c r="G306"/>
  <c r="C306"/>
  <c r="K305"/>
  <c r="J305"/>
  <c r="I305"/>
  <c r="H305"/>
  <c r="G305"/>
  <c r="C305"/>
  <c r="K304"/>
  <c r="J304"/>
  <c r="I304"/>
  <c r="H304"/>
  <c r="G304"/>
  <c r="C304"/>
  <c r="K303"/>
  <c r="J303"/>
  <c r="I303"/>
  <c r="H303"/>
  <c r="G303"/>
  <c r="C303"/>
  <c r="K302"/>
  <c r="J302"/>
  <c r="I302"/>
  <c r="H302"/>
  <c r="G302"/>
  <c r="C302"/>
  <c r="K301"/>
  <c r="J301"/>
  <c r="I301"/>
  <c r="H301"/>
  <c r="G301"/>
  <c r="C301"/>
  <c r="K300"/>
  <c r="J300"/>
  <c r="I300"/>
  <c r="H300"/>
  <c r="G300"/>
  <c r="C300"/>
  <c r="K299"/>
  <c r="J299"/>
  <c r="I299"/>
  <c r="H299"/>
  <c r="G299"/>
  <c r="C299"/>
  <c r="K298"/>
  <c r="J298"/>
  <c r="I298"/>
  <c r="H298"/>
  <c r="G298"/>
  <c r="C298"/>
  <c r="K297"/>
  <c r="J297"/>
  <c r="I297"/>
  <c r="H297"/>
  <c r="G297"/>
  <c r="C297"/>
  <c r="K296"/>
  <c r="J296"/>
  <c r="I296"/>
  <c r="H296"/>
  <c r="G296"/>
  <c r="C296"/>
  <c r="K295"/>
  <c r="J295"/>
  <c r="I295"/>
  <c r="H295"/>
  <c r="G295"/>
  <c r="C295"/>
  <c r="K294"/>
  <c r="J294"/>
  <c r="I294"/>
  <c r="H294"/>
  <c r="G294"/>
  <c r="C294"/>
  <c r="K293"/>
  <c r="J293"/>
  <c r="I293"/>
  <c r="H293"/>
  <c r="G293"/>
  <c r="C293"/>
  <c r="K292"/>
  <c r="J292"/>
  <c r="I292"/>
  <c r="H292"/>
  <c r="G292"/>
  <c r="C292"/>
  <c r="K291"/>
  <c r="J291"/>
  <c r="I291"/>
  <c r="H291"/>
  <c r="G291"/>
  <c r="C291"/>
  <c r="K290"/>
  <c r="J290"/>
  <c r="I290"/>
  <c r="H290"/>
  <c r="G290"/>
  <c r="C290"/>
  <c r="K289"/>
  <c r="J289"/>
  <c r="I289"/>
  <c r="H289"/>
  <c r="G289"/>
  <c r="C289"/>
  <c r="K288"/>
  <c r="J288"/>
  <c r="I288"/>
  <c r="H288"/>
  <c r="G288"/>
  <c r="C288"/>
  <c r="K287"/>
  <c r="J287"/>
  <c r="I287"/>
  <c r="H287"/>
  <c r="G287"/>
  <c r="C287"/>
  <c r="K286"/>
  <c r="J286"/>
  <c r="I286"/>
  <c r="H286"/>
  <c r="G286"/>
  <c r="C286"/>
  <c r="K285"/>
  <c r="J285"/>
  <c r="I285"/>
  <c r="H285"/>
  <c r="G285"/>
  <c r="C285"/>
  <c r="K284"/>
  <c r="J284"/>
  <c r="I284"/>
  <c r="H284"/>
  <c r="G284"/>
  <c r="C284"/>
  <c r="K283"/>
  <c r="J283"/>
  <c r="I283"/>
  <c r="H283"/>
  <c r="G283"/>
  <c r="C283"/>
  <c r="K282"/>
  <c r="J282"/>
  <c r="I282"/>
  <c r="H282"/>
  <c r="G282"/>
  <c r="C282"/>
  <c r="K281"/>
  <c r="J281"/>
  <c r="I281"/>
  <c r="H281"/>
  <c r="G281"/>
  <c r="C281"/>
  <c r="K280"/>
  <c r="J280"/>
  <c r="I280"/>
  <c r="H280"/>
  <c r="G280"/>
  <c r="C280"/>
  <c r="K279"/>
  <c r="J279"/>
  <c r="I279"/>
  <c r="H279"/>
  <c r="G279"/>
  <c r="C279"/>
  <c r="K278"/>
  <c r="J278"/>
  <c r="I278"/>
  <c r="H278"/>
  <c r="G278"/>
  <c r="C278"/>
  <c r="K277"/>
  <c r="J277"/>
  <c r="I277"/>
  <c r="H277"/>
  <c r="G277"/>
  <c r="C277"/>
  <c r="K276"/>
  <c r="J276"/>
  <c r="I276"/>
  <c r="H276"/>
  <c r="G276"/>
  <c r="C276"/>
  <c r="K275"/>
  <c r="J275"/>
  <c r="I275"/>
  <c r="H275"/>
  <c r="G275"/>
  <c r="C275"/>
  <c r="K274"/>
  <c r="J274"/>
  <c r="I274"/>
  <c r="H274"/>
  <c r="G274"/>
  <c r="C274"/>
  <c r="K273"/>
  <c r="J273"/>
  <c r="I273"/>
  <c r="H273"/>
  <c r="G273"/>
  <c r="C273"/>
  <c r="K272"/>
  <c r="J272"/>
  <c r="I272"/>
  <c r="H272"/>
  <c r="G272"/>
  <c r="C272"/>
  <c r="K271"/>
  <c r="J271"/>
  <c r="I271"/>
  <c r="H271"/>
  <c r="G271"/>
  <c r="C271"/>
  <c r="K270"/>
  <c r="J270"/>
  <c r="I270"/>
  <c r="H270"/>
  <c r="G270"/>
  <c r="C270"/>
  <c r="K269"/>
  <c r="J269"/>
  <c r="I269"/>
  <c r="H269"/>
  <c r="G269"/>
  <c r="C269"/>
  <c r="K268"/>
  <c r="J268"/>
  <c r="I268"/>
  <c r="H268"/>
  <c r="G268"/>
  <c r="C268"/>
  <c r="K267"/>
  <c r="J267"/>
  <c r="I267"/>
  <c r="H267"/>
  <c r="G267"/>
  <c r="C267"/>
  <c r="K266"/>
  <c r="J266"/>
  <c r="I266"/>
  <c r="H266"/>
  <c r="G266"/>
  <c r="C266"/>
  <c r="K265"/>
  <c r="J265"/>
  <c r="I265"/>
  <c r="H265"/>
  <c r="G265"/>
  <c r="C265"/>
  <c r="K264"/>
  <c r="J264"/>
  <c r="I264"/>
  <c r="H264"/>
  <c r="G264"/>
  <c r="C264"/>
  <c r="K263"/>
  <c r="J263"/>
  <c r="I263"/>
  <c r="H263"/>
  <c r="G263"/>
  <c r="C263"/>
  <c r="K262"/>
  <c r="J262"/>
  <c r="I262"/>
  <c r="H262"/>
  <c r="G262"/>
  <c r="C262"/>
  <c r="K261"/>
  <c r="J261"/>
  <c r="I261"/>
  <c r="H261"/>
  <c r="G261"/>
  <c r="C261"/>
  <c r="K260"/>
  <c r="J260"/>
  <c r="I260"/>
  <c r="H260"/>
  <c r="G260"/>
  <c r="C260"/>
  <c r="K259"/>
  <c r="J259"/>
  <c r="I259"/>
  <c r="H259"/>
  <c r="G259"/>
  <c r="C259"/>
  <c r="K258"/>
  <c r="J258"/>
  <c r="I258"/>
  <c r="H258"/>
  <c r="G258"/>
  <c r="C258"/>
  <c r="K257"/>
  <c r="J257"/>
  <c r="I257"/>
  <c r="H257"/>
  <c r="G257"/>
  <c r="C257"/>
  <c r="K256"/>
  <c r="J256"/>
  <c r="I256"/>
  <c r="H256"/>
  <c r="G256"/>
  <c r="C256"/>
  <c r="K255"/>
  <c r="J255"/>
  <c r="I255"/>
  <c r="H255"/>
  <c r="G255"/>
  <c r="C255"/>
  <c r="K254"/>
  <c r="J254"/>
  <c r="I254"/>
  <c r="H254"/>
  <c r="G254"/>
  <c r="C254"/>
  <c r="K253"/>
  <c r="J253"/>
  <c r="I253"/>
  <c r="H253"/>
  <c r="G253"/>
  <c r="C253"/>
  <c r="K252"/>
  <c r="J252"/>
  <c r="I252"/>
  <c r="H252"/>
  <c r="G252"/>
  <c r="C252"/>
  <c r="K251"/>
  <c r="J251"/>
  <c r="I251"/>
  <c r="H251"/>
  <c r="G251"/>
  <c r="C251"/>
  <c r="K250"/>
  <c r="J250"/>
  <c r="I250"/>
  <c r="H250"/>
  <c r="G250"/>
  <c r="C250"/>
  <c r="K249"/>
  <c r="J249"/>
  <c r="I249"/>
  <c r="H249"/>
  <c r="G249"/>
  <c r="C249"/>
  <c r="K248"/>
  <c r="J248"/>
  <c r="I248"/>
  <c r="H248"/>
  <c r="G248"/>
  <c r="C248"/>
  <c r="K247"/>
  <c r="J247"/>
  <c r="I247"/>
  <c r="H247"/>
  <c r="G247"/>
  <c r="C247"/>
  <c r="K246"/>
  <c r="J246"/>
  <c r="I246"/>
  <c r="H246"/>
  <c r="G246"/>
  <c r="C246"/>
  <c r="K245"/>
  <c r="J245"/>
  <c r="I245"/>
  <c r="H245"/>
  <c r="G245"/>
  <c r="C245"/>
  <c r="K244"/>
  <c r="J244"/>
  <c r="I244"/>
  <c r="H244"/>
  <c r="G244"/>
  <c r="C244"/>
  <c r="K243"/>
  <c r="J243"/>
  <c r="I243"/>
  <c r="H243"/>
  <c r="G243"/>
  <c r="C243"/>
  <c r="K242"/>
  <c r="J242"/>
  <c r="I242"/>
  <c r="H242"/>
  <c r="G242"/>
  <c r="C242"/>
  <c r="K241"/>
  <c r="J241"/>
  <c r="I241"/>
  <c r="H241"/>
  <c r="G241"/>
  <c r="C241"/>
  <c r="K240"/>
  <c r="J240"/>
  <c r="I240"/>
  <c r="H240"/>
  <c r="G240"/>
  <c r="C240"/>
  <c r="K239"/>
  <c r="J239"/>
  <c r="I239"/>
  <c r="H239"/>
  <c r="G239"/>
  <c r="C239"/>
  <c r="K238"/>
  <c r="J238"/>
  <c r="I238"/>
  <c r="H238"/>
  <c r="G238"/>
  <c r="C238"/>
  <c r="K237"/>
  <c r="J237"/>
  <c r="I237"/>
  <c r="H237"/>
  <c r="G237"/>
  <c r="C237"/>
  <c r="K236"/>
  <c r="J236"/>
  <c r="I236"/>
  <c r="H236"/>
  <c r="G236"/>
  <c r="C236"/>
  <c r="K235"/>
  <c r="J235"/>
  <c r="I235"/>
  <c r="H235"/>
  <c r="G235"/>
  <c r="C235"/>
  <c r="K234"/>
  <c r="J234"/>
  <c r="I234"/>
  <c r="H234"/>
  <c r="G234"/>
  <c r="C234"/>
  <c r="K233"/>
  <c r="J233"/>
  <c r="I233"/>
  <c r="H233"/>
  <c r="G233"/>
  <c r="C233"/>
  <c r="K232"/>
  <c r="J232"/>
  <c r="I232"/>
  <c r="H232"/>
  <c r="G232"/>
  <c r="C232"/>
  <c r="K231"/>
  <c r="J231"/>
  <c r="I231"/>
  <c r="H231"/>
  <c r="G231"/>
  <c r="C231"/>
  <c r="K230"/>
  <c r="J230"/>
  <c r="I230"/>
  <c r="H230"/>
  <c r="G230"/>
  <c r="C230"/>
  <c r="K229"/>
  <c r="J229"/>
  <c r="I229"/>
  <c r="H229"/>
  <c r="G229"/>
  <c r="C229"/>
  <c r="K228"/>
  <c r="J228"/>
  <c r="I228"/>
  <c r="H228"/>
  <c r="G228"/>
  <c r="C228"/>
  <c r="K227"/>
  <c r="J227"/>
  <c r="I227"/>
  <c r="H227"/>
  <c r="G227"/>
  <c r="C227"/>
  <c r="K226"/>
  <c r="J226"/>
  <c r="I226"/>
  <c r="H226"/>
  <c r="G226"/>
  <c r="C226"/>
  <c r="K225"/>
  <c r="J225"/>
  <c r="I225"/>
  <c r="H225"/>
  <c r="G225"/>
  <c r="C225"/>
  <c r="K224"/>
  <c r="J224"/>
  <c r="I224"/>
  <c r="H224"/>
  <c r="G224"/>
  <c r="C224"/>
  <c r="K223"/>
  <c r="J223"/>
  <c r="I223"/>
  <c r="H223"/>
  <c r="G223"/>
  <c r="C223"/>
  <c r="K222"/>
  <c r="J222"/>
  <c r="I222"/>
  <c r="H222"/>
  <c r="G222"/>
  <c r="C222"/>
  <c r="K221"/>
  <c r="J221"/>
  <c r="I221"/>
  <c r="H221"/>
  <c r="G221"/>
  <c r="C221"/>
  <c r="K220"/>
  <c r="J220"/>
  <c r="I220"/>
  <c r="H220"/>
  <c r="G220"/>
  <c r="C220"/>
  <c r="K219"/>
  <c r="J219"/>
  <c r="I219"/>
  <c r="H219"/>
  <c r="G219"/>
  <c r="C219"/>
  <c r="K218"/>
  <c r="J218"/>
  <c r="I218"/>
  <c r="H218"/>
  <c r="G218"/>
  <c r="C218"/>
  <c r="K217"/>
  <c r="J217"/>
  <c r="I217"/>
  <c r="H217"/>
  <c r="G217"/>
  <c r="C217"/>
  <c r="K216"/>
  <c r="J216"/>
  <c r="I216"/>
  <c r="H216"/>
  <c r="G216"/>
  <c r="C216"/>
  <c r="K215"/>
  <c r="J215"/>
  <c r="I215"/>
  <c r="H215"/>
  <c r="G215"/>
  <c r="C215"/>
  <c r="K214"/>
  <c r="J214"/>
  <c r="I214"/>
  <c r="H214"/>
  <c r="G214"/>
  <c r="C214"/>
  <c r="K213"/>
  <c r="J213"/>
  <c r="I213"/>
  <c r="H213"/>
  <c r="G213"/>
  <c r="C213"/>
  <c r="K212"/>
  <c r="J212"/>
  <c r="I212"/>
  <c r="H212"/>
  <c r="G212"/>
  <c r="C212"/>
  <c r="K211"/>
  <c r="J211"/>
  <c r="I211"/>
  <c r="H211"/>
  <c r="G211"/>
  <c r="C211"/>
  <c r="K210"/>
  <c r="J210"/>
  <c r="I210"/>
  <c r="H210"/>
  <c r="G210"/>
  <c r="C210"/>
  <c r="K209"/>
  <c r="J209"/>
  <c r="I209"/>
  <c r="H209"/>
  <c r="G209"/>
  <c r="C209"/>
  <c r="K208"/>
  <c r="J208"/>
  <c r="I208"/>
  <c r="H208"/>
  <c r="G208"/>
  <c r="C208"/>
  <c r="K207"/>
  <c r="J207"/>
  <c r="I207"/>
  <c r="H207"/>
  <c r="G207"/>
  <c r="C207"/>
  <c r="K206"/>
  <c r="J206"/>
  <c r="I206"/>
  <c r="H206"/>
  <c r="G206"/>
  <c r="C206"/>
  <c r="K205"/>
  <c r="J205"/>
  <c r="I205"/>
  <c r="H205"/>
  <c r="G205"/>
  <c r="C205"/>
  <c r="K204"/>
  <c r="J204"/>
  <c r="I204"/>
  <c r="H204"/>
  <c r="G204"/>
  <c r="C204"/>
  <c r="K203"/>
  <c r="J203"/>
  <c r="I203"/>
  <c r="H203"/>
  <c r="G203"/>
  <c r="C203"/>
  <c r="K202"/>
  <c r="J202"/>
  <c r="I202"/>
  <c r="H202"/>
  <c r="G202"/>
  <c r="C202"/>
  <c r="K201"/>
  <c r="J201"/>
  <c r="I201"/>
  <c r="H201"/>
  <c r="G201"/>
  <c r="C201"/>
  <c r="K200"/>
  <c r="J200"/>
  <c r="I200"/>
  <c r="H200"/>
  <c r="G200"/>
  <c r="C200"/>
  <c r="K199"/>
  <c r="J199"/>
  <c r="I199"/>
  <c r="H199"/>
  <c r="G199"/>
  <c r="C199"/>
  <c r="K198"/>
  <c r="J198"/>
  <c r="I198"/>
  <c r="H198"/>
  <c r="G198"/>
  <c r="C198"/>
  <c r="K197"/>
  <c r="J197"/>
  <c r="I197"/>
  <c r="H197"/>
  <c r="G197"/>
  <c r="C197"/>
  <c r="K196"/>
  <c r="J196"/>
  <c r="I196"/>
  <c r="H196"/>
  <c r="G196"/>
  <c r="C196"/>
  <c r="K195"/>
  <c r="J195"/>
  <c r="I195"/>
  <c r="H195"/>
  <c r="G195"/>
  <c r="C195"/>
  <c r="K194"/>
  <c r="J194"/>
  <c r="I194"/>
  <c r="H194"/>
  <c r="G194"/>
  <c r="C194"/>
  <c r="K193"/>
  <c r="J193"/>
  <c r="I193"/>
  <c r="H193"/>
  <c r="G193"/>
  <c r="C193"/>
  <c r="K192"/>
  <c r="J192"/>
  <c r="I192"/>
  <c r="H192"/>
  <c r="G192"/>
  <c r="C192"/>
  <c r="K191"/>
  <c r="J191"/>
  <c r="I191"/>
  <c r="H191"/>
  <c r="G191"/>
  <c r="C191"/>
  <c r="K190"/>
  <c r="J190"/>
  <c r="I190"/>
  <c r="H190"/>
  <c r="G190"/>
  <c r="C190"/>
  <c r="K189"/>
  <c r="J189"/>
  <c r="I189"/>
  <c r="H189"/>
  <c r="G189"/>
  <c r="C189"/>
  <c r="K188"/>
  <c r="J188"/>
  <c r="I188"/>
  <c r="H188"/>
  <c r="G188"/>
  <c r="C188"/>
  <c r="K187"/>
  <c r="J187"/>
  <c r="I187"/>
  <c r="H187"/>
  <c r="G187"/>
  <c r="C187"/>
  <c r="K186"/>
  <c r="J186"/>
  <c r="I186"/>
  <c r="H186"/>
  <c r="G186"/>
  <c r="C186"/>
  <c r="K185"/>
  <c r="J185"/>
  <c r="I185"/>
  <c r="H185"/>
  <c r="G185"/>
  <c r="C185"/>
  <c r="K184"/>
  <c r="J184"/>
  <c r="I184"/>
  <c r="H184"/>
  <c r="G184"/>
  <c r="C184"/>
  <c r="K183"/>
  <c r="J183"/>
  <c r="I183"/>
  <c r="H183"/>
  <c r="G183"/>
  <c r="C183"/>
  <c r="K182"/>
  <c r="J182"/>
  <c r="I182"/>
  <c r="H182"/>
  <c r="G182"/>
  <c r="C182"/>
  <c r="K181"/>
  <c r="J181"/>
  <c r="I181"/>
  <c r="H181"/>
  <c r="G181"/>
  <c r="C181"/>
  <c r="K180"/>
  <c r="J180"/>
  <c r="I180"/>
  <c r="H180"/>
  <c r="G180"/>
  <c r="C180"/>
  <c r="K179"/>
  <c r="J179"/>
  <c r="I179"/>
  <c r="H179"/>
  <c r="G179"/>
  <c r="C179"/>
  <c r="K178"/>
  <c r="J178"/>
  <c r="I178"/>
  <c r="H178"/>
  <c r="G178"/>
  <c r="C178"/>
  <c r="K177"/>
  <c r="J177"/>
  <c r="I177"/>
  <c r="H177"/>
  <c r="G177"/>
  <c r="C177"/>
  <c r="K176"/>
  <c r="J176"/>
  <c r="I176"/>
  <c r="H176"/>
  <c r="G176"/>
  <c r="C176"/>
  <c r="K175"/>
  <c r="J175"/>
  <c r="I175"/>
  <c r="H175"/>
  <c r="G175"/>
  <c r="C175"/>
  <c r="K174"/>
  <c r="J174"/>
  <c r="I174"/>
  <c r="H174"/>
  <c r="G174"/>
  <c r="C174"/>
  <c r="K173"/>
  <c r="J173"/>
  <c r="I173"/>
  <c r="H173"/>
  <c r="G173"/>
  <c r="C173"/>
  <c r="K172"/>
  <c r="J172"/>
  <c r="I172"/>
  <c r="H172"/>
  <c r="G172"/>
  <c r="C172"/>
  <c r="K171"/>
  <c r="J171"/>
  <c r="I171"/>
  <c r="H171"/>
  <c r="G171"/>
  <c r="C171"/>
  <c r="K170"/>
  <c r="J170"/>
  <c r="I170"/>
  <c r="H170"/>
  <c r="G170"/>
  <c r="C170"/>
  <c r="K169"/>
  <c r="J169"/>
  <c r="I169"/>
  <c r="H169"/>
  <c r="G169"/>
  <c r="C169"/>
  <c r="K168"/>
  <c r="J168"/>
  <c r="I168"/>
  <c r="H168"/>
  <c r="G168"/>
  <c r="C168"/>
  <c r="K167"/>
  <c r="J167"/>
  <c r="I167"/>
  <c r="H167"/>
  <c r="G167"/>
  <c r="C167"/>
  <c r="K166"/>
  <c r="J166"/>
  <c r="I166"/>
  <c r="H166"/>
  <c r="G166"/>
  <c r="C166"/>
  <c r="K165"/>
  <c r="J165"/>
  <c r="I165"/>
  <c r="H165"/>
  <c r="G165"/>
  <c r="C165"/>
  <c r="K164"/>
  <c r="J164"/>
  <c r="I164"/>
  <c r="H164"/>
  <c r="G164"/>
  <c r="C164"/>
  <c r="K163"/>
  <c r="J163"/>
  <c r="I163"/>
  <c r="H163"/>
  <c r="G163"/>
  <c r="C163"/>
  <c r="K162"/>
  <c r="J162"/>
  <c r="I162"/>
  <c r="H162"/>
  <c r="G162"/>
  <c r="C162"/>
  <c r="K161"/>
  <c r="J161"/>
  <c r="I161"/>
  <c r="H161"/>
  <c r="G161"/>
  <c r="C161"/>
  <c r="K160"/>
  <c r="J160"/>
  <c r="I160"/>
  <c r="H160"/>
  <c r="G160"/>
  <c r="C160"/>
  <c r="K159"/>
  <c r="J159"/>
  <c r="I159"/>
  <c r="H159"/>
  <c r="G159"/>
  <c r="C159"/>
  <c r="K158"/>
  <c r="J158"/>
  <c r="I158"/>
  <c r="H158"/>
  <c r="G158"/>
  <c r="C158"/>
  <c r="K157"/>
  <c r="J157"/>
  <c r="I157"/>
  <c r="H157"/>
  <c r="G157"/>
  <c r="C157"/>
  <c r="K156"/>
  <c r="J156"/>
  <c r="I156"/>
  <c r="H156"/>
  <c r="G156"/>
  <c r="C156"/>
  <c r="K155"/>
  <c r="J155"/>
  <c r="I155"/>
  <c r="H155"/>
  <c r="G155"/>
  <c r="C155"/>
  <c r="K154"/>
  <c r="J154"/>
  <c r="I154"/>
  <c r="H154"/>
  <c r="G154"/>
  <c r="C154"/>
  <c r="K153"/>
  <c r="J153"/>
  <c r="I153"/>
  <c r="H153"/>
  <c r="G153"/>
  <c r="C153"/>
  <c r="K152"/>
  <c r="J152"/>
  <c r="I152"/>
  <c r="H152"/>
  <c r="G152"/>
  <c r="C152"/>
  <c r="K151"/>
  <c r="J151"/>
  <c r="I151"/>
  <c r="H151"/>
  <c r="G151"/>
  <c r="C151"/>
  <c r="K150"/>
  <c r="J150"/>
  <c r="I150"/>
  <c r="H150"/>
  <c r="G150"/>
  <c r="C150"/>
  <c r="K149"/>
  <c r="J149"/>
  <c r="I149"/>
  <c r="H149"/>
  <c r="G149"/>
  <c r="C149"/>
  <c r="K148"/>
  <c r="J148"/>
  <c r="I148"/>
  <c r="H148"/>
  <c r="G148"/>
  <c r="C148"/>
  <c r="K147"/>
  <c r="J147"/>
  <c r="I147"/>
  <c r="H147"/>
  <c r="G147"/>
  <c r="C147"/>
  <c r="K146"/>
  <c r="J146"/>
  <c r="I146"/>
  <c r="H146"/>
  <c r="G146"/>
  <c r="C146"/>
  <c r="K145"/>
  <c r="J145"/>
  <c r="I145"/>
  <c r="H145"/>
  <c r="G145"/>
  <c r="C145"/>
  <c r="K144"/>
  <c r="J144"/>
  <c r="I144"/>
  <c r="H144"/>
  <c r="G144"/>
  <c r="C144"/>
  <c r="K143"/>
  <c r="J143"/>
  <c r="I143"/>
  <c r="H143"/>
  <c r="G143"/>
  <c r="C143"/>
  <c r="K142"/>
  <c r="J142"/>
  <c r="I142"/>
  <c r="H142"/>
  <c r="G142"/>
  <c r="C142"/>
  <c r="K141"/>
  <c r="J141"/>
  <c r="I141"/>
  <c r="H141"/>
  <c r="G141"/>
  <c r="C141"/>
  <c r="K140"/>
  <c r="J140"/>
  <c r="I140"/>
  <c r="H140"/>
  <c r="G140"/>
  <c r="C140"/>
  <c r="K139"/>
  <c r="J139"/>
  <c r="I139"/>
  <c r="H139"/>
  <c r="G139"/>
  <c r="C139"/>
  <c r="K138"/>
  <c r="J138"/>
  <c r="I138"/>
  <c r="H138"/>
  <c r="G138"/>
  <c r="C138"/>
  <c r="K137"/>
  <c r="J137"/>
  <c r="I137"/>
  <c r="H137"/>
  <c r="G137"/>
  <c r="C137"/>
  <c r="K136"/>
  <c r="J136"/>
  <c r="I136"/>
  <c r="H136"/>
  <c r="G136"/>
  <c r="C136"/>
  <c r="K135"/>
  <c r="J135"/>
  <c r="I135"/>
  <c r="H135"/>
  <c r="G135"/>
  <c r="C135"/>
  <c r="K134"/>
  <c r="J134"/>
  <c r="I134"/>
  <c r="H134"/>
  <c r="G134"/>
  <c r="C134"/>
  <c r="K133"/>
  <c r="J133"/>
  <c r="I133"/>
  <c r="H133"/>
  <c r="G133"/>
  <c r="C133"/>
  <c r="K132"/>
  <c r="J132"/>
  <c r="I132"/>
  <c r="H132"/>
  <c r="G132"/>
  <c r="C132"/>
  <c r="K131"/>
  <c r="J131"/>
  <c r="I131"/>
  <c r="H131"/>
  <c r="G131"/>
  <c r="C131"/>
  <c r="K130"/>
  <c r="J130"/>
  <c r="I130"/>
  <c r="H130"/>
  <c r="G130"/>
  <c r="C130"/>
  <c r="K129"/>
  <c r="J129"/>
  <c r="I129"/>
  <c r="H129"/>
  <c r="G129"/>
  <c r="C129"/>
  <c r="K128"/>
  <c r="J128"/>
  <c r="I128"/>
  <c r="H128"/>
  <c r="G128"/>
  <c r="C128"/>
  <c r="K127"/>
  <c r="J127"/>
  <c r="I127"/>
  <c r="H127"/>
  <c r="G127"/>
  <c r="C127"/>
  <c r="K126"/>
  <c r="J126"/>
  <c r="I126"/>
  <c r="H126"/>
  <c r="G126"/>
  <c r="C126"/>
  <c r="K125"/>
  <c r="J125"/>
  <c r="I125"/>
  <c r="H125"/>
  <c r="G125"/>
  <c r="C125"/>
  <c r="K124"/>
  <c r="J124"/>
  <c r="I124"/>
  <c r="H124"/>
  <c r="G124"/>
  <c r="C124"/>
  <c r="K123"/>
  <c r="J123"/>
  <c r="I123"/>
  <c r="H123"/>
  <c r="G123"/>
  <c r="C123"/>
  <c r="K122"/>
  <c r="J122"/>
  <c r="I122"/>
  <c r="H122"/>
  <c r="G122"/>
  <c r="C122"/>
  <c r="K121"/>
  <c r="J121"/>
  <c r="I121"/>
  <c r="H121"/>
  <c r="G121"/>
  <c r="C121"/>
  <c r="K120"/>
  <c r="J120"/>
  <c r="I120"/>
  <c r="H120"/>
  <c r="G120"/>
  <c r="C120"/>
  <c r="K119"/>
  <c r="J119"/>
  <c r="I119"/>
  <c r="H119"/>
  <c r="G119"/>
  <c r="C119"/>
  <c r="K118"/>
  <c r="J118"/>
  <c r="I118"/>
  <c r="H118"/>
  <c r="G118"/>
  <c r="C118"/>
  <c r="K117"/>
  <c r="J117"/>
  <c r="I117"/>
  <c r="H117"/>
  <c r="G117"/>
  <c r="C117"/>
  <c r="K116"/>
  <c r="J116"/>
  <c r="I116"/>
  <c r="H116"/>
  <c r="G116"/>
  <c r="C116"/>
  <c r="K115"/>
  <c r="J115"/>
  <c r="I115"/>
  <c r="H115"/>
  <c r="G115"/>
  <c r="C115"/>
  <c r="K114"/>
  <c r="J114"/>
  <c r="I114"/>
  <c r="H114"/>
  <c r="G114"/>
  <c r="C114"/>
  <c r="K113"/>
  <c r="J113"/>
  <c r="I113"/>
  <c r="H113"/>
  <c r="G113"/>
  <c r="C113"/>
  <c r="K112"/>
  <c r="J112"/>
  <c r="I112"/>
  <c r="H112"/>
  <c r="G112"/>
  <c r="C112"/>
  <c r="K111"/>
  <c r="J111"/>
  <c r="I111"/>
  <c r="H111"/>
  <c r="G111"/>
  <c r="C111"/>
  <c r="K110"/>
  <c r="J110"/>
  <c r="I110"/>
  <c r="H110"/>
  <c r="G110"/>
  <c r="C110"/>
  <c r="K109"/>
  <c r="J109"/>
  <c r="I109"/>
  <c r="H109"/>
  <c r="G109"/>
  <c r="C109"/>
  <c r="K108"/>
  <c r="J108"/>
  <c r="I108"/>
  <c r="H108"/>
  <c r="G108"/>
  <c r="C108"/>
  <c r="K107"/>
  <c r="J107"/>
  <c r="I107"/>
  <c r="H107"/>
  <c r="G107"/>
  <c r="C107"/>
  <c r="K106"/>
  <c r="J106"/>
  <c r="I106"/>
  <c r="H106"/>
  <c r="G106"/>
  <c r="C106"/>
  <c r="K105"/>
  <c r="J105"/>
  <c r="I105"/>
  <c r="H105"/>
  <c r="G105"/>
  <c r="C105"/>
  <c r="K104"/>
  <c r="J104"/>
  <c r="I104"/>
  <c r="H104"/>
  <c r="G104"/>
  <c r="C104"/>
  <c r="K103"/>
  <c r="J103"/>
  <c r="I103"/>
  <c r="H103"/>
  <c r="G103"/>
  <c r="C103"/>
  <c r="K102"/>
  <c r="J102"/>
  <c r="I102"/>
  <c r="H102"/>
  <c r="G102"/>
  <c r="C102"/>
  <c r="K101"/>
  <c r="J101"/>
  <c r="I101"/>
  <c r="H101"/>
  <c r="G101"/>
  <c r="C101"/>
  <c r="K100"/>
  <c r="J100"/>
  <c r="I100"/>
  <c r="H100"/>
  <c r="G100"/>
  <c r="C100"/>
  <c r="K99"/>
  <c r="J99"/>
  <c r="I99"/>
  <c r="H99"/>
  <c r="G99"/>
  <c r="C99"/>
  <c r="K98"/>
  <c r="J98"/>
  <c r="I98"/>
  <c r="H98"/>
  <c r="G98"/>
  <c r="C98"/>
  <c r="K97"/>
  <c r="J97"/>
  <c r="I97"/>
  <c r="H97"/>
  <c r="G97"/>
  <c r="C97"/>
  <c r="K96"/>
  <c r="J96"/>
  <c r="I96"/>
  <c r="H96"/>
  <c r="G96"/>
  <c r="C96"/>
  <c r="K95"/>
  <c r="J95"/>
  <c r="I95"/>
  <c r="H95"/>
  <c r="G95"/>
  <c r="C95"/>
  <c r="K94"/>
  <c r="J94"/>
  <c r="I94"/>
  <c r="H94"/>
  <c r="G94"/>
  <c r="C94"/>
  <c r="K93"/>
  <c r="J93"/>
  <c r="I93"/>
  <c r="H93"/>
  <c r="G93"/>
  <c r="C93"/>
  <c r="K92"/>
  <c r="J92"/>
  <c r="I92"/>
  <c r="H92"/>
  <c r="G92"/>
  <c r="C92"/>
  <c r="K91"/>
  <c r="J91"/>
  <c r="I91"/>
  <c r="H91"/>
  <c r="G91"/>
  <c r="C91"/>
  <c r="K90"/>
  <c r="J90"/>
  <c r="I90"/>
  <c r="H90"/>
  <c r="G90"/>
  <c r="C90"/>
  <c r="K89"/>
  <c r="J89"/>
  <c r="I89"/>
  <c r="H89"/>
  <c r="G89"/>
  <c r="C89"/>
  <c r="K88"/>
  <c r="J88"/>
  <c r="I88"/>
  <c r="H88"/>
  <c r="G88"/>
  <c r="C88"/>
  <c r="K87"/>
  <c r="J87"/>
  <c r="I87"/>
  <c r="H87"/>
  <c r="G87"/>
  <c r="C87"/>
  <c r="K86"/>
  <c r="J86"/>
  <c r="I86"/>
  <c r="H86"/>
  <c r="G86"/>
  <c r="C86"/>
  <c r="K85"/>
  <c r="J85"/>
  <c r="I85"/>
  <c r="H85"/>
  <c r="G85"/>
  <c r="C85"/>
  <c r="K84"/>
  <c r="J84"/>
  <c r="I84"/>
  <c r="H84"/>
  <c r="G84"/>
  <c r="C84"/>
  <c r="K83"/>
  <c r="J83"/>
  <c r="I83"/>
  <c r="H83"/>
  <c r="G83"/>
  <c r="C83"/>
  <c r="K82"/>
  <c r="J82"/>
  <c r="I82"/>
  <c r="H82"/>
  <c r="G82"/>
  <c r="C82"/>
  <c r="K81"/>
  <c r="J81"/>
  <c r="I81"/>
  <c r="H81"/>
  <c r="G81"/>
  <c r="C81"/>
  <c r="K80"/>
  <c r="J80"/>
  <c r="I80"/>
  <c r="H80"/>
  <c r="G80"/>
  <c r="C80"/>
  <c r="K79"/>
  <c r="J79"/>
  <c r="I79"/>
  <c r="H79"/>
  <c r="G79"/>
  <c r="C79"/>
  <c r="K78"/>
  <c r="J78"/>
  <c r="I78"/>
  <c r="H78"/>
  <c r="G78"/>
  <c r="C78"/>
  <c r="K77"/>
  <c r="J77"/>
  <c r="I77"/>
  <c r="H77"/>
  <c r="G77"/>
  <c r="C77"/>
  <c r="K76"/>
  <c r="J76"/>
  <c r="I76"/>
  <c r="H76"/>
  <c r="G76"/>
  <c r="C76"/>
  <c r="K75"/>
  <c r="J75"/>
  <c r="I75"/>
  <c r="H75"/>
  <c r="G75"/>
  <c r="C75"/>
  <c r="K74"/>
  <c r="J74"/>
  <c r="I74"/>
  <c r="H74"/>
  <c r="G74"/>
  <c r="C74"/>
  <c r="K73"/>
  <c r="J73"/>
  <c r="I73"/>
  <c r="H73"/>
  <c r="G73"/>
  <c r="C73"/>
  <c r="K72"/>
  <c r="J72"/>
  <c r="I72"/>
  <c r="H72"/>
  <c r="G72"/>
  <c r="C72"/>
  <c r="K71"/>
  <c r="J71"/>
  <c r="I71"/>
  <c r="H71"/>
  <c r="G71"/>
  <c r="C71"/>
  <c r="K70"/>
  <c r="J70"/>
  <c r="I70"/>
  <c r="H70"/>
  <c r="G70"/>
  <c r="C70"/>
  <c r="K69"/>
  <c r="J69"/>
  <c r="I69"/>
  <c r="H69"/>
  <c r="G69"/>
  <c r="C69"/>
  <c r="K68"/>
  <c r="J68"/>
  <c r="I68"/>
  <c r="H68"/>
  <c r="G68"/>
  <c r="C68"/>
  <c r="K67"/>
  <c r="J67"/>
  <c r="I67"/>
  <c r="H67"/>
  <c r="G67"/>
  <c r="C67"/>
  <c r="K66"/>
  <c r="J66"/>
  <c r="I66"/>
  <c r="H66"/>
  <c r="G66"/>
  <c r="C66"/>
  <c r="K65"/>
  <c r="J65"/>
  <c r="I65"/>
  <c r="H65"/>
  <c r="G65"/>
  <c r="C65"/>
  <c r="K64"/>
  <c r="J64"/>
  <c r="I64"/>
  <c r="H64"/>
  <c r="G64"/>
  <c r="C64"/>
  <c r="K63"/>
  <c r="J63"/>
  <c r="I63"/>
  <c r="H63"/>
  <c r="G63"/>
  <c r="C63"/>
  <c r="K62"/>
  <c r="J62"/>
  <c r="I62"/>
  <c r="H62"/>
  <c r="G62"/>
  <c r="C62"/>
  <c r="K61"/>
  <c r="J61"/>
  <c r="I61"/>
  <c r="H61"/>
  <c r="G61"/>
  <c r="C61"/>
  <c r="K60"/>
  <c r="J60"/>
  <c r="I60"/>
  <c r="H60"/>
  <c r="G60"/>
  <c r="C60"/>
  <c r="K59"/>
  <c r="J59"/>
  <c r="I59"/>
  <c r="H59"/>
  <c r="G59"/>
  <c r="C59"/>
  <c r="K58"/>
  <c r="J58"/>
  <c r="I58"/>
  <c r="H58"/>
  <c r="G58"/>
  <c r="C58"/>
  <c r="K57"/>
  <c r="J57"/>
  <c r="I57"/>
  <c r="H57"/>
  <c r="G57"/>
  <c r="C57"/>
  <c r="K56"/>
  <c r="J56"/>
  <c r="I56"/>
  <c r="H56"/>
  <c r="G56"/>
  <c r="C56"/>
  <c r="K55"/>
  <c r="J55"/>
  <c r="I55"/>
  <c r="H55"/>
  <c r="G55"/>
  <c r="C55"/>
  <c r="K54"/>
  <c r="J54"/>
  <c r="I54"/>
  <c r="H54"/>
  <c r="G54"/>
  <c r="C54"/>
  <c r="K53"/>
  <c r="J53"/>
  <c r="I53"/>
  <c r="H53"/>
  <c r="G53"/>
  <c r="C53"/>
  <c r="K52"/>
  <c r="J52"/>
  <c r="I52"/>
  <c r="H52"/>
  <c r="G52"/>
  <c r="C52"/>
  <c r="K51"/>
  <c r="J51"/>
  <c r="I51"/>
  <c r="H51"/>
  <c r="G51"/>
  <c r="C51"/>
  <c r="K50"/>
  <c r="J50"/>
  <c r="I50"/>
  <c r="H50"/>
  <c r="G50"/>
  <c r="C50"/>
  <c r="K49"/>
  <c r="J49"/>
  <c r="I49"/>
  <c r="H49"/>
  <c r="G49"/>
  <c r="C49"/>
  <c r="K48"/>
  <c r="J48"/>
  <c r="I48"/>
  <c r="H48"/>
  <c r="G48"/>
  <c r="C48"/>
  <c r="K47"/>
  <c r="J47"/>
  <c r="I47"/>
  <c r="H47"/>
  <c r="G47"/>
  <c r="C47"/>
  <c r="K46"/>
  <c r="J46"/>
  <c r="I46"/>
  <c r="H46"/>
  <c r="G46"/>
  <c r="C46"/>
  <c r="K45"/>
  <c r="J45"/>
  <c r="I45"/>
  <c r="H45"/>
  <c r="G45"/>
  <c r="C45"/>
  <c r="K44"/>
  <c r="J44"/>
  <c r="I44"/>
  <c r="H44"/>
  <c r="G44"/>
  <c r="C44"/>
  <c r="K43"/>
  <c r="J43"/>
  <c r="I43"/>
  <c r="H43"/>
  <c r="G43"/>
  <c r="C43"/>
  <c r="K42"/>
  <c r="J42"/>
  <c r="I42"/>
  <c r="H42"/>
  <c r="G42"/>
  <c r="C42"/>
  <c r="K41"/>
  <c r="J41"/>
  <c r="I41"/>
  <c r="H41"/>
  <c r="G41"/>
  <c r="C41"/>
  <c r="K40"/>
  <c r="J40"/>
  <c r="I40"/>
  <c r="H40"/>
  <c r="G40"/>
  <c r="C40"/>
  <c r="K39"/>
  <c r="J39"/>
  <c r="I39"/>
  <c r="H39"/>
  <c r="G39"/>
  <c r="C39"/>
  <c r="K38"/>
  <c r="J38"/>
  <c r="I38"/>
  <c r="H38"/>
  <c r="G38"/>
  <c r="C38"/>
  <c r="K37"/>
  <c r="J37"/>
  <c r="I37"/>
  <c r="H37"/>
  <c r="G37"/>
  <c r="C37"/>
  <c r="K36"/>
  <c r="J36"/>
  <c r="I36"/>
  <c r="H36"/>
  <c r="G36"/>
  <c r="C36"/>
  <c r="K35"/>
  <c r="J35"/>
  <c r="I35"/>
  <c r="H35"/>
  <c r="G35"/>
  <c r="C35"/>
  <c r="AB34"/>
  <c r="K34"/>
  <c r="J34"/>
  <c r="I34"/>
  <c r="H34"/>
  <c r="G34"/>
  <c r="C34"/>
  <c r="AB33"/>
  <c r="K33"/>
  <c r="J33"/>
  <c r="I33"/>
  <c r="H33"/>
  <c r="G33"/>
  <c r="C33"/>
  <c r="AB32"/>
  <c r="K32"/>
  <c r="J32"/>
  <c r="I32"/>
  <c r="H32"/>
  <c r="G32"/>
  <c r="C32"/>
  <c r="AB31"/>
  <c r="K31"/>
  <c r="J31"/>
  <c r="I31"/>
  <c r="H31"/>
  <c r="G31"/>
  <c r="C31"/>
  <c r="AB30"/>
  <c r="K30"/>
  <c r="J30"/>
  <c r="I30"/>
  <c r="H30"/>
  <c r="G30"/>
  <c r="C30"/>
  <c r="AB29"/>
  <c r="K29"/>
  <c r="J29"/>
  <c r="I29"/>
  <c r="H29"/>
  <c r="G29"/>
  <c r="C29"/>
  <c r="AB28"/>
  <c r="K28"/>
  <c r="G28"/>
  <c r="C28"/>
  <c r="A28"/>
  <c r="J28" s="1"/>
  <c r="AB27"/>
  <c r="K27"/>
  <c r="H27"/>
  <c r="C27"/>
  <c r="A27"/>
  <c r="G27" s="1"/>
  <c r="AB26"/>
  <c r="K26"/>
  <c r="G26"/>
  <c r="A26"/>
  <c r="H26" s="1"/>
  <c r="K25"/>
  <c r="J25"/>
  <c r="I25"/>
  <c r="H25"/>
  <c r="G25"/>
  <c r="C25"/>
  <c r="A25"/>
  <c r="AB24"/>
  <c r="K24"/>
  <c r="A24"/>
  <c r="AB23"/>
  <c r="K23"/>
  <c r="C23"/>
  <c r="A23"/>
  <c r="J23" s="1"/>
  <c r="AB22"/>
  <c r="K22"/>
  <c r="J22"/>
  <c r="C22"/>
  <c r="A22"/>
  <c r="G22" s="1"/>
  <c r="AB21"/>
  <c r="K21"/>
  <c r="J21"/>
  <c r="A21"/>
  <c r="H21" s="1"/>
  <c r="AB20"/>
  <c r="K20"/>
  <c r="A20"/>
  <c r="C20" s="1"/>
  <c r="AB19"/>
  <c r="K19"/>
  <c r="J19"/>
  <c r="I19"/>
  <c r="H19"/>
  <c r="G19"/>
  <c r="C19"/>
  <c r="AB18"/>
  <c r="K18"/>
  <c r="C18"/>
  <c r="A18"/>
  <c r="J18" s="1"/>
  <c r="AB17"/>
  <c r="K17"/>
  <c r="C17"/>
  <c r="A17"/>
  <c r="G17" s="1"/>
  <c r="AB16"/>
  <c r="K16"/>
  <c r="J16"/>
  <c r="I16"/>
  <c r="A16"/>
  <c r="H16" s="1"/>
  <c r="AB15"/>
  <c r="K15"/>
  <c r="A15"/>
  <c r="C15" s="1"/>
  <c r="AB14"/>
  <c r="K14"/>
  <c r="C14"/>
  <c r="A14"/>
  <c r="AB13"/>
  <c r="K13"/>
  <c r="I13"/>
  <c r="H13"/>
  <c r="A13"/>
  <c r="G13" s="1"/>
  <c r="AB12"/>
  <c r="K12"/>
  <c r="C12"/>
  <c r="A12"/>
  <c r="G12" s="1"/>
  <c r="AB11"/>
  <c r="K11"/>
  <c r="A11"/>
  <c r="AB10"/>
  <c r="K10"/>
  <c r="I10"/>
  <c r="H10"/>
  <c r="G10"/>
  <c r="A10"/>
  <c r="C10" s="1"/>
  <c r="AB9"/>
  <c r="K9"/>
  <c r="C9"/>
  <c r="A9"/>
  <c r="K8"/>
  <c r="C8"/>
  <c r="A8"/>
  <c r="G8" s="1"/>
  <c r="K7"/>
  <c r="C7"/>
  <c r="A7"/>
  <c r="G7" s="1"/>
  <c r="K6"/>
  <c r="H6"/>
  <c r="J6"/>
  <c r="C6"/>
  <c r="A6"/>
  <c r="G6" s="1"/>
  <c r="K5"/>
  <c r="J5"/>
  <c r="A5"/>
  <c r="C5" s="1"/>
  <c r="K4"/>
  <c r="C4"/>
  <c r="A4"/>
  <c r="K3"/>
  <c r="A3"/>
  <c r="A4" i="5"/>
  <c r="A5"/>
  <c r="H5" s="1"/>
  <c r="A6"/>
  <c r="A7"/>
  <c r="A8"/>
  <c r="A9"/>
  <c r="H9" s="1"/>
  <c r="A10"/>
  <c r="A11"/>
  <c r="A12"/>
  <c r="A13"/>
  <c r="C13" s="1"/>
  <c r="A14"/>
  <c r="J14" s="1"/>
  <c r="A15"/>
  <c r="A16"/>
  <c r="A17"/>
  <c r="A19"/>
  <c r="A20"/>
  <c r="A21"/>
  <c r="C21" s="1"/>
  <c r="A22"/>
  <c r="C22" s="1"/>
  <c r="A23"/>
  <c r="A24"/>
  <c r="A25"/>
  <c r="A26"/>
  <c r="A27"/>
  <c r="J1221"/>
  <c r="I1221"/>
  <c r="H1221"/>
  <c r="G1221"/>
  <c r="C1221"/>
  <c r="F1221" s="1"/>
  <c r="J1220"/>
  <c r="I1220"/>
  <c r="H1220"/>
  <c r="G1220"/>
  <c r="F1220"/>
  <c r="C1220"/>
  <c r="J1219"/>
  <c r="I1219"/>
  <c r="H1219"/>
  <c r="G1219"/>
  <c r="C1219"/>
  <c r="F1219" s="1"/>
  <c r="J1218"/>
  <c r="I1218"/>
  <c r="H1218"/>
  <c r="G1218"/>
  <c r="C1218"/>
  <c r="F1218" s="1"/>
  <c r="J1217"/>
  <c r="I1217"/>
  <c r="H1217"/>
  <c r="G1217"/>
  <c r="C1217"/>
  <c r="J1216"/>
  <c r="I1216"/>
  <c r="H1216"/>
  <c r="G1216"/>
  <c r="C1216"/>
  <c r="J1215"/>
  <c r="I1215"/>
  <c r="H1215"/>
  <c r="G1215"/>
  <c r="C1215"/>
  <c r="J1214"/>
  <c r="I1214"/>
  <c r="H1214"/>
  <c r="G1214"/>
  <c r="C1214"/>
  <c r="J1213"/>
  <c r="I1213"/>
  <c r="H1213"/>
  <c r="G1213"/>
  <c r="C1213"/>
  <c r="J1212"/>
  <c r="I1212"/>
  <c r="H1212"/>
  <c r="G1212"/>
  <c r="C1212"/>
  <c r="J1211"/>
  <c r="I1211"/>
  <c r="H1211"/>
  <c r="G1211"/>
  <c r="C1211"/>
  <c r="J1210"/>
  <c r="I1210"/>
  <c r="H1210"/>
  <c r="G1210"/>
  <c r="C1210"/>
  <c r="J1209"/>
  <c r="I1209"/>
  <c r="H1209"/>
  <c r="G1209"/>
  <c r="C1209"/>
  <c r="J1208"/>
  <c r="I1208"/>
  <c r="H1208"/>
  <c r="G1208"/>
  <c r="C1208"/>
  <c r="J1207"/>
  <c r="I1207"/>
  <c r="H1207"/>
  <c r="G1207"/>
  <c r="C1207"/>
  <c r="J1206"/>
  <c r="I1206"/>
  <c r="H1206"/>
  <c r="G1206"/>
  <c r="C1206"/>
  <c r="J1205"/>
  <c r="I1205"/>
  <c r="H1205"/>
  <c r="G1205"/>
  <c r="C1205"/>
  <c r="J1204"/>
  <c r="I1204"/>
  <c r="H1204"/>
  <c r="G1204"/>
  <c r="C1204"/>
  <c r="J1203"/>
  <c r="I1203"/>
  <c r="H1203"/>
  <c r="G1203"/>
  <c r="C1203"/>
  <c r="J1202"/>
  <c r="I1202"/>
  <c r="H1202"/>
  <c r="G1202"/>
  <c r="C1202"/>
  <c r="J1201"/>
  <c r="I1201"/>
  <c r="H1201"/>
  <c r="G1201"/>
  <c r="C1201"/>
  <c r="J1200"/>
  <c r="I1200"/>
  <c r="H1200"/>
  <c r="G1200"/>
  <c r="C1200"/>
  <c r="J1199"/>
  <c r="I1199"/>
  <c r="H1199"/>
  <c r="G1199"/>
  <c r="C1199"/>
  <c r="J1198"/>
  <c r="I1198"/>
  <c r="H1198"/>
  <c r="G1198"/>
  <c r="C1198"/>
  <c r="J1197"/>
  <c r="I1197"/>
  <c r="H1197"/>
  <c r="G1197"/>
  <c r="C1197"/>
  <c r="J1196"/>
  <c r="I1196"/>
  <c r="H1196"/>
  <c r="G1196"/>
  <c r="C1196"/>
  <c r="J1195"/>
  <c r="I1195"/>
  <c r="H1195"/>
  <c r="G1195"/>
  <c r="C1195"/>
  <c r="J1194"/>
  <c r="I1194"/>
  <c r="H1194"/>
  <c r="G1194"/>
  <c r="C1194"/>
  <c r="J1193"/>
  <c r="I1193"/>
  <c r="H1193"/>
  <c r="G1193"/>
  <c r="C1193"/>
  <c r="J1192"/>
  <c r="I1192"/>
  <c r="H1192"/>
  <c r="G1192"/>
  <c r="C1192"/>
  <c r="J1191"/>
  <c r="I1191"/>
  <c r="H1191"/>
  <c r="G1191"/>
  <c r="C1191"/>
  <c r="J1190"/>
  <c r="I1190"/>
  <c r="H1190"/>
  <c r="G1190"/>
  <c r="C1190"/>
  <c r="J1189"/>
  <c r="I1189"/>
  <c r="H1189"/>
  <c r="G1189"/>
  <c r="C1189"/>
  <c r="J1188"/>
  <c r="I1188"/>
  <c r="H1188"/>
  <c r="G1188"/>
  <c r="C1188"/>
  <c r="J1187"/>
  <c r="I1187"/>
  <c r="H1187"/>
  <c r="G1187"/>
  <c r="C1187"/>
  <c r="J1186"/>
  <c r="I1186"/>
  <c r="H1186"/>
  <c r="G1186"/>
  <c r="C1186"/>
  <c r="J1185"/>
  <c r="I1185"/>
  <c r="H1185"/>
  <c r="G1185"/>
  <c r="C1185"/>
  <c r="J1184"/>
  <c r="I1184"/>
  <c r="H1184"/>
  <c r="G1184"/>
  <c r="C1184"/>
  <c r="J1183"/>
  <c r="I1183"/>
  <c r="H1183"/>
  <c r="G1183"/>
  <c r="C1183"/>
  <c r="J1182"/>
  <c r="I1182"/>
  <c r="H1182"/>
  <c r="G1182"/>
  <c r="C1182"/>
  <c r="J1181"/>
  <c r="I1181"/>
  <c r="H1181"/>
  <c r="G1181"/>
  <c r="C1181"/>
  <c r="J1180"/>
  <c r="I1180"/>
  <c r="H1180"/>
  <c r="G1180"/>
  <c r="C1180"/>
  <c r="J1179"/>
  <c r="I1179"/>
  <c r="H1179"/>
  <c r="G1179"/>
  <c r="C1179"/>
  <c r="J1178"/>
  <c r="I1178"/>
  <c r="H1178"/>
  <c r="G1178"/>
  <c r="C1178"/>
  <c r="J1177"/>
  <c r="I1177"/>
  <c r="H1177"/>
  <c r="G1177"/>
  <c r="C1177"/>
  <c r="J1176"/>
  <c r="I1176"/>
  <c r="H1176"/>
  <c r="G1176"/>
  <c r="C1176"/>
  <c r="J1175"/>
  <c r="I1175"/>
  <c r="H1175"/>
  <c r="G1175"/>
  <c r="C1175"/>
  <c r="J1174"/>
  <c r="I1174"/>
  <c r="H1174"/>
  <c r="G1174"/>
  <c r="C1174"/>
  <c r="J1173"/>
  <c r="I1173"/>
  <c r="H1173"/>
  <c r="G1173"/>
  <c r="C1173"/>
  <c r="J1172"/>
  <c r="I1172"/>
  <c r="H1172"/>
  <c r="G1172"/>
  <c r="C1172"/>
  <c r="J1171"/>
  <c r="I1171"/>
  <c r="H1171"/>
  <c r="G1171"/>
  <c r="C1171"/>
  <c r="J1170"/>
  <c r="I1170"/>
  <c r="H1170"/>
  <c r="G1170"/>
  <c r="C1170"/>
  <c r="J1169"/>
  <c r="I1169"/>
  <c r="H1169"/>
  <c r="G1169"/>
  <c r="C1169"/>
  <c r="J1168"/>
  <c r="I1168"/>
  <c r="H1168"/>
  <c r="G1168"/>
  <c r="C1168"/>
  <c r="J1167"/>
  <c r="I1167"/>
  <c r="H1167"/>
  <c r="G1167"/>
  <c r="C1167"/>
  <c r="J1166"/>
  <c r="I1166"/>
  <c r="H1166"/>
  <c r="G1166"/>
  <c r="C1166"/>
  <c r="J1165"/>
  <c r="I1165"/>
  <c r="H1165"/>
  <c r="G1165"/>
  <c r="C1165"/>
  <c r="J1164"/>
  <c r="I1164"/>
  <c r="H1164"/>
  <c r="G1164"/>
  <c r="C1164"/>
  <c r="K1163"/>
  <c r="J1163"/>
  <c r="I1163"/>
  <c r="H1163"/>
  <c r="G1163"/>
  <c r="C1163"/>
  <c r="K1162"/>
  <c r="J1162"/>
  <c r="I1162"/>
  <c r="H1162"/>
  <c r="G1162"/>
  <c r="C1162"/>
  <c r="K1161"/>
  <c r="J1161"/>
  <c r="I1161"/>
  <c r="H1161"/>
  <c r="G1161"/>
  <c r="C1161"/>
  <c r="K1160"/>
  <c r="J1160"/>
  <c r="I1160"/>
  <c r="H1160"/>
  <c r="G1160"/>
  <c r="C1160"/>
  <c r="K1159"/>
  <c r="J1159"/>
  <c r="I1159"/>
  <c r="H1159"/>
  <c r="G1159"/>
  <c r="C1159"/>
  <c r="K1158"/>
  <c r="J1158"/>
  <c r="I1158"/>
  <c r="H1158"/>
  <c r="G1158"/>
  <c r="C1158"/>
  <c r="K1157"/>
  <c r="J1157"/>
  <c r="I1157"/>
  <c r="H1157"/>
  <c r="G1157"/>
  <c r="C1157"/>
  <c r="K1156"/>
  <c r="J1156"/>
  <c r="I1156"/>
  <c r="H1156"/>
  <c r="G1156"/>
  <c r="C1156"/>
  <c r="K1155"/>
  <c r="J1155"/>
  <c r="I1155"/>
  <c r="H1155"/>
  <c r="G1155"/>
  <c r="C1155"/>
  <c r="K1154"/>
  <c r="J1154"/>
  <c r="I1154"/>
  <c r="H1154"/>
  <c r="G1154"/>
  <c r="C1154"/>
  <c r="K1153"/>
  <c r="J1153"/>
  <c r="I1153"/>
  <c r="H1153"/>
  <c r="G1153"/>
  <c r="C1153"/>
  <c r="K1152"/>
  <c r="J1152"/>
  <c r="I1152"/>
  <c r="H1152"/>
  <c r="G1152"/>
  <c r="C1152"/>
  <c r="K1151"/>
  <c r="J1151"/>
  <c r="I1151"/>
  <c r="H1151"/>
  <c r="G1151"/>
  <c r="C1151"/>
  <c r="K1150"/>
  <c r="J1150"/>
  <c r="I1150"/>
  <c r="H1150"/>
  <c r="G1150"/>
  <c r="C1150"/>
  <c r="K1149"/>
  <c r="J1149"/>
  <c r="I1149"/>
  <c r="H1149"/>
  <c r="G1149"/>
  <c r="C1149"/>
  <c r="K1148"/>
  <c r="J1148"/>
  <c r="I1148"/>
  <c r="H1148"/>
  <c r="G1148"/>
  <c r="C1148"/>
  <c r="K1147"/>
  <c r="J1147"/>
  <c r="I1147"/>
  <c r="H1147"/>
  <c r="G1147"/>
  <c r="C1147"/>
  <c r="K1146"/>
  <c r="J1146"/>
  <c r="I1146"/>
  <c r="H1146"/>
  <c r="G1146"/>
  <c r="C1146"/>
  <c r="K1145"/>
  <c r="J1145"/>
  <c r="I1145"/>
  <c r="H1145"/>
  <c r="G1145"/>
  <c r="C1145"/>
  <c r="K1144"/>
  <c r="J1144"/>
  <c r="I1144"/>
  <c r="H1144"/>
  <c r="G1144"/>
  <c r="C1144"/>
  <c r="K1143"/>
  <c r="J1143"/>
  <c r="I1143"/>
  <c r="H1143"/>
  <c r="G1143"/>
  <c r="C1143"/>
  <c r="K1142"/>
  <c r="J1142"/>
  <c r="I1142"/>
  <c r="H1142"/>
  <c r="G1142"/>
  <c r="C1142"/>
  <c r="K1141"/>
  <c r="J1141"/>
  <c r="I1141"/>
  <c r="H1141"/>
  <c r="G1141"/>
  <c r="C1141"/>
  <c r="K1140"/>
  <c r="J1140"/>
  <c r="I1140"/>
  <c r="H1140"/>
  <c r="G1140"/>
  <c r="C1140"/>
  <c r="K1139"/>
  <c r="J1139"/>
  <c r="I1139"/>
  <c r="H1139"/>
  <c r="G1139"/>
  <c r="C1139"/>
  <c r="K1138"/>
  <c r="J1138"/>
  <c r="I1138"/>
  <c r="H1138"/>
  <c r="G1138"/>
  <c r="C1138"/>
  <c r="K1137"/>
  <c r="J1137"/>
  <c r="I1137"/>
  <c r="H1137"/>
  <c r="G1137"/>
  <c r="C1137"/>
  <c r="K1136"/>
  <c r="J1136"/>
  <c r="I1136"/>
  <c r="H1136"/>
  <c r="G1136"/>
  <c r="C1136"/>
  <c r="K1135"/>
  <c r="J1135"/>
  <c r="I1135"/>
  <c r="H1135"/>
  <c r="G1135"/>
  <c r="C1135"/>
  <c r="K1134"/>
  <c r="J1134"/>
  <c r="I1134"/>
  <c r="H1134"/>
  <c r="G1134"/>
  <c r="C1134"/>
  <c r="K1133"/>
  <c r="J1133"/>
  <c r="I1133"/>
  <c r="H1133"/>
  <c r="G1133"/>
  <c r="C1133"/>
  <c r="K1132"/>
  <c r="J1132"/>
  <c r="I1132"/>
  <c r="H1132"/>
  <c r="G1132"/>
  <c r="C1132"/>
  <c r="K1131"/>
  <c r="J1131"/>
  <c r="I1131"/>
  <c r="H1131"/>
  <c r="G1131"/>
  <c r="C1131"/>
  <c r="K1130"/>
  <c r="J1130"/>
  <c r="I1130"/>
  <c r="H1130"/>
  <c r="G1130"/>
  <c r="C1130"/>
  <c r="K1129"/>
  <c r="J1129"/>
  <c r="I1129"/>
  <c r="H1129"/>
  <c r="G1129"/>
  <c r="C1129"/>
  <c r="K1128"/>
  <c r="J1128"/>
  <c r="I1128"/>
  <c r="H1128"/>
  <c r="G1128"/>
  <c r="C1128"/>
  <c r="K1127"/>
  <c r="J1127"/>
  <c r="I1127"/>
  <c r="H1127"/>
  <c r="G1127"/>
  <c r="C1127"/>
  <c r="K1126"/>
  <c r="J1126"/>
  <c r="I1126"/>
  <c r="H1126"/>
  <c r="G1126"/>
  <c r="C1126"/>
  <c r="K1125"/>
  <c r="J1125"/>
  <c r="I1125"/>
  <c r="H1125"/>
  <c r="G1125"/>
  <c r="C1125"/>
  <c r="K1124"/>
  <c r="J1124"/>
  <c r="I1124"/>
  <c r="H1124"/>
  <c r="G1124"/>
  <c r="C1124"/>
  <c r="K1123"/>
  <c r="J1123"/>
  <c r="I1123"/>
  <c r="H1123"/>
  <c r="G1123"/>
  <c r="C1123"/>
  <c r="K1122"/>
  <c r="J1122"/>
  <c r="I1122"/>
  <c r="H1122"/>
  <c r="G1122"/>
  <c r="C1122"/>
  <c r="K1121"/>
  <c r="J1121"/>
  <c r="I1121"/>
  <c r="H1121"/>
  <c r="G1121"/>
  <c r="C1121"/>
  <c r="K1120"/>
  <c r="J1120"/>
  <c r="I1120"/>
  <c r="H1120"/>
  <c r="G1120"/>
  <c r="C1120"/>
  <c r="K1119"/>
  <c r="J1119"/>
  <c r="I1119"/>
  <c r="H1119"/>
  <c r="G1119"/>
  <c r="C1119"/>
  <c r="K1118"/>
  <c r="J1118"/>
  <c r="I1118"/>
  <c r="H1118"/>
  <c r="G1118"/>
  <c r="C1118"/>
  <c r="K1117"/>
  <c r="J1117"/>
  <c r="I1117"/>
  <c r="H1117"/>
  <c r="G1117"/>
  <c r="C1117"/>
  <c r="K1116"/>
  <c r="J1116"/>
  <c r="I1116"/>
  <c r="H1116"/>
  <c r="G1116"/>
  <c r="C1116"/>
  <c r="K1115"/>
  <c r="J1115"/>
  <c r="I1115"/>
  <c r="H1115"/>
  <c r="G1115"/>
  <c r="C1115"/>
  <c r="K1114"/>
  <c r="J1114"/>
  <c r="I1114"/>
  <c r="H1114"/>
  <c r="G1114"/>
  <c r="C1114"/>
  <c r="K1113"/>
  <c r="J1113"/>
  <c r="I1113"/>
  <c r="H1113"/>
  <c r="G1113"/>
  <c r="C1113"/>
  <c r="K1112"/>
  <c r="J1112"/>
  <c r="I1112"/>
  <c r="H1112"/>
  <c r="G1112"/>
  <c r="C1112"/>
  <c r="K1111"/>
  <c r="J1111"/>
  <c r="I1111"/>
  <c r="H1111"/>
  <c r="G1111"/>
  <c r="C1111"/>
  <c r="K1110"/>
  <c r="J1110"/>
  <c r="I1110"/>
  <c r="H1110"/>
  <c r="G1110"/>
  <c r="C1110"/>
  <c r="K1109"/>
  <c r="J1109"/>
  <c r="I1109"/>
  <c r="H1109"/>
  <c r="G1109"/>
  <c r="C1109"/>
  <c r="K1108"/>
  <c r="J1108"/>
  <c r="I1108"/>
  <c r="H1108"/>
  <c r="G1108"/>
  <c r="C1108"/>
  <c r="K1107"/>
  <c r="J1107"/>
  <c r="I1107"/>
  <c r="H1107"/>
  <c r="G1107"/>
  <c r="C1107"/>
  <c r="K1106"/>
  <c r="J1106"/>
  <c r="I1106"/>
  <c r="H1106"/>
  <c r="G1106"/>
  <c r="C1106"/>
  <c r="K1105"/>
  <c r="J1105"/>
  <c r="I1105"/>
  <c r="H1105"/>
  <c r="G1105"/>
  <c r="C1105"/>
  <c r="K1104"/>
  <c r="J1104"/>
  <c r="I1104"/>
  <c r="H1104"/>
  <c r="G1104"/>
  <c r="C1104"/>
  <c r="K1103"/>
  <c r="J1103"/>
  <c r="I1103"/>
  <c r="H1103"/>
  <c r="G1103"/>
  <c r="C1103"/>
  <c r="K1102"/>
  <c r="J1102"/>
  <c r="I1102"/>
  <c r="H1102"/>
  <c r="G1102"/>
  <c r="C1102"/>
  <c r="K1101"/>
  <c r="J1101"/>
  <c r="I1101"/>
  <c r="H1101"/>
  <c r="G1101"/>
  <c r="C1101"/>
  <c r="K1100"/>
  <c r="J1100"/>
  <c r="I1100"/>
  <c r="H1100"/>
  <c r="G1100"/>
  <c r="C1100"/>
  <c r="K1099"/>
  <c r="J1099"/>
  <c r="I1099"/>
  <c r="H1099"/>
  <c r="G1099"/>
  <c r="C1099"/>
  <c r="K1098"/>
  <c r="J1098"/>
  <c r="I1098"/>
  <c r="H1098"/>
  <c r="G1098"/>
  <c r="C1098"/>
  <c r="K1097"/>
  <c r="J1097"/>
  <c r="I1097"/>
  <c r="H1097"/>
  <c r="G1097"/>
  <c r="C1097"/>
  <c r="K1096"/>
  <c r="J1096"/>
  <c r="I1096"/>
  <c r="H1096"/>
  <c r="G1096"/>
  <c r="C1096"/>
  <c r="K1095"/>
  <c r="J1095"/>
  <c r="I1095"/>
  <c r="H1095"/>
  <c r="G1095"/>
  <c r="C1095"/>
  <c r="K1094"/>
  <c r="J1094"/>
  <c r="I1094"/>
  <c r="H1094"/>
  <c r="G1094"/>
  <c r="C1094"/>
  <c r="K1093"/>
  <c r="J1093"/>
  <c r="I1093"/>
  <c r="H1093"/>
  <c r="G1093"/>
  <c r="C1093"/>
  <c r="K1092"/>
  <c r="J1092"/>
  <c r="I1092"/>
  <c r="H1092"/>
  <c r="G1092"/>
  <c r="C1092"/>
  <c r="K1091"/>
  <c r="J1091"/>
  <c r="I1091"/>
  <c r="H1091"/>
  <c r="G1091"/>
  <c r="C1091"/>
  <c r="K1090"/>
  <c r="J1090"/>
  <c r="I1090"/>
  <c r="H1090"/>
  <c r="G1090"/>
  <c r="C1090"/>
  <c r="K1089"/>
  <c r="J1089"/>
  <c r="I1089"/>
  <c r="H1089"/>
  <c r="G1089"/>
  <c r="C1089"/>
  <c r="K1088"/>
  <c r="J1088"/>
  <c r="I1088"/>
  <c r="H1088"/>
  <c r="G1088"/>
  <c r="C1088"/>
  <c r="K1087"/>
  <c r="J1087"/>
  <c r="I1087"/>
  <c r="H1087"/>
  <c r="G1087"/>
  <c r="C1087"/>
  <c r="K1086"/>
  <c r="J1086"/>
  <c r="I1086"/>
  <c r="H1086"/>
  <c r="G1086"/>
  <c r="C1086"/>
  <c r="K1085"/>
  <c r="J1085"/>
  <c r="I1085"/>
  <c r="H1085"/>
  <c r="G1085"/>
  <c r="C1085"/>
  <c r="K1084"/>
  <c r="J1084"/>
  <c r="I1084"/>
  <c r="H1084"/>
  <c r="G1084"/>
  <c r="C1084"/>
  <c r="K1083"/>
  <c r="J1083"/>
  <c r="I1083"/>
  <c r="H1083"/>
  <c r="G1083"/>
  <c r="C1083"/>
  <c r="K1082"/>
  <c r="J1082"/>
  <c r="I1082"/>
  <c r="H1082"/>
  <c r="G1082"/>
  <c r="C1082"/>
  <c r="K1081"/>
  <c r="J1081"/>
  <c r="I1081"/>
  <c r="H1081"/>
  <c r="G1081"/>
  <c r="C1081"/>
  <c r="K1080"/>
  <c r="J1080"/>
  <c r="I1080"/>
  <c r="H1080"/>
  <c r="G1080"/>
  <c r="C1080"/>
  <c r="K1079"/>
  <c r="J1079"/>
  <c r="I1079"/>
  <c r="H1079"/>
  <c r="G1079"/>
  <c r="C1079"/>
  <c r="K1078"/>
  <c r="J1078"/>
  <c r="I1078"/>
  <c r="H1078"/>
  <c r="G1078"/>
  <c r="C1078"/>
  <c r="K1077"/>
  <c r="J1077"/>
  <c r="I1077"/>
  <c r="H1077"/>
  <c r="G1077"/>
  <c r="C1077"/>
  <c r="K1076"/>
  <c r="J1076"/>
  <c r="I1076"/>
  <c r="H1076"/>
  <c r="G1076"/>
  <c r="C1076"/>
  <c r="K1075"/>
  <c r="J1075"/>
  <c r="I1075"/>
  <c r="H1075"/>
  <c r="G1075"/>
  <c r="C1075"/>
  <c r="K1074"/>
  <c r="J1074"/>
  <c r="I1074"/>
  <c r="H1074"/>
  <c r="G1074"/>
  <c r="C1074"/>
  <c r="K1073"/>
  <c r="J1073"/>
  <c r="I1073"/>
  <c r="H1073"/>
  <c r="G1073"/>
  <c r="C1073"/>
  <c r="K1072"/>
  <c r="J1072"/>
  <c r="I1072"/>
  <c r="H1072"/>
  <c r="G1072"/>
  <c r="C1072"/>
  <c r="K1071"/>
  <c r="J1071"/>
  <c r="I1071"/>
  <c r="H1071"/>
  <c r="G1071"/>
  <c r="C1071"/>
  <c r="K1070"/>
  <c r="J1070"/>
  <c r="I1070"/>
  <c r="H1070"/>
  <c r="G1070"/>
  <c r="C1070"/>
  <c r="K1069"/>
  <c r="J1069"/>
  <c r="I1069"/>
  <c r="H1069"/>
  <c r="G1069"/>
  <c r="C1069"/>
  <c r="K1068"/>
  <c r="J1068"/>
  <c r="I1068"/>
  <c r="H1068"/>
  <c r="G1068"/>
  <c r="C1068"/>
  <c r="K1067"/>
  <c r="J1067"/>
  <c r="I1067"/>
  <c r="H1067"/>
  <c r="G1067"/>
  <c r="C1067"/>
  <c r="K1066"/>
  <c r="J1066"/>
  <c r="I1066"/>
  <c r="H1066"/>
  <c r="G1066"/>
  <c r="C1066"/>
  <c r="K1065"/>
  <c r="J1065"/>
  <c r="I1065"/>
  <c r="H1065"/>
  <c r="G1065"/>
  <c r="C1065"/>
  <c r="K1064"/>
  <c r="J1064"/>
  <c r="I1064"/>
  <c r="H1064"/>
  <c r="G1064"/>
  <c r="C1064"/>
  <c r="K1063"/>
  <c r="J1063"/>
  <c r="I1063"/>
  <c r="H1063"/>
  <c r="G1063"/>
  <c r="C1063"/>
  <c r="K1062"/>
  <c r="J1062"/>
  <c r="I1062"/>
  <c r="H1062"/>
  <c r="G1062"/>
  <c r="C1062"/>
  <c r="K1061"/>
  <c r="J1061"/>
  <c r="I1061"/>
  <c r="H1061"/>
  <c r="G1061"/>
  <c r="C1061"/>
  <c r="K1060"/>
  <c r="J1060"/>
  <c r="I1060"/>
  <c r="H1060"/>
  <c r="G1060"/>
  <c r="C1060"/>
  <c r="K1059"/>
  <c r="J1059"/>
  <c r="I1059"/>
  <c r="H1059"/>
  <c r="G1059"/>
  <c r="C1059"/>
  <c r="K1058"/>
  <c r="J1058"/>
  <c r="I1058"/>
  <c r="H1058"/>
  <c r="G1058"/>
  <c r="C1058"/>
  <c r="K1057"/>
  <c r="J1057"/>
  <c r="I1057"/>
  <c r="H1057"/>
  <c r="G1057"/>
  <c r="C1057"/>
  <c r="K1056"/>
  <c r="J1056"/>
  <c r="I1056"/>
  <c r="H1056"/>
  <c r="G1056"/>
  <c r="C1056"/>
  <c r="K1055"/>
  <c r="J1055"/>
  <c r="I1055"/>
  <c r="H1055"/>
  <c r="G1055"/>
  <c r="C1055"/>
  <c r="K1054"/>
  <c r="J1054"/>
  <c r="I1054"/>
  <c r="H1054"/>
  <c r="G1054"/>
  <c r="C1054"/>
  <c r="K1053"/>
  <c r="J1053"/>
  <c r="I1053"/>
  <c r="H1053"/>
  <c r="G1053"/>
  <c r="C1053"/>
  <c r="K1052"/>
  <c r="J1052"/>
  <c r="I1052"/>
  <c r="H1052"/>
  <c r="G1052"/>
  <c r="C1052"/>
  <c r="K1051"/>
  <c r="J1051"/>
  <c r="I1051"/>
  <c r="H1051"/>
  <c r="G1051"/>
  <c r="C1051"/>
  <c r="K1050"/>
  <c r="J1050"/>
  <c r="I1050"/>
  <c r="H1050"/>
  <c r="G1050"/>
  <c r="C1050"/>
  <c r="K1049"/>
  <c r="J1049"/>
  <c r="I1049"/>
  <c r="H1049"/>
  <c r="G1049"/>
  <c r="C1049"/>
  <c r="K1048"/>
  <c r="J1048"/>
  <c r="I1048"/>
  <c r="H1048"/>
  <c r="G1048"/>
  <c r="C1048"/>
  <c r="K1047"/>
  <c r="J1047"/>
  <c r="I1047"/>
  <c r="H1047"/>
  <c r="G1047"/>
  <c r="C1047"/>
  <c r="K1046"/>
  <c r="J1046"/>
  <c r="I1046"/>
  <c r="H1046"/>
  <c r="G1046"/>
  <c r="C1046"/>
  <c r="K1045"/>
  <c r="J1045"/>
  <c r="I1045"/>
  <c r="H1045"/>
  <c r="G1045"/>
  <c r="C1045"/>
  <c r="K1044"/>
  <c r="J1044"/>
  <c r="I1044"/>
  <c r="H1044"/>
  <c r="G1044"/>
  <c r="C1044"/>
  <c r="K1043"/>
  <c r="J1043"/>
  <c r="I1043"/>
  <c r="H1043"/>
  <c r="G1043"/>
  <c r="C1043"/>
  <c r="K1042"/>
  <c r="J1042"/>
  <c r="I1042"/>
  <c r="H1042"/>
  <c r="G1042"/>
  <c r="C1042"/>
  <c r="K1041"/>
  <c r="J1041"/>
  <c r="I1041"/>
  <c r="H1041"/>
  <c r="G1041"/>
  <c r="C1041"/>
  <c r="K1040"/>
  <c r="J1040"/>
  <c r="I1040"/>
  <c r="H1040"/>
  <c r="G1040"/>
  <c r="C1040"/>
  <c r="K1039"/>
  <c r="J1039"/>
  <c r="I1039"/>
  <c r="H1039"/>
  <c r="G1039"/>
  <c r="C1039"/>
  <c r="K1038"/>
  <c r="J1038"/>
  <c r="I1038"/>
  <c r="H1038"/>
  <c r="G1038"/>
  <c r="C1038"/>
  <c r="K1037"/>
  <c r="J1037"/>
  <c r="I1037"/>
  <c r="H1037"/>
  <c r="G1037"/>
  <c r="C1037"/>
  <c r="K1036"/>
  <c r="J1036"/>
  <c r="I1036"/>
  <c r="H1036"/>
  <c r="G1036"/>
  <c r="C1036"/>
  <c r="K1035"/>
  <c r="J1035"/>
  <c r="I1035"/>
  <c r="H1035"/>
  <c r="G1035"/>
  <c r="C1035"/>
  <c r="K1034"/>
  <c r="J1034"/>
  <c r="I1034"/>
  <c r="H1034"/>
  <c r="G1034"/>
  <c r="C1034"/>
  <c r="K1033"/>
  <c r="J1033"/>
  <c r="I1033"/>
  <c r="H1033"/>
  <c r="G1033"/>
  <c r="C1033"/>
  <c r="K1032"/>
  <c r="J1032"/>
  <c r="I1032"/>
  <c r="H1032"/>
  <c r="G1032"/>
  <c r="C1032"/>
  <c r="K1031"/>
  <c r="J1031"/>
  <c r="I1031"/>
  <c r="H1031"/>
  <c r="G1031"/>
  <c r="C1031"/>
  <c r="K1030"/>
  <c r="J1030"/>
  <c r="I1030"/>
  <c r="H1030"/>
  <c r="G1030"/>
  <c r="C1030"/>
  <c r="K1029"/>
  <c r="J1029"/>
  <c r="I1029"/>
  <c r="H1029"/>
  <c r="G1029"/>
  <c r="C1029"/>
  <c r="K1028"/>
  <c r="J1028"/>
  <c r="I1028"/>
  <c r="H1028"/>
  <c r="G1028"/>
  <c r="C1028"/>
  <c r="K1027"/>
  <c r="J1027"/>
  <c r="I1027"/>
  <c r="H1027"/>
  <c r="G1027"/>
  <c r="C1027"/>
  <c r="K1026"/>
  <c r="J1026"/>
  <c r="I1026"/>
  <c r="H1026"/>
  <c r="G1026"/>
  <c r="C1026"/>
  <c r="K1025"/>
  <c r="J1025"/>
  <c r="I1025"/>
  <c r="H1025"/>
  <c r="G1025"/>
  <c r="C1025"/>
  <c r="K1024"/>
  <c r="J1024"/>
  <c r="I1024"/>
  <c r="H1024"/>
  <c r="G1024"/>
  <c r="C1024"/>
  <c r="K1023"/>
  <c r="J1023"/>
  <c r="I1023"/>
  <c r="H1023"/>
  <c r="G1023"/>
  <c r="C1023"/>
  <c r="K1022"/>
  <c r="J1022"/>
  <c r="I1022"/>
  <c r="H1022"/>
  <c r="G1022"/>
  <c r="C1022"/>
  <c r="K1021"/>
  <c r="J1021"/>
  <c r="I1021"/>
  <c r="H1021"/>
  <c r="G1021"/>
  <c r="C1021"/>
  <c r="K1020"/>
  <c r="J1020"/>
  <c r="I1020"/>
  <c r="H1020"/>
  <c r="G1020"/>
  <c r="C1020"/>
  <c r="K1019"/>
  <c r="J1019"/>
  <c r="I1019"/>
  <c r="H1019"/>
  <c r="G1019"/>
  <c r="C1019"/>
  <c r="K1018"/>
  <c r="J1018"/>
  <c r="I1018"/>
  <c r="H1018"/>
  <c r="G1018"/>
  <c r="C1018"/>
  <c r="K1017"/>
  <c r="J1017"/>
  <c r="I1017"/>
  <c r="H1017"/>
  <c r="G1017"/>
  <c r="C1017"/>
  <c r="K1016"/>
  <c r="J1016"/>
  <c r="I1016"/>
  <c r="H1016"/>
  <c r="G1016"/>
  <c r="C1016"/>
  <c r="K1015"/>
  <c r="J1015"/>
  <c r="I1015"/>
  <c r="H1015"/>
  <c r="G1015"/>
  <c r="C1015"/>
  <c r="K1014"/>
  <c r="J1014"/>
  <c r="I1014"/>
  <c r="H1014"/>
  <c r="G1014"/>
  <c r="C1014"/>
  <c r="K1013"/>
  <c r="J1013"/>
  <c r="I1013"/>
  <c r="H1013"/>
  <c r="G1013"/>
  <c r="C1013"/>
  <c r="K1012"/>
  <c r="J1012"/>
  <c r="I1012"/>
  <c r="H1012"/>
  <c r="G1012"/>
  <c r="C1012"/>
  <c r="K1011"/>
  <c r="J1011"/>
  <c r="I1011"/>
  <c r="H1011"/>
  <c r="G1011"/>
  <c r="C1011"/>
  <c r="K1010"/>
  <c r="J1010"/>
  <c r="I1010"/>
  <c r="H1010"/>
  <c r="G1010"/>
  <c r="C1010"/>
  <c r="K1009"/>
  <c r="J1009"/>
  <c r="I1009"/>
  <c r="H1009"/>
  <c r="G1009"/>
  <c r="C1009"/>
  <c r="K1008"/>
  <c r="J1008"/>
  <c r="I1008"/>
  <c r="H1008"/>
  <c r="G1008"/>
  <c r="C1008"/>
  <c r="K1007"/>
  <c r="J1007"/>
  <c r="I1007"/>
  <c r="H1007"/>
  <c r="G1007"/>
  <c r="C1007"/>
  <c r="K1006"/>
  <c r="J1006"/>
  <c r="I1006"/>
  <c r="H1006"/>
  <c r="G1006"/>
  <c r="C1006"/>
  <c r="K1005"/>
  <c r="J1005"/>
  <c r="I1005"/>
  <c r="H1005"/>
  <c r="G1005"/>
  <c r="C1005"/>
  <c r="K1004"/>
  <c r="J1004"/>
  <c r="I1004"/>
  <c r="H1004"/>
  <c r="G1004"/>
  <c r="C1004"/>
  <c r="K1003"/>
  <c r="J1003"/>
  <c r="I1003"/>
  <c r="H1003"/>
  <c r="G1003"/>
  <c r="C1003"/>
  <c r="K1002"/>
  <c r="J1002"/>
  <c r="I1002"/>
  <c r="H1002"/>
  <c r="G1002"/>
  <c r="C1002"/>
  <c r="K1001"/>
  <c r="J1001"/>
  <c r="I1001"/>
  <c r="H1001"/>
  <c r="G1001"/>
  <c r="C1001"/>
  <c r="K1000"/>
  <c r="J1000"/>
  <c r="I1000"/>
  <c r="H1000"/>
  <c r="G1000"/>
  <c r="C1000"/>
  <c r="K999"/>
  <c r="J999"/>
  <c r="I999"/>
  <c r="H999"/>
  <c r="G999"/>
  <c r="C999"/>
  <c r="K998"/>
  <c r="J998"/>
  <c r="I998"/>
  <c r="H998"/>
  <c r="G998"/>
  <c r="C998"/>
  <c r="K997"/>
  <c r="J997"/>
  <c r="I997"/>
  <c r="H997"/>
  <c r="G997"/>
  <c r="C997"/>
  <c r="K996"/>
  <c r="J996"/>
  <c r="I996"/>
  <c r="H996"/>
  <c r="G996"/>
  <c r="C996"/>
  <c r="K995"/>
  <c r="J995"/>
  <c r="I995"/>
  <c r="H995"/>
  <c r="G995"/>
  <c r="C995"/>
  <c r="K994"/>
  <c r="J994"/>
  <c r="I994"/>
  <c r="H994"/>
  <c r="G994"/>
  <c r="C994"/>
  <c r="K993"/>
  <c r="J993"/>
  <c r="I993"/>
  <c r="H993"/>
  <c r="G993"/>
  <c r="C993"/>
  <c r="K992"/>
  <c r="J992"/>
  <c r="I992"/>
  <c r="H992"/>
  <c r="G992"/>
  <c r="C992"/>
  <c r="K991"/>
  <c r="J991"/>
  <c r="I991"/>
  <c r="H991"/>
  <c r="G991"/>
  <c r="C991"/>
  <c r="K990"/>
  <c r="J990"/>
  <c r="I990"/>
  <c r="H990"/>
  <c r="G990"/>
  <c r="C990"/>
  <c r="K989"/>
  <c r="J989"/>
  <c r="I989"/>
  <c r="H989"/>
  <c r="G989"/>
  <c r="C989"/>
  <c r="K988"/>
  <c r="J988"/>
  <c r="I988"/>
  <c r="H988"/>
  <c r="G988"/>
  <c r="C988"/>
  <c r="K987"/>
  <c r="J987"/>
  <c r="I987"/>
  <c r="H987"/>
  <c r="G987"/>
  <c r="C987"/>
  <c r="K986"/>
  <c r="J986"/>
  <c r="I986"/>
  <c r="H986"/>
  <c r="G986"/>
  <c r="C986"/>
  <c r="K985"/>
  <c r="J985"/>
  <c r="I985"/>
  <c r="H985"/>
  <c r="G985"/>
  <c r="C985"/>
  <c r="K984"/>
  <c r="J984"/>
  <c r="I984"/>
  <c r="H984"/>
  <c r="G984"/>
  <c r="C984"/>
  <c r="K983"/>
  <c r="J983"/>
  <c r="I983"/>
  <c r="H983"/>
  <c r="G983"/>
  <c r="C983"/>
  <c r="K982"/>
  <c r="J982"/>
  <c r="I982"/>
  <c r="H982"/>
  <c r="G982"/>
  <c r="C982"/>
  <c r="K981"/>
  <c r="J981"/>
  <c r="I981"/>
  <c r="H981"/>
  <c r="G981"/>
  <c r="C981"/>
  <c r="K980"/>
  <c r="J980"/>
  <c r="I980"/>
  <c r="H980"/>
  <c r="G980"/>
  <c r="C980"/>
  <c r="K979"/>
  <c r="J979"/>
  <c r="I979"/>
  <c r="H979"/>
  <c r="G979"/>
  <c r="C979"/>
  <c r="K978"/>
  <c r="J978"/>
  <c r="I978"/>
  <c r="H978"/>
  <c r="G978"/>
  <c r="C978"/>
  <c r="K977"/>
  <c r="J977"/>
  <c r="I977"/>
  <c r="H977"/>
  <c r="G977"/>
  <c r="C977"/>
  <c r="K976"/>
  <c r="J976"/>
  <c r="I976"/>
  <c r="H976"/>
  <c r="G976"/>
  <c r="C976"/>
  <c r="K975"/>
  <c r="J975"/>
  <c r="I975"/>
  <c r="H975"/>
  <c r="G975"/>
  <c r="C975"/>
  <c r="K974"/>
  <c r="J974"/>
  <c r="I974"/>
  <c r="H974"/>
  <c r="G974"/>
  <c r="C974"/>
  <c r="K973"/>
  <c r="J973"/>
  <c r="I973"/>
  <c r="H973"/>
  <c r="G973"/>
  <c r="C973"/>
  <c r="K972"/>
  <c r="J972"/>
  <c r="I972"/>
  <c r="H972"/>
  <c r="G972"/>
  <c r="C972"/>
  <c r="K971"/>
  <c r="J971"/>
  <c r="I971"/>
  <c r="H971"/>
  <c r="G971"/>
  <c r="C971"/>
  <c r="K970"/>
  <c r="J970"/>
  <c r="I970"/>
  <c r="H970"/>
  <c r="G970"/>
  <c r="C970"/>
  <c r="K969"/>
  <c r="J969"/>
  <c r="I969"/>
  <c r="H969"/>
  <c r="G969"/>
  <c r="C969"/>
  <c r="K968"/>
  <c r="J968"/>
  <c r="I968"/>
  <c r="H968"/>
  <c r="G968"/>
  <c r="C968"/>
  <c r="K967"/>
  <c r="J967"/>
  <c r="I967"/>
  <c r="H967"/>
  <c r="G967"/>
  <c r="C967"/>
  <c r="K966"/>
  <c r="J966"/>
  <c r="I966"/>
  <c r="H966"/>
  <c r="G966"/>
  <c r="C966"/>
  <c r="K965"/>
  <c r="J965"/>
  <c r="I965"/>
  <c r="H965"/>
  <c r="G965"/>
  <c r="C965"/>
  <c r="K964"/>
  <c r="J964"/>
  <c r="I964"/>
  <c r="H964"/>
  <c r="G964"/>
  <c r="C964"/>
  <c r="K963"/>
  <c r="J963"/>
  <c r="I963"/>
  <c r="H963"/>
  <c r="G963"/>
  <c r="C963"/>
  <c r="K962"/>
  <c r="J962"/>
  <c r="I962"/>
  <c r="H962"/>
  <c r="G962"/>
  <c r="C962"/>
  <c r="K961"/>
  <c r="J961"/>
  <c r="I961"/>
  <c r="H961"/>
  <c r="G961"/>
  <c r="C961"/>
  <c r="K960"/>
  <c r="J960"/>
  <c r="I960"/>
  <c r="H960"/>
  <c r="G960"/>
  <c r="C960"/>
  <c r="K959"/>
  <c r="J959"/>
  <c r="I959"/>
  <c r="H959"/>
  <c r="G959"/>
  <c r="C959"/>
  <c r="K958"/>
  <c r="J958"/>
  <c r="I958"/>
  <c r="H958"/>
  <c r="G958"/>
  <c r="C958"/>
  <c r="K957"/>
  <c r="J957"/>
  <c r="I957"/>
  <c r="H957"/>
  <c r="G957"/>
  <c r="C957"/>
  <c r="K956"/>
  <c r="J956"/>
  <c r="I956"/>
  <c r="H956"/>
  <c r="G956"/>
  <c r="C956"/>
  <c r="K955"/>
  <c r="J955"/>
  <c r="I955"/>
  <c r="H955"/>
  <c r="G955"/>
  <c r="C955"/>
  <c r="K954"/>
  <c r="J954"/>
  <c r="I954"/>
  <c r="H954"/>
  <c r="G954"/>
  <c r="C954"/>
  <c r="K953"/>
  <c r="J953"/>
  <c r="I953"/>
  <c r="H953"/>
  <c r="G953"/>
  <c r="C953"/>
  <c r="K952"/>
  <c r="J952"/>
  <c r="I952"/>
  <c r="H952"/>
  <c r="G952"/>
  <c r="C952"/>
  <c r="K951"/>
  <c r="J951"/>
  <c r="I951"/>
  <c r="H951"/>
  <c r="G951"/>
  <c r="C951"/>
  <c r="K950"/>
  <c r="J950"/>
  <c r="I950"/>
  <c r="H950"/>
  <c r="G950"/>
  <c r="C950"/>
  <c r="K949"/>
  <c r="J949"/>
  <c r="I949"/>
  <c r="H949"/>
  <c r="G949"/>
  <c r="C949"/>
  <c r="K948"/>
  <c r="J948"/>
  <c r="I948"/>
  <c r="H948"/>
  <c r="G948"/>
  <c r="C948"/>
  <c r="K947"/>
  <c r="J947"/>
  <c r="I947"/>
  <c r="H947"/>
  <c r="G947"/>
  <c r="C947"/>
  <c r="K946"/>
  <c r="J946"/>
  <c r="I946"/>
  <c r="H946"/>
  <c r="G946"/>
  <c r="C946"/>
  <c r="K945"/>
  <c r="J945"/>
  <c r="I945"/>
  <c r="H945"/>
  <c r="G945"/>
  <c r="C945"/>
  <c r="K944"/>
  <c r="J944"/>
  <c r="I944"/>
  <c r="H944"/>
  <c r="G944"/>
  <c r="C944"/>
  <c r="K943"/>
  <c r="J943"/>
  <c r="I943"/>
  <c r="H943"/>
  <c r="G943"/>
  <c r="C943"/>
  <c r="K942"/>
  <c r="J942"/>
  <c r="I942"/>
  <c r="H942"/>
  <c r="G942"/>
  <c r="C942"/>
  <c r="K941"/>
  <c r="J941"/>
  <c r="I941"/>
  <c r="H941"/>
  <c r="G941"/>
  <c r="C941"/>
  <c r="K940"/>
  <c r="J940"/>
  <c r="I940"/>
  <c r="H940"/>
  <c r="G940"/>
  <c r="C940"/>
  <c r="K939"/>
  <c r="J939"/>
  <c r="I939"/>
  <c r="H939"/>
  <c r="G939"/>
  <c r="C939"/>
  <c r="K938"/>
  <c r="J938"/>
  <c r="I938"/>
  <c r="H938"/>
  <c r="G938"/>
  <c r="C938"/>
  <c r="K937"/>
  <c r="J937"/>
  <c r="I937"/>
  <c r="H937"/>
  <c r="G937"/>
  <c r="C937"/>
  <c r="K936"/>
  <c r="J936"/>
  <c r="I936"/>
  <c r="H936"/>
  <c r="G936"/>
  <c r="C936"/>
  <c r="K935"/>
  <c r="J935"/>
  <c r="I935"/>
  <c r="H935"/>
  <c r="G935"/>
  <c r="C935"/>
  <c r="K934"/>
  <c r="J934"/>
  <c r="I934"/>
  <c r="H934"/>
  <c r="G934"/>
  <c r="C934"/>
  <c r="K933"/>
  <c r="J933"/>
  <c r="I933"/>
  <c r="H933"/>
  <c r="G933"/>
  <c r="C933"/>
  <c r="K932"/>
  <c r="J932"/>
  <c r="I932"/>
  <c r="H932"/>
  <c r="G932"/>
  <c r="C932"/>
  <c r="K931"/>
  <c r="J931"/>
  <c r="I931"/>
  <c r="H931"/>
  <c r="G931"/>
  <c r="C931"/>
  <c r="K930"/>
  <c r="J930"/>
  <c r="I930"/>
  <c r="H930"/>
  <c r="G930"/>
  <c r="C930"/>
  <c r="K929"/>
  <c r="J929"/>
  <c r="I929"/>
  <c r="H929"/>
  <c r="G929"/>
  <c r="C929"/>
  <c r="K928"/>
  <c r="J928"/>
  <c r="I928"/>
  <c r="H928"/>
  <c r="G928"/>
  <c r="C928"/>
  <c r="K927"/>
  <c r="J927"/>
  <c r="I927"/>
  <c r="H927"/>
  <c r="G927"/>
  <c r="C927"/>
  <c r="K926"/>
  <c r="J926"/>
  <c r="I926"/>
  <c r="H926"/>
  <c r="G926"/>
  <c r="C926"/>
  <c r="K925"/>
  <c r="J925"/>
  <c r="I925"/>
  <c r="H925"/>
  <c r="G925"/>
  <c r="C925"/>
  <c r="K924"/>
  <c r="J924"/>
  <c r="I924"/>
  <c r="H924"/>
  <c r="G924"/>
  <c r="C924"/>
  <c r="K923"/>
  <c r="J923"/>
  <c r="I923"/>
  <c r="H923"/>
  <c r="G923"/>
  <c r="C923"/>
  <c r="K922"/>
  <c r="J922"/>
  <c r="I922"/>
  <c r="H922"/>
  <c r="G922"/>
  <c r="C922"/>
  <c r="K921"/>
  <c r="J921"/>
  <c r="I921"/>
  <c r="H921"/>
  <c r="G921"/>
  <c r="C921"/>
  <c r="K920"/>
  <c r="J920"/>
  <c r="I920"/>
  <c r="H920"/>
  <c r="G920"/>
  <c r="C920"/>
  <c r="K919"/>
  <c r="J919"/>
  <c r="I919"/>
  <c r="H919"/>
  <c r="G919"/>
  <c r="C919"/>
  <c r="K918"/>
  <c r="J918"/>
  <c r="I918"/>
  <c r="H918"/>
  <c r="G918"/>
  <c r="C918"/>
  <c r="K917"/>
  <c r="J917"/>
  <c r="I917"/>
  <c r="H917"/>
  <c r="G917"/>
  <c r="C917"/>
  <c r="K916"/>
  <c r="J916"/>
  <c r="I916"/>
  <c r="H916"/>
  <c r="G916"/>
  <c r="C916"/>
  <c r="K915"/>
  <c r="J915"/>
  <c r="I915"/>
  <c r="H915"/>
  <c r="G915"/>
  <c r="C915"/>
  <c r="K914"/>
  <c r="J914"/>
  <c r="I914"/>
  <c r="H914"/>
  <c r="G914"/>
  <c r="C914"/>
  <c r="K913"/>
  <c r="J913"/>
  <c r="I913"/>
  <c r="H913"/>
  <c r="G913"/>
  <c r="C913"/>
  <c r="K912"/>
  <c r="J912"/>
  <c r="I912"/>
  <c r="H912"/>
  <c r="G912"/>
  <c r="C912"/>
  <c r="K911"/>
  <c r="J911"/>
  <c r="I911"/>
  <c r="H911"/>
  <c r="G911"/>
  <c r="C911"/>
  <c r="K910"/>
  <c r="J910"/>
  <c r="I910"/>
  <c r="H910"/>
  <c r="G910"/>
  <c r="C910"/>
  <c r="K909"/>
  <c r="J909"/>
  <c r="I909"/>
  <c r="H909"/>
  <c r="G909"/>
  <c r="C909"/>
  <c r="K908"/>
  <c r="J908"/>
  <c r="I908"/>
  <c r="H908"/>
  <c r="G908"/>
  <c r="C908"/>
  <c r="K907"/>
  <c r="J907"/>
  <c r="I907"/>
  <c r="H907"/>
  <c r="G907"/>
  <c r="C907"/>
  <c r="K906"/>
  <c r="J906"/>
  <c r="I906"/>
  <c r="H906"/>
  <c r="G906"/>
  <c r="C906"/>
  <c r="K905"/>
  <c r="J905"/>
  <c r="I905"/>
  <c r="H905"/>
  <c r="G905"/>
  <c r="C905"/>
  <c r="K904"/>
  <c r="J904"/>
  <c r="I904"/>
  <c r="H904"/>
  <c r="G904"/>
  <c r="C904"/>
  <c r="K903"/>
  <c r="J903"/>
  <c r="I903"/>
  <c r="H903"/>
  <c r="G903"/>
  <c r="C903"/>
  <c r="K902"/>
  <c r="J902"/>
  <c r="I902"/>
  <c r="H902"/>
  <c r="G902"/>
  <c r="C902"/>
  <c r="K901"/>
  <c r="J901"/>
  <c r="I901"/>
  <c r="H901"/>
  <c r="G901"/>
  <c r="C901"/>
  <c r="K900"/>
  <c r="J900"/>
  <c r="I900"/>
  <c r="H900"/>
  <c r="G900"/>
  <c r="C900"/>
  <c r="K899"/>
  <c r="J899"/>
  <c r="I899"/>
  <c r="H899"/>
  <c r="G899"/>
  <c r="C899"/>
  <c r="K898"/>
  <c r="J898"/>
  <c r="I898"/>
  <c r="H898"/>
  <c r="G898"/>
  <c r="C898"/>
  <c r="K897"/>
  <c r="J897"/>
  <c r="I897"/>
  <c r="H897"/>
  <c r="G897"/>
  <c r="C897"/>
  <c r="K896"/>
  <c r="J896"/>
  <c r="I896"/>
  <c r="H896"/>
  <c r="G896"/>
  <c r="C896"/>
  <c r="K895"/>
  <c r="J895"/>
  <c r="I895"/>
  <c r="H895"/>
  <c r="G895"/>
  <c r="C895"/>
  <c r="K894"/>
  <c r="J894"/>
  <c r="I894"/>
  <c r="H894"/>
  <c r="G894"/>
  <c r="C894"/>
  <c r="K893"/>
  <c r="J893"/>
  <c r="I893"/>
  <c r="H893"/>
  <c r="G893"/>
  <c r="C893"/>
  <c r="K892"/>
  <c r="J892"/>
  <c r="I892"/>
  <c r="H892"/>
  <c r="G892"/>
  <c r="C892"/>
  <c r="K891"/>
  <c r="J891"/>
  <c r="I891"/>
  <c r="H891"/>
  <c r="G891"/>
  <c r="C891"/>
  <c r="K890"/>
  <c r="J890"/>
  <c r="I890"/>
  <c r="H890"/>
  <c r="G890"/>
  <c r="C890"/>
  <c r="K889"/>
  <c r="J889"/>
  <c r="I889"/>
  <c r="H889"/>
  <c r="G889"/>
  <c r="C889"/>
  <c r="K888"/>
  <c r="J888"/>
  <c r="I888"/>
  <c r="H888"/>
  <c r="G888"/>
  <c r="C888"/>
  <c r="K887"/>
  <c r="J887"/>
  <c r="I887"/>
  <c r="H887"/>
  <c r="G887"/>
  <c r="C887"/>
  <c r="K886"/>
  <c r="J886"/>
  <c r="I886"/>
  <c r="H886"/>
  <c r="G886"/>
  <c r="C886"/>
  <c r="K885"/>
  <c r="J885"/>
  <c r="I885"/>
  <c r="H885"/>
  <c r="G885"/>
  <c r="C885"/>
  <c r="K884"/>
  <c r="J884"/>
  <c r="I884"/>
  <c r="H884"/>
  <c r="G884"/>
  <c r="C884"/>
  <c r="K883"/>
  <c r="J883"/>
  <c r="I883"/>
  <c r="H883"/>
  <c r="G883"/>
  <c r="C883"/>
  <c r="K882"/>
  <c r="J882"/>
  <c r="I882"/>
  <c r="H882"/>
  <c r="G882"/>
  <c r="C882"/>
  <c r="K881"/>
  <c r="J881"/>
  <c r="I881"/>
  <c r="H881"/>
  <c r="G881"/>
  <c r="C881"/>
  <c r="K880"/>
  <c r="J880"/>
  <c r="I880"/>
  <c r="H880"/>
  <c r="G880"/>
  <c r="C880"/>
  <c r="K879"/>
  <c r="J879"/>
  <c r="I879"/>
  <c r="H879"/>
  <c r="G879"/>
  <c r="C879"/>
  <c r="K878"/>
  <c r="J878"/>
  <c r="I878"/>
  <c r="H878"/>
  <c r="G878"/>
  <c r="C878"/>
  <c r="K877"/>
  <c r="J877"/>
  <c r="I877"/>
  <c r="H877"/>
  <c r="G877"/>
  <c r="C877"/>
  <c r="K876"/>
  <c r="J876"/>
  <c r="I876"/>
  <c r="H876"/>
  <c r="G876"/>
  <c r="C876"/>
  <c r="K875"/>
  <c r="J875"/>
  <c r="I875"/>
  <c r="H875"/>
  <c r="G875"/>
  <c r="C875"/>
  <c r="K874"/>
  <c r="J874"/>
  <c r="I874"/>
  <c r="H874"/>
  <c r="G874"/>
  <c r="C874"/>
  <c r="K873"/>
  <c r="J873"/>
  <c r="I873"/>
  <c r="H873"/>
  <c r="G873"/>
  <c r="C873"/>
  <c r="K872"/>
  <c r="J872"/>
  <c r="I872"/>
  <c r="H872"/>
  <c r="G872"/>
  <c r="C872"/>
  <c r="K871"/>
  <c r="J871"/>
  <c r="I871"/>
  <c r="H871"/>
  <c r="G871"/>
  <c r="C871"/>
  <c r="K870"/>
  <c r="J870"/>
  <c r="I870"/>
  <c r="H870"/>
  <c r="G870"/>
  <c r="C870"/>
  <c r="K869"/>
  <c r="J869"/>
  <c r="I869"/>
  <c r="H869"/>
  <c r="G869"/>
  <c r="C869"/>
  <c r="K868"/>
  <c r="J868"/>
  <c r="I868"/>
  <c r="H868"/>
  <c r="G868"/>
  <c r="C868"/>
  <c r="K867"/>
  <c r="J867"/>
  <c r="I867"/>
  <c r="H867"/>
  <c r="G867"/>
  <c r="C867"/>
  <c r="K866"/>
  <c r="J866"/>
  <c r="I866"/>
  <c r="H866"/>
  <c r="G866"/>
  <c r="C866"/>
  <c r="K865"/>
  <c r="J865"/>
  <c r="I865"/>
  <c r="H865"/>
  <c r="G865"/>
  <c r="C865"/>
  <c r="K864"/>
  <c r="J864"/>
  <c r="I864"/>
  <c r="H864"/>
  <c r="G864"/>
  <c r="C864"/>
  <c r="K863"/>
  <c r="J863"/>
  <c r="I863"/>
  <c r="H863"/>
  <c r="G863"/>
  <c r="C863"/>
  <c r="K862"/>
  <c r="J862"/>
  <c r="I862"/>
  <c r="H862"/>
  <c r="G862"/>
  <c r="C862"/>
  <c r="K861"/>
  <c r="J861"/>
  <c r="I861"/>
  <c r="H861"/>
  <c r="G861"/>
  <c r="C861"/>
  <c r="K860"/>
  <c r="J860"/>
  <c r="I860"/>
  <c r="H860"/>
  <c r="G860"/>
  <c r="C860"/>
  <c r="K859"/>
  <c r="J859"/>
  <c r="I859"/>
  <c r="H859"/>
  <c r="G859"/>
  <c r="C859"/>
  <c r="K858"/>
  <c r="J858"/>
  <c r="I858"/>
  <c r="H858"/>
  <c r="G858"/>
  <c r="C858"/>
  <c r="K857"/>
  <c r="J857"/>
  <c r="I857"/>
  <c r="H857"/>
  <c r="G857"/>
  <c r="C857"/>
  <c r="K856"/>
  <c r="J856"/>
  <c r="I856"/>
  <c r="H856"/>
  <c r="G856"/>
  <c r="C856"/>
  <c r="K855"/>
  <c r="J855"/>
  <c r="I855"/>
  <c r="H855"/>
  <c r="G855"/>
  <c r="C855"/>
  <c r="K854"/>
  <c r="J854"/>
  <c r="I854"/>
  <c r="H854"/>
  <c r="G854"/>
  <c r="C854"/>
  <c r="K853"/>
  <c r="J853"/>
  <c r="I853"/>
  <c r="H853"/>
  <c r="G853"/>
  <c r="C853"/>
  <c r="K852"/>
  <c r="J852"/>
  <c r="I852"/>
  <c r="H852"/>
  <c r="G852"/>
  <c r="C852"/>
  <c r="K851"/>
  <c r="J851"/>
  <c r="I851"/>
  <c r="H851"/>
  <c r="G851"/>
  <c r="C851"/>
  <c r="K850"/>
  <c r="J850"/>
  <c r="I850"/>
  <c r="H850"/>
  <c r="G850"/>
  <c r="C850"/>
  <c r="K849"/>
  <c r="J849"/>
  <c r="I849"/>
  <c r="H849"/>
  <c r="G849"/>
  <c r="C849"/>
  <c r="K848"/>
  <c r="J848"/>
  <c r="I848"/>
  <c r="H848"/>
  <c r="G848"/>
  <c r="C848"/>
  <c r="K847"/>
  <c r="J847"/>
  <c r="I847"/>
  <c r="H847"/>
  <c r="G847"/>
  <c r="C847"/>
  <c r="K846"/>
  <c r="J846"/>
  <c r="I846"/>
  <c r="H846"/>
  <c r="G846"/>
  <c r="C846"/>
  <c r="K845"/>
  <c r="J845"/>
  <c r="I845"/>
  <c r="H845"/>
  <c r="G845"/>
  <c r="C845"/>
  <c r="K844"/>
  <c r="J844"/>
  <c r="I844"/>
  <c r="H844"/>
  <c r="G844"/>
  <c r="C844"/>
  <c r="K843"/>
  <c r="J843"/>
  <c r="I843"/>
  <c r="H843"/>
  <c r="G843"/>
  <c r="C843"/>
  <c r="K842"/>
  <c r="J842"/>
  <c r="I842"/>
  <c r="H842"/>
  <c r="G842"/>
  <c r="C842"/>
  <c r="K841"/>
  <c r="J841"/>
  <c r="I841"/>
  <c r="H841"/>
  <c r="G841"/>
  <c r="C841"/>
  <c r="K840"/>
  <c r="J840"/>
  <c r="I840"/>
  <c r="H840"/>
  <c r="G840"/>
  <c r="C840"/>
  <c r="K839"/>
  <c r="J839"/>
  <c r="I839"/>
  <c r="H839"/>
  <c r="G839"/>
  <c r="C839"/>
  <c r="K838"/>
  <c r="J838"/>
  <c r="I838"/>
  <c r="H838"/>
  <c r="G838"/>
  <c r="C838"/>
  <c r="K837"/>
  <c r="J837"/>
  <c r="I837"/>
  <c r="H837"/>
  <c r="G837"/>
  <c r="C837"/>
  <c r="K836"/>
  <c r="J836"/>
  <c r="I836"/>
  <c r="H836"/>
  <c r="G836"/>
  <c r="C836"/>
  <c r="K835"/>
  <c r="J835"/>
  <c r="I835"/>
  <c r="H835"/>
  <c r="G835"/>
  <c r="C835"/>
  <c r="K834"/>
  <c r="J834"/>
  <c r="I834"/>
  <c r="H834"/>
  <c r="G834"/>
  <c r="C834"/>
  <c r="K833"/>
  <c r="J833"/>
  <c r="I833"/>
  <c r="H833"/>
  <c r="G833"/>
  <c r="C833"/>
  <c r="K832"/>
  <c r="J832"/>
  <c r="I832"/>
  <c r="H832"/>
  <c r="G832"/>
  <c r="C832"/>
  <c r="K831"/>
  <c r="J831"/>
  <c r="I831"/>
  <c r="H831"/>
  <c r="G831"/>
  <c r="C831"/>
  <c r="K830"/>
  <c r="J830"/>
  <c r="I830"/>
  <c r="H830"/>
  <c r="G830"/>
  <c r="C830"/>
  <c r="K829"/>
  <c r="J829"/>
  <c r="I829"/>
  <c r="H829"/>
  <c r="G829"/>
  <c r="C829"/>
  <c r="K828"/>
  <c r="J828"/>
  <c r="I828"/>
  <c r="H828"/>
  <c r="G828"/>
  <c r="C828"/>
  <c r="K827"/>
  <c r="J827"/>
  <c r="I827"/>
  <c r="H827"/>
  <c r="G827"/>
  <c r="C827"/>
  <c r="K826"/>
  <c r="J826"/>
  <c r="I826"/>
  <c r="H826"/>
  <c r="G826"/>
  <c r="C826"/>
  <c r="K825"/>
  <c r="J825"/>
  <c r="I825"/>
  <c r="H825"/>
  <c r="G825"/>
  <c r="C825"/>
  <c r="K824"/>
  <c r="J824"/>
  <c r="I824"/>
  <c r="H824"/>
  <c r="G824"/>
  <c r="C824"/>
  <c r="K823"/>
  <c r="J823"/>
  <c r="I823"/>
  <c r="H823"/>
  <c r="G823"/>
  <c r="C823"/>
  <c r="K822"/>
  <c r="J822"/>
  <c r="I822"/>
  <c r="H822"/>
  <c r="G822"/>
  <c r="C822"/>
  <c r="K821"/>
  <c r="J821"/>
  <c r="I821"/>
  <c r="H821"/>
  <c r="G821"/>
  <c r="C821"/>
  <c r="K820"/>
  <c r="J820"/>
  <c r="I820"/>
  <c r="H820"/>
  <c r="G820"/>
  <c r="C820"/>
  <c r="K819"/>
  <c r="J819"/>
  <c r="I819"/>
  <c r="H819"/>
  <c r="G819"/>
  <c r="C819"/>
  <c r="K818"/>
  <c r="J818"/>
  <c r="I818"/>
  <c r="H818"/>
  <c r="G818"/>
  <c r="C818"/>
  <c r="K817"/>
  <c r="J817"/>
  <c r="I817"/>
  <c r="H817"/>
  <c r="G817"/>
  <c r="C817"/>
  <c r="K816"/>
  <c r="J816"/>
  <c r="I816"/>
  <c r="H816"/>
  <c r="G816"/>
  <c r="C816"/>
  <c r="K815"/>
  <c r="J815"/>
  <c r="I815"/>
  <c r="H815"/>
  <c r="G815"/>
  <c r="C815"/>
  <c r="K814"/>
  <c r="J814"/>
  <c r="I814"/>
  <c r="H814"/>
  <c r="G814"/>
  <c r="C814"/>
  <c r="K813"/>
  <c r="J813"/>
  <c r="I813"/>
  <c r="H813"/>
  <c r="G813"/>
  <c r="C813"/>
  <c r="K812"/>
  <c r="J812"/>
  <c r="I812"/>
  <c r="H812"/>
  <c r="G812"/>
  <c r="C812"/>
  <c r="K811"/>
  <c r="J811"/>
  <c r="I811"/>
  <c r="H811"/>
  <c r="G811"/>
  <c r="C811"/>
  <c r="K810"/>
  <c r="J810"/>
  <c r="I810"/>
  <c r="H810"/>
  <c r="G810"/>
  <c r="C810"/>
  <c r="K809"/>
  <c r="J809"/>
  <c r="I809"/>
  <c r="H809"/>
  <c r="G809"/>
  <c r="C809"/>
  <c r="K808"/>
  <c r="J808"/>
  <c r="I808"/>
  <c r="H808"/>
  <c r="G808"/>
  <c r="C808"/>
  <c r="K807"/>
  <c r="J807"/>
  <c r="I807"/>
  <c r="H807"/>
  <c r="G807"/>
  <c r="C807"/>
  <c r="K806"/>
  <c r="J806"/>
  <c r="I806"/>
  <c r="H806"/>
  <c r="G806"/>
  <c r="C806"/>
  <c r="K805"/>
  <c r="J805"/>
  <c r="I805"/>
  <c r="H805"/>
  <c r="G805"/>
  <c r="C805"/>
  <c r="K804"/>
  <c r="J804"/>
  <c r="I804"/>
  <c r="H804"/>
  <c r="G804"/>
  <c r="C804"/>
  <c r="K803"/>
  <c r="J803"/>
  <c r="I803"/>
  <c r="H803"/>
  <c r="G803"/>
  <c r="C803"/>
  <c r="K802"/>
  <c r="J802"/>
  <c r="I802"/>
  <c r="H802"/>
  <c r="G802"/>
  <c r="C802"/>
  <c r="K801"/>
  <c r="J801"/>
  <c r="I801"/>
  <c r="H801"/>
  <c r="G801"/>
  <c r="C801"/>
  <c r="K800"/>
  <c r="J800"/>
  <c r="I800"/>
  <c r="H800"/>
  <c r="G800"/>
  <c r="C800"/>
  <c r="K799"/>
  <c r="J799"/>
  <c r="I799"/>
  <c r="H799"/>
  <c r="G799"/>
  <c r="C799"/>
  <c r="K798"/>
  <c r="J798"/>
  <c r="I798"/>
  <c r="H798"/>
  <c r="G798"/>
  <c r="C798"/>
  <c r="K797"/>
  <c r="J797"/>
  <c r="I797"/>
  <c r="H797"/>
  <c r="G797"/>
  <c r="C797"/>
  <c r="K796"/>
  <c r="J796"/>
  <c r="I796"/>
  <c r="H796"/>
  <c r="G796"/>
  <c r="C796"/>
  <c r="K795"/>
  <c r="J795"/>
  <c r="I795"/>
  <c r="H795"/>
  <c r="G795"/>
  <c r="C795"/>
  <c r="K794"/>
  <c r="J794"/>
  <c r="I794"/>
  <c r="H794"/>
  <c r="G794"/>
  <c r="C794"/>
  <c r="K793"/>
  <c r="J793"/>
  <c r="I793"/>
  <c r="H793"/>
  <c r="G793"/>
  <c r="C793"/>
  <c r="K792"/>
  <c r="J792"/>
  <c r="I792"/>
  <c r="H792"/>
  <c r="G792"/>
  <c r="C792"/>
  <c r="K791"/>
  <c r="J791"/>
  <c r="I791"/>
  <c r="H791"/>
  <c r="G791"/>
  <c r="C791"/>
  <c r="K790"/>
  <c r="J790"/>
  <c r="I790"/>
  <c r="H790"/>
  <c r="G790"/>
  <c r="C790"/>
  <c r="K789"/>
  <c r="J789"/>
  <c r="I789"/>
  <c r="H789"/>
  <c r="G789"/>
  <c r="C789"/>
  <c r="K788"/>
  <c r="J788"/>
  <c r="I788"/>
  <c r="H788"/>
  <c r="G788"/>
  <c r="C788"/>
  <c r="K787"/>
  <c r="J787"/>
  <c r="I787"/>
  <c r="H787"/>
  <c r="G787"/>
  <c r="C787"/>
  <c r="K786"/>
  <c r="J786"/>
  <c r="I786"/>
  <c r="H786"/>
  <c r="G786"/>
  <c r="C786"/>
  <c r="K785"/>
  <c r="J785"/>
  <c r="I785"/>
  <c r="H785"/>
  <c r="G785"/>
  <c r="C785"/>
  <c r="K784"/>
  <c r="J784"/>
  <c r="I784"/>
  <c r="H784"/>
  <c r="G784"/>
  <c r="C784"/>
  <c r="K783"/>
  <c r="J783"/>
  <c r="I783"/>
  <c r="H783"/>
  <c r="G783"/>
  <c r="C783"/>
  <c r="K782"/>
  <c r="J782"/>
  <c r="I782"/>
  <c r="H782"/>
  <c r="G782"/>
  <c r="C782"/>
  <c r="K781"/>
  <c r="J781"/>
  <c r="I781"/>
  <c r="H781"/>
  <c r="G781"/>
  <c r="C781"/>
  <c r="K780"/>
  <c r="J780"/>
  <c r="I780"/>
  <c r="H780"/>
  <c r="G780"/>
  <c r="C780"/>
  <c r="K779"/>
  <c r="J779"/>
  <c r="I779"/>
  <c r="H779"/>
  <c r="G779"/>
  <c r="C779"/>
  <c r="K778"/>
  <c r="J778"/>
  <c r="I778"/>
  <c r="H778"/>
  <c r="G778"/>
  <c r="C778"/>
  <c r="K777"/>
  <c r="J777"/>
  <c r="I777"/>
  <c r="H777"/>
  <c r="G777"/>
  <c r="C777"/>
  <c r="K776"/>
  <c r="J776"/>
  <c r="I776"/>
  <c r="H776"/>
  <c r="G776"/>
  <c r="C776"/>
  <c r="K775"/>
  <c r="J775"/>
  <c r="I775"/>
  <c r="H775"/>
  <c r="G775"/>
  <c r="C775"/>
  <c r="K774"/>
  <c r="J774"/>
  <c r="I774"/>
  <c r="H774"/>
  <c r="G774"/>
  <c r="C774"/>
  <c r="K773"/>
  <c r="J773"/>
  <c r="I773"/>
  <c r="H773"/>
  <c r="G773"/>
  <c r="C773"/>
  <c r="K772"/>
  <c r="J772"/>
  <c r="I772"/>
  <c r="H772"/>
  <c r="G772"/>
  <c r="C772"/>
  <c r="K771"/>
  <c r="J771"/>
  <c r="I771"/>
  <c r="H771"/>
  <c r="G771"/>
  <c r="C771"/>
  <c r="K770"/>
  <c r="J770"/>
  <c r="I770"/>
  <c r="H770"/>
  <c r="G770"/>
  <c r="C770"/>
  <c r="K769"/>
  <c r="J769"/>
  <c r="I769"/>
  <c r="H769"/>
  <c r="G769"/>
  <c r="C769"/>
  <c r="K768"/>
  <c r="J768"/>
  <c r="I768"/>
  <c r="H768"/>
  <c r="G768"/>
  <c r="C768"/>
  <c r="K767"/>
  <c r="J767"/>
  <c r="I767"/>
  <c r="H767"/>
  <c r="G767"/>
  <c r="C767"/>
  <c r="K766"/>
  <c r="J766"/>
  <c r="I766"/>
  <c r="H766"/>
  <c r="G766"/>
  <c r="C766"/>
  <c r="K765"/>
  <c r="J765"/>
  <c r="I765"/>
  <c r="H765"/>
  <c r="G765"/>
  <c r="C765"/>
  <c r="K764"/>
  <c r="J764"/>
  <c r="I764"/>
  <c r="H764"/>
  <c r="G764"/>
  <c r="C764"/>
  <c r="K763"/>
  <c r="J763"/>
  <c r="I763"/>
  <c r="H763"/>
  <c r="G763"/>
  <c r="C763"/>
  <c r="K762"/>
  <c r="J762"/>
  <c r="I762"/>
  <c r="H762"/>
  <c r="G762"/>
  <c r="C762"/>
  <c r="K761"/>
  <c r="J761"/>
  <c r="I761"/>
  <c r="H761"/>
  <c r="G761"/>
  <c r="C761"/>
  <c r="K760"/>
  <c r="J760"/>
  <c r="I760"/>
  <c r="H760"/>
  <c r="G760"/>
  <c r="C760"/>
  <c r="K759"/>
  <c r="J759"/>
  <c r="I759"/>
  <c r="H759"/>
  <c r="G759"/>
  <c r="C759"/>
  <c r="K758"/>
  <c r="J758"/>
  <c r="I758"/>
  <c r="H758"/>
  <c r="G758"/>
  <c r="C758"/>
  <c r="K757"/>
  <c r="J757"/>
  <c r="I757"/>
  <c r="H757"/>
  <c r="G757"/>
  <c r="C757"/>
  <c r="K756"/>
  <c r="J756"/>
  <c r="I756"/>
  <c r="H756"/>
  <c r="G756"/>
  <c r="C756"/>
  <c r="K755"/>
  <c r="J755"/>
  <c r="I755"/>
  <c r="H755"/>
  <c r="G755"/>
  <c r="C755"/>
  <c r="K754"/>
  <c r="J754"/>
  <c r="I754"/>
  <c r="H754"/>
  <c r="G754"/>
  <c r="C754"/>
  <c r="K753"/>
  <c r="J753"/>
  <c r="I753"/>
  <c r="H753"/>
  <c r="G753"/>
  <c r="C753"/>
  <c r="K752"/>
  <c r="J752"/>
  <c r="I752"/>
  <c r="H752"/>
  <c r="G752"/>
  <c r="C752"/>
  <c r="K751"/>
  <c r="J751"/>
  <c r="I751"/>
  <c r="H751"/>
  <c r="G751"/>
  <c r="C751"/>
  <c r="K750"/>
  <c r="J750"/>
  <c r="I750"/>
  <c r="H750"/>
  <c r="G750"/>
  <c r="C750"/>
  <c r="K749"/>
  <c r="J749"/>
  <c r="I749"/>
  <c r="H749"/>
  <c r="G749"/>
  <c r="C749"/>
  <c r="K748"/>
  <c r="J748"/>
  <c r="I748"/>
  <c r="H748"/>
  <c r="G748"/>
  <c r="C748"/>
  <c r="K747"/>
  <c r="J747"/>
  <c r="I747"/>
  <c r="H747"/>
  <c r="G747"/>
  <c r="C747"/>
  <c r="K746"/>
  <c r="J746"/>
  <c r="I746"/>
  <c r="H746"/>
  <c r="G746"/>
  <c r="C746"/>
  <c r="K745"/>
  <c r="J745"/>
  <c r="I745"/>
  <c r="H745"/>
  <c r="G745"/>
  <c r="C745"/>
  <c r="K744"/>
  <c r="J744"/>
  <c r="I744"/>
  <c r="H744"/>
  <c r="G744"/>
  <c r="C744"/>
  <c r="K743"/>
  <c r="J743"/>
  <c r="I743"/>
  <c r="H743"/>
  <c r="G743"/>
  <c r="C743"/>
  <c r="K742"/>
  <c r="J742"/>
  <c r="I742"/>
  <c r="H742"/>
  <c r="G742"/>
  <c r="C742"/>
  <c r="K741"/>
  <c r="J741"/>
  <c r="I741"/>
  <c r="H741"/>
  <c r="G741"/>
  <c r="C741"/>
  <c r="K740"/>
  <c r="J740"/>
  <c r="I740"/>
  <c r="H740"/>
  <c r="G740"/>
  <c r="C740"/>
  <c r="K739"/>
  <c r="J739"/>
  <c r="I739"/>
  <c r="H739"/>
  <c r="G739"/>
  <c r="C739"/>
  <c r="K738"/>
  <c r="J738"/>
  <c r="I738"/>
  <c r="H738"/>
  <c r="G738"/>
  <c r="C738"/>
  <c r="K737"/>
  <c r="J737"/>
  <c r="I737"/>
  <c r="H737"/>
  <c r="G737"/>
  <c r="C737"/>
  <c r="K736"/>
  <c r="J736"/>
  <c r="I736"/>
  <c r="H736"/>
  <c r="G736"/>
  <c r="C736"/>
  <c r="K735"/>
  <c r="J735"/>
  <c r="I735"/>
  <c r="H735"/>
  <c r="G735"/>
  <c r="C735"/>
  <c r="K734"/>
  <c r="J734"/>
  <c r="I734"/>
  <c r="H734"/>
  <c r="G734"/>
  <c r="C734"/>
  <c r="K733"/>
  <c r="J733"/>
  <c r="I733"/>
  <c r="H733"/>
  <c r="G733"/>
  <c r="C733"/>
  <c r="K732"/>
  <c r="J732"/>
  <c r="I732"/>
  <c r="H732"/>
  <c r="G732"/>
  <c r="C732"/>
  <c r="K731"/>
  <c r="J731"/>
  <c r="I731"/>
  <c r="H731"/>
  <c r="G731"/>
  <c r="C731"/>
  <c r="K730"/>
  <c r="J730"/>
  <c r="I730"/>
  <c r="H730"/>
  <c r="G730"/>
  <c r="C730"/>
  <c r="K729"/>
  <c r="J729"/>
  <c r="I729"/>
  <c r="H729"/>
  <c r="G729"/>
  <c r="C729"/>
  <c r="K728"/>
  <c r="J728"/>
  <c r="I728"/>
  <c r="H728"/>
  <c r="G728"/>
  <c r="C728"/>
  <c r="K727"/>
  <c r="J727"/>
  <c r="I727"/>
  <c r="H727"/>
  <c r="G727"/>
  <c r="C727"/>
  <c r="K726"/>
  <c r="J726"/>
  <c r="I726"/>
  <c r="H726"/>
  <c r="G726"/>
  <c r="C726"/>
  <c r="K725"/>
  <c r="J725"/>
  <c r="I725"/>
  <c r="H725"/>
  <c r="G725"/>
  <c r="C725"/>
  <c r="K724"/>
  <c r="J724"/>
  <c r="I724"/>
  <c r="H724"/>
  <c r="G724"/>
  <c r="C724"/>
  <c r="K723"/>
  <c r="J723"/>
  <c r="I723"/>
  <c r="H723"/>
  <c r="G723"/>
  <c r="C723"/>
  <c r="K722"/>
  <c r="J722"/>
  <c r="I722"/>
  <c r="H722"/>
  <c r="G722"/>
  <c r="C722"/>
  <c r="K721"/>
  <c r="J721"/>
  <c r="I721"/>
  <c r="H721"/>
  <c r="G721"/>
  <c r="C721"/>
  <c r="K720"/>
  <c r="J720"/>
  <c r="I720"/>
  <c r="H720"/>
  <c r="G720"/>
  <c r="C720"/>
  <c r="K719"/>
  <c r="J719"/>
  <c r="I719"/>
  <c r="H719"/>
  <c r="G719"/>
  <c r="C719"/>
  <c r="K718"/>
  <c r="J718"/>
  <c r="I718"/>
  <c r="H718"/>
  <c r="G718"/>
  <c r="C718"/>
  <c r="K717"/>
  <c r="J717"/>
  <c r="I717"/>
  <c r="H717"/>
  <c r="G717"/>
  <c r="C717"/>
  <c r="K716"/>
  <c r="J716"/>
  <c r="I716"/>
  <c r="H716"/>
  <c r="G716"/>
  <c r="C716"/>
  <c r="K715"/>
  <c r="J715"/>
  <c r="I715"/>
  <c r="H715"/>
  <c r="G715"/>
  <c r="C715"/>
  <c r="K714"/>
  <c r="J714"/>
  <c r="I714"/>
  <c r="H714"/>
  <c r="G714"/>
  <c r="C714"/>
  <c r="K713"/>
  <c r="J713"/>
  <c r="I713"/>
  <c r="H713"/>
  <c r="G713"/>
  <c r="C713"/>
  <c r="K712"/>
  <c r="J712"/>
  <c r="I712"/>
  <c r="H712"/>
  <c r="G712"/>
  <c r="C712"/>
  <c r="K711"/>
  <c r="J711"/>
  <c r="I711"/>
  <c r="H711"/>
  <c r="G711"/>
  <c r="C711"/>
  <c r="K710"/>
  <c r="J710"/>
  <c r="I710"/>
  <c r="H710"/>
  <c r="G710"/>
  <c r="C710"/>
  <c r="K709"/>
  <c r="J709"/>
  <c r="I709"/>
  <c r="H709"/>
  <c r="G709"/>
  <c r="C709"/>
  <c r="K708"/>
  <c r="J708"/>
  <c r="I708"/>
  <c r="H708"/>
  <c r="G708"/>
  <c r="C708"/>
  <c r="K707"/>
  <c r="J707"/>
  <c r="I707"/>
  <c r="H707"/>
  <c r="G707"/>
  <c r="C707"/>
  <c r="K706"/>
  <c r="J706"/>
  <c r="I706"/>
  <c r="H706"/>
  <c r="G706"/>
  <c r="C706"/>
  <c r="K705"/>
  <c r="J705"/>
  <c r="I705"/>
  <c r="H705"/>
  <c r="G705"/>
  <c r="C705"/>
  <c r="K704"/>
  <c r="J704"/>
  <c r="I704"/>
  <c r="H704"/>
  <c r="G704"/>
  <c r="C704"/>
  <c r="K703"/>
  <c r="J703"/>
  <c r="I703"/>
  <c r="H703"/>
  <c r="G703"/>
  <c r="C703"/>
  <c r="K702"/>
  <c r="J702"/>
  <c r="I702"/>
  <c r="H702"/>
  <c r="G702"/>
  <c r="C702"/>
  <c r="K701"/>
  <c r="J701"/>
  <c r="I701"/>
  <c r="H701"/>
  <c r="G701"/>
  <c r="C701"/>
  <c r="K700"/>
  <c r="J700"/>
  <c r="I700"/>
  <c r="H700"/>
  <c r="G700"/>
  <c r="C700"/>
  <c r="K699"/>
  <c r="J699"/>
  <c r="I699"/>
  <c r="H699"/>
  <c r="G699"/>
  <c r="C699"/>
  <c r="K698"/>
  <c r="J698"/>
  <c r="I698"/>
  <c r="H698"/>
  <c r="G698"/>
  <c r="C698"/>
  <c r="K697"/>
  <c r="J697"/>
  <c r="I697"/>
  <c r="H697"/>
  <c r="G697"/>
  <c r="C697"/>
  <c r="K696"/>
  <c r="J696"/>
  <c r="I696"/>
  <c r="H696"/>
  <c r="G696"/>
  <c r="C696"/>
  <c r="K695"/>
  <c r="J695"/>
  <c r="I695"/>
  <c r="H695"/>
  <c r="G695"/>
  <c r="C695"/>
  <c r="K694"/>
  <c r="J694"/>
  <c r="I694"/>
  <c r="H694"/>
  <c r="G694"/>
  <c r="C694"/>
  <c r="K693"/>
  <c r="J693"/>
  <c r="I693"/>
  <c r="H693"/>
  <c r="G693"/>
  <c r="C693"/>
  <c r="K692"/>
  <c r="J692"/>
  <c r="I692"/>
  <c r="H692"/>
  <c r="G692"/>
  <c r="C692"/>
  <c r="K691"/>
  <c r="J691"/>
  <c r="I691"/>
  <c r="H691"/>
  <c r="G691"/>
  <c r="C691"/>
  <c r="K690"/>
  <c r="J690"/>
  <c r="I690"/>
  <c r="H690"/>
  <c r="G690"/>
  <c r="C690"/>
  <c r="K689"/>
  <c r="J689"/>
  <c r="I689"/>
  <c r="H689"/>
  <c r="G689"/>
  <c r="C689"/>
  <c r="K688"/>
  <c r="J688"/>
  <c r="I688"/>
  <c r="H688"/>
  <c r="G688"/>
  <c r="C688"/>
  <c r="K687"/>
  <c r="J687"/>
  <c r="I687"/>
  <c r="H687"/>
  <c r="G687"/>
  <c r="C687"/>
  <c r="K686"/>
  <c r="J686"/>
  <c r="I686"/>
  <c r="H686"/>
  <c r="G686"/>
  <c r="C686"/>
  <c r="K685"/>
  <c r="J685"/>
  <c r="I685"/>
  <c r="H685"/>
  <c r="G685"/>
  <c r="C685"/>
  <c r="K684"/>
  <c r="J684"/>
  <c r="I684"/>
  <c r="H684"/>
  <c r="G684"/>
  <c r="C684"/>
  <c r="K683"/>
  <c r="J683"/>
  <c r="I683"/>
  <c r="H683"/>
  <c r="G683"/>
  <c r="C683"/>
  <c r="K682"/>
  <c r="J682"/>
  <c r="I682"/>
  <c r="H682"/>
  <c r="G682"/>
  <c r="C682"/>
  <c r="K681"/>
  <c r="J681"/>
  <c r="I681"/>
  <c r="H681"/>
  <c r="G681"/>
  <c r="C681"/>
  <c r="K680"/>
  <c r="J680"/>
  <c r="I680"/>
  <c r="H680"/>
  <c r="G680"/>
  <c r="C680"/>
  <c r="K679"/>
  <c r="J679"/>
  <c r="I679"/>
  <c r="H679"/>
  <c r="G679"/>
  <c r="C679"/>
  <c r="K678"/>
  <c r="J678"/>
  <c r="I678"/>
  <c r="H678"/>
  <c r="G678"/>
  <c r="C678"/>
  <c r="K677"/>
  <c r="J677"/>
  <c r="I677"/>
  <c r="H677"/>
  <c r="G677"/>
  <c r="C677"/>
  <c r="K676"/>
  <c r="J676"/>
  <c r="I676"/>
  <c r="H676"/>
  <c r="G676"/>
  <c r="C676"/>
  <c r="K675"/>
  <c r="J675"/>
  <c r="I675"/>
  <c r="H675"/>
  <c r="G675"/>
  <c r="C675"/>
  <c r="K674"/>
  <c r="J674"/>
  <c r="I674"/>
  <c r="H674"/>
  <c r="G674"/>
  <c r="C674"/>
  <c r="K673"/>
  <c r="J673"/>
  <c r="I673"/>
  <c r="H673"/>
  <c r="G673"/>
  <c r="C673"/>
  <c r="K672"/>
  <c r="J672"/>
  <c r="I672"/>
  <c r="H672"/>
  <c r="G672"/>
  <c r="C672"/>
  <c r="K671"/>
  <c r="J671"/>
  <c r="I671"/>
  <c r="H671"/>
  <c r="G671"/>
  <c r="C671"/>
  <c r="K670"/>
  <c r="J670"/>
  <c r="I670"/>
  <c r="H670"/>
  <c r="G670"/>
  <c r="C670"/>
  <c r="K669"/>
  <c r="J669"/>
  <c r="I669"/>
  <c r="H669"/>
  <c r="G669"/>
  <c r="C669"/>
  <c r="K668"/>
  <c r="J668"/>
  <c r="I668"/>
  <c r="H668"/>
  <c r="G668"/>
  <c r="C668"/>
  <c r="K667"/>
  <c r="J667"/>
  <c r="I667"/>
  <c r="H667"/>
  <c r="G667"/>
  <c r="C667"/>
  <c r="K666"/>
  <c r="J666"/>
  <c r="I666"/>
  <c r="H666"/>
  <c r="G666"/>
  <c r="C666"/>
  <c r="K665"/>
  <c r="J665"/>
  <c r="I665"/>
  <c r="H665"/>
  <c r="G665"/>
  <c r="C665"/>
  <c r="K664"/>
  <c r="J664"/>
  <c r="I664"/>
  <c r="H664"/>
  <c r="G664"/>
  <c r="C664"/>
  <c r="K663"/>
  <c r="J663"/>
  <c r="I663"/>
  <c r="H663"/>
  <c r="G663"/>
  <c r="C663"/>
  <c r="K662"/>
  <c r="J662"/>
  <c r="I662"/>
  <c r="H662"/>
  <c r="G662"/>
  <c r="C662"/>
  <c r="K661"/>
  <c r="J661"/>
  <c r="I661"/>
  <c r="H661"/>
  <c r="G661"/>
  <c r="C661"/>
  <c r="K660"/>
  <c r="J660"/>
  <c r="I660"/>
  <c r="H660"/>
  <c r="G660"/>
  <c r="C660"/>
  <c r="K659"/>
  <c r="J659"/>
  <c r="I659"/>
  <c r="H659"/>
  <c r="G659"/>
  <c r="C659"/>
  <c r="K658"/>
  <c r="J658"/>
  <c r="I658"/>
  <c r="H658"/>
  <c r="G658"/>
  <c r="C658"/>
  <c r="K657"/>
  <c r="J657"/>
  <c r="I657"/>
  <c r="H657"/>
  <c r="G657"/>
  <c r="C657"/>
  <c r="K656"/>
  <c r="J656"/>
  <c r="I656"/>
  <c r="H656"/>
  <c r="G656"/>
  <c r="C656"/>
  <c r="K655"/>
  <c r="J655"/>
  <c r="I655"/>
  <c r="H655"/>
  <c r="G655"/>
  <c r="C655"/>
  <c r="K654"/>
  <c r="J654"/>
  <c r="I654"/>
  <c r="H654"/>
  <c r="G654"/>
  <c r="C654"/>
  <c r="K653"/>
  <c r="J653"/>
  <c r="I653"/>
  <c r="H653"/>
  <c r="G653"/>
  <c r="C653"/>
  <c r="K652"/>
  <c r="J652"/>
  <c r="I652"/>
  <c r="H652"/>
  <c r="G652"/>
  <c r="C652"/>
  <c r="K651"/>
  <c r="J651"/>
  <c r="I651"/>
  <c r="H651"/>
  <c r="G651"/>
  <c r="C651"/>
  <c r="K650"/>
  <c r="J650"/>
  <c r="I650"/>
  <c r="H650"/>
  <c r="G650"/>
  <c r="C650"/>
  <c r="K649"/>
  <c r="J649"/>
  <c r="I649"/>
  <c r="H649"/>
  <c r="G649"/>
  <c r="C649"/>
  <c r="K648"/>
  <c r="J648"/>
  <c r="I648"/>
  <c r="H648"/>
  <c r="G648"/>
  <c r="C648"/>
  <c r="K647"/>
  <c r="J647"/>
  <c r="I647"/>
  <c r="H647"/>
  <c r="G647"/>
  <c r="C647"/>
  <c r="K646"/>
  <c r="J646"/>
  <c r="I646"/>
  <c r="H646"/>
  <c r="G646"/>
  <c r="C646"/>
  <c r="K645"/>
  <c r="J645"/>
  <c r="I645"/>
  <c r="H645"/>
  <c r="G645"/>
  <c r="C645"/>
  <c r="K644"/>
  <c r="J644"/>
  <c r="I644"/>
  <c r="H644"/>
  <c r="G644"/>
  <c r="C644"/>
  <c r="K643"/>
  <c r="J643"/>
  <c r="I643"/>
  <c r="H643"/>
  <c r="G643"/>
  <c r="C643"/>
  <c r="K642"/>
  <c r="J642"/>
  <c r="I642"/>
  <c r="H642"/>
  <c r="G642"/>
  <c r="C642"/>
  <c r="K641"/>
  <c r="J641"/>
  <c r="I641"/>
  <c r="H641"/>
  <c r="G641"/>
  <c r="C641"/>
  <c r="K640"/>
  <c r="J640"/>
  <c r="I640"/>
  <c r="H640"/>
  <c r="G640"/>
  <c r="C640"/>
  <c r="K639"/>
  <c r="J639"/>
  <c r="I639"/>
  <c r="H639"/>
  <c r="G639"/>
  <c r="C639"/>
  <c r="K638"/>
  <c r="J638"/>
  <c r="I638"/>
  <c r="H638"/>
  <c r="G638"/>
  <c r="C638"/>
  <c r="K637"/>
  <c r="J637"/>
  <c r="I637"/>
  <c r="H637"/>
  <c r="G637"/>
  <c r="C637"/>
  <c r="K636"/>
  <c r="J636"/>
  <c r="I636"/>
  <c r="H636"/>
  <c r="G636"/>
  <c r="C636"/>
  <c r="K635"/>
  <c r="J635"/>
  <c r="I635"/>
  <c r="H635"/>
  <c r="G635"/>
  <c r="C635"/>
  <c r="K634"/>
  <c r="J634"/>
  <c r="I634"/>
  <c r="H634"/>
  <c r="G634"/>
  <c r="C634"/>
  <c r="K633"/>
  <c r="J633"/>
  <c r="I633"/>
  <c r="H633"/>
  <c r="G633"/>
  <c r="C633"/>
  <c r="K632"/>
  <c r="J632"/>
  <c r="I632"/>
  <c r="H632"/>
  <c r="G632"/>
  <c r="C632"/>
  <c r="K631"/>
  <c r="J631"/>
  <c r="I631"/>
  <c r="H631"/>
  <c r="G631"/>
  <c r="C631"/>
  <c r="K630"/>
  <c r="J630"/>
  <c r="I630"/>
  <c r="H630"/>
  <c r="G630"/>
  <c r="C630"/>
  <c r="K629"/>
  <c r="J629"/>
  <c r="I629"/>
  <c r="H629"/>
  <c r="G629"/>
  <c r="C629"/>
  <c r="K628"/>
  <c r="J628"/>
  <c r="I628"/>
  <c r="H628"/>
  <c r="G628"/>
  <c r="C628"/>
  <c r="K627"/>
  <c r="J627"/>
  <c r="I627"/>
  <c r="H627"/>
  <c r="G627"/>
  <c r="C627"/>
  <c r="K626"/>
  <c r="J626"/>
  <c r="I626"/>
  <c r="H626"/>
  <c r="G626"/>
  <c r="C626"/>
  <c r="K625"/>
  <c r="J625"/>
  <c r="I625"/>
  <c r="H625"/>
  <c r="G625"/>
  <c r="C625"/>
  <c r="K624"/>
  <c r="J624"/>
  <c r="I624"/>
  <c r="H624"/>
  <c r="G624"/>
  <c r="C624"/>
  <c r="K623"/>
  <c r="J623"/>
  <c r="I623"/>
  <c r="H623"/>
  <c r="G623"/>
  <c r="C623"/>
  <c r="K622"/>
  <c r="J622"/>
  <c r="I622"/>
  <c r="H622"/>
  <c r="G622"/>
  <c r="C622"/>
  <c r="K621"/>
  <c r="J621"/>
  <c r="I621"/>
  <c r="H621"/>
  <c r="G621"/>
  <c r="C621"/>
  <c r="K620"/>
  <c r="J620"/>
  <c r="I620"/>
  <c r="H620"/>
  <c r="G620"/>
  <c r="C620"/>
  <c r="K619"/>
  <c r="J619"/>
  <c r="I619"/>
  <c r="H619"/>
  <c r="G619"/>
  <c r="C619"/>
  <c r="K618"/>
  <c r="J618"/>
  <c r="I618"/>
  <c r="H618"/>
  <c r="G618"/>
  <c r="C618"/>
  <c r="K617"/>
  <c r="J617"/>
  <c r="I617"/>
  <c r="H617"/>
  <c r="G617"/>
  <c r="C617"/>
  <c r="K616"/>
  <c r="J616"/>
  <c r="I616"/>
  <c r="H616"/>
  <c r="G616"/>
  <c r="C616"/>
  <c r="K615"/>
  <c r="J615"/>
  <c r="I615"/>
  <c r="H615"/>
  <c r="G615"/>
  <c r="C615"/>
  <c r="K614"/>
  <c r="J614"/>
  <c r="I614"/>
  <c r="H614"/>
  <c r="G614"/>
  <c r="C614"/>
  <c r="K613"/>
  <c r="J613"/>
  <c r="I613"/>
  <c r="H613"/>
  <c r="G613"/>
  <c r="C613"/>
  <c r="K612"/>
  <c r="J612"/>
  <c r="I612"/>
  <c r="H612"/>
  <c r="G612"/>
  <c r="C612"/>
  <c r="K611"/>
  <c r="J611"/>
  <c r="I611"/>
  <c r="H611"/>
  <c r="G611"/>
  <c r="C611"/>
  <c r="K610"/>
  <c r="J610"/>
  <c r="I610"/>
  <c r="H610"/>
  <c r="G610"/>
  <c r="C610"/>
  <c r="K609"/>
  <c r="J609"/>
  <c r="I609"/>
  <c r="H609"/>
  <c r="G609"/>
  <c r="C609"/>
  <c r="K608"/>
  <c r="J608"/>
  <c r="I608"/>
  <c r="H608"/>
  <c r="G608"/>
  <c r="C608"/>
  <c r="K607"/>
  <c r="J607"/>
  <c r="I607"/>
  <c r="H607"/>
  <c r="G607"/>
  <c r="C607"/>
  <c r="K606"/>
  <c r="J606"/>
  <c r="I606"/>
  <c r="H606"/>
  <c r="G606"/>
  <c r="C606"/>
  <c r="K605"/>
  <c r="J605"/>
  <c r="I605"/>
  <c r="H605"/>
  <c r="G605"/>
  <c r="C605"/>
  <c r="K604"/>
  <c r="J604"/>
  <c r="I604"/>
  <c r="H604"/>
  <c r="G604"/>
  <c r="C604"/>
  <c r="K603"/>
  <c r="J603"/>
  <c r="I603"/>
  <c r="H603"/>
  <c r="G603"/>
  <c r="C603"/>
  <c r="K602"/>
  <c r="J602"/>
  <c r="I602"/>
  <c r="H602"/>
  <c r="G602"/>
  <c r="C602"/>
  <c r="K601"/>
  <c r="J601"/>
  <c r="I601"/>
  <c r="H601"/>
  <c r="G601"/>
  <c r="C601"/>
  <c r="K600"/>
  <c r="J600"/>
  <c r="I600"/>
  <c r="H600"/>
  <c r="G600"/>
  <c r="C600"/>
  <c r="K599"/>
  <c r="J599"/>
  <c r="I599"/>
  <c r="H599"/>
  <c r="G599"/>
  <c r="C599"/>
  <c r="K598"/>
  <c r="J598"/>
  <c r="I598"/>
  <c r="H598"/>
  <c r="G598"/>
  <c r="C598"/>
  <c r="K597"/>
  <c r="J597"/>
  <c r="I597"/>
  <c r="H597"/>
  <c r="G597"/>
  <c r="C597"/>
  <c r="K596"/>
  <c r="J596"/>
  <c r="I596"/>
  <c r="H596"/>
  <c r="G596"/>
  <c r="C596"/>
  <c r="K595"/>
  <c r="J595"/>
  <c r="I595"/>
  <c r="H595"/>
  <c r="G595"/>
  <c r="C595"/>
  <c r="K594"/>
  <c r="J594"/>
  <c r="I594"/>
  <c r="H594"/>
  <c r="G594"/>
  <c r="C594"/>
  <c r="K593"/>
  <c r="J593"/>
  <c r="I593"/>
  <c r="H593"/>
  <c r="G593"/>
  <c r="C593"/>
  <c r="K592"/>
  <c r="J592"/>
  <c r="I592"/>
  <c r="H592"/>
  <c r="G592"/>
  <c r="C592"/>
  <c r="K591"/>
  <c r="J591"/>
  <c r="I591"/>
  <c r="H591"/>
  <c r="G591"/>
  <c r="C591"/>
  <c r="K590"/>
  <c r="J590"/>
  <c r="I590"/>
  <c r="H590"/>
  <c r="G590"/>
  <c r="C590"/>
  <c r="K589"/>
  <c r="J589"/>
  <c r="I589"/>
  <c r="H589"/>
  <c r="G589"/>
  <c r="C589"/>
  <c r="K588"/>
  <c r="J588"/>
  <c r="I588"/>
  <c r="H588"/>
  <c r="G588"/>
  <c r="C588"/>
  <c r="K587"/>
  <c r="J587"/>
  <c r="I587"/>
  <c r="H587"/>
  <c r="G587"/>
  <c r="C587"/>
  <c r="K586"/>
  <c r="J586"/>
  <c r="I586"/>
  <c r="H586"/>
  <c r="G586"/>
  <c r="C586"/>
  <c r="K585"/>
  <c r="J585"/>
  <c r="I585"/>
  <c r="H585"/>
  <c r="G585"/>
  <c r="C585"/>
  <c r="K584"/>
  <c r="J584"/>
  <c r="I584"/>
  <c r="H584"/>
  <c r="G584"/>
  <c r="C584"/>
  <c r="K583"/>
  <c r="J583"/>
  <c r="I583"/>
  <c r="H583"/>
  <c r="G583"/>
  <c r="C583"/>
  <c r="K582"/>
  <c r="J582"/>
  <c r="I582"/>
  <c r="H582"/>
  <c r="G582"/>
  <c r="C582"/>
  <c r="K581"/>
  <c r="J581"/>
  <c r="I581"/>
  <c r="H581"/>
  <c r="G581"/>
  <c r="C581"/>
  <c r="K580"/>
  <c r="J580"/>
  <c r="I580"/>
  <c r="H580"/>
  <c r="G580"/>
  <c r="C580"/>
  <c r="K579"/>
  <c r="J579"/>
  <c r="I579"/>
  <c r="H579"/>
  <c r="G579"/>
  <c r="C579"/>
  <c r="K578"/>
  <c r="J578"/>
  <c r="I578"/>
  <c r="H578"/>
  <c r="G578"/>
  <c r="C578"/>
  <c r="K577"/>
  <c r="J577"/>
  <c r="I577"/>
  <c r="H577"/>
  <c r="G577"/>
  <c r="C577"/>
  <c r="K576"/>
  <c r="J576"/>
  <c r="I576"/>
  <c r="H576"/>
  <c r="G576"/>
  <c r="C576"/>
  <c r="K575"/>
  <c r="J575"/>
  <c r="I575"/>
  <c r="H575"/>
  <c r="G575"/>
  <c r="C575"/>
  <c r="K574"/>
  <c r="J574"/>
  <c r="I574"/>
  <c r="H574"/>
  <c r="G574"/>
  <c r="C574"/>
  <c r="K573"/>
  <c r="J573"/>
  <c r="I573"/>
  <c r="H573"/>
  <c r="G573"/>
  <c r="C573"/>
  <c r="K572"/>
  <c r="J572"/>
  <c r="I572"/>
  <c r="H572"/>
  <c r="G572"/>
  <c r="C572"/>
  <c r="K571"/>
  <c r="J571"/>
  <c r="I571"/>
  <c r="H571"/>
  <c r="G571"/>
  <c r="C571"/>
  <c r="K570"/>
  <c r="J570"/>
  <c r="I570"/>
  <c r="H570"/>
  <c r="G570"/>
  <c r="C570"/>
  <c r="K569"/>
  <c r="J569"/>
  <c r="I569"/>
  <c r="H569"/>
  <c r="G569"/>
  <c r="C569"/>
  <c r="K568"/>
  <c r="J568"/>
  <c r="I568"/>
  <c r="H568"/>
  <c r="G568"/>
  <c r="C568"/>
  <c r="K567"/>
  <c r="J567"/>
  <c r="I567"/>
  <c r="H567"/>
  <c r="G567"/>
  <c r="C567"/>
  <c r="K566"/>
  <c r="J566"/>
  <c r="I566"/>
  <c r="H566"/>
  <c r="G566"/>
  <c r="C566"/>
  <c r="K565"/>
  <c r="J565"/>
  <c r="I565"/>
  <c r="H565"/>
  <c r="G565"/>
  <c r="C565"/>
  <c r="K564"/>
  <c r="J564"/>
  <c r="I564"/>
  <c r="H564"/>
  <c r="G564"/>
  <c r="C564"/>
  <c r="K563"/>
  <c r="J563"/>
  <c r="I563"/>
  <c r="H563"/>
  <c r="G563"/>
  <c r="C563"/>
  <c r="K562"/>
  <c r="J562"/>
  <c r="I562"/>
  <c r="H562"/>
  <c r="G562"/>
  <c r="C562"/>
  <c r="K561"/>
  <c r="J561"/>
  <c r="I561"/>
  <c r="H561"/>
  <c r="G561"/>
  <c r="C561"/>
  <c r="K560"/>
  <c r="J560"/>
  <c r="I560"/>
  <c r="H560"/>
  <c r="G560"/>
  <c r="C560"/>
  <c r="K559"/>
  <c r="J559"/>
  <c r="I559"/>
  <c r="H559"/>
  <c r="G559"/>
  <c r="C559"/>
  <c r="K558"/>
  <c r="J558"/>
  <c r="I558"/>
  <c r="H558"/>
  <c r="G558"/>
  <c r="C558"/>
  <c r="K557"/>
  <c r="J557"/>
  <c r="I557"/>
  <c r="H557"/>
  <c r="G557"/>
  <c r="C557"/>
  <c r="K556"/>
  <c r="J556"/>
  <c r="I556"/>
  <c r="H556"/>
  <c r="G556"/>
  <c r="C556"/>
  <c r="K555"/>
  <c r="J555"/>
  <c r="I555"/>
  <c r="H555"/>
  <c r="G555"/>
  <c r="C555"/>
  <c r="K554"/>
  <c r="J554"/>
  <c r="I554"/>
  <c r="H554"/>
  <c r="G554"/>
  <c r="C554"/>
  <c r="K553"/>
  <c r="J553"/>
  <c r="I553"/>
  <c r="H553"/>
  <c r="G553"/>
  <c r="C553"/>
  <c r="K552"/>
  <c r="J552"/>
  <c r="I552"/>
  <c r="H552"/>
  <c r="G552"/>
  <c r="C552"/>
  <c r="K551"/>
  <c r="J551"/>
  <c r="I551"/>
  <c r="H551"/>
  <c r="G551"/>
  <c r="C551"/>
  <c r="K550"/>
  <c r="J550"/>
  <c r="I550"/>
  <c r="H550"/>
  <c r="G550"/>
  <c r="C550"/>
  <c r="K549"/>
  <c r="J549"/>
  <c r="I549"/>
  <c r="H549"/>
  <c r="G549"/>
  <c r="C549"/>
  <c r="K548"/>
  <c r="J548"/>
  <c r="I548"/>
  <c r="H548"/>
  <c r="G548"/>
  <c r="C548"/>
  <c r="K547"/>
  <c r="J547"/>
  <c r="I547"/>
  <c r="H547"/>
  <c r="G547"/>
  <c r="C547"/>
  <c r="K546"/>
  <c r="J546"/>
  <c r="I546"/>
  <c r="H546"/>
  <c r="G546"/>
  <c r="C546"/>
  <c r="K545"/>
  <c r="J545"/>
  <c r="I545"/>
  <c r="H545"/>
  <c r="G545"/>
  <c r="C545"/>
  <c r="K544"/>
  <c r="J544"/>
  <c r="I544"/>
  <c r="H544"/>
  <c r="G544"/>
  <c r="C544"/>
  <c r="K543"/>
  <c r="J543"/>
  <c r="I543"/>
  <c r="H543"/>
  <c r="G543"/>
  <c r="C543"/>
  <c r="K542"/>
  <c r="J542"/>
  <c r="I542"/>
  <c r="H542"/>
  <c r="G542"/>
  <c r="C542"/>
  <c r="K541"/>
  <c r="J541"/>
  <c r="I541"/>
  <c r="H541"/>
  <c r="G541"/>
  <c r="C541"/>
  <c r="K540"/>
  <c r="J540"/>
  <c r="I540"/>
  <c r="H540"/>
  <c r="G540"/>
  <c r="C540"/>
  <c r="K539"/>
  <c r="J539"/>
  <c r="I539"/>
  <c r="H539"/>
  <c r="G539"/>
  <c r="C539"/>
  <c r="K538"/>
  <c r="J538"/>
  <c r="I538"/>
  <c r="H538"/>
  <c r="G538"/>
  <c r="C538"/>
  <c r="K537"/>
  <c r="J537"/>
  <c r="I537"/>
  <c r="H537"/>
  <c r="G537"/>
  <c r="C537"/>
  <c r="K536"/>
  <c r="J536"/>
  <c r="I536"/>
  <c r="H536"/>
  <c r="G536"/>
  <c r="C536"/>
  <c r="K535"/>
  <c r="J535"/>
  <c r="I535"/>
  <c r="H535"/>
  <c r="G535"/>
  <c r="C535"/>
  <c r="K534"/>
  <c r="J534"/>
  <c r="I534"/>
  <c r="H534"/>
  <c r="G534"/>
  <c r="C534"/>
  <c r="K533"/>
  <c r="J533"/>
  <c r="I533"/>
  <c r="H533"/>
  <c r="G533"/>
  <c r="C533"/>
  <c r="K532"/>
  <c r="J532"/>
  <c r="I532"/>
  <c r="H532"/>
  <c r="G532"/>
  <c r="C532"/>
  <c r="K531"/>
  <c r="J531"/>
  <c r="I531"/>
  <c r="H531"/>
  <c r="G531"/>
  <c r="C531"/>
  <c r="K530"/>
  <c r="J530"/>
  <c r="I530"/>
  <c r="H530"/>
  <c r="G530"/>
  <c r="C530"/>
  <c r="K529"/>
  <c r="J529"/>
  <c r="I529"/>
  <c r="H529"/>
  <c r="G529"/>
  <c r="C529"/>
  <c r="K528"/>
  <c r="J528"/>
  <c r="I528"/>
  <c r="H528"/>
  <c r="G528"/>
  <c r="C528"/>
  <c r="K527"/>
  <c r="J527"/>
  <c r="I527"/>
  <c r="H527"/>
  <c r="G527"/>
  <c r="C527"/>
  <c r="K526"/>
  <c r="J526"/>
  <c r="I526"/>
  <c r="H526"/>
  <c r="G526"/>
  <c r="C526"/>
  <c r="K525"/>
  <c r="J525"/>
  <c r="I525"/>
  <c r="H525"/>
  <c r="G525"/>
  <c r="C525"/>
  <c r="K524"/>
  <c r="J524"/>
  <c r="I524"/>
  <c r="H524"/>
  <c r="G524"/>
  <c r="C524"/>
  <c r="K523"/>
  <c r="J523"/>
  <c r="I523"/>
  <c r="H523"/>
  <c r="G523"/>
  <c r="C523"/>
  <c r="K522"/>
  <c r="J522"/>
  <c r="I522"/>
  <c r="H522"/>
  <c r="G522"/>
  <c r="C522"/>
  <c r="K521"/>
  <c r="J521"/>
  <c r="I521"/>
  <c r="H521"/>
  <c r="G521"/>
  <c r="C521"/>
  <c r="K520"/>
  <c r="J520"/>
  <c r="I520"/>
  <c r="H520"/>
  <c r="G520"/>
  <c r="C520"/>
  <c r="K519"/>
  <c r="J519"/>
  <c r="I519"/>
  <c r="H519"/>
  <c r="G519"/>
  <c r="C519"/>
  <c r="K518"/>
  <c r="J518"/>
  <c r="I518"/>
  <c r="H518"/>
  <c r="G518"/>
  <c r="C518"/>
  <c r="K517"/>
  <c r="J517"/>
  <c r="I517"/>
  <c r="H517"/>
  <c r="G517"/>
  <c r="C517"/>
  <c r="K516"/>
  <c r="J516"/>
  <c r="I516"/>
  <c r="H516"/>
  <c r="G516"/>
  <c r="C516"/>
  <c r="K515"/>
  <c r="J515"/>
  <c r="I515"/>
  <c r="H515"/>
  <c r="G515"/>
  <c r="C515"/>
  <c r="K514"/>
  <c r="J514"/>
  <c r="I514"/>
  <c r="H514"/>
  <c r="G514"/>
  <c r="C514"/>
  <c r="K513"/>
  <c r="J513"/>
  <c r="I513"/>
  <c r="H513"/>
  <c r="G513"/>
  <c r="C513"/>
  <c r="K512"/>
  <c r="J512"/>
  <c r="I512"/>
  <c r="H512"/>
  <c r="G512"/>
  <c r="C512"/>
  <c r="K511"/>
  <c r="J511"/>
  <c r="I511"/>
  <c r="H511"/>
  <c r="G511"/>
  <c r="C511"/>
  <c r="K510"/>
  <c r="J510"/>
  <c r="I510"/>
  <c r="H510"/>
  <c r="G510"/>
  <c r="C510"/>
  <c r="K509"/>
  <c r="J509"/>
  <c r="I509"/>
  <c r="H509"/>
  <c r="G509"/>
  <c r="C509"/>
  <c r="K508"/>
  <c r="J508"/>
  <c r="I508"/>
  <c r="H508"/>
  <c r="G508"/>
  <c r="C508"/>
  <c r="K507"/>
  <c r="J507"/>
  <c r="I507"/>
  <c r="H507"/>
  <c r="G507"/>
  <c r="C507"/>
  <c r="K506"/>
  <c r="J506"/>
  <c r="I506"/>
  <c r="H506"/>
  <c r="G506"/>
  <c r="C506"/>
  <c r="K505"/>
  <c r="J505"/>
  <c r="I505"/>
  <c r="H505"/>
  <c r="G505"/>
  <c r="C505"/>
  <c r="K504"/>
  <c r="J504"/>
  <c r="I504"/>
  <c r="H504"/>
  <c r="G504"/>
  <c r="C504"/>
  <c r="K503"/>
  <c r="J503"/>
  <c r="I503"/>
  <c r="H503"/>
  <c r="G503"/>
  <c r="C503"/>
  <c r="K502"/>
  <c r="J502"/>
  <c r="I502"/>
  <c r="H502"/>
  <c r="G502"/>
  <c r="C502"/>
  <c r="K501"/>
  <c r="J501"/>
  <c r="I501"/>
  <c r="H501"/>
  <c r="G501"/>
  <c r="C501"/>
  <c r="K500"/>
  <c r="J500"/>
  <c r="I500"/>
  <c r="H500"/>
  <c r="G500"/>
  <c r="C500"/>
  <c r="K499"/>
  <c r="J499"/>
  <c r="I499"/>
  <c r="H499"/>
  <c r="G499"/>
  <c r="C499"/>
  <c r="K498"/>
  <c r="J498"/>
  <c r="I498"/>
  <c r="H498"/>
  <c r="G498"/>
  <c r="C498"/>
  <c r="K497"/>
  <c r="J497"/>
  <c r="I497"/>
  <c r="H497"/>
  <c r="G497"/>
  <c r="C497"/>
  <c r="K496"/>
  <c r="J496"/>
  <c r="I496"/>
  <c r="H496"/>
  <c r="G496"/>
  <c r="C496"/>
  <c r="K495"/>
  <c r="J495"/>
  <c r="I495"/>
  <c r="H495"/>
  <c r="G495"/>
  <c r="C495"/>
  <c r="K494"/>
  <c r="J494"/>
  <c r="I494"/>
  <c r="H494"/>
  <c r="G494"/>
  <c r="C494"/>
  <c r="K493"/>
  <c r="J493"/>
  <c r="I493"/>
  <c r="H493"/>
  <c r="G493"/>
  <c r="C493"/>
  <c r="K492"/>
  <c r="J492"/>
  <c r="I492"/>
  <c r="H492"/>
  <c r="G492"/>
  <c r="C492"/>
  <c r="K491"/>
  <c r="J491"/>
  <c r="I491"/>
  <c r="H491"/>
  <c r="G491"/>
  <c r="C491"/>
  <c r="K490"/>
  <c r="J490"/>
  <c r="I490"/>
  <c r="H490"/>
  <c r="G490"/>
  <c r="C490"/>
  <c r="K489"/>
  <c r="J489"/>
  <c r="I489"/>
  <c r="H489"/>
  <c r="G489"/>
  <c r="C489"/>
  <c r="K488"/>
  <c r="J488"/>
  <c r="I488"/>
  <c r="H488"/>
  <c r="G488"/>
  <c r="C488"/>
  <c r="K487"/>
  <c r="J487"/>
  <c r="I487"/>
  <c r="H487"/>
  <c r="G487"/>
  <c r="C487"/>
  <c r="K486"/>
  <c r="J486"/>
  <c r="I486"/>
  <c r="H486"/>
  <c r="G486"/>
  <c r="C486"/>
  <c r="K485"/>
  <c r="J485"/>
  <c r="I485"/>
  <c r="H485"/>
  <c r="G485"/>
  <c r="C485"/>
  <c r="K484"/>
  <c r="J484"/>
  <c r="I484"/>
  <c r="H484"/>
  <c r="G484"/>
  <c r="C484"/>
  <c r="K483"/>
  <c r="J483"/>
  <c r="I483"/>
  <c r="H483"/>
  <c r="G483"/>
  <c r="C483"/>
  <c r="K482"/>
  <c r="J482"/>
  <c r="I482"/>
  <c r="H482"/>
  <c r="G482"/>
  <c r="C482"/>
  <c r="K481"/>
  <c r="J481"/>
  <c r="I481"/>
  <c r="H481"/>
  <c r="G481"/>
  <c r="C481"/>
  <c r="K480"/>
  <c r="J480"/>
  <c r="I480"/>
  <c r="H480"/>
  <c r="G480"/>
  <c r="C480"/>
  <c r="K479"/>
  <c r="J479"/>
  <c r="I479"/>
  <c r="H479"/>
  <c r="G479"/>
  <c r="C479"/>
  <c r="K478"/>
  <c r="J478"/>
  <c r="I478"/>
  <c r="H478"/>
  <c r="G478"/>
  <c r="C478"/>
  <c r="K477"/>
  <c r="J477"/>
  <c r="I477"/>
  <c r="H477"/>
  <c r="G477"/>
  <c r="C477"/>
  <c r="K476"/>
  <c r="J476"/>
  <c r="I476"/>
  <c r="H476"/>
  <c r="G476"/>
  <c r="C476"/>
  <c r="K475"/>
  <c r="J475"/>
  <c r="I475"/>
  <c r="H475"/>
  <c r="G475"/>
  <c r="C475"/>
  <c r="K474"/>
  <c r="J474"/>
  <c r="I474"/>
  <c r="H474"/>
  <c r="G474"/>
  <c r="C474"/>
  <c r="K473"/>
  <c r="J473"/>
  <c r="I473"/>
  <c r="H473"/>
  <c r="G473"/>
  <c r="C473"/>
  <c r="K472"/>
  <c r="J472"/>
  <c r="I472"/>
  <c r="H472"/>
  <c r="G472"/>
  <c r="C472"/>
  <c r="K471"/>
  <c r="J471"/>
  <c r="I471"/>
  <c r="H471"/>
  <c r="G471"/>
  <c r="C471"/>
  <c r="K470"/>
  <c r="J470"/>
  <c r="I470"/>
  <c r="H470"/>
  <c r="G470"/>
  <c r="C470"/>
  <c r="K469"/>
  <c r="J469"/>
  <c r="I469"/>
  <c r="H469"/>
  <c r="G469"/>
  <c r="C469"/>
  <c r="K468"/>
  <c r="J468"/>
  <c r="I468"/>
  <c r="H468"/>
  <c r="G468"/>
  <c r="C468"/>
  <c r="K467"/>
  <c r="J467"/>
  <c r="I467"/>
  <c r="H467"/>
  <c r="G467"/>
  <c r="C467"/>
  <c r="K466"/>
  <c r="J466"/>
  <c r="I466"/>
  <c r="H466"/>
  <c r="G466"/>
  <c r="C466"/>
  <c r="K465"/>
  <c r="J465"/>
  <c r="I465"/>
  <c r="H465"/>
  <c r="G465"/>
  <c r="C465"/>
  <c r="K464"/>
  <c r="J464"/>
  <c r="I464"/>
  <c r="H464"/>
  <c r="G464"/>
  <c r="C464"/>
  <c r="K463"/>
  <c r="J463"/>
  <c r="I463"/>
  <c r="H463"/>
  <c r="G463"/>
  <c r="C463"/>
  <c r="K462"/>
  <c r="J462"/>
  <c r="I462"/>
  <c r="H462"/>
  <c r="G462"/>
  <c r="C462"/>
  <c r="K461"/>
  <c r="J461"/>
  <c r="I461"/>
  <c r="H461"/>
  <c r="G461"/>
  <c r="C461"/>
  <c r="K460"/>
  <c r="J460"/>
  <c r="I460"/>
  <c r="H460"/>
  <c r="G460"/>
  <c r="C460"/>
  <c r="K459"/>
  <c r="J459"/>
  <c r="I459"/>
  <c r="H459"/>
  <c r="G459"/>
  <c r="C459"/>
  <c r="K458"/>
  <c r="J458"/>
  <c r="I458"/>
  <c r="H458"/>
  <c r="G458"/>
  <c r="C458"/>
  <c r="K457"/>
  <c r="J457"/>
  <c r="I457"/>
  <c r="H457"/>
  <c r="G457"/>
  <c r="C457"/>
  <c r="K456"/>
  <c r="J456"/>
  <c r="I456"/>
  <c r="H456"/>
  <c r="G456"/>
  <c r="C456"/>
  <c r="K455"/>
  <c r="J455"/>
  <c r="I455"/>
  <c r="H455"/>
  <c r="G455"/>
  <c r="C455"/>
  <c r="K454"/>
  <c r="J454"/>
  <c r="I454"/>
  <c r="H454"/>
  <c r="G454"/>
  <c r="C454"/>
  <c r="K453"/>
  <c r="J453"/>
  <c r="I453"/>
  <c r="H453"/>
  <c r="G453"/>
  <c r="C453"/>
  <c r="K452"/>
  <c r="J452"/>
  <c r="I452"/>
  <c r="H452"/>
  <c r="G452"/>
  <c r="C452"/>
  <c r="K451"/>
  <c r="J451"/>
  <c r="I451"/>
  <c r="H451"/>
  <c r="G451"/>
  <c r="C451"/>
  <c r="K450"/>
  <c r="J450"/>
  <c r="I450"/>
  <c r="H450"/>
  <c r="G450"/>
  <c r="C450"/>
  <c r="K449"/>
  <c r="J449"/>
  <c r="I449"/>
  <c r="H449"/>
  <c r="G449"/>
  <c r="C449"/>
  <c r="K448"/>
  <c r="J448"/>
  <c r="I448"/>
  <c r="H448"/>
  <c r="G448"/>
  <c r="C448"/>
  <c r="K447"/>
  <c r="J447"/>
  <c r="I447"/>
  <c r="H447"/>
  <c r="G447"/>
  <c r="C447"/>
  <c r="K446"/>
  <c r="J446"/>
  <c r="I446"/>
  <c r="H446"/>
  <c r="G446"/>
  <c r="C446"/>
  <c r="K445"/>
  <c r="J445"/>
  <c r="I445"/>
  <c r="H445"/>
  <c r="G445"/>
  <c r="C445"/>
  <c r="K444"/>
  <c r="J444"/>
  <c r="I444"/>
  <c r="H444"/>
  <c r="G444"/>
  <c r="C444"/>
  <c r="K443"/>
  <c r="J443"/>
  <c r="I443"/>
  <c r="H443"/>
  <c r="G443"/>
  <c r="C443"/>
  <c r="K442"/>
  <c r="J442"/>
  <c r="I442"/>
  <c r="H442"/>
  <c r="G442"/>
  <c r="C442"/>
  <c r="K441"/>
  <c r="J441"/>
  <c r="I441"/>
  <c r="H441"/>
  <c r="G441"/>
  <c r="C441"/>
  <c r="K440"/>
  <c r="J440"/>
  <c r="I440"/>
  <c r="H440"/>
  <c r="G440"/>
  <c r="C440"/>
  <c r="K439"/>
  <c r="J439"/>
  <c r="I439"/>
  <c r="H439"/>
  <c r="G439"/>
  <c r="C439"/>
  <c r="K438"/>
  <c r="J438"/>
  <c r="I438"/>
  <c r="H438"/>
  <c r="G438"/>
  <c r="C438"/>
  <c r="K437"/>
  <c r="J437"/>
  <c r="I437"/>
  <c r="H437"/>
  <c r="G437"/>
  <c r="C437"/>
  <c r="K436"/>
  <c r="J436"/>
  <c r="I436"/>
  <c r="H436"/>
  <c r="G436"/>
  <c r="C436"/>
  <c r="K435"/>
  <c r="J435"/>
  <c r="I435"/>
  <c r="H435"/>
  <c r="G435"/>
  <c r="C435"/>
  <c r="K434"/>
  <c r="J434"/>
  <c r="I434"/>
  <c r="H434"/>
  <c r="G434"/>
  <c r="C434"/>
  <c r="K433"/>
  <c r="J433"/>
  <c r="I433"/>
  <c r="H433"/>
  <c r="G433"/>
  <c r="C433"/>
  <c r="K432"/>
  <c r="J432"/>
  <c r="I432"/>
  <c r="H432"/>
  <c r="G432"/>
  <c r="C432"/>
  <c r="K431"/>
  <c r="J431"/>
  <c r="I431"/>
  <c r="H431"/>
  <c r="G431"/>
  <c r="C431"/>
  <c r="K430"/>
  <c r="J430"/>
  <c r="I430"/>
  <c r="H430"/>
  <c r="G430"/>
  <c r="C430"/>
  <c r="K429"/>
  <c r="J429"/>
  <c r="I429"/>
  <c r="H429"/>
  <c r="G429"/>
  <c r="C429"/>
  <c r="K428"/>
  <c r="J428"/>
  <c r="I428"/>
  <c r="H428"/>
  <c r="G428"/>
  <c r="C428"/>
  <c r="K427"/>
  <c r="J427"/>
  <c r="I427"/>
  <c r="H427"/>
  <c r="G427"/>
  <c r="C427"/>
  <c r="K426"/>
  <c r="J426"/>
  <c r="I426"/>
  <c r="H426"/>
  <c r="G426"/>
  <c r="C426"/>
  <c r="K425"/>
  <c r="J425"/>
  <c r="I425"/>
  <c r="H425"/>
  <c r="G425"/>
  <c r="C425"/>
  <c r="K424"/>
  <c r="J424"/>
  <c r="I424"/>
  <c r="H424"/>
  <c r="G424"/>
  <c r="C424"/>
  <c r="K423"/>
  <c r="J423"/>
  <c r="I423"/>
  <c r="H423"/>
  <c r="G423"/>
  <c r="C423"/>
  <c r="K422"/>
  <c r="J422"/>
  <c r="I422"/>
  <c r="H422"/>
  <c r="G422"/>
  <c r="C422"/>
  <c r="K421"/>
  <c r="J421"/>
  <c r="I421"/>
  <c r="H421"/>
  <c r="G421"/>
  <c r="C421"/>
  <c r="K420"/>
  <c r="J420"/>
  <c r="I420"/>
  <c r="H420"/>
  <c r="G420"/>
  <c r="C420"/>
  <c r="K419"/>
  <c r="J419"/>
  <c r="I419"/>
  <c r="H419"/>
  <c r="G419"/>
  <c r="C419"/>
  <c r="K418"/>
  <c r="J418"/>
  <c r="I418"/>
  <c r="H418"/>
  <c r="G418"/>
  <c r="C418"/>
  <c r="K417"/>
  <c r="J417"/>
  <c r="I417"/>
  <c r="H417"/>
  <c r="G417"/>
  <c r="C417"/>
  <c r="K416"/>
  <c r="J416"/>
  <c r="I416"/>
  <c r="H416"/>
  <c r="G416"/>
  <c r="C416"/>
  <c r="K415"/>
  <c r="J415"/>
  <c r="I415"/>
  <c r="H415"/>
  <c r="G415"/>
  <c r="C415"/>
  <c r="K414"/>
  <c r="J414"/>
  <c r="I414"/>
  <c r="H414"/>
  <c r="G414"/>
  <c r="C414"/>
  <c r="K413"/>
  <c r="J413"/>
  <c r="I413"/>
  <c r="H413"/>
  <c r="G413"/>
  <c r="C413"/>
  <c r="K412"/>
  <c r="J412"/>
  <c r="I412"/>
  <c r="H412"/>
  <c r="G412"/>
  <c r="C412"/>
  <c r="K411"/>
  <c r="J411"/>
  <c r="I411"/>
  <c r="H411"/>
  <c r="G411"/>
  <c r="C411"/>
  <c r="K410"/>
  <c r="J410"/>
  <c r="I410"/>
  <c r="H410"/>
  <c r="G410"/>
  <c r="C410"/>
  <c r="K409"/>
  <c r="J409"/>
  <c r="I409"/>
  <c r="H409"/>
  <c r="G409"/>
  <c r="C409"/>
  <c r="K408"/>
  <c r="J408"/>
  <c r="I408"/>
  <c r="H408"/>
  <c r="G408"/>
  <c r="C408"/>
  <c r="K407"/>
  <c r="J407"/>
  <c r="I407"/>
  <c r="H407"/>
  <c r="G407"/>
  <c r="C407"/>
  <c r="K406"/>
  <c r="J406"/>
  <c r="I406"/>
  <c r="H406"/>
  <c r="G406"/>
  <c r="C406"/>
  <c r="K405"/>
  <c r="J405"/>
  <c r="I405"/>
  <c r="H405"/>
  <c r="G405"/>
  <c r="C405"/>
  <c r="K404"/>
  <c r="J404"/>
  <c r="I404"/>
  <c r="H404"/>
  <c r="G404"/>
  <c r="C404"/>
  <c r="K403"/>
  <c r="J403"/>
  <c r="I403"/>
  <c r="H403"/>
  <c r="G403"/>
  <c r="C403"/>
  <c r="K402"/>
  <c r="J402"/>
  <c r="I402"/>
  <c r="H402"/>
  <c r="G402"/>
  <c r="C402"/>
  <c r="K401"/>
  <c r="J401"/>
  <c r="I401"/>
  <c r="H401"/>
  <c r="G401"/>
  <c r="C401"/>
  <c r="K400"/>
  <c r="J400"/>
  <c r="I400"/>
  <c r="H400"/>
  <c r="G400"/>
  <c r="C400"/>
  <c r="K399"/>
  <c r="J399"/>
  <c r="I399"/>
  <c r="H399"/>
  <c r="G399"/>
  <c r="C399"/>
  <c r="K398"/>
  <c r="J398"/>
  <c r="I398"/>
  <c r="H398"/>
  <c r="G398"/>
  <c r="C398"/>
  <c r="K397"/>
  <c r="J397"/>
  <c r="I397"/>
  <c r="H397"/>
  <c r="G397"/>
  <c r="C397"/>
  <c r="K396"/>
  <c r="J396"/>
  <c r="I396"/>
  <c r="H396"/>
  <c r="G396"/>
  <c r="C396"/>
  <c r="K395"/>
  <c r="J395"/>
  <c r="I395"/>
  <c r="H395"/>
  <c r="G395"/>
  <c r="C395"/>
  <c r="K394"/>
  <c r="J394"/>
  <c r="I394"/>
  <c r="H394"/>
  <c r="G394"/>
  <c r="C394"/>
  <c r="K393"/>
  <c r="J393"/>
  <c r="I393"/>
  <c r="H393"/>
  <c r="G393"/>
  <c r="C393"/>
  <c r="K392"/>
  <c r="J392"/>
  <c r="I392"/>
  <c r="H392"/>
  <c r="G392"/>
  <c r="C392"/>
  <c r="K391"/>
  <c r="J391"/>
  <c r="I391"/>
  <c r="H391"/>
  <c r="G391"/>
  <c r="C391"/>
  <c r="K390"/>
  <c r="J390"/>
  <c r="I390"/>
  <c r="H390"/>
  <c r="G390"/>
  <c r="C390"/>
  <c r="K389"/>
  <c r="J389"/>
  <c r="I389"/>
  <c r="H389"/>
  <c r="G389"/>
  <c r="C389"/>
  <c r="K388"/>
  <c r="J388"/>
  <c r="I388"/>
  <c r="H388"/>
  <c r="G388"/>
  <c r="C388"/>
  <c r="K387"/>
  <c r="J387"/>
  <c r="I387"/>
  <c r="H387"/>
  <c r="G387"/>
  <c r="C387"/>
  <c r="K386"/>
  <c r="J386"/>
  <c r="I386"/>
  <c r="H386"/>
  <c r="G386"/>
  <c r="C386"/>
  <c r="K385"/>
  <c r="J385"/>
  <c r="I385"/>
  <c r="H385"/>
  <c r="G385"/>
  <c r="C385"/>
  <c r="K384"/>
  <c r="J384"/>
  <c r="I384"/>
  <c r="H384"/>
  <c r="G384"/>
  <c r="C384"/>
  <c r="K383"/>
  <c r="J383"/>
  <c r="I383"/>
  <c r="H383"/>
  <c r="G383"/>
  <c r="C383"/>
  <c r="K382"/>
  <c r="J382"/>
  <c r="I382"/>
  <c r="H382"/>
  <c r="G382"/>
  <c r="C382"/>
  <c r="K381"/>
  <c r="J381"/>
  <c r="I381"/>
  <c r="H381"/>
  <c r="G381"/>
  <c r="C381"/>
  <c r="K380"/>
  <c r="J380"/>
  <c r="I380"/>
  <c r="H380"/>
  <c r="G380"/>
  <c r="C380"/>
  <c r="K379"/>
  <c r="J379"/>
  <c r="I379"/>
  <c r="H379"/>
  <c r="G379"/>
  <c r="C379"/>
  <c r="K378"/>
  <c r="J378"/>
  <c r="I378"/>
  <c r="H378"/>
  <c r="G378"/>
  <c r="C378"/>
  <c r="K377"/>
  <c r="J377"/>
  <c r="I377"/>
  <c r="H377"/>
  <c r="G377"/>
  <c r="C377"/>
  <c r="K376"/>
  <c r="J376"/>
  <c r="I376"/>
  <c r="H376"/>
  <c r="G376"/>
  <c r="C376"/>
  <c r="K375"/>
  <c r="J375"/>
  <c r="I375"/>
  <c r="H375"/>
  <c r="G375"/>
  <c r="C375"/>
  <c r="K374"/>
  <c r="J374"/>
  <c r="I374"/>
  <c r="H374"/>
  <c r="G374"/>
  <c r="C374"/>
  <c r="K373"/>
  <c r="J373"/>
  <c r="I373"/>
  <c r="H373"/>
  <c r="G373"/>
  <c r="C373"/>
  <c r="K372"/>
  <c r="J372"/>
  <c r="I372"/>
  <c r="H372"/>
  <c r="G372"/>
  <c r="C372"/>
  <c r="K371"/>
  <c r="J371"/>
  <c r="I371"/>
  <c r="H371"/>
  <c r="G371"/>
  <c r="C371"/>
  <c r="K370"/>
  <c r="J370"/>
  <c r="I370"/>
  <c r="H370"/>
  <c r="G370"/>
  <c r="C370"/>
  <c r="K369"/>
  <c r="J369"/>
  <c r="I369"/>
  <c r="H369"/>
  <c r="G369"/>
  <c r="C369"/>
  <c r="K368"/>
  <c r="J368"/>
  <c r="I368"/>
  <c r="H368"/>
  <c r="G368"/>
  <c r="C368"/>
  <c r="K367"/>
  <c r="J367"/>
  <c r="I367"/>
  <c r="H367"/>
  <c r="G367"/>
  <c r="C367"/>
  <c r="K366"/>
  <c r="J366"/>
  <c r="I366"/>
  <c r="H366"/>
  <c r="G366"/>
  <c r="C366"/>
  <c r="K365"/>
  <c r="J365"/>
  <c r="I365"/>
  <c r="H365"/>
  <c r="G365"/>
  <c r="C365"/>
  <c r="K364"/>
  <c r="J364"/>
  <c r="I364"/>
  <c r="H364"/>
  <c r="G364"/>
  <c r="C364"/>
  <c r="K363"/>
  <c r="J363"/>
  <c r="I363"/>
  <c r="H363"/>
  <c r="G363"/>
  <c r="C363"/>
  <c r="K362"/>
  <c r="J362"/>
  <c r="I362"/>
  <c r="H362"/>
  <c r="G362"/>
  <c r="C362"/>
  <c r="K361"/>
  <c r="J361"/>
  <c r="I361"/>
  <c r="H361"/>
  <c r="G361"/>
  <c r="C361"/>
  <c r="K360"/>
  <c r="J360"/>
  <c r="I360"/>
  <c r="H360"/>
  <c r="G360"/>
  <c r="C360"/>
  <c r="K359"/>
  <c r="J359"/>
  <c r="I359"/>
  <c r="H359"/>
  <c r="G359"/>
  <c r="C359"/>
  <c r="K358"/>
  <c r="J358"/>
  <c r="I358"/>
  <c r="H358"/>
  <c r="G358"/>
  <c r="C358"/>
  <c r="K357"/>
  <c r="J357"/>
  <c r="I357"/>
  <c r="H357"/>
  <c r="G357"/>
  <c r="C357"/>
  <c r="K356"/>
  <c r="J356"/>
  <c r="I356"/>
  <c r="H356"/>
  <c r="G356"/>
  <c r="C356"/>
  <c r="K355"/>
  <c r="J355"/>
  <c r="I355"/>
  <c r="H355"/>
  <c r="G355"/>
  <c r="C355"/>
  <c r="K354"/>
  <c r="J354"/>
  <c r="I354"/>
  <c r="H354"/>
  <c r="G354"/>
  <c r="C354"/>
  <c r="K353"/>
  <c r="J353"/>
  <c r="I353"/>
  <c r="H353"/>
  <c r="G353"/>
  <c r="C353"/>
  <c r="K352"/>
  <c r="J352"/>
  <c r="I352"/>
  <c r="H352"/>
  <c r="G352"/>
  <c r="C352"/>
  <c r="K351"/>
  <c r="J351"/>
  <c r="I351"/>
  <c r="H351"/>
  <c r="G351"/>
  <c r="C351"/>
  <c r="K350"/>
  <c r="J350"/>
  <c r="I350"/>
  <c r="H350"/>
  <c r="G350"/>
  <c r="C350"/>
  <c r="K349"/>
  <c r="J349"/>
  <c r="I349"/>
  <c r="H349"/>
  <c r="G349"/>
  <c r="C349"/>
  <c r="K348"/>
  <c r="J348"/>
  <c r="I348"/>
  <c r="H348"/>
  <c r="G348"/>
  <c r="C348"/>
  <c r="K347"/>
  <c r="J347"/>
  <c r="I347"/>
  <c r="H347"/>
  <c r="G347"/>
  <c r="C347"/>
  <c r="K346"/>
  <c r="J346"/>
  <c r="I346"/>
  <c r="H346"/>
  <c r="G346"/>
  <c r="C346"/>
  <c r="K345"/>
  <c r="J345"/>
  <c r="I345"/>
  <c r="H345"/>
  <c r="G345"/>
  <c r="C345"/>
  <c r="K344"/>
  <c r="J344"/>
  <c r="I344"/>
  <c r="H344"/>
  <c r="G344"/>
  <c r="C344"/>
  <c r="K343"/>
  <c r="J343"/>
  <c r="I343"/>
  <c r="H343"/>
  <c r="G343"/>
  <c r="C343"/>
  <c r="K342"/>
  <c r="J342"/>
  <c r="I342"/>
  <c r="H342"/>
  <c r="G342"/>
  <c r="C342"/>
  <c r="K341"/>
  <c r="J341"/>
  <c r="I341"/>
  <c r="H341"/>
  <c r="G341"/>
  <c r="C341"/>
  <c r="K340"/>
  <c r="J340"/>
  <c r="I340"/>
  <c r="H340"/>
  <c r="G340"/>
  <c r="C340"/>
  <c r="K339"/>
  <c r="J339"/>
  <c r="I339"/>
  <c r="H339"/>
  <c r="G339"/>
  <c r="C339"/>
  <c r="K338"/>
  <c r="J338"/>
  <c r="I338"/>
  <c r="H338"/>
  <c r="G338"/>
  <c r="C338"/>
  <c r="K337"/>
  <c r="J337"/>
  <c r="I337"/>
  <c r="H337"/>
  <c r="G337"/>
  <c r="C337"/>
  <c r="K336"/>
  <c r="J336"/>
  <c r="I336"/>
  <c r="H336"/>
  <c r="G336"/>
  <c r="C336"/>
  <c r="K335"/>
  <c r="J335"/>
  <c r="I335"/>
  <c r="H335"/>
  <c r="G335"/>
  <c r="C335"/>
  <c r="K334"/>
  <c r="J334"/>
  <c r="I334"/>
  <c r="H334"/>
  <c r="G334"/>
  <c r="C334"/>
  <c r="K333"/>
  <c r="J333"/>
  <c r="I333"/>
  <c r="H333"/>
  <c r="G333"/>
  <c r="C333"/>
  <c r="K332"/>
  <c r="J332"/>
  <c r="I332"/>
  <c r="H332"/>
  <c r="G332"/>
  <c r="C332"/>
  <c r="K331"/>
  <c r="J331"/>
  <c r="I331"/>
  <c r="H331"/>
  <c r="G331"/>
  <c r="C331"/>
  <c r="K330"/>
  <c r="J330"/>
  <c r="I330"/>
  <c r="H330"/>
  <c r="G330"/>
  <c r="C330"/>
  <c r="K329"/>
  <c r="J329"/>
  <c r="I329"/>
  <c r="H329"/>
  <c r="G329"/>
  <c r="C329"/>
  <c r="K328"/>
  <c r="J328"/>
  <c r="I328"/>
  <c r="H328"/>
  <c r="G328"/>
  <c r="C328"/>
  <c r="K327"/>
  <c r="J327"/>
  <c r="I327"/>
  <c r="H327"/>
  <c r="G327"/>
  <c r="C327"/>
  <c r="K326"/>
  <c r="J326"/>
  <c r="I326"/>
  <c r="H326"/>
  <c r="G326"/>
  <c r="C326"/>
  <c r="K325"/>
  <c r="J325"/>
  <c r="I325"/>
  <c r="H325"/>
  <c r="G325"/>
  <c r="C325"/>
  <c r="K324"/>
  <c r="J324"/>
  <c r="I324"/>
  <c r="H324"/>
  <c r="G324"/>
  <c r="C324"/>
  <c r="K323"/>
  <c r="J323"/>
  <c r="I323"/>
  <c r="H323"/>
  <c r="G323"/>
  <c r="C323"/>
  <c r="K322"/>
  <c r="J322"/>
  <c r="I322"/>
  <c r="H322"/>
  <c r="G322"/>
  <c r="C322"/>
  <c r="K321"/>
  <c r="J321"/>
  <c r="I321"/>
  <c r="H321"/>
  <c r="G321"/>
  <c r="C321"/>
  <c r="K320"/>
  <c r="J320"/>
  <c r="I320"/>
  <c r="H320"/>
  <c r="G320"/>
  <c r="C320"/>
  <c r="K319"/>
  <c r="J319"/>
  <c r="I319"/>
  <c r="H319"/>
  <c r="G319"/>
  <c r="C319"/>
  <c r="K318"/>
  <c r="J318"/>
  <c r="I318"/>
  <c r="H318"/>
  <c r="G318"/>
  <c r="C318"/>
  <c r="K317"/>
  <c r="J317"/>
  <c r="I317"/>
  <c r="H317"/>
  <c r="G317"/>
  <c r="C317"/>
  <c r="K316"/>
  <c r="J316"/>
  <c r="I316"/>
  <c r="H316"/>
  <c r="G316"/>
  <c r="C316"/>
  <c r="K315"/>
  <c r="J315"/>
  <c r="I315"/>
  <c r="H315"/>
  <c r="G315"/>
  <c r="C315"/>
  <c r="K314"/>
  <c r="J314"/>
  <c r="I314"/>
  <c r="H314"/>
  <c r="G314"/>
  <c r="C314"/>
  <c r="K313"/>
  <c r="J313"/>
  <c r="I313"/>
  <c r="H313"/>
  <c r="G313"/>
  <c r="C313"/>
  <c r="K312"/>
  <c r="J312"/>
  <c r="I312"/>
  <c r="H312"/>
  <c r="G312"/>
  <c r="C312"/>
  <c r="K311"/>
  <c r="J311"/>
  <c r="I311"/>
  <c r="H311"/>
  <c r="G311"/>
  <c r="C311"/>
  <c r="K310"/>
  <c r="J310"/>
  <c r="I310"/>
  <c r="H310"/>
  <c r="G310"/>
  <c r="C310"/>
  <c r="K309"/>
  <c r="J309"/>
  <c r="I309"/>
  <c r="H309"/>
  <c r="G309"/>
  <c r="C309"/>
  <c r="K308"/>
  <c r="J308"/>
  <c r="I308"/>
  <c r="H308"/>
  <c r="G308"/>
  <c r="C308"/>
  <c r="K307"/>
  <c r="J307"/>
  <c r="I307"/>
  <c r="H307"/>
  <c r="G307"/>
  <c r="C307"/>
  <c r="K306"/>
  <c r="J306"/>
  <c r="I306"/>
  <c r="H306"/>
  <c r="G306"/>
  <c r="C306"/>
  <c r="K305"/>
  <c r="J305"/>
  <c r="I305"/>
  <c r="H305"/>
  <c r="G305"/>
  <c r="C305"/>
  <c r="K304"/>
  <c r="J304"/>
  <c r="I304"/>
  <c r="H304"/>
  <c r="G304"/>
  <c r="C304"/>
  <c r="K303"/>
  <c r="J303"/>
  <c r="I303"/>
  <c r="H303"/>
  <c r="G303"/>
  <c r="C303"/>
  <c r="K302"/>
  <c r="J302"/>
  <c r="I302"/>
  <c r="H302"/>
  <c r="G302"/>
  <c r="C302"/>
  <c r="K301"/>
  <c r="J301"/>
  <c r="I301"/>
  <c r="H301"/>
  <c r="G301"/>
  <c r="C301"/>
  <c r="K300"/>
  <c r="J300"/>
  <c r="I300"/>
  <c r="H300"/>
  <c r="G300"/>
  <c r="C300"/>
  <c r="K299"/>
  <c r="J299"/>
  <c r="I299"/>
  <c r="H299"/>
  <c r="G299"/>
  <c r="C299"/>
  <c r="K298"/>
  <c r="J298"/>
  <c r="I298"/>
  <c r="H298"/>
  <c r="G298"/>
  <c r="C298"/>
  <c r="K297"/>
  <c r="J297"/>
  <c r="I297"/>
  <c r="H297"/>
  <c r="G297"/>
  <c r="C297"/>
  <c r="K296"/>
  <c r="J296"/>
  <c r="I296"/>
  <c r="H296"/>
  <c r="G296"/>
  <c r="C296"/>
  <c r="K295"/>
  <c r="J295"/>
  <c r="I295"/>
  <c r="H295"/>
  <c r="G295"/>
  <c r="C295"/>
  <c r="K294"/>
  <c r="J294"/>
  <c r="I294"/>
  <c r="H294"/>
  <c r="G294"/>
  <c r="C294"/>
  <c r="K293"/>
  <c r="J293"/>
  <c r="I293"/>
  <c r="H293"/>
  <c r="G293"/>
  <c r="C293"/>
  <c r="K292"/>
  <c r="J292"/>
  <c r="I292"/>
  <c r="H292"/>
  <c r="G292"/>
  <c r="C292"/>
  <c r="K291"/>
  <c r="J291"/>
  <c r="I291"/>
  <c r="H291"/>
  <c r="G291"/>
  <c r="C291"/>
  <c r="K290"/>
  <c r="J290"/>
  <c r="I290"/>
  <c r="H290"/>
  <c r="G290"/>
  <c r="C290"/>
  <c r="K289"/>
  <c r="J289"/>
  <c r="I289"/>
  <c r="H289"/>
  <c r="G289"/>
  <c r="C289"/>
  <c r="K288"/>
  <c r="J288"/>
  <c r="I288"/>
  <c r="H288"/>
  <c r="G288"/>
  <c r="C288"/>
  <c r="K287"/>
  <c r="J287"/>
  <c r="I287"/>
  <c r="H287"/>
  <c r="G287"/>
  <c r="C287"/>
  <c r="K286"/>
  <c r="J286"/>
  <c r="I286"/>
  <c r="H286"/>
  <c r="G286"/>
  <c r="C286"/>
  <c r="K285"/>
  <c r="J285"/>
  <c r="I285"/>
  <c r="H285"/>
  <c r="G285"/>
  <c r="C285"/>
  <c r="K284"/>
  <c r="J284"/>
  <c r="I284"/>
  <c r="H284"/>
  <c r="G284"/>
  <c r="C284"/>
  <c r="K283"/>
  <c r="J283"/>
  <c r="I283"/>
  <c r="H283"/>
  <c r="G283"/>
  <c r="C283"/>
  <c r="K282"/>
  <c r="J282"/>
  <c r="I282"/>
  <c r="H282"/>
  <c r="G282"/>
  <c r="C282"/>
  <c r="K281"/>
  <c r="J281"/>
  <c r="I281"/>
  <c r="H281"/>
  <c r="G281"/>
  <c r="C281"/>
  <c r="K280"/>
  <c r="J280"/>
  <c r="I280"/>
  <c r="H280"/>
  <c r="G280"/>
  <c r="C280"/>
  <c r="K279"/>
  <c r="J279"/>
  <c r="I279"/>
  <c r="H279"/>
  <c r="G279"/>
  <c r="C279"/>
  <c r="K278"/>
  <c r="J278"/>
  <c r="I278"/>
  <c r="H278"/>
  <c r="G278"/>
  <c r="C278"/>
  <c r="K277"/>
  <c r="J277"/>
  <c r="I277"/>
  <c r="H277"/>
  <c r="G277"/>
  <c r="C277"/>
  <c r="K276"/>
  <c r="J276"/>
  <c r="I276"/>
  <c r="H276"/>
  <c r="G276"/>
  <c r="C276"/>
  <c r="K275"/>
  <c r="J275"/>
  <c r="I275"/>
  <c r="H275"/>
  <c r="G275"/>
  <c r="C275"/>
  <c r="K274"/>
  <c r="J274"/>
  <c r="I274"/>
  <c r="H274"/>
  <c r="G274"/>
  <c r="C274"/>
  <c r="K273"/>
  <c r="J273"/>
  <c r="I273"/>
  <c r="H273"/>
  <c r="G273"/>
  <c r="C273"/>
  <c r="K272"/>
  <c r="J272"/>
  <c r="I272"/>
  <c r="H272"/>
  <c r="G272"/>
  <c r="C272"/>
  <c r="K271"/>
  <c r="J271"/>
  <c r="I271"/>
  <c r="H271"/>
  <c r="G271"/>
  <c r="C271"/>
  <c r="K270"/>
  <c r="J270"/>
  <c r="I270"/>
  <c r="H270"/>
  <c r="G270"/>
  <c r="C270"/>
  <c r="K269"/>
  <c r="J269"/>
  <c r="I269"/>
  <c r="H269"/>
  <c r="G269"/>
  <c r="C269"/>
  <c r="K268"/>
  <c r="J268"/>
  <c r="I268"/>
  <c r="H268"/>
  <c r="G268"/>
  <c r="C268"/>
  <c r="K267"/>
  <c r="J267"/>
  <c r="I267"/>
  <c r="H267"/>
  <c r="G267"/>
  <c r="C267"/>
  <c r="K266"/>
  <c r="J266"/>
  <c r="I266"/>
  <c r="H266"/>
  <c r="G266"/>
  <c r="C266"/>
  <c r="K265"/>
  <c r="J265"/>
  <c r="I265"/>
  <c r="H265"/>
  <c r="G265"/>
  <c r="C265"/>
  <c r="K264"/>
  <c r="J264"/>
  <c r="I264"/>
  <c r="H264"/>
  <c r="G264"/>
  <c r="C264"/>
  <c r="K263"/>
  <c r="J263"/>
  <c r="I263"/>
  <c r="H263"/>
  <c r="G263"/>
  <c r="C263"/>
  <c r="K262"/>
  <c r="J262"/>
  <c r="I262"/>
  <c r="H262"/>
  <c r="G262"/>
  <c r="C262"/>
  <c r="K261"/>
  <c r="J261"/>
  <c r="I261"/>
  <c r="H261"/>
  <c r="G261"/>
  <c r="C261"/>
  <c r="K260"/>
  <c r="J260"/>
  <c r="I260"/>
  <c r="H260"/>
  <c r="G260"/>
  <c r="C260"/>
  <c r="K259"/>
  <c r="J259"/>
  <c r="I259"/>
  <c r="H259"/>
  <c r="G259"/>
  <c r="C259"/>
  <c r="K258"/>
  <c r="J258"/>
  <c r="I258"/>
  <c r="H258"/>
  <c r="G258"/>
  <c r="C258"/>
  <c r="K257"/>
  <c r="J257"/>
  <c r="I257"/>
  <c r="H257"/>
  <c r="G257"/>
  <c r="C257"/>
  <c r="K256"/>
  <c r="J256"/>
  <c r="I256"/>
  <c r="H256"/>
  <c r="G256"/>
  <c r="C256"/>
  <c r="K255"/>
  <c r="J255"/>
  <c r="I255"/>
  <c r="H255"/>
  <c r="G255"/>
  <c r="C255"/>
  <c r="K254"/>
  <c r="J254"/>
  <c r="I254"/>
  <c r="H254"/>
  <c r="G254"/>
  <c r="C254"/>
  <c r="K253"/>
  <c r="J253"/>
  <c r="I253"/>
  <c r="H253"/>
  <c r="G253"/>
  <c r="C253"/>
  <c r="K252"/>
  <c r="J252"/>
  <c r="I252"/>
  <c r="H252"/>
  <c r="G252"/>
  <c r="C252"/>
  <c r="K251"/>
  <c r="J251"/>
  <c r="I251"/>
  <c r="H251"/>
  <c r="G251"/>
  <c r="C251"/>
  <c r="K250"/>
  <c r="J250"/>
  <c r="I250"/>
  <c r="H250"/>
  <c r="G250"/>
  <c r="C250"/>
  <c r="K249"/>
  <c r="J249"/>
  <c r="I249"/>
  <c r="H249"/>
  <c r="G249"/>
  <c r="C249"/>
  <c r="K248"/>
  <c r="J248"/>
  <c r="I248"/>
  <c r="H248"/>
  <c r="G248"/>
  <c r="C248"/>
  <c r="K247"/>
  <c r="J247"/>
  <c r="I247"/>
  <c r="H247"/>
  <c r="G247"/>
  <c r="C247"/>
  <c r="K246"/>
  <c r="J246"/>
  <c r="I246"/>
  <c r="H246"/>
  <c r="G246"/>
  <c r="C246"/>
  <c r="K245"/>
  <c r="J245"/>
  <c r="I245"/>
  <c r="H245"/>
  <c r="G245"/>
  <c r="C245"/>
  <c r="K244"/>
  <c r="J244"/>
  <c r="I244"/>
  <c r="H244"/>
  <c r="G244"/>
  <c r="C244"/>
  <c r="K243"/>
  <c r="J243"/>
  <c r="I243"/>
  <c r="H243"/>
  <c r="G243"/>
  <c r="C243"/>
  <c r="K242"/>
  <c r="J242"/>
  <c r="I242"/>
  <c r="H242"/>
  <c r="G242"/>
  <c r="C242"/>
  <c r="K241"/>
  <c r="J241"/>
  <c r="I241"/>
  <c r="H241"/>
  <c r="G241"/>
  <c r="C241"/>
  <c r="K240"/>
  <c r="J240"/>
  <c r="I240"/>
  <c r="H240"/>
  <c r="G240"/>
  <c r="C240"/>
  <c r="K239"/>
  <c r="J239"/>
  <c r="I239"/>
  <c r="H239"/>
  <c r="G239"/>
  <c r="C239"/>
  <c r="K238"/>
  <c r="J238"/>
  <c r="I238"/>
  <c r="H238"/>
  <c r="G238"/>
  <c r="C238"/>
  <c r="K237"/>
  <c r="J237"/>
  <c r="I237"/>
  <c r="H237"/>
  <c r="G237"/>
  <c r="C237"/>
  <c r="K236"/>
  <c r="J236"/>
  <c r="I236"/>
  <c r="H236"/>
  <c r="G236"/>
  <c r="C236"/>
  <c r="K235"/>
  <c r="J235"/>
  <c r="I235"/>
  <c r="H235"/>
  <c r="G235"/>
  <c r="C235"/>
  <c r="K234"/>
  <c r="J234"/>
  <c r="I234"/>
  <c r="H234"/>
  <c r="G234"/>
  <c r="C234"/>
  <c r="K233"/>
  <c r="J233"/>
  <c r="I233"/>
  <c r="H233"/>
  <c r="G233"/>
  <c r="C233"/>
  <c r="K232"/>
  <c r="J232"/>
  <c r="I232"/>
  <c r="H232"/>
  <c r="G232"/>
  <c r="C232"/>
  <c r="K231"/>
  <c r="J231"/>
  <c r="I231"/>
  <c r="H231"/>
  <c r="G231"/>
  <c r="C231"/>
  <c r="K230"/>
  <c r="J230"/>
  <c r="I230"/>
  <c r="H230"/>
  <c r="G230"/>
  <c r="C230"/>
  <c r="K229"/>
  <c r="J229"/>
  <c r="I229"/>
  <c r="H229"/>
  <c r="G229"/>
  <c r="C229"/>
  <c r="K228"/>
  <c r="J228"/>
  <c r="I228"/>
  <c r="H228"/>
  <c r="G228"/>
  <c r="C228"/>
  <c r="K227"/>
  <c r="J227"/>
  <c r="I227"/>
  <c r="H227"/>
  <c r="G227"/>
  <c r="C227"/>
  <c r="K226"/>
  <c r="J226"/>
  <c r="I226"/>
  <c r="H226"/>
  <c r="G226"/>
  <c r="C226"/>
  <c r="K225"/>
  <c r="J225"/>
  <c r="I225"/>
  <c r="H225"/>
  <c r="G225"/>
  <c r="C225"/>
  <c r="K224"/>
  <c r="J224"/>
  <c r="I224"/>
  <c r="H224"/>
  <c r="G224"/>
  <c r="C224"/>
  <c r="K223"/>
  <c r="J223"/>
  <c r="I223"/>
  <c r="H223"/>
  <c r="G223"/>
  <c r="C223"/>
  <c r="K222"/>
  <c r="J222"/>
  <c r="I222"/>
  <c r="H222"/>
  <c r="G222"/>
  <c r="C222"/>
  <c r="K221"/>
  <c r="J221"/>
  <c r="I221"/>
  <c r="H221"/>
  <c r="G221"/>
  <c r="C221"/>
  <c r="K220"/>
  <c r="J220"/>
  <c r="I220"/>
  <c r="H220"/>
  <c r="G220"/>
  <c r="C220"/>
  <c r="K219"/>
  <c r="J219"/>
  <c r="I219"/>
  <c r="H219"/>
  <c r="G219"/>
  <c r="C219"/>
  <c r="K218"/>
  <c r="J218"/>
  <c r="I218"/>
  <c r="H218"/>
  <c r="G218"/>
  <c r="C218"/>
  <c r="K217"/>
  <c r="J217"/>
  <c r="I217"/>
  <c r="H217"/>
  <c r="G217"/>
  <c r="C217"/>
  <c r="K216"/>
  <c r="J216"/>
  <c r="I216"/>
  <c r="H216"/>
  <c r="G216"/>
  <c r="C216"/>
  <c r="K215"/>
  <c r="J215"/>
  <c r="I215"/>
  <c r="H215"/>
  <c r="G215"/>
  <c r="C215"/>
  <c r="K214"/>
  <c r="J214"/>
  <c r="I214"/>
  <c r="H214"/>
  <c r="G214"/>
  <c r="C214"/>
  <c r="K213"/>
  <c r="J213"/>
  <c r="I213"/>
  <c r="H213"/>
  <c r="G213"/>
  <c r="C213"/>
  <c r="K212"/>
  <c r="J212"/>
  <c r="I212"/>
  <c r="H212"/>
  <c r="G212"/>
  <c r="C212"/>
  <c r="K211"/>
  <c r="J211"/>
  <c r="I211"/>
  <c r="H211"/>
  <c r="G211"/>
  <c r="C211"/>
  <c r="K210"/>
  <c r="J210"/>
  <c r="I210"/>
  <c r="H210"/>
  <c r="G210"/>
  <c r="C210"/>
  <c r="K209"/>
  <c r="J209"/>
  <c r="I209"/>
  <c r="H209"/>
  <c r="G209"/>
  <c r="C209"/>
  <c r="K208"/>
  <c r="J208"/>
  <c r="I208"/>
  <c r="H208"/>
  <c r="G208"/>
  <c r="C208"/>
  <c r="K207"/>
  <c r="J207"/>
  <c r="I207"/>
  <c r="H207"/>
  <c r="G207"/>
  <c r="C207"/>
  <c r="K206"/>
  <c r="J206"/>
  <c r="I206"/>
  <c r="H206"/>
  <c r="G206"/>
  <c r="C206"/>
  <c r="K205"/>
  <c r="J205"/>
  <c r="I205"/>
  <c r="H205"/>
  <c r="G205"/>
  <c r="C205"/>
  <c r="K204"/>
  <c r="J204"/>
  <c r="I204"/>
  <c r="H204"/>
  <c r="G204"/>
  <c r="C204"/>
  <c r="K203"/>
  <c r="J203"/>
  <c r="I203"/>
  <c r="H203"/>
  <c r="G203"/>
  <c r="C203"/>
  <c r="K202"/>
  <c r="J202"/>
  <c r="I202"/>
  <c r="H202"/>
  <c r="G202"/>
  <c r="C202"/>
  <c r="K201"/>
  <c r="J201"/>
  <c r="I201"/>
  <c r="H201"/>
  <c r="G201"/>
  <c r="C201"/>
  <c r="K200"/>
  <c r="J200"/>
  <c r="I200"/>
  <c r="H200"/>
  <c r="G200"/>
  <c r="C200"/>
  <c r="K199"/>
  <c r="J199"/>
  <c r="I199"/>
  <c r="H199"/>
  <c r="G199"/>
  <c r="C199"/>
  <c r="K198"/>
  <c r="J198"/>
  <c r="I198"/>
  <c r="H198"/>
  <c r="G198"/>
  <c r="C198"/>
  <c r="K197"/>
  <c r="J197"/>
  <c r="I197"/>
  <c r="H197"/>
  <c r="G197"/>
  <c r="C197"/>
  <c r="K196"/>
  <c r="J196"/>
  <c r="I196"/>
  <c r="H196"/>
  <c r="G196"/>
  <c r="C196"/>
  <c r="K195"/>
  <c r="J195"/>
  <c r="I195"/>
  <c r="H195"/>
  <c r="G195"/>
  <c r="C195"/>
  <c r="K194"/>
  <c r="J194"/>
  <c r="I194"/>
  <c r="H194"/>
  <c r="G194"/>
  <c r="C194"/>
  <c r="K193"/>
  <c r="J193"/>
  <c r="I193"/>
  <c r="H193"/>
  <c r="G193"/>
  <c r="C193"/>
  <c r="K192"/>
  <c r="J192"/>
  <c r="I192"/>
  <c r="H192"/>
  <c r="G192"/>
  <c r="C192"/>
  <c r="K191"/>
  <c r="J191"/>
  <c r="I191"/>
  <c r="H191"/>
  <c r="G191"/>
  <c r="C191"/>
  <c r="K190"/>
  <c r="J190"/>
  <c r="I190"/>
  <c r="H190"/>
  <c r="G190"/>
  <c r="C190"/>
  <c r="K189"/>
  <c r="J189"/>
  <c r="I189"/>
  <c r="H189"/>
  <c r="G189"/>
  <c r="C189"/>
  <c r="K188"/>
  <c r="J188"/>
  <c r="I188"/>
  <c r="H188"/>
  <c r="G188"/>
  <c r="C188"/>
  <c r="K187"/>
  <c r="J187"/>
  <c r="I187"/>
  <c r="H187"/>
  <c r="G187"/>
  <c r="C187"/>
  <c r="K186"/>
  <c r="J186"/>
  <c r="I186"/>
  <c r="H186"/>
  <c r="G186"/>
  <c r="C186"/>
  <c r="K185"/>
  <c r="J185"/>
  <c r="I185"/>
  <c r="H185"/>
  <c r="G185"/>
  <c r="C185"/>
  <c r="K184"/>
  <c r="J184"/>
  <c r="I184"/>
  <c r="H184"/>
  <c r="G184"/>
  <c r="C184"/>
  <c r="K183"/>
  <c r="J183"/>
  <c r="I183"/>
  <c r="H183"/>
  <c r="G183"/>
  <c r="C183"/>
  <c r="K182"/>
  <c r="J182"/>
  <c r="I182"/>
  <c r="H182"/>
  <c r="G182"/>
  <c r="C182"/>
  <c r="K181"/>
  <c r="J181"/>
  <c r="I181"/>
  <c r="H181"/>
  <c r="G181"/>
  <c r="C181"/>
  <c r="K180"/>
  <c r="J180"/>
  <c r="I180"/>
  <c r="H180"/>
  <c r="G180"/>
  <c r="C180"/>
  <c r="K179"/>
  <c r="J179"/>
  <c r="I179"/>
  <c r="H179"/>
  <c r="G179"/>
  <c r="C179"/>
  <c r="K178"/>
  <c r="J178"/>
  <c r="I178"/>
  <c r="H178"/>
  <c r="G178"/>
  <c r="C178"/>
  <c r="K177"/>
  <c r="J177"/>
  <c r="I177"/>
  <c r="H177"/>
  <c r="G177"/>
  <c r="C177"/>
  <c r="K176"/>
  <c r="J176"/>
  <c r="I176"/>
  <c r="H176"/>
  <c r="G176"/>
  <c r="C176"/>
  <c r="K175"/>
  <c r="J175"/>
  <c r="I175"/>
  <c r="H175"/>
  <c r="G175"/>
  <c r="C175"/>
  <c r="K174"/>
  <c r="J174"/>
  <c r="I174"/>
  <c r="H174"/>
  <c r="G174"/>
  <c r="C174"/>
  <c r="K173"/>
  <c r="J173"/>
  <c r="I173"/>
  <c r="H173"/>
  <c r="G173"/>
  <c r="C173"/>
  <c r="K172"/>
  <c r="J172"/>
  <c r="I172"/>
  <c r="H172"/>
  <c r="G172"/>
  <c r="C172"/>
  <c r="K171"/>
  <c r="J171"/>
  <c r="I171"/>
  <c r="H171"/>
  <c r="G171"/>
  <c r="C171"/>
  <c r="K170"/>
  <c r="J170"/>
  <c r="I170"/>
  <c r="H170"/>
  <c r="G170"/>
  <c r="C170"/>
  <c r="K169"/>
  <c r="J169"/>
  <c r="I169"/>
  <c r="H169"/>
  <c r="G169"/>
  <c r="C169"/>
  <c r="K168"/>
  <c r="J168"/>
  <c r="I168"/>
  <c r="H168"/>
  <c r="G168"/>
  <c r="C168"/>
  <c r="K167"/>
  <c r="J167"/>
  <c r="I167"/>
  <c r="H167"/>
  <c r="G167"/>
  <c r="C167"/>
  <c r="K166"/>
  <c r="J166"/>
  <c r="I166"/>
  <c r="H166"/>
  <c r="G166"/>
  <c r="C166"/>
  <c r="K165"/>
  <c r="J165"/>
  <c r="I165"/>
  <c r="H165"/>
  <c r="G165"/>
  <c r="C165"/>
  <c r="K164"/>
  <c r="J164"/>
  <c r="I164"/>
  <c r="H164"/>
  <c r="G164"/>
  <c r="C164"/>
  <c r="K163"/>
  <c r="J163"/>
  <c r="I163"/>
  <c r="H163"/>
  <c r="G163"/>
  <c r="C163"/>
  <c r="K162"/>
  <c r="J162"/>
  <c r="I162"/>
  <c r="H162"/>
  <c r="G162"/>
  <c r="C162"/>
  <c r="K161"/>
  <c r="J161"/>
  <c r="I161"/>
  <c r="H161"/>
  <c r="G161"/>
  <c r="C161"/>
  <c r="K160"/>
  <c r="J160"/>
  <c r="I160"/>
  <c r="H160"/>
  <c r="G160"/>
  <c r="C160"/>
  <c r="K159"/>
  <c r="J159"/>
  <c r="I159"/>
  <c r="H159"/>
  <c r="G159"/>
  <c r="C159"/>
  <c r="K158"/>
  <c r="J158"/>
  <c r="I158"/>
  <c r="H158"/>
  <c r="G158"/>
  <c r="C158"/>
  <c r="K157"/>
  <c r="J157"/>
  <c r="I157"/>
  <c r="H157"/>
  <c r="G157"/>
  <c r="C157"/>
  <c r="K156"/>
  <c r="J156"/>
  <c r="I156"/>
  <c r="H156"/>
  <c r="G156"/>
  <c r="C156"/>
  <c r="K155"/>
  <c r="J155"/>
  <c r="I155"/>
  <c r="H155"/>
  <c r="G155"/>
  <c r="C155"/>
  <c r="K154"/>
  <c r="J154"/>
  <c r="I154"/>
  <c r="H154"/>
  <c r="G154"/>
  <c r="C154"/>
  <c r="K153"/>
  <c r="J153"/>
  <c r="I153"/>
  <c r="H153"/>
  <c r="G153"/>
  <c r="C153"/>
  <c r="K152"/>
  <c r="J152"/>
  <c r="I152"/>
  <c r="H152"/>
  <c r="G152"/>
  <c r="C152"/>
  <c r="K151"/>
  <c r="J151"/>
  <c r="I151"/>
  <c r="H151"/>
  <c r="G151"/>
  <c r="C151"/>
  <c r="K150"/>
  <c r="J150"/>
  <c r="I150"/>
  <c r="H150"/>
  <c r="G150"/>
  <c r="C150"/>
  <c r="K149"/>
  <c r="J149"/>
  <c r="I149"/>
  <c r="H149"/>
  <c r="G149"/>
  <c r="C149"/>
  <c r="K148"/>
  <c r="J148"/>
  <c r="I148"/>
  <c r="H148"/>
  <c r="G148"/>
  <c r="C148"/>
  <c r="K147"/>
  <c r="J147"/>
  <c r="I147"/>
  <c r="H147"/>
  <c r="G147"/>
  <c r="C147"/>
  <c r="K146"/>
  <c r="J146"/>
  <c r="I146"/>
  <c r="H146"/>
  <c r="G146"/>
  <c r="C146"/>
  <c r="K145"/>
  <c r="J145"/>
  <c r="I145"/>
  <c r="H145"/>
  <c r="G145"/>
  <c r="C145"/>
  <c r="K144"/>
  <c r="J144"/>
  <c r="I144"/>
  <c r="H144"/>
  <c r="G144"/>
  <c r="C144"/>
  <c r="K143"/>
  <c r="J143"/>
  <c r="I143"/>
  <c r="H143"/>
  <c r="G143"/>
  <c r="C143"/>
  <c r="K142"/>
  <c r="J142"/>
  <c r="I142"/>
  <c r="H142"/>
  <c r="G142"/>
  <c r="C142"/>
  <c r="K141"/>
  <c r="J141"/>
  <c r="I141"/>
  <c r="H141"/>
  <c r="G141"/>
  <c r="C141"/>
  <c r="K140"/>
  <c r="J140"/>
  <c r="I140"/>
  <c r="H140"/>
  <c r="G140"/>
  <c r="C140"/>
  <c r="K139"/>
  <c r="J139"/>
  <c r="I139"/>
  <c r="H139"/>
  <c r="G139"/>
  <c r="C139"/>
  <c r="K138"/>
  <c r="J138"/>
  <c r="I138"/>
  <c r="H138"/>
  <c r="G138"/>
  <c r="C138"/>
  <c r="K137"/>
  <c r="J137"/>
  <c r="I137"/>
  <c r="H137"/>
  <c r="G137"/>
  <c r="C137"/>
  <c r="K136"/>
  <c r="J136"/>
  <c r="I136"/>
  <c r="H136"/>
  <c r="G136"/>
  <c r="C136"/>
  <c r="K135"/>
  <c r="J135"/>
  <c r="I135"/>
  <c r="H135"/>
  <c r="G135"/>
  <c r="C135"/>
  <c r="K134"/>
  <c r="J134"/>
  <c r="I134"/>
  <c r="H134"/>
  <c r="G134"/>
  <c r="C134"/>
  <c r="K133"/>
  <c r="J133"/>
  <c r="I133"/>
  <c r="H133"/>
  <c r="G133"/>
  <c r="C133"/>
  <c r="K132"/>
  <c r="J132"/>
  <c r="I132"/>
  <c r="H132"/>
  <c r="G132"/>
  <c r="C132"/>
  <c r="K131"/>
  <c r="J131"/>
  <c r="I131"/>
  <c r="H131"/>
  <c r="G131"/>
  <c r="C131"/>
  <c r="K130"/>
  <c r="J130"/>
  <c r="I130"/>
  <c r="H130"/>
  <c r="G130"/>
  <c r="C130"/>
  <c r="K129"/>
  <c r="J129"/>
  <c r="I129"/>
  <c r="H129"/>
  <c r="G129"/>
  <c r="C129"/>
  <c r="K128"/>
  <c r="J128"/>
  <c r="I128"/>
  <c r="H128"/>
  <c r="G128"/>
  <c r="C128"/>
  <c r="K127"/>
  <c r="J127"/>
  <c r="I127"/>
  <c r="H127"/>
  <c r="G127"/>
  <c r="C127"/>
  <c r="K126"/>
  <c r="J126"/>
  <c r="I126"/>
  <c r="H126"/>
  <c r="G126"/>
  <c r="C126"/>
  <c r="K125"/>
  <c r="J125"/>
  <c r="I125"/>
  <c r="H125"/>
  <c r="G125"/>
  <c r="C125"/>
  <c r="K124"/>
  <c r="J124"/>
  <c r="I124"/>
  <c r="H124"/>
  <c r="G124"/>
  <c r="C124"/>
  <c r="K123"/>
  <c r="J123"/>
  <c r="I123"/>
  <c r="H123"/>
  <c r="G123"/>
  <c r="C123"/>
  <c r="K122"/>
  <c r="J122"/>
  <c r="I122"/>
  <c r="H122"/>
  <c r="G122"/>
  <c r="C122"/>
  <c r="K121"/>
  <c r="J121"/>
  <c r="I121"/>
  <c r="H121"/>
  <c r="G121"/>
  <c r="C121"/>
  <c r="K120"/>
  <c r="J120"/>
  <c r="I120"/>
  <c r="H120"/>
  <c r="G120"/>
  <c r="C120"/>
  <c r="K119"/>
  <c r="J119"/>
  <c r="I119"/>
  <c r="H119"/>
  <c r="G119"/>
  <c r="C119"/>
  <c r="K118"/>
  <c r="J118"/>
  <c r="I118"/>
  <c r="H118"/>
  <c r="G118"/>
  <c r="C118"/>
  <c r="K117"/>
  <c r="J117"/>
  <c r="I117"/>
  <c r="H117"/>
  <c r="G117"/>
  <c r="C117"/>
  <c r="K116"/>
  <c r="J116"/>
  <c r="I116"/>
  <c r="H116"/>
  <c r="G116"/>
  <c r="C116"/>
  <c r="K115"/>
  <c r="J115"/>
  <c r="I115"/>
  <c r="H115"/>
  <c r="G115"/>
  <c r="C115"/>
  <c r="K114"/>
  <c r="J114"/>
  <c r="I114"/>
  <c r="H114"/>
  <c r="G114"/>
  <c r="C114"/>
  <c r="K113"/>
  <c r="J113"/>
  <c r="I113"/>
  <c r="H113"/>
  <c r="G113"/>
  <c r="C113"/>
  <c r="K112"/>
  <c r="J112"/>
  <c r="I112"/>
  <c r="H112"/>
  <c r="G112"/>
  <c r="C112"/>
  <c r="K111"/>
  <c r="J111"/>
  <c r="I111"/>
  <c r="H111"/>
  <c r="G111"/>
  <c r="C111"/>
  <c r="K110"/>
  <c r="J110"/>
  <c r="I110"/>
  <c r="H110"/>
  <c r="G110"/>
  <c r="C110"/>
  <c r="K109"/>
  <c r="J109"/>
  <c r="I109"/>
  <c r="H109"/>
  <c r="G109"/>
  <c r="C109"/>
  <c r="K108"/>
  <c r="J108"/>
  <c r="I108"/>
  <c r="H108"/>
  <c r="G108"/>
  <c r="C108"/>
  <c r="K107"/>
  <c r="J107"/>
  <c r="I107"/>
  <c r="H107"/>
  <c r="G107"/>
  <c r="C107"/>
  <c r="K106"/>
  <c r="J106"/>
  <c r="I106"/>
  <c r="H106"/>
  <c r="G106"/>
  <c r="C106"/>
  <c r="K105"/>
  <c r="J105"/>
  <c r="I105"/>
  <c r="H105"/>
  <c r="G105"/>
  <c r="C105"/>
  <c r="K104"/>
  <c r="J104"/>
  <c r="I104"/>
  <c r="H104"/>
  <c r="G104"/>
  <c r="C104"/>
  <c r="K103"/>
  <c r="J103"/>
  <c r="I103"/>
  <c r="H103"/>
  <c r="G103"/>
  <c r="C103"/>
  <c r="K102"/>
  <c r="J102"/>
  <c r="I102"/>
  <c r="H102"/>
  <c r="G102"/>
  <c r="C102"/>
  <c r="K101"/>
  <c r="J101"/>
  <c r="I101"/>
  <c r="H101"/>
  <c r="G101"/>
  <c r="C101"/>
  <c r="K100"/>
  <c r="J100"/>
  <c r="I100"/>
  <c r="H100"/>
  <c r="G100"/>
  <c r="C100"/>
  <c r="K99"/>
  <c r="J99"/>
  <c r="I99"/>
  <c r="H99"/>
  <c r="G99"/>
  <c r="C99"/>
  <c r="K98"/>
  <c r="J98"/>
  <c r="I98"/>
  <c r="H98"/>
  <c r="G98"/>
  <c r="C98"/>
  <c r="K97"/>
  <c r="J97"/>
  <c r="I97"/>
  <c r="H97"/>
  <c r="G97"/>
  <c r="C97"/>
  <c r="K96"/>
  <c r="J96"/>
  <c r="I96"/>
  <c r="H96"/>
  <c r="G96"/>
  <c r="C96"/>
  <c r="K95"/>
  <c r="J95"/>
  <c r="I95"/>
  <c r="H95"/>
  <c r="G95"/>
  <c r="C95"/>
  <c r="K94"/>
  <c r="J94"/>
  <c r="I94"/>
  <c r="H94"/>
  <c r="G94"/>
  <c r="C94"/>
  <c r="K93"/>
  <c r="J93"/>
  <c r="I93"/>
  <c r="H93"/>
  <c r="G93"/>
  <c r="C93"/>
  <c r="K92"/>
  <c r="J92"/>
  <c r="I92"/>
  <c r="H92"/>
  <c r="G92"/>
  <c r="C92"/>
  <c r="K91"/>
  <c r="J91"/>
  <c r="I91"/>
  <c r="H91"/>
  <c r="G91"/>
  <c r="C91"/>
  <c r="K90"/>
  <c r="J90"/>
  <c r="I90"/>
  <c r="H90"/>
  <c r="G90"/>
  <c r="C90"/>
  <c r="K89"/>
  <c r="J89"/>
  <c r="I89"/>
  <c r="H89"/>
  <c r="G89"/>
  <c r="C89"/>
  <c r="K88"/>
  <c r="J88"/>
  <c r="I88"/>
  <c r="H88"/>
  <c r="G88"/>
  <c r="C88"/>
  <c r="K87"/>
  <c r="J87"/>
  <c r="I87"/>
  <c r="H87"/>
  <c r="G87"/>
  <c r="C87"/>
  <c r="K86"/>
  <c r="J86"/>
  <c r="I86"/>
  <c r="H86"/>
  <c r="G86"/>
  <c r="C86"/>
  <c r="K85"/>
  <c r="J85"/>
  <c r="I85"/>
  <c r="H85"/>
  <c r="G85"/>
  <c r="C85"/>
  <c r="K84"/>
  <c r="J84"/>
  <c r="I84"/>
  <c r="H84"/>
  <c r="G84"/>
  <c r="C84"/>
  <c r="K83"/>
  <c r="J83"/>
  <c r="I83"/>
  <c r="H83"/>
  <c r="G83"/>
  <c r="C83"/>
  <c r="K82"/>
  <c r="J82"/>
  <c r="I82"/>
  <c r="H82"/>
  <c r="G82"/>
  <c r="C82"/>
  <c r="K81"/>
  <c r="J81"/>
  <c r="I81"/>
  <c r="H81"/>
  <c r="G81"/>
  <c r="C81"/>
  <c r="K80"/>
  <c r="J80"/>
  <c r="I80"/>
  <c r="H80"/>
  <c r="G80"/>
  <c r="C80"/>
  <c r="K79"/>
  <c r="J79"/>
  <c r="I79"/>
  <c r="H79"/>
  <c r="G79"/>
  <c r="C79"/>
  <c r="K78"/>
  <c r="J78"/>
  <c r="I78"/>
  <c r="H78"/>
  <c r="G78"/>
  <c r="C78"/>
  <c r="K77"/>
  <c r="J77"/>
  <c r="I77"/>
  <c r="H77"/>
  <c r="G77"/>
  <c r="C77"/>
  <c r="K76"/>
  <c r="J76"/>
  <c r="I76"/>
  <c r="H76"/>
  <c r="G76"/>
  <c r="C76"/>
  <c r="K75"/>
  <c r="J75"/>
  <c r="I75"/>
  <c r="H75"/>
  <c r="G75"/>
  <c r="C75"/>
  <c r="K74"/>
  <c r="J74"/>
  <c r="I74"/>
  <c r="H74"/>
  <c r="G74"/>
  <c r="C74"/>
  <c r="K73"/>
  <c r="J73"/>
  <c r="I73"/>
  <c r="H73"/>
  <c r="G73"/>
  <c r="C73"/>
  <c r="K72"/>
  <c r="J72"/>
  <c r="I72"/>
  <c r="H72"/>
  <c r="G72"/>
  <c r="C72"/>
  <c r="K71"/>
  <c r="J71"/>
  <c r="I71"/>
  <c r="H71"/>
  <c r="G71"/>
  <c r="C71"/>
  <c r="K70"/>
  <c r="J70"/>
  <c r="I70"/>
  <c r="H70"/>
  <c r="G70"/>
  <c r="C70"/>
  <c r="K69"/>
  <c r="J69"/>
  <c r="I69"/>
  <c r="H69"/>
  <c r="G69"/>
  <c r="C69"/>
  <c r="K68"/>
  <c r="J68"/>
  <c r="I68"/>
  <c r="H68"/>
  <c r="G68"/>
  <c r="C68"/>
  <c r="K67"/>
  <c r="J67"/>
  <c r="I67"/>
  <c r="H67"/>
  <c r="G67"/>
  <c r="C67"/>
  <c r="K66"/>
  <c r="J66"/>
  <c r="I66"/>
  <c r="H66"/>
  <c r="G66"/>
  <c r="C66"/>
  <c r="K65"/>
  <c r="J65"/>
  <c r="I65"/>
  <c r="H65"/>
  <c r="G65"/>
  <c r="C65"/>
  <c r="K64"/>
  <c r="J64"/>
  <c r="I64"/>
  <c r="H64"/>
  <c r="G64"/>
  <c r="C64"/>
  <c r="K63"/>
  <c r="J63"/>
  <c r="I63"/>
  <c r="H63"/>
  <c r="G63"/>
  <c r="C63"/>
  <c r="K62"/>
  <c r="J62"/>
  <c r="I62"/>
  <c r="H62"/>
  <c r="G62"/>
  <c r="C62"/>
  <c r="K61"/>
  <c r="J61"/>
  <c r="I61"/>
  <c r="H61"/>
  <c r="G61"/>
  <c r="C61"/>
  <c r="K60"/>
  <c r="J60"/>
  <c r="I60"/>
  <c r="H60"/>
  <c r="G60"/>
  <c r="C60"/>
  <c r="K59"/>
  <c r="J59"/>
  <c r="I59"/>
  <c r="H59"/>
  <c r="G59"/>
  <c r="C59"/>
  <c r="K58"/>
  <c r="J58"/>
  <c r="I58"/>
  <c r="H58"/>
  <c r="G58"/>
  <c r="C58"/>
  <c r="K57"/>
  <c r="J57"/>
  <c r="I57"/>
  <c r="H57"/>
  <c r="G57"/>
  <c r="C57"/>
  <c r="K56"/>
  <c r="J56"/>
  <c r="I56"/>
  <c r="H56"/>
  <c r="G56"/>
  <c r="C56"/>
  <c r="K55"/>
  <c r="J55"/>
  <c r="I55"/>
  <c r="H55"/>
  <c r="G55"/>
  <c r="C55"/>
  <c r="K54"/>
  <c r="J54"/>
  <c r="I54"/>
  <c r="H54"/>
  <c r="G54"/>
  <c r="C54"/>
  <c r="K53"/>
  <c r="J53"/>
  <c r="I53"/>
  <c r="H53"/>
  <c r="G53"/>
  <c r="C53"/>
  <c r="K52"/>
  <c r="J52"/>
  <c r="I52"/>
  <c r="H52"/>
  <c r="G52"/>
  <c r="C52"/>
  <c r="K51"/>
  <c r="J51"/>
  <c r="I51"/>
  <c r="H51"/>
  <c r="G51"/>
  <c r="C51"/>
  <c r="K50"/>
  <c r="J50"/>
  <c r="I50"/>
  <c r="H50"/>
  <c r="G50"/>
  <c r="C50"/>
  <c r="K49"/>
  <c r="J49"/>
  <c r="I49"/>
  <c r="H49"/>
  <c r="G49"/>
  <c r="C49"/>
  <c r="K48"/>
  <c r="J48"/>
  <c r="I48"/>
  <c r="H48"/>
  <c r="G48"/>
  <c r="C48"/>
  <c r="K47"/>
  <c r="J47"/>
  <c r="I47"/>
  <c r="H47"/>
  <c r="G47"/>
  <c r="C47"/>
  <c r="K46"/>
  <c r="J46"/>
  <c r="I46"/>
  <c r="H46"/>
  <c r="G46"/>
  <c r="C46"/>
  <c r="K45"/>
  <c r="J45"/>
  <c r="I45"/>
  <c r="H45"/>
  <c r="G45"/>
  <c r="C45"/>
  <c r="K44"/>
  <c r="J44"/>
  <c r="I44"/>
  <c r="H44"/>
  <c r="G44"/>
  <c r="C44"/>
  <c r="K43"/>
  <c r="J43"/>
  <c r="I43"/>
  <c r="H43"/>
  <c r="G43"/>
  <c r="C43"/>
  <c r="K42"/>
  <c r="J42"/>
  <c r="I42"/>
  <c r="H42"/>
  <c r="G42"/>
  <c r="C42"/>
  <c r="K41"/>
  <c r="J41"/>
  <c r="I41"/>
  <c r="H41"/>
  <c r="G41"/>
  <c r="C41"/>
  <c r="K40"/>
  <c r="J40"/>
  <c r="I40"/>
  <c r="H40"/>
  <c r="G40"/>
  <c r="C40"/>
  <c r="K39"/>
  <c r="J39"/>
  <c r="I39"/>
  <c r="H39"/>
  <c r="G39"/>
  <c r="C39"/>
  <c r="K38"/>
  <c r="J38"/>
  <c r="I38"/>
  <c r="H38"/>
  <c r="G38"/>
  <c r="C38"/>
  <c r="K37"/>
  <c r="J37"/>
  <c r="I37"/>
  <c r="H37"/>
  <c r="G37"/>
  <c r="C37"/>
  <c r="K36"/>
  <c r="J36"/>
  <c r="I36"/>
  <c r="H36"/>
  <c r="G36"/>
  <c r="C36"/>
  <c r="K35"/>
  <c r="J35"/>
  <c r="I35"/>
  <c r="H35"/>
  <c r="G35"/>
  <c r="C35"/>
  <c r="AB34"/>
  <c r="K34"/>
  <c r="J34"/>
  <c r="I34"/>
  <c r="H34"/>
  <c r="G34"/>
  <c r="C34"/>
  <c r="AB33"/>
  <c r="K33"/>
  <c r="J33"/>
  <c r="I33"/>
  <c r="H33"/>
  <c r="G33"/>
  <c r="C33"/>
  <c r="AB32"/>
  <c r="K32"/>
  <c r="J32"/>
  <c r="I32"/>
  <c r="H32"/>
  <c r="G32"/>
  <c r="C32"/>
  <c r="AB31"/>
  <c r="K31"/>
  <c r="J31"/>
  <c r="I31"/>
  <c r="H31"/>
  <c r="G31"/>
  <c r="C31"/>
  <c r="AB30"/>
  <c r="K30"/>
  <c r="J30"/>
  <c r="I30"/>
  <c r="H30"/>
  <c r="G30"/>
  <c r="C30"/>
  <c r="AB29"/>
  <c r="K29"/>
  <c r="J29"/>
  <c r="I29"/>
  <c r="H29"/>
  <c r="G29"/>
  <c r="C29"/>
  <c r="AB28"/>
  <c r="K28"/>
  <c r="C28"/>
  <c r="J28"/>
  <c r="AB27"/>
  <c r="K27"/>
  <c r="C27"/>
  <c r="G27"/>
  <c r="AB26"/>
  <c r="K26"/>
  <c r="C26"/>
  <c r="K25"/>
  <c r="I25"/>
  <c r="C25"/>
  <c r="AB24"/>
  <c r="K24"/>
  <c r="I24"/>
  <c r="H24"/>
  <c r="C24"/>
  <c r="J24"/>
  <c r="AB23"/>
  <c r="K23"/>
  <c r="G23"/>
  <c r="AB22"/>
  <c r="K22"/>
  <c r="AB21"/>
  <c r="K21"/>
  <c r="AB20"/>
  <c r="K20"/>
  <c r="AB19"/>
  <c r="K19"/>
  <c r="J19"/>
  <c r="I19"/>
  <c r="H19"/>
  <c r="G19"/>
  <c r="C19"/>
  <c r="AB18"/>
  <c r="K18"/>
  <c r="C18"/>
  <c r="J18"/>
  <c r="AB17"/>
  <c r="K17"/>
  <c r="C17"/>
  <c r="I17"/>
  <c r="AB16"/>
  <c r="K16"/>
  <c r="G16"/>
  <c r="C16"/>
  <c r="AB15"/>
  <c r="K15"/>
  <c r="AB14"/>
  <c r="K14"/>
  <c r="H14"/>
  <c r="AB13"/>
  <c r="K13"/>
  <c r="AB12"/>
  <c r="K12"/>
  <c r="H12"/>
  <c r="C12"/>
  <c r="AB11"/>
  <c r="K11"/>
  <c r="I11"/>
  <c r="H11"/>
  <c r="G11"/>
  <c r="J11"/>
  <c r="C11"/>
  <c r="AB10"/>
  <c r="K10"/>
  <c r="C10"/>
  <c r="H10"/>
  <c r="AB9"/>
  <c r="K9"/>
  <c r="G9"/>
  <c r="I9"/>
  <c r="C9"/>
  <c r="K8"/>
  <c r="C8"/>
  <c r="G8"/>
  <c r="K7"/>
  <c r="H7"/>
  <c r="K6"/>
  <c r="G6"/>
  <c r="K5"/>
  <c r="K4"/>
  <c r="H4"/>
  <c r="G4"/>
  <c r="C4"/>
  <c r="K3"/>
  <c r="H3"/>
  <c r="G3"/>
  <c r="C3"/>
  <c r="A3"/>
  <c r="C31" i="2"/>
  <c r="G31"/>
  <c r="H31"/>
  <c r="I31"/>
  <c r="J31"/>
  <c r="K31"/>
  <c r="C32"/>
  <c r="G32"/>
  <c r="H32"/>
  <c r="I32"/>
  <c r="J32"/>
  <c r="K32"/>
  <c r="C33"/>
  <c r="G33"/>
  <c r="H33"/>
  <c r="I33"/>
  <c r="J33"/>
  <c r="K33"/>
  <c r="C34"/>
  <c r="G34"/>
  <c r="H34"/>
  <c r="I34"/>
  <c r="J34"/>
  <c r="K34"/>
  <c r="C35"/>
  <c r="G35"/>
  <c r="H35"/>
  <c r="I35"/>
  <c r="J35"/>
  <c r="K35"/>
  <c r="C36"/>
  <c r="G36"/>
  <c r="H36"/>
  <c r="I36"/>
  <c r="J36"/>
  <c r="K36"/>
  <c r="C37"/>
  <c r="G37"/>
  <c r="H37"/>
  <c r="I37"/>
  <c r="J37"/>
  <c r="K37"/>
  <c r="C38"/>
  <c r="G38"/>
  <c r="H38"/>
  <c r="I38"/>
  <c r="J38"/>
  <c r="K38"/>
  <c r="C39"/>
  <c r="G39"/>
  <c r="H39"/>
  <c r="I39"/>
  <c r="J39"/>
  <c r="K39"/>
  <c r="C40"/>
  <c r="G40"/>
  <c r="H40"/>
  <c r="I40"/>
  <c r="J40"/>
  <c r="K40"/>
  <c r="C41"/>
  <c r="G41"/>
  <c r="H41"/>
  <c r="I41"/>
  <c r="J41"/>
  <c r="K41"/>
  <c r="C42"/>
  <c r="G42"/>
  <c r="H42"/>
  <c r="I42"/>
  <c r="J42"/>
  <c r="K42"/>
  <c r="C43"/>
  <c r="G43"/>
  <c r="H43"/>
  <c r="I43"/>
  <c r="J43"/>
  <c r="K43"/>
  <c r="C44"/>
  <c r="G44"/>
  <c r="H44"/>
  <c r="I44"/>
  <c r="J44"/>
  <c r="K44"/>
  <c r="C45"/>
  <c r="G45"/>
  <c r="H45"/>
  <c r="I45"/>
  <c r="J45"/>
  <c r="K45"/>
  <c r="C46"/>
  <c r="G46"/>
  <c r="H46"/>
  <c r="I46"/>
  <c r="J46"/>
  <c r="K46"/>
  <c r="C47"/>
  <c r="G47"/>
  <c r="H47"/>
  <c r="I47"/>
  <c r="J47"/>
  <c r="K47"/>
  <c r="C48"/>
  <c r="G48"/>
  <c r="H48"/>
  <c r="I48"/>
  <c r="J48"/>
  <c r="K48"/>
  <c r="C49"/>
  <c r="G49"/>
  <c r="H49"/>
  <c r="I49"/>
  <c r="J49"/>
  <c r="K49"/>
  <c r="C50"/>
  <c r="G50"/>
  <c r="H50"/>
  <c r="I50"/>
  <c r="J50"/>
  <c r="K50"/>
  <c r="C51"/>
  <c r="G51"/>
  <c r="H51"/>
  <c r="I51"/>
  <c r="J51"/>
  <c r="K51"/>
  <c r="C52"/>
  <c r="G52"/>
  <c r="H52"/>
  <c r="I52"/>
  <c r="J52"/>
  <c r="K52"/>
  <c r="C53"/>
  <c r="G53"/>
  <c r="H53"/>
  <c r="I53"/>
  <c r="J53"/>
  <c r="K53"/>
  <c r="C54"/>
  <c r="G54"/>
  <c r="H54"/>
  <c r="I54"/>
  <c r="J54"/>
  <c r="K54"/>
  <c r="C55"/>
  <c r="G55"/>
  <c r="H55"/>
  <c r="I55"/>
  <c r="J55"/>
  <c r="K55"/>
  <c r="C56"/>
  <c r="G56"/>
  <c r="H56"/>
  <c r="I56"/>
  <c r="J56"/>
  <c r="K56"/>
  <c r="C57"/>
  <c r="G57"/>
  <c r="H57"/>
  <c r="I57"/>
  <c r="J57"/>
  <c r="K57"/>
  <c r="C58"/>
  <c r="G58"/>
  <c r="H58"/>
  <c r="I58"/>
  <c r="J58"/>
  <c r="K58"/>
  <c r="C59"/>
  <c r="G59"/>
  <c r="H59"/>
  <c r="I59"/>
  <c r="J59"/>
  <c r="K59"/>
  <c r="C60"/>
  <c r="G60"/>
  <c r="H60"/>
  <c r="I60"/>
  <c r="J60"/>
  <c r="K60"/>
  <c r="C61"/>
  <c r="G61"/>
  <c r="H61"/>
  <c r="I61"/>
  <c r="J61"/>
  <c r="K61"/>
  <c r="C62"/>
  <c r="G62"/>
  <c r="H62"/>
  <c r="I62"/>
  <c r="J62"/>
  <c r="K62"/>
  <c r="C63"/>
  <c r="G63"/>
  <c r="H63"/>
  <c r="I63"/>
  <c r="J63"/>
  <c r="K63"/>
  <c r="C64"/>
  <c r="G64"/>
  <c r="H64"/>
  <c r="I64"/>
  <c r="J64"/>
  <c r="K64"/>
  <c r="C65"/>
  <c r="G65"/>
  <c r="H65"/>
  <c r="I65"/>
  <c r="J65"/>
  <c r="K65"/>
  <c r="C66"/>
  <c r="G66"/>
  <c r="H66"/>
  <c r="I66"/>
  <c r="J66"/>
  <c r="K66"/>
  <c r="C67"/>
  <c r="G67"/>
  <c r="H67"/>
  <c r="I67"/>
  <c r="J67"/>
  <c r="K67"/>
  <c r="C68"/>
  <c r="G68"/>
  <c r="H68"/>
  <c r="I68"/>
  <c r="J68"/>
  <c r="K68"/>
  <c r="C69"/>
  <c r="G69"/>
  <c r="H69"/>
  <c r="I69"/>
  <c r="J69"/>
  <c r="K69"/>
  <c r="C70"/>
  <c r="G70"/>
  <c r="H70"/>
  <c r="I70"/>
  <c r="J70"/>
  <c r="K70"/>
  <c r="C71"/>
  <c r="G71"/>
  <c r="H71"/>
  <c r="I71"/>
  <c r="J71"/>
  <c r="K71"/>
  <c r="C72"/>
  <c r="G72"/>
  <c r="H72"/>
  <c r="I72"/>
  <c r="J72"/>
  <c r="K72"/>
  <c r="C73"/>
  <c r="G73"/>
  <c r="H73"/>
  <c r="I73"/>
  <c r="J73"/>
  <c r="K73"/>
  <c r="C74"/>
  <c r="G74"/>
  <c r="H74"/>
  <c r="I74"/>
  <c r="J74"/>
  <c r="K74"/>
  <c r="C75"/>
  <c r="G75"/>
  <c r="H75"/>
  <c r="I75"/>
  <c r="J75"/>
  <c r="K75"/>
  <c r="C76"/>
  <c r="G76"/>
  <c r="H76"/>
  <c r="I76"/>
  <c r="J76"/>
  <c r="K76"/>
  <c r="C77"/>
  <c r="G77"/>
  <c r="H77"/>
  <c r="I77"/>
  <c r="J77"/>
  <c r="K77"/>
  <c r="C78"/>
  <c r="G78"/>
  <c r="H78"/>
  <c r="I78"/>
  <c r="J78"/>
  <c r="K78"/>
  <c r="C79"/>
  <c r="G79"/>
  <c r="H79"/>
  <c r="I79"/>
  <c r="J79"/>
  <c r="K79"/>
  <c r="C80"/>
  <c r="G80"/>
  <c r="H80"/>
  <c r="I80"/>
  <c r="J80"/>
  <c r="K80"/>
  <c r="C81"/>
  <c r="G81"/>
  <c r="H81"/>
  <c r="I81"/>
  <c r="J81"/>
  <c r="K81"/>
  <c r="C82"/>
  <c r="G82"/>
  <c r="H82"/>
  <c r="I82"/>
  <c r="J82"/>
  <c r="K82"/>
  <c r="C83"/>
  <c r="G83"/>
  <c r="H83"/>
  <c r="I83"/>
  <c r="J83"/>
  <c r="K83"/>
  <c r="C84"/>
  <c r="G84"/>
  <c r="H84"/>
  <c r="I84"/>
  <c r="J84"/>
  <c r="K84"/>
  <c r="C85"/>
  <c r="G85"/>
  <c r="H85"/>
  <c r="I85"/>
  <c r="J85"/>
  <c r="K85"/>
  <c r="C86"/>
  <c r="G86"/>
  <c r="H86"/>
  <c r="I86"/>
  <c r="J86"/>
  <c r="K86"/>
  <c r="C87"/>
  <c r="G87"/>
  <c r="H87"/>
  <c r="I87"/>
  <c r="J87"/>
  <c r="K87"/>
  <c r="C88"/>
  <c r="G88"/>
  <c r="H88"/>
  <c r="I88"/>
  <c r="J88"/>
  <c r="K88"/>
  <c r="C89"/>
  <c r="G89"/>
  <c r="H89"/>
  <c r="I89"/>
  <c r="J89"/>
  <c r="K89"/>
  <c r="C90"/>
  <c r="G90"/>
  <c r="H90"/>
  <c r="I90"/>
  <c r="J90"/>
  <c r="K90"/>
  <c r="C91"/>
  <c r="G91"/>
  <c r="H91"/>
  <c r="I91"/>
  <c r="J91"/>
  <c r="K91"/>
  <c r="C92"/>
  <c r="G92"/>
  <c r="H92"/>
  <c r="I92"/>
  <c r="J92"/>
  <c r="K92"/>
  <c r="C93"/>
  <c r="G93"/>
  <c r="H93"/>
  <c r="I93"/>
  <c r="J93"/>
  <c r="K93"/>
  <c r="C94"/>
  <c r="G94"/>
  <c r="H94"/>
  <c r="I94"/>
  <c r="J94"/>
  <c r="K94"/>
  <c r="C95"/>
  <c r="G95"/>
  <c r="H95"/>
  <c r="I95"/>
  <c r="J95"/>
  <c r="K95"/>
  <c r="C96"/>
  <c r="G96"/>
  <c r="H96"/>
  <c r="I96"/>
  <c r="J96"/>
  <c r="K96"/>
  <c r="C97"/>
  <c r="G97"/>
  <c r="H97"/>
  <c r="I97"/>
  <c r="J97"/>
  <c r="K97"/>
  <c r="C98"/>
  <c r="G98"/>
  <c r="H98"/>
  <c r="I98"/>
  <c r="J98"/>
  <c r="K98"/>
  <c r="C99"/>
  <c r="G99"/>
  <c r="H99"/>
  <c r="I99"/>
  <c r="J99"/>
  <c r="K99"/>
  <c r="C100"/>
  <c r="G100"/>
  <c r="H100"/>
  <c r="I100"/>
  <c r="J100"/>
  <c r="K100"/>
  <c r="C101"/>
  <c r="G101"/>
  <c r="H101"/>
  <c r="I101"/>
  <c r="J101"/>
  <c r="K101"/>
  <c r="C102"/>
  <c r="G102"/>
  <c r="H102"/>
  <c r="I102"/>
  <c r="J102"/>
  <c r="K102"/>
  <c r="C103"/>
  <c r="G103"/>
  <c r="H103"/>
  <c r="I103"/>
  <c r="J103"/>
  <c r="K103"/>
  <c r="C104"/>
  <c r="G104"/>
  <c r="H104"/>
  <c r="I104"/>
  <c r="J104"/>
  <c r="K104"/>
  <c r="C105"/>
  <c r="G105"/>
  <c r="H105"/>
  <c r="I105"/>
  <c r="J105"/>
  <c r="K105"/>
  <c r="C106"/>
  <c r="G106"/>
  <c r="H106"/>
  <c r="I106"/>
  <c r="J106"/>
  <c r="K106"/>
  <c r="C107"/>
  <c r="G107"/>
  <c r="H107"/>
  <c r="I107"/>
  <c r="J107"/>
  <c r="K107"/>
  <c r="C108"/>
  <c r="G108"/>
  <c r="H108"/>
  <c r="I108"/>
  <c r="J108"/>
  <c r="K108"/>
  <c r="C109"/>
  <c r="G109"/>
  <c r="H109"/>
  <c r="I109"/>
  <c r="J109"/>
  <c r="K109"/>
  <c r="C110"/>
  <c r="G110"/>
  <c r="H110"/>
  <c r="I110"/>
  <c r="J110"/>
  <c r="K110"/>
  <c r="C111"/>
  <c r="G111"/>
  <c r="H111"/>
  <c r="I111"/>
  <c r="J111"/>
  <c r="K111"/>
  <c r="C112"/>
  <c r="G112"/>
  <c r="H112"/>
  <c r="I112"/>
  <c r="J112"/>
  <c r="K112"/>
  <c r="C113"/>
  <c r="G113"/>
  <c r="H113"/>
  <c r="I113"/>
  <c r="J113"/>
  <c r="K113"/>
  <c r="C114"/>
  <c r="G114"/>
  <c r="H114"/>
  <c r="I114"/>
  <c r="J114"/>
  <c r="K114"/>
  <c r="C115"/>
  <c r="G115"/>
  <c r="H115"/>
  <c r="I115"/>
  <c r="J115"/>
  <c r="K115"/>
  <c r="C116"/>
  <c r="G116"/>
  <c r="H116"/>
  <c r="I116"/>
  <c r="J116"/>
  <c r="K116"/>
  <c r="C117"/>
  <c r="G117"/>
  <c r="H117"/>
  <c r="I117"/>
  <c r="J117"/>
  <c r="K117"/>
  <c r="C118"/>
  <c r="G118"/>
  <c r="H118"/>
  <c r="I118"/>
  <c r="J118"/>
  <c r="K118"/>
  <c r="C119"/>
  <c r="G119"/>
  <c r="H119"/>
  <c r="I119"/>
  <c r="J119"/>
  <c r="K119"/>
  <c r="C120"/>
  <c r="G120"/>
  <c r="H120"/>
  <c r="I120"/>
  <c r="J120"/>
  <c r="K120"/>
  <c r="C121"/>
  <c r="G121"/>
  <c r="H121"/>
  <c r="I121"/>
  <c r="J121"/>
  <c r="K121"/>
  <c r="C122"/>
  <c r="G122"/>
  <c r="H122"/>
  <c r="I122"/>
  <c r="J122"/>
  <c r="K122"/>
  <c r="C123"/>
  <c r="G123"/>
  <c r="H123"/>
  <c r="I123"/>
  <c r="J123"/>
  <c r="K123"/>
  <c r="C124"/>
  <c r="G124"/>
  <c r="H124"/>
  <c r="I124"/>
  <c r="J124"/>
  <c r="K124"/>
  <c r="C125"/>
  <c r="G125"/>
  <c r="H125"/>
  <c r="I125"/>
  <c r="J125"/>
  <c r="K125"/>
  <c r="C126"/>
  <c r="G126"/>
  <c r="H126"/>
  <c r="I126"/>
  <c r="J126"/>
  <c r="K126"/>
  <c r="C127"/>
  <c r="G127"/>
  <c r="H127"/>
  <c r="I127"/>
  <c r="J127"/>
  <c r="K127"/>
  <c r="C128"/>
  <c r="G128"/>
  <c r="H128"/>
  <c r="I128"/>
  <c r="J128"/>
  <c r="K128"/>
  <c r="C129"/>
  <c r="G129"/>
  <c r="H129"/>
  <c r="I129"/>
  <c r="J129"/>
  <c r="K129"/>
  <c r="C130"/>
  <c r="G130"/>
  <c r="H130"/>
  <c r="I130"/>
  <c r="J130"/>
  <c r="K130"/>
  <c r="C131"/>
  <c r="G131"/>
  <c r="H131"/>
  <c r="I131"/>
  <c r="J131"/>
  <c r="K131"/>
  <c r="C132"/>
  <c r="G132"/>
  <c r="H132"/>
  <c r="I132"/>
  <c r="J132"/>
  <c r="K132"/>
  <c r="C133"/>
  <c r="G133"/>
  <c r="H133"/>
  <c r="I133"/>
  <c r="J133"/>
  <c r="K133"/>
  <c r="C134"/>
  <c r="G134"/>
  <c r="H134"/>
  <c r="I134"/>
  <c r="J134"/>
  <c r="K134"/>
  <c r="C135"/>
  <c r="G135"/>
  <c r="H135"/>
  <c r="I135"/>
  <c r="J135"/>
  <c r="K135"/>
  <c r="C136"/>
  <c r="G136"/>
  <c r="H136"/>
  <c r="I136"/>
  <c r="J136"/>
  <c r="K136"/>
  <c r="C137"/>
  <c r="G137"/>
  <c r="H137"/>
  <c r="I137"/>
  <c r="J137"/>
  <c r="K137"/>
  <c r="C138"/>
  <c r="G138"/>
  <c r="H138"/>
  <c r="I138"/>
  <c r="J138"/>
  <c r="K138"/>
  <c r="C139"/>
  <c r="G139"/>
  <c r="H139"/>
  <c r="I139"/>
  <c r="J139"/>
  <c r="K139"/>
  <c r="C140"/>
  <c r="G140"/>
  <c r="H140"/>
  <c r="I140"/>
  <c r="J140"/>
  <c r="K140"/>
  <c r="C141"/>
  <c r="G141"/>
  <c r="H141"/>
  <c r="I141"/>
  <c r="J141"/>
  <c r="K141"/>
  <c r="C142"/>
  <c r="G142"/>
  <c r="H142"/>
  <c r="I142"/>
  <c r="J142"/>
  <c r="K142"/>
  <c r="C143"/>
  <c r="G143"/>
  <c r="H143"/>
  <c r="I143"/>
  <c r="J143"/>
  <c r="K143"/>
  <c r="C144"/>
  <c r="G144"/>
  <c r="H144"/>
  <c r="I144"/>
  <c r="J144"/>
  <c r="K144"/>
  <c r="C145"/>
  <c r="G145"/>
  <c r="H145"/>
  <c r="I145"/>
  <c r="J145"/>
  <c r="K145"/>
  <c r="C146"/>
  <c r="G146"/>
  <c r="H146"/>
  <c r="I146"/>
  <c r="J146"/>
  <c r="K146"/>
  <c r="C147"/>
  <c r="G147"/>
  <c r="H147"/>
  <c r="I147"/>
  <c r="J147"/>
  <c r="K147"/>
  <c r="C148"/>
  <c r="G148"/>
  <c r="H148"/>
  <c r="I148"/>
  <c r="J148"/>
  <c r="K148"/>
  <c r="C149"/>
  <c r="G149"/>
  <c r="H149"/>
  <c r="I149"/>
  <c r="J149"/>
  <c r="K149"/>
  <c r="C150"/>
  <c r="G150"/>
  <c r="H150"/>
  <c r="I150"/>
  <c r="J150"/>
  <c r="K150"/>
  <c r="C151"/>
  <c r="G151"/>
  <c r="H151"/>
  <c r="I151"/>
  <c r="J151"/>
  <c r="K151"/>
  <c r="C152"/>
  <c r="G152"/>
  <c r="H152"/>
  <c r="I152"/>
  <c r="J152"/>
  <c r="K152"/>
  <c r="C153"/>
  <c r="G153"/>
  <c r="H153"/>
  <c r="I153"/>
  <c r="J153"/>
  <c r="K153"/>
  <c r="C154"/>
  <c r="G154"/>
  <c r="H154"/>
  <c r="I154"/>
  <c r="J154"/>
  <c r="K154"/>
  <c r="C155"/>
  <c r="G155"/>
  <c r="H155"/>
  <c r="I155"/>
  <c r="J155"/>
  <c r="K155"/>
  <c r="C156"/>
  <c r="G156"/>
  <c r="H156"/>
  <c r="I156"/>
  <c r="J156"/>
  <c r="K156"/>
  <c r="C157"/>
  <c r="G157"/>
  <c r="H157"/>
  <c r="I157"/>
  <c r="J157"/>
  <c r="K157"/>
  <c r="C158"/>
  <c r="G158"/>
  <c r="H158"/>
  <c r="I158"/>
  <c r="J158"/>
  <c r="K158"/>
  <c r="C159"/>
  <c r="G159"/>
  <c r="H159"/>
  <c r="I159"/>
  <c r="J159"/>
  <c r="K159"/>
  <c r="C160"/>
  <c r="G160"/>
  <c r="H160"/>
  <c r="I160"/>
  <c r="J160"/>
  <c r="K160"/>
  <c r="C161"/>
  <c r="G161"/>
  <c r="H161"/>
  <c r="I161"/>
  <c r="J161"/>
  <c r="K161"/>
  <c r="C162"/>
  <c r="G162"/>
  <c r="H162"/>
  <c r="I162"/>
  <c r="J162"/>
  <c r="K162"/>
  <c r="C163"/>
  <c r="G163"/>
  <c r="H163"/>
  <c r="I163"/>
  <c r="J163"/>
  <c r="K163"/>
  <c r="C164"/>
  <c r="G164"/>
  <c r="H164"/>
  <c r="I164"/>
  <c r="J164"/>
  <c r="K164"/>
  <c r="C165"/>
  <c r="G165"/>
  <c r="H165"/>
  <c r="I165"/>
  <c r="J165"/>
  <c r="K165"/>
  <c r="C166"/>
  <c r="G166"/>
  <c r="H166"/>
  <c r="I166"/>
  <c r="J166"/>
  <c r="K166"/>
  <c r="C167"/>
  <c r="G167"/>
  <c r="H167"/>
  <c r="I167"/>
  <c r="J167"/>
  <c r="K167"/>
  <c r="C168"/>
  <c r="G168"/>
  <c r="H168"/>
  <c r="I168"/>
  <c r="J168"/>
  <c r="K168"/>
  <c r="C169"/>
  <c r="G169"/>
  <c r="H169"/>
  <c r="I169"/>
  <c r="J169"/>
  <c r="K169"/>
  <c r="C170"/>
  <c r="G170"/>
  <c r="H170"/>
  <c r="I170"/>
  <c r="J170"/>
  <c r="K170"/>
  <c r="C171"/>
  <c r="G171"/>
  <c r="H171"/>
  <c r="I171"/>
  <c r="J171"/>
  <c r="K171"/>
  <c r="C172"/>
  <c r="G172"/>
  <c r="H172"/>
  <c r="I172"/>
  <c r="J172"/>
  <c r="K172"/>
  <c r="C173"/>
  <c r="G173"/>
  <c r="H173"/>
  <c r="I173"/>
  <c r="J173"/>
  <c r="K173"/>
  <c r="C174"/>
  <c r="G174"/>
  <c r="H174"/>
  <c r="I174"/>
  <c r="J174"/>
  <c r="K174"/>
  <c r="C175"/>
  <c r="G175"/>
  <c r="H175"/>
  <c r="I175"/>
  <c r="J175"/>
  <c r="K175"/>
  <c r="C176"/>
  <c r="G176"/>
  <c r="H176"/>
  <c r="I176"/>
  <c r="J176"/>
  <c r="K176"/>
  <c r="C177"/>
  <c r="G177"/>
  <c r="H177"/>
  <c r="I177"/>
  <c r="J177"/>
  <c r="K177"/>
  <c r="C178"/>
  <c r="G178"/>
  <c r="H178"/>
  <c r="I178"/>
  <c r="J178"/>
  <c r="K178"/>
  <c r="C179"/>
  <c r="G179"/>
  <c r="H179"/>
  <c r="I179"/>
  <c r="J179"/>
  <c r="K179"/>
  <c r="C180"/>
  <c r="G180"/>
  <c r="H180"/>
  <c r="I180"/>
  <c r="J180"/>
  <c r="K180"/>
  <c r="C181"/>
  <c r="G181"/>
  <c r="H181"/>
  <c r="I181"/>
  <c r="J181"/>
  <c r="K181"/>
  <c r="C182"/>
  <c r="G182"/>
  <c r="H182"/>
  <c r="I182"/>
  <c r="J182"/>
  <c r="K182"/>
  <c r="C183"/>
  <c r="G183"/>
  <c r="H183"/>
  <c r="I183"/>
  <c r="J183"/>
  <c r="K183"/>
  <c r="C184"/>
  <c r="G184"/>
  <c r="H184"/>
  <c r="I184"/>
  <c r="J184"/>
  <c r="K184"/>
  <c r="C185"/>
  <c r="G185"/>
  <c r="H185"/>
  <c r="I185"/>
  <c r="J185"/>
  <c r="K185"/>
  <c r="C186"/>
  <c r="G186"/>
  <c r="H186"/>
  <c r="I186"/>
  <c r="J186"/>
  <c r="K186"/>
  <c r="C187"/>
  <c r="G187"/>
  <c r="H187"/>
  <c r="I187"/>
  <c r="J187"/>
  <c r="K187"/>
  <c r="C188"/>
  <c r="G188"/>
  <c r="H188"/>
  <c r="I188"/>
  <c r="J188"/>
  <c r="K188"/>
  <c r="C189"/>
  <c r="G189"/>
  <c r="H189"/>
  <c r="I189"/>
  <c r="J189"/>
  <c r="K189"/>
  <c r="C190"/>
  <c r="G190"/>
  <c r="H190"/>
  <c r="I190"/>
  <c r="J190"/>
  <c r="K190"/>
  <c r="C191"/>
  <c r="G191"/>
  <c r="H191"/>
  <c r="I191"/>
  <c r="J191"/>
  <c r="K191"/>
  <c r="C192"/>
  <c r="G192"/>
  <c r="H192"/>
  <c r="I192"/>
  <c r="J192"/>
  <c r="K192"/>
  <c r="C193"/>
  <c r="G193"/>
  <c r="H193"/>
  <c r="I193"/>
  <c r="J193"/>
  <c r="K193"/>
  <c r="C194"/>
  <c r="G194"/>
  <c r="H194"/>
  <c r="I194"/>
  <c r="J194"/>
  <c r="K194"/>
  <c r="C195"/>
  <c r="G195"/>
  <c r="H195"/>
  <c r="I195"/>
  <c r="J195"/>
  <c r="K195"/>
  <c r="C196"/>
  <c r="G196"/>
  <c r="H196"/>
  <c r="I196"/>
  <c r="J196"/>
  <c r="K196"/>
  <c r="C197"/>
  <c r="G197"/>
  <c r="H197"/>
  <c r="I197"/>
  <c r="J197"/>
  <c r="K197"/>
  <c r="C198"/>
  <c r="G198"/>
  <c r="H198"/>
  <c r="I198"/>
  <c r="J198"/>
  <c r="K198"/>
  <c r="C199"/>
  <c r="G199"/>
  <c r="H199"/>
  <c r="I199"/>
  <c r="J199"/>
  <c r="K199"/>
  <c r="C200"/>
  <c r="G200"/>
  <c r="H200"/>
  <c r="I200"/>
  <c r="J200"/>
  <c r="K200"/>
  <c r="C201"/>
  <c r="G201"/>
  <c r="H201"/>
  <c r="I201"/>
  <c r="J201"/>
  <c r="K201"/>
  <c r="C202"/>
  <c r="G202"/>
  <c r="H202"/>
  <c r="I202"/>
  <c r="J202"/>
  <c r="K202"/>
  <c r="C203"/>
  <c r="G203"/>
  <c r="H203"/>
  <c r="I203"/>
  <c r="J203"/>
  <c r="K203"/>
  <c r="C204"/>
  <c r="G204"/>
  <c r="H204"/>
  <c r="I204"/>
  <c r="J204"/>
  <c r="K204"/>
  <c r="C205"/>
  <c r="G205"/>
  <c r="H205"/>
  <c r="I205"/>
  <c r="J205"/>
  <c r="K205"/>
  <c r="C206"/>
  <c r="G206"/>
  <c r="H206"/>
  <c r="I206"/>
  <c r="J206"/>
  <c r="K206"/>
  <c r="C207"/>
  <c r="G207"/>
  <c r="H207"/>
  <c r="I207"/>
  <c r="J207"/>
  <c r="K207"/>
  <c r="C208"/>
  <c r="G208"/>
  <c r="H208"/>
  <c r="I208"/>
  <c r="J208"/>
  <c r="K208"/>
  <c r="C209"/>
  <c r="G209"/>
  <c r="H209"/>
  <c r="I209"/>
  <c r="J209"/>
  <c r="K209"/>
  <c r="C210"/>
  <c r="G210"/>
  <c r="H210"/>
  <c r="I210"/>
  <c r="J210"/>
  <c r="K210"/>
  <c r="C211"/>
  <c r="G211"/>
  <c r="H211"/>
  <c r="I211"/>
  <c r="J211"/>
  <c r="K211"/>
  <c r="C212"/>
  <c r="G212"/>
  <c r="H212"/>
  <c r="I212"/>
  <c r="J212"/>
  <c r="K212"/>
  <c r="C213"/>
  <c r="G213"/>
  <c r="H213"/>
  <c r="I213"/>
  <c r="J213"/>
  <c r="K213"/>
  <c r="C214"/>
  <c r="G214"/>
  <c r="H214"/>
  <c r="I214"/>
  <c r="J214"/>
  <c r="K214"/>
  <c r="C215"/>
  <c r="G215"/>
  <c r="H215"/>
  <c r="I215"/>
  <c r="J215"/>
  <c r="K215"/>
  <c r="C216"/>
  <c r="G216"/>
  <c r="H216"/>
  <c r="I216"/>
  <c r="J216"/>
  <c r="K216"/>
  <c r="C217"/>
  <c r="G217"/>
  <c r="H217"/>
  <c r="I217"/>
  <c r="J217"/>
  <c r="K217"/>
  <c r="C218"/>
  <c r="G218"/>
  <c r="H218"/>
  <c r="I218"/>
  <c r="J218"/>
  <c r="K218"/>
  <c r="C219"/>
  <c r="G219"/>
  <c r="H219"/>
  <c r="I219"/>
  <c r="J219"/>
  <c r="K219"/>
  <c r="C220"/>
  <c r="G220"/>
  <c r="H220"/>
  <c r="I220"/>
  <c r="J220"/>
  <c r="K220"/>
  <c r="C221"/>
  <c r="G221"/>
  <c r="H221"/>
  <c r="I221"/>
  <c r="J221"/>
  <c r="K221"/>
  <c r="C222"/>
  <c r="G222"/>
  <c r="H222"/>
  <c r="I222"/>
  <c r="J222"/>
  <c r="K222"/>
  <c r="C223"/>
  <c r="G223"/>
  <c r="H223"/>
  <c r="I223"/>
  <c r="J223"/>
  <c r="K223"/>
  <c r="C224"/>
  <c r="G224"/>
  <c r="H224"/>
  <c r="I224"/>
  <c r="J224"/>
  <c r="K224"/>
  <c r="C225"/>
  <c r="G225"/>
  <c r="H225"/>
  <c r="I225"/>
  <c r="J225"/>
  <c r="K225"/>
  <c r="C226"/>
  <c r="G226"/>
  <c r="H226"/>
  <c r="I226"/>
  <c r="J226"/>
  <c r="K226"/>
  <c r="C227"/>
  <c r="G227"/>
  <c r="H227"/>
  <c r="I227"/>
  <c r="J227"/>
  <c r="K227"/>
  <c r="C228"/>
  <c r="G228"/>
  <c r="H228"/>
  <c r="I228"/>
  <c r="J228"/>
  <c r="K228"/>
  <c r="C229"/>
  <c r="G229"/>
  <c r="H229"/>
  <c r="I229"/>
  <c r="J229"/>
  <c r="K229"/>
  <c r="C230"/>
  <c r="G230"/>
  <c r="H230"/>
  <c r="I230"/>
  <c r="J230"/>
  <c r="K230"/>
  <c r="C231"/>
  <c r="G231"/>
  <c r="H231"/>
  <c r="I231"/>
  <c r="J231"/>
  <c r="K231"/>
  <c r="C232"/>
  <c r="G232"/>
  <c r="H232"/>
  <c r="I232"/>
  <c r="J232"/>
  <c r="K232"/>
  <c r="C233"/>
  <c r="G233"/>
  <c r="H233"/>
  <c r="I233"/>
  <c r="J233"/>
  <c r="K233"/>
  <c r="C234"/>
  <c r="G234"/>
  <c r="H234"/>
  <c r="I234"/>
  <c r="J234"/>
  <c r="K234"/>
  <c r="C235"/>
  <c r="G235"/>
  <c r="H235"/>
  <c r="I235"/>
  <c r="J235"/>
  <c r="K235"/>
  <c r="C236"/>
  <c r="G236"/>
  <c r="H236"/>
  <c r="I236"/>
  <c r="J236"/>
  <c r="K236"/>
  <c r="C237"/>
  <c r="G237"/>
  <c r="H237"/>
  <c r="I237"/>
  <c r="J237"/>
  <c r="K237"/>
  <c r="C238"/>
  <c r="G238"/>
  <c r="H238"/>
  <c r="I238"/>
  <c r="J238"/>
  <c r="K238"/>
  <c r="C239"/>
  <c r="G239"/>
  <c r="H239"/>
  <c r="I239"/>
  <c r="J239"/>
  <c r="K239"/>
  <c r="C240"/>
  <c r="G240"/>
  <c r="H240"/>
  <c r="I240"/>
  <c r="J240"/>
  <c r="K240"/>
  <c r="C241"/>
  <c r="G241"/>
  <c r="H241"/>
  <c r="I241"/>
  <c r="J241"/>
  <c r="K241"/>
  <c r="C242"/>
  <c r="G242"/>
  <c r="H242"/>
  <c r="I242"/>
  <c r="J242"/>
  <c r="K242"/>
  <c r="C243"/>
  <c r="G243"/>
  <c r="H243"/>
  <c r="I243"/>
  <c r="J243"/>
  <c r="K243"/>
  <c r="C244"/>
  <c r="G244"/>
  <c r="H244"/>
  <c r="I244"/>
  <c r="J244"/>
  <c r="K244"/>
  <c r="C245"/>
  <c r="G245"/>
  <c r="H245"/>
  <c r="I245"/>
  <c r="J245"/>
  <c r="K245"/>
  <c r="C246"/>
  <c r="G246"/>
  <c r="H246"/>
  <c r="I246"/>
  <c r="J246"/>
  <c r="K246"/>
  <c r="C247"/>
  <c r="G247"/>
  <c r="H247"/>
  <c r="I247"/>
  <c r="J247"/>
  <c r="K247"/>
  <c r="C248"/>
  <c r="G248"/>
  <c r="H248"/>
  <c r="I248"/>
  <c r="J248"/>
  <c r="K248"/>
  <c r="C249"/>
  <c r="G249"/>
  <c r="H249"/>
  <c r="I249"/>
  <c r="J249"/>
  <c r="K249"/>
  <c r="C250"/>
  <c r="G250"/>
  <c r="H250"/>
  <c r="I250"/>
  <c r="J250"/>
  <c r="K250"/>
  <c r="C251"/>
  <c r="G251"/>
  <c r="H251"/>
  <c r="I251"/>
  <c r="J251"/>
  <c r="K251"/>
  <c r="C252"/>
  <c r="G252"/>
  <c r="H252"/>
  <c r="I252"/>
  <c r="J252"/>
  <c r="K252"/>
  <c r="C253"/>
  <c r="G253"/>
  <c r="H253"/>
  <c r="I253"/>
  <c r="J253"/>
  <c r="K253"/>
  <c r="C254"/>
  <c r="G254"/>
  <c r="H254"/>
  <c r="I254"/>
  <c r="J254"/>
  <c r="K254"/>
  <c r="C255"/>
  <c r="G255"/>
  <c r="H255"/>
  <c r="I255"/>
  <c r="J255"/>
  <c r="K255"/>
  <c r="C256"/>
  <c r="G256"/>
  <c r="H256"/>
  <c r="I256"/>
  <c r="J256"/>
  <c r="K256"/>
  <c r="C257"/>
  <c r="G257"/>
  <c r="H257"/>
  <c r="I257"/>
  <c r="J257"/>
  <c r="K257"/>
  <c r="C258"/>
  <c r="G258"/>
  <c r="H258"/>
  <c r="I258"/>
  <c r="J258"/>
  <c r="K258"/>
  <c r="C259"/>
  <c r="G259"/>
  <c r="H259"/>
  <c r="I259"/>
  <c r="J259"/>
  <c r="K259"/>
  <c r="C260"/>
  <c r="G260"/>
  <c r="H260"/>
  <c r="I260"/>
  <c r="J260"/>
  <c r="K260"/>
  <c r="C261"/>
  <c r="G261"/>
  <c r="H261"/>
  <c r="I261"/>
  <c r="J261"/>
  <c r="K261"/>
  <c r="C262"/>
  <c r="G262"/>
  <c r="H262"/>
  <c r="I262"/>
  <c r="J262"/>
  <c r="K262"/>
  <c r="C263"/>
  <c r="G263"/>
  <c r="H263"/>
  <c r="I263"/>
  <c r="J263"/>
  <c r="K263"/>
  <c r="C264"/>
  <c r="G264"/>
  <c r="H264"/>
  <c r="I264"/>
  <c r="J264"/>
  <c r="K264"/>
  <c r="C265"/>
  <c r="G265"/>
  <c r="H265"/>
  <c r="I265"/>
  <c r="J265"/>
  <c r="K265"/>
  <c r="C266"/>
  <c r="G266"/>
  <c r="H266"/>
  <c r="I266"/>
  <c r="J266"/>
  <c r="K266"/>
  <c r="C267"/>
  <c r="G267"/>
  <c r="H267"/>
  <c r="I267"/>
  <c r="J267"/>
  <c r="K267"/>
  <c r="C268"/>
  <c r="G268"/>
  <c r="H268"/>
  <c r="I268"/>
  <c r="J268"/>
  <c r="K268"/>
  <c r="C269"/>
  <c r="G269"/>
  <c r="H269"/>
  <c r="I269"/>
  <c r="J269"/>
  <c r="K269"/>
  <c r="C270"/>
  <c r="G270"/>
  <c r="H270"/>
  <c r="I270"/>
  <c r="J270"/>
  <c r="K270"/>
  <c r="C271"/>
  <c r="G271"/>
  <c r="H271"/>
  <c r="I271"/>
  <c r="J271"/>
  <c r="K271"/>
  <c r="C272"/>
  <c r="G272"/>
  <c r="H272"/>
  <c r="I272"/>
  <c r="J272"/>
  <c r="K272"/>
  <c r="C273"/>
  <c r="G273"/>
  <c r="H273"/>
  <c r="I273"/>
  <c r="J273"/>
  <c r="K273"/>
  <c r="C274"/>
  <c r="G274"/>
  <c r="H274"/>
  <c r="I274"/>
  <c r="J274"/>
  <c r="K274"/>
  <c r="C275"/>
  <c r="G275"/>
  <c r="H275"/>
  <c r="I275"/>
  <c r="J275"/>
  <c r="K275"/>
  <c r="C276"/>
  <c r="G276"/>
  <c r="H276"/>
  <c r="I276"/>
  <c r="J276"/>
  <c r="K276"/>
  <c r="C277"/>
  <c r="G277"/>
  <c r="H277"/>
  <c r="I277"/>
  <c r="J277"/>
  <c r="K277"/>
  <c r="C278"/>
  <c r="G278"/>
  <c r="H278"/>
  <c r="I278"/>
  <c r="J278"/>
  <c r="K278"/>
  <c r="C279"/>
  <c r="G279"/>
  <c r="H279"/>
  <c r="I279"/>
  <c r="J279"/>
  <c r="K279"/>
  <c r="C280"/>
  <c r="G280"/>
  <c r="H280"/>
  <c r="I280"/>
  <c r="J280"/>
  <c r="K280"/>
  <c r="C281"/>
  <c r="G281"/>
  <c r="H281"/>
  <c r="I281"/>
  <c r="J281"/>
  <c r="K281"/>
  <c r="C282"/>
  <c r="G282"/>
  <c r="H282"/>
  <c r="I282"/>
  <c r="J282"/>
  <c r="K282"/>
  <c r="C283"/>
  <c r="G283"/>
  <c r="H283"/>
  <c r="I283"/>
  <c r="J283"/>
  <c r="K283"/>
  <c r="C284"/>
  <c r="G284"/>
  <c r="H284"/>
  <c r="I284"/>
  <c r="J284"/>
  <c r="K284"/>
  <c r="C285"/>
  <c r="G285"/>
  <c r="H285"/>
  <c r="I285"/>
  <c r="J285"/>
  <c r="K285"/>
  <c r="C286"/>
  <c r="G286"/>
  <c r="H286"/>
  <c r="I286"/>
  <c r="J286"/>
  <c r="K286"/>
  <c r="C287"/>
  <c r="G287"/>
  <c r="H287"/>
  <c r="I287"/>
  <c r="J287"/>
  <c r="K287"/>
  <c r="C288"/>
  <c r="G288"/>
  <c r="H288"/>
  <c r="I288"/>
  <c r="J288"/>
  <c r="K288"/>
  <c r="C289"/>
  <c r="G289"/>
  <c r="H289"/>
  <c r="I289"/>
  <c r="J289"/>
  <c r="K289"/>
  <c r="C290"/>
  <c r="G290"/>
  <c r="H290"/>
  <c r="I290"/>
  <c r="J290"/>
  <c r="K290"/>
  <c r="C291"/>
  <c r="G291"/>
  <c r="H291"/>
  <c r="I291"/>
  <c r="J291"/>
  <c r="K291"/>
  <c r="C292"/>
  <c r="G292"/>
  <c r="H292"/>
  <c r="I292"/>
  <c r="J292"/>
  <c r="K292"/>
  <c r="C293"/>
  <c r="G293"/>
  <c r="H293"/>
  <c r="I293"/>
  <c r="J293"/>
  <c r="K293"/>
  <c r="C294"/>
  <c r="G294"/>
  <c r="H294"/>
  <c r="I294"/>
  <c r="J294"/>
  <c r="K294"/>
  <c r="C295"/>
  <c r="G295"/>
  <c r="H295"/>
  <c r="I295"/>
  <c r="J295"/>
  <c r="K295"/>
  <c r="C296"/>
  <c r="G296"/>
  <c r="H296"/>
  <c r="I296"/>
  <c r="J296"/>
  <c r="K296"/>
  <c r="C297"/>
  <c r="G297"/>
  <c r="H297"/>
  <c r="I297"/>
  <c r="J297"/>
  <c r="K297"/>
  <c r="C298"/>
  <c r="G298"/>
  <c r="H298"/>
  <c r="I298"/>
  <c r="J298"/>
  <c r="K298"/>
  <c r="C299"/>
  <c r="G299"/>
  <c r="H299"/>
  <c r="I299"/>
  <c r="J299"/>
  <c r="K299"/>
  <c r="C300"/>
  <c r="G300"/>
  <c r="H300"/>
  <c r="I300"/>
  <c r="J300"/>
  <c r="K300"/>
  <c r="C301"/>
  <c r="G301"/>
  <c r="H301"/>
  <c r="I301"/>
  <c r="J301"/>
  <c r="K301"/>
  <c r="C302"/>
  <c r="G302"/>
  <c r="H302"/>
  <c r="I302"/>
  <c r="J302"/>
  <c r="K302"/>
  <c r="C303"/>
  <c r="G303"/>
  <c r="H303"/>
  <c r="I303"/>
  <c r="J303"/>
  <c r="K303"/>
  <c r="C304"/>
  <c r="G304"/>
  <c r="H304"/>
  <c r="I304"/>
  <c r="J304"/>
  <c r="K304"/>
  <c r="C305"/>
  <c r="G305"/>
  <c r="H305"/>
  <c r="I305"/>
  <c r="J305"/>
  <c r="K305"/>
  <c r="C306"/>
  <c r="G306"/>
  <c r="H306"/>
  <c r="I306"/>
  <c r="J306"/>
  <c r="K306"/>
  <c r="C307"/>
  <c r="G307"/>
  <c r="H307"/>
  <c r="I307"/>
  <c r="J307"/>
  <c r="K307"/>
  <c r="C308"/>
  <c r="G308"/>
  <c r="H308"/>
  <c r="I308"/>
  <c r="J308"/>
  <c r="K308"/>
  <c r="C309"/>
  <c r="G309"/>
  <c r="H309"/>
  <c r="I309"/>
  <c r="J309"/>
  <c r="K309"/>
  <c r="C310"/>
  <c r="G310"/>
  <c r="H310"/>
  <c r="I310"/>
  <c r="J310"/>
  <c r="K310"/>
  <c r="C311"/>
  <c r="G311"/>
  <c r="H311"/>
  <c r="I311"/>
  <c r="J311"/>
  <c r="K311"/>
  <c r="C312"/>
  <c r="G312"/>
  <c r="H312"/>
  <c r="I312"/>
  <c r="J312"/>
  <c r="K312"/>
  <c r="C313"/>
  <c r="G313"/>
  <c r="H313"/>
  <c r="I313"/>
  <c r="J313"/>
  <c r="K313"/>
  <c r="C314"/>
  <c r="G314"/>
  <c r="H314"/>
  <c r="I314"/>
  <c r="J314"/>
  <c r="K314"/>
  <c r="C315"/>
  <c r="G315"/>
  <c r="H315"/>
  <c r="I315"/>
  <c r="J315"/>
  <c r="K315"/>
  <c r="C316"/>
  <c r="G316"/>
  <c r="H316"/>
  <c r="I316"/>
  <c r="J316"/>
  <c r="K316"/>
  <c r="C317"/>
  <c r="G317"/>
  <c r="H317"/>
  <c r="I317"/>
  <c r="J317"/>
  <c r="K317"/>
  <c r="C318"/>
  <c r="G318"/>
  <c r="H318"/>
  <c r="I318"/>
  <c r="J318"/>
  <c r="K318"/>
  <c r="C319"/>
  <c r="G319"/>
  <c r="H319"/>
  <c r="I319"/>
  <c r="J319"/>
  <c r="K319"/>
  <c r="C320"/>
  <c r="G320"/>
  <c r="H320"/>
  <c r="I320"/>
  <c r="J320"/>
  <c r="K320"/>
  <c r="C321"/>
  <c r="G321"/>
  <c r="H321"/>
  <c r="I321"/>
  <c r="J321"/>
  <c r="K321"/>
  <c r="C322"/>
  <c r="G322"/>
  <c r="H322"/>
  <c r="I322"/>
  <c r="J322"/>
  <c r="K322"/>
  <c r="C323"/>
  <c r="G323"/>
  <c r="H323"/>
  <c r="I323"/>
  <c r="J323"/>
  <c r="K323"/>
  <c r="C324"/>
  <c r="G324"/>
  <c r="H324"/>
  <c r="I324"/>
  <c r="J324"/>
  <c r="K324"/>
  <c r="C325"/>
  <c r="G325"/>
  <c r="H325"/>
  <c r="I325"/>
  <c r="J325"/>
  <c r="K325"/>
  <c r="C326"/>
  <c r="G326"/>
  <c r="H326"/>
  <c r="I326"/>
  <c r="J326"/>
  <c r="K326"/>
  <c r="C327"/>
  <c r="G327"/>
  <c r="H327"/>
  <c r="I327"/>
  <c r="J327"/>
  <c r="K327"/>
  <c r="C328"/>
  <c r="G328"/>
  <c r="H328"/>
  <c r="I328"/>
  <c r="J328"/>
  <c r="K328"/>
  <c r="C329"/>
  <c r="G329"/>
  <c r="H329"/>
  <c r="I329"/>
  <c r="J329"/>
  <c r="K329"/>
  <c r="C330"/>
  <c r="G330"/>
  <c r="H330"/>
  <c r="I330"/>
  <c r="J330"/>
  <c r="K330"/>
  <c r="C331"/>
  <c r="G331"/>
  <c r="H331"/>
  <c r="I331"/>
  <c r="J331"/>
  <c r="K331"/>
  <c r="C332"/>
  <c r="G332"/>
  <c r="H332"/>
  <c r="I332"/>
  <c r="J332"/>
  <c r="K332"/>
  <c r="C333"/>
  <c r="G333"/>
  <c r="H333"/>
  <c r="I333"/>
  <c r="J333"/>
  <c r="K333"/>
  <c r="C334"/>
  <c r="G334"/>
  <c r="H334"/>
  <c r="I334"/>
  <c r="J334"/>
  <c r="K334"/>
  <c r="C335"/>
  <c r="G335"/>
  <c r="H335"/>
  <c r="I335"/>
  <c r="J335"/>
  <c r="K335"/>
  <c r="C336"/>
  <c r="G336"/>
  <c r="H336"/>
  <c r="I336"/>
  <c r="J336"/>
  <c r="K336"/>
  <c r="C337"/>
  <c r="G337"/>
  <c r="H337"/>
  <c r="I337"/>
  <c r="J337"/>
  <c r="K337"/>
  <c r="C338"/>
  <c r="G338"/>
  <c r="H338"/>
  <c r="I338"/>
  <c r="J338"/>
  <c r="K338"/>
  <c r="C339"/>
  <c r="G339"/>
  <c r="H339"/>
  <c r="I339"/>
  <c r="J339"/>
  <c r="K339"/>
  <c r="C340"/>
  <c r="G340"/>
  <c r="H340"/>
  <c r="I340"/>
  <c r="J340"/>
  <c r="K340"/>
  <c r="C341"/>
  <c r="G341"/>
  <c r="H341"/>
  <c r="I341"/>
  <c r="J341"/>
  <c r="K341"/>
  <c r="C342"/>
  <c r="G342"/>
  <c r="H342"/>
  <c r="I342"/>
  <c r="J342"/>
  <c r="K342"/>
  <c r="C343"/>
  <c r="G343"/>
  <c r="H343"/>
  <c r="I343"/>
  <c r="J343"/>
  <c r="K343"/>
  <c r="C344"/>
  <c r="G344"/>
  <c r="H344"/>
  <c r="I344"/>
  <c r="J344"/>
  <c r="K344"/>
  <c r="C345"/>
  <c r="G345"/>
  <c r="H345"/>
  <c r="I345"/>
  <c r="J345"/>
  <c r="K345"/>
  <c r="C346"/>
  <c r="G346"/>
  <c r="H346"/>
  <c r="I346"/>
  <c r="J346"/>
  <c r="K346"/>
  <c r="C347"/>
  <c r="G347"/>
  <c r="H347"/>
  <c r="I347"/>
  <c r="J347"/>
  <c r="K347"/>
  <c r="C348"/>
  <c r="G348"/>
  <c r="H348"/>
  <c r="I348"/>
  <c r="J348"/>
  <c r="K348"/>
  <c r="C349"/>
  <c r="G349"/>
  <c r="H349"/>
  <c r="I349"/>
  <c r="J349"/>
  <c r="K349"/>
  <c r="C350"/>
  <c r="G350"/>
  <c r="H350"/>
  <c r="I350"/>
  <c r="J350"/>
  <c r="K350"/>
  <c r="C351"/>
  <c r="G351"/>
  <c r="H351"/>
  <c r="I351"/>
  <c r="J351"/>
  <c r="K351"/>
  <c r="C352"/>
  <c r="G352"/>
  <c r="H352"/>
  <c r="I352"/>
  <c r="J352"/>
  <c r="K352"/>
  <c r="C353"/>
  <c r="G353"/>
  <c r="H353"/>
  <c r="I353"/>
  <c r="J353"/>
  <c r="K353"/>
  <c r="C354"/>
  <c r="G354"/>
  <c r="H354"/>
  <c r="I354"/>
  <c r="J354"/>
  <c r="K354"/>
  <c r="C355"/>
  <c r="G355"/>
  <c r="H355"/>
  <c r="I355"/>
  <c r="J355"/>
  <c r="K355"/>
  <c r="C356"/>
  <c r="G356"/>
  <c r="H356"/>
  <c r="I356"/>
  <c r="J356"/>
  <c r="K356"/>
  <c r="C357"/>
  <c r="G357"/>
  <c r="H357"/>
  <c r="I357"/>
  <c r="J357"/>
  <c r="K357"/>
  <c r="C358"/>
  <c r="G358"/>
  <c r="H358"/>
  <c r="I358"/>
  <c r="J358"/>
  <c r="K358"/>
  <c r="C359"/>
  <c r="G359"/>
  <c r="H359"/>
  <c r="I359"/>
  <c r="J359"/>
  <c r="K359"/>
  <c r="C360"/>
  <c r="G360"/>
  <c r="H360"/>
  <c r="I360"/>
  <c r="J360"/>
  <c r="K360"/>
  <c r="C361"/>
  <c r="G361"/>
  <c r="H361"/>
  <c r="I361"/>
  <c r="J361"/>
  <c r="K361"/>
  <c r="C362"/>
  <c r="G362"/>
  <c r="H362"/>
  <c r="I362"/>
  <c r="J362"/>
  <c r="K362"/>
  <c r="C363"/>
  <c r="G363"/>
  <c r="H363"/>
  <c r="I363"/>
  <c r="J363"/>
  <c r="K363"/>
  <c r="C364"/>
  <c r="G364"/>
  <c r="H364"/>
  <c r="I364"/>
  <c r="J364"/>
  <c r="K364"/>
  <c r="C365"/>
  <c r="G365"/>
  <c r="H365"/>
  <c r="I365"/>
  <c r="J365"/>
  <c r="K365"/>
  <c r="C366"/>
  <c r="G366"/>
  <c r="H366"/>
  <c r="I366"/>
  <c r="J366"/>
  <c r="K366"/>
  <c r="C367"/>
  <c r="G367"/>
  <c r="H367"/>
  <c r="I367"/>
  <c r="J367"/>
  <c r="K367"/>
  <c r="C368"/>
  <c r="G368"/>
  <c r="H368"/>
  <c r="I368"/>
  <c r="J368"/>
  <c r="K368"/>
  <c r="C369"/>
  <c r="G369"/>
  <c r="H369"/>
  <c r="I369"/>
  <c r="J369"/>
  <c r="K369"/>
  <c r="C370"/>
  <c r="G370"/>
  <c r="H370"/>
  <c r="I370"/>
  <c r="J370"/>
  <c r="K370"/>
  <c r="C371"/>
  <c r="G371"/>
  <c r="H371"/>
  <c r="I371"/>
  <c r="J371"/>
  <c r="K371"/>
  <c r="C372"/>
  <c r="G372"/>
  <c r="H372"/>
  <c r="I372"/>
  <c r="J372"/>
  <c r="K372"/>
  <c r="C373"/>
  <c r="G373"/>
  <c r="H373"/>
  <c r="I373"/>
  <c r="J373"/>
  <c r="K373"/>
  <c r="C374"/>
  <c r="G374"/>
  <c r="H374"/>
  <c r="I374"/>
  <c r="J374"/>
  <c r="K374"/>
  <c r="C375"/>
  <c r="G375"/>
  <c r="H375"/>
  <c r="I375"/>
  <c r="J375"/>
  <c r="K375"/>
  <c r="C376"/>
  <c r="G376"/>
  <c r="H376"/>
  <c r="I376"/>
  <c r="J376"/>
  <c r="K376"/>
  <c r="C377"/>
  <c r="G377"/>
  <c r="H377"/>
  <c r="I377"/>
  <c r="J377"/>
  <c r="K377"/>
  <c r="C378"/>
  <c r="G378"/>
  <c r="H378"/>
  <c r="I378"/>
  <c r="J378"/>
  <c r="K378"/>
  <c r="C379"/>
  <c r="G379"/>
  <c r="H379"/>
  <c r="I379"/>
  <c r="J379"/>
  <c r="K379"/>
  <c r="C380"/>
  <c r="G380"/>
  <c r="H380"/>
  <c r="I380"/>
  <c r="J380"/>
  <c r="K380"/>
  <c r="C381"/>
  <c r="G381"/>
  <c r="H381"/>
  <c r="I381"/>
  <c r="J381"/>
  <c r="K381"/>
  <c r="C382"/>
  <c r="G382"/>
  <c r="H382"/>
  <c r="I382"/>
  <c r="J382"/>
  <c r="K382"/>
  <c r="C383"/>
  <c r="G383"/>
  <c r="H383"/>
  <c r="I383"/>
  <c r="J383"/>
  <c r="K383"/>
  <c r="C384"/>
  <c r="G384"/>
  <c r="H384"/>
  <c r="I384"/>
  <c r="J384"/>
  <c r="K384"/>
  <c r="C385"/>
  <c r="G385"/>
  <c r="H385"/>
  <c r="I385"/>
  <c r="J385"/>
  <c r="K385"/>
  <c r="C386"/>
  <c r="G386"/>
  <c r="H386"/>
  <c r="I386"/>
  <c r="J386"/>
  <c r="K386"/>
  <c r="C387"/>
  <c r="G387"/>
  <c r="H387"/>
  <c r="I387"/>
  <c r="J387"/>
  <c r="K387"/>
  <c r="C388"/>
  <c r="G388"/>
  <c r="H388"/>
  <c r="I388"/>
  <c r="J388"/>
  <c r="K388"/>
  <c r="C389"/>
  <c r="G389"/>
  <c r="H389"/>
  <c r="I389"/>
  <c r="J389"/>
  <c r="K389"/>
  <c r="C390"/>
  <c r="G390"/>
  <c r="H390"/>
  <c r="I390"/>
  <c r="J390"/>
  <c r="K390"/>
  <c r="C391"/>
  <c r="G391"/>
  <c r="H391"/>
  <c r="I391"/>
  <c r="J391"/>
  <c r="K391"/>
  <c r="C392"/>
  <c r="G392"/>
  <c r="H392"/>
  <c r="I392"/>
  <c r="J392"/>
  <c r="K392"/>
  <c r="C393"/>
  <c r="G393"/>
  <c r="H393"/>
  <c r="I393"/>
  <c r="J393"/>
  <c r="K393"/>
  <c r="C394"/>
  <c r="G394"/>
  <c r="H394"/>
  <c r="I394"/>
  <c r="J394"/>
  <c r="K394"/>
  <c r="C395"/>
  <c r="G395"/>
  <c r="H395"/>
  <c r="I395"/>
  <c r="J395"/>
  <c r="K395"/>
  <c r="C396"/>
  <c r="G396"/>
  <c r="H396"/>
  <c r="I396"/>
  <c r="J396"/>
  <c r="K396"/>
  <c r="C397"/>
  <c r="G397"/>
  <c r="H397"/>
  <c r="I397"/>
  <c r="J397"/>
  <c r="K397"/>
  <c r="C398"/>
  <c r="G398"/>
  <c r="H398"/>
  <c r="I398"/>
  <c r="J398"/>
  <c r="K398"/>
  <c r="C399"/>
  <c r="G399"/>
  <c r="H399"/>
  <c r="I399"/>
  <c r="J399"/>
  <c r="K399"/>
  <c r="C400"/>
  <c r="G400"/>
  <c r="H400"/>
  <c r="I400"/>
  <c r="J400"/>
  <c r="K400"/>
  <c r="C401"/>
  <c r="G401"/>
  <c r="H401"/>
  <c r="I401"/>
  <c r="J401"/>
  <c r="K401"/>
  <c r="C402"/>
  <c r="G402"/>
  <c r="H402"/>
  <c r="I402"/>
  <c r="J402"/>
  <c r="K402"/>
  <c r="C403"/>
  <c r="G403"/>
  <c r="H403"/>
  <c r="I403"/>
  <c r="J403"/>
  <c r="K403"/>
  <c r="C404"/>
  <c r="G404"/>
  <c r="H404"/>
  <c r="I404"/>
  <c r="J404"/>
  <c r="K404"/>
  <c r="C405"/>
  <c r="G405"/>
  <c r="H405"/>
  <c r="I405"/>
  <c r="J405"/>
  <c r="K405"/>
  <c r="C406"/>
  <c r="G406"/>
  <c r="H406"/>
  <c r="I406"/>
  <c r="J406"/>
  <c r="K406"/>
  <c r="C407"/>
  <c r="G407"/>
  <c r="H407"/>
  <c r="I407"/>
  <c r="J407"/>
  <c r="K407"/>
  <c r="C408"/>
  <c r="G408"/>
  <c r="H408"/>
  <c r="I408"/>
  <c r="J408"/>
  <c r="K408"/>
  <c r="C409"/>
  <c r="G409"/>
  <c r="H409"/>
  <c r="I409"/>
  <c r="J409"/>
  <c r="K409"/>
  <c r="C410"/>
  <c r="G410"/>
  <c r="H410"/>
  <c r="I410"/>
  <c r="J410"/>
  <c r="K410"/>
  <c r="C411"/>
  <c r="G411"/>
  <c r="H411"/>
  <c r="I411"/>
  <c r="J411"/>
  <c r="K411"/>
  <c r="C412"/>
  <c r="G412"/>
  <c r="H412"/>
  <c r="I412"/>
  <c r="J412"/>
  <c r="K412"/>
  <c r="C413"/>
  <c r="G413"/>
  <c r="H413"/>
  <c r="I413"/>
  <c r="J413"/>
  <c r="K413"/>
  <c r="C414"/>
  <c r="G414"/>
  <c r="H414"/>
  <c r="I414"/>
  <c r="J414"/>
  <c r="K414"/>
  <c r="C415"/>
  <c r="G415"/>
  <c r="H415"/>
  <c r="I415"/>
  <c r="J415"/>
  <c r="K415"/>
  <c r="C416"/>
  <c r="G416"/>
  <c r="H416"/>
  <c r="I416"/>
  <c r="J416"/>
  <c r="K416"/>
  <c r="C417"/>
  <c r="G417"/>
  <c r="H417"/>
  <c r="I417"/>
  <c r="J417"/>
  <c r="K417"/>
  <c r="C418"/>
  <c r="G418"/>
  <c r="H418"/>
  <c r="I418"/>
  <c r="J418"/>
  <c r="K418"/>
  <c r="C419"/>
  <c r="G419"/>
  <c r="H419"/>
  <c r="I419"/>
  <c r="J419"/>
  <c r="K419"/>
  <c r="C420"/>
  <c r="G420"/>
  <c r="H420"/>
  <c r="I420"/>
  <c r="J420"/>
  <c r="K420"/>
  <c r="C421"/>
  <c r="G421"/>
  <c r="H421"/>
  <c r="I421"/>
  <c r="J421"/>
  <c r="K421"/>
  <c r="C422"/>
  <c r="G422"/>
  <c r="H422"/>
  <c r="I422"/>
  <c r="J422"/>
  <c r="K422"/>
  <c r="C423"/>
  <c r="G423"/>
  <c r="H423"/>
  <c r="I423"/>
  <c r="J423"/>
  <c r="K423"/>
  <c r="C424"/>
  <c r="G424"/>
  <c r="H424"/>
  <c r="I424"/>
  <c r="J424"/>
  <c r="K424"/>
  <c r="C425"/>
  <c r="G425"/>
  <c r="H425"/>
  <c r="I425"/>
  <c r="J425"/>
  <c r="K425"/>
  <c r="C426"/>
  <c r="G426"/>
  <c r="H426"/>
  <c r="I426"/>
  <c r="J426"/>
  <c r="K426"/>
  <c r="C427"/>
  <c r="G427"/>
  <c r="H427"/>
  <c r="I427"/>
  <c r="J427"/>
  <c r="K427"/>
  <c r="C428"/>
  <c r="G428"/>
  <c r="H428"/>
  <c r="I428"/>
  <c r="J428"/>
  <c r="K428"/>
  <c r="C429"/>
  <c r="G429"/>
  <c r="H429"/>
  <c r="I429"/>
  <c r="J429"/>
  <c r="K429"/>
  <c r="C430"/>
  <c r="G430"/>
  <c r="H430"/>
  <c r="I430"/>
  <c r="J430"/>
  <c r="K430"/>
  <c r="C431"/>
  <c r="G431"/>
  <c r="H431"/>
  <c r="I431"/>
  <c r="J431"/>
  <c r="K431"/>
  <c r="C432"/>
  <c r="G432"/>
  <c r="H432"/>
  <c r="I432"/>
  <c r="J432"/>
  <c r="K432"/>
  <c r="C433"/>
  <c r="G433"/>
  <c r="H433"/>
  <c r="I433"/>
  <c r="J433"/>
  <c r="K433"/>
  <c r="C434"/>
  <c r="G434"/>
  <c r="H434"/>
  <c r="I434"/>
  <c r="J434"/>
  <c r="K434"/>
  <c r="C435"/>
  <c r="G435"/>
  <c r="H435"/>
  <c r="I435"/>
  <c r="J435"/>
  <c r="K435"/>
  <c r="C436"/>
  <c r="G436"/>
  <c r="H436"/>
  <c r="I436"/>
  <c r="J436"/>
  <c r="K436"/>
  <c r="C437"/>
  <c r="G437"/>
  <c r="H437"/>
  <c r="I437"/>
  <c r="J437"/>
  <c r="K437"/>
  <c r="C438"/>
  <c r="G438"/>
  <c r="H438"/>
  <c r="I438"/>
  <c r="J438"/>
  <c r="K438"/>
  <c r="C439"/>
  <c r="G439"/>
  <c r="H439"/>
  <c r="I439"/>
  <c r="J439"/>
  <c r="K439"/>
  <c r="C440"/>
  <c r="G440"/>
  <c r="H440"/>
  <c r="I440"/>
  <c r="J440"/>
  <c r="K440"/>
  <c r="C441"/>
  <c r="G441"/>
  <c r="H441"/>
  <c r="I441"/>
  <c r="J441"/>
  <c r="K441"/>
  <c r="C442"/>
  <c r="G442"/>
  <c r="H442"/>
  <c r="I442"/>
  <c r="J442"/>
  <c r="K442"/>
  <c r="C443"/>
  <c r="G443"/>
  <c r="H443"/>
  <c r="I443"/>
  <c r="J443"/>
  <c r="K443"/>
  <c r="C444"/>
  <c r="G444"/>
  <c r="H444"/>
  <c r="I444"/>
  <c r="J444"/>
  <c r="K444"/>
  <c r="C445"/>
  <c r="G445"/>
  <c r="H445"/>
  <c r="I445"/>
  <c r="J445"/>
  <c r="K445"/>
  <c r="C446"/>
  <c r="G446"/>
  <c r="H446"/>
  <c r="I446"/>
  <c r="J446"/>
  <c r="K446"/>
  <c r="C447"/>
  <c r="G447"/>
  <c r="H447"/>
  <c r="I447"/>
  <c r="J447"/>
  <c r="K447"/>
  <c r="C448"/>
  <c r="G448"/>
  <c r="H448"/>
  <c r="I448"/>
  <c r="J448"/>
  <c r="K448"/>
  <c r="C449"/>
  <c r="G449"/>
  <c r="H449"/>
  <c r="I449"/>
  <c r="J449"/>
  <c r="K449"/>
  <c r="C450"/>
  <c r="G450"/>
  <c r="H450"/>
  <c r="I450"/>
  <c r="J450"/>
  <c r="K450"/>
  <c r="C451"/>
  <c r="G451"/>
  <c r="H451"/>
  <c r="I451"/>
  <c r="J451"/>
  <c r="K451"/>
  <c r="C452"/>
  <c r="G452"/>
  <c r="H452"/>
  <c r="I452"/>
  <c r="J452"/>
  <c r="K452"/>
  <c r="C453"/>
  <c r="G453"/>
  <c r="H453"/>
  <c r="I453"/>
  <c r="J453"/>
  <c r="K453"/>
  <c r="C454"/>
  <c r="G454"/>
  <c r="H454"/>
  <c r="I454"/>
  <c r="J454"/>
  <c r="K454"/>
  <c r="C455"/>
  <c r="G455"/>
  <c r="H455"/>
  <c r="I455"/>
  <c r="J455"/>
  <c r="K455"/>
  <c r="C456"/>
  <c r="G456"/>
  <c r="H456"/>
  <c r="I456"/>
  <c r="J456"/>
  <c r="K456"/>
  <c r="C457"/>
  <c r="G457"/>
  <c r="H457"/>
  <c r="I457"/>
  <c r="J457"/>
  <c r="K457"/>
  <c r="C458"/>
  <c r="G458"/>
  <c r="H458"/>
  <c r="I458"/>
  <c r="J458"/>
  <c r="K458"/>
  <c r="C459"/>
  <c r="G459"/>
  <c r="H459"/>
  <c r="I459"/>
  <c r="J459"/>
  <c r="K459"/>
  <c r="C460"/>
  <c r="G460"/>
  <c r="H460"/>
  <c r="I460"/>
  <c r="J460"/>
  <c r="K460"/>
  <c r="C461"/>
  <c r="G461"/>
  <c r="H461"/>
  <c r="I461"/>
  <c r="J461"/>
  <c r="K461"/>
  <c r="C462"/>
  <c r="G462"/>
  <c r="H462"/>
  <c r="I462"/>
  <c r="J462"/>
  <c r="K462"/>
  <c r="C463"/>
  <c r="G463"/>
  <c r="H463"/>
  <c r="I463"/>
  <c r="J463"/>
  <c r="K463"/>
  <c r="C464"/>
  <c r="G464"/>
  <c r="H464"/>
  <c r="I464"/>
  <c r="J464"/>
  <c r="K464"/>
  <c r="C465"/>
  <c r="G465"/>
  <c r="H465"/>
  <c r="I465"/>
  <c r="J465"/>
  <c r="K465"/>
  <c r="C466"/>
  <c r="G466"/>
  <c r="H466"/>
  <c r="I466"/>
  <c r="J466"/>
  <c r="K466"/>
  <c r="C467"/>
  <c r="G467"/>
  <c r="H467"/>
  <c r="I467"/>
  <c r="J467"/>
  <c r="K467"/>
  <c r="C468"/>
  <c r="G468"/>
  <c r="H468"/>
  <c r="I468"/>
  <c r="J468"/>
  <c r="K468"/>
  <c r="C469"/>
  <c r="G469"/>
  <c r="H469"/>
  <c r="I469"/>
  <c r="J469"/>
  <c r="K469"/>
  <c r="C470"/>
  <c r="G470"/>
  <c r="H470"/>
  <c r="I470"/>
  <c r="J470"/>
  <c r="K470"/>
  <c r="C471"/>
  <c r="G471"/>
  <c r="H471"/>
  <c r="I471"/>
  <c r="J471"/>
  <c r="K471"/>
  <c r="C472"/>
  <c r="G472"/>
  <c r="H472"/>
  <c r="I472"/>
  <c r="J472"/>
  <c r="K472"/>
  <c r="C473"/>
  <c r="G473"/>
  <c r="H473"/>
  <c r="I473"/>
  <c r="J473"/>
  <c r="K473"/>
  <c r="C474"/>
  <c r="G474"/>
  <c r="H474"/>
  <c r="I474"/>
  <c r="J474"/>
  <c r="K474"/>
  <c r="C475"/>
  <c r="G475"/>
  <c r="H475"/>
  <c r="I475"/>
  <c r="J475"/>
  <c r="K475"/>
  <c r="C476"/>
  <c r="G476"/>
  <c r="H476"/>
  <c r="I476"/>
  <c r="J476"/>
  <c r="K476"/>
  <c r="C477"/>
  <c r="G477"/>
  <c r="H477"/>
  <c r="I477"/>
  <c r="J477"/>
  <c r="K477"/>
  <c r="C478"/>
  <c r="G478"/>
  <c r="H478"/>
  <c r="I478"/>
  <c r="J478"/>
  <c r="K478"/>
  <c r="C479"/>
  <c r="G479"/>
  <c r="H479"/>
  <c r="I479"/>
  <c r="J479"/>
  <c r="K479"/>
  <c r="C480"/>
  <c r="G480"/>
  <c r="H480"/>
  <c r="I480"/>
  <c r="J480"/>
  <c r="K480"/>
  <c r="C481"/>
  <c r="G481"/>
  <c r="H481"/>
  <c r="I481"/>
  <c r="J481"/>
  <c r="K481"/>
  <c r="C482"/>
  <c r="G482"/>
  <c r="H482"/>
  <c r="I482"/>
  <c r="J482"/>
  <c r="K482"/>
  <c r="C483"/>
  <c r="G483"/>
  <c r="H483"/>
  <c r="I483"/>
  <c r="J483"/>
  <c r="K483"/>
  <c r="C484"/>
  <c r="G484"/>
  <c r="H484"/>
  <c r="I484"/>
  <c r="J484"/>
  <c r="K484"/>
  <c r="C485"/>
  <c r="G485"/>
  <c r="H485"/>
  <c r="I485"/>
  <c r="J485"/>
  <c r="K485"/>
  <c r="C486"/>
  <c r="G486"/>
  <c r="H486"/>
  <c r="I486"/>
  <c r="J486"/>
  <c r="K486"/>
  <c r="C487"/>
  <c r="G487"/>
  <c r="H487"/>
  <c r="I487"/>
  <c r="J487"/>
  <c r="K487"/>
  <c r="C488"/>
  <c r="G488"/>
  <c r="H488"/>
  <c r="I488"/>
  <c r="J488"/>
  <c r="K488"/>
  <c r="C489"/>
  <c r="G489"/>
  <c r="H489"/>
  <c r="I489"/>
  <c r="J489"/>
  <c r="K489"/>
  <c r="C490"/>
  <c r="G490"/>
  <c r="H490"/>
  <c r="I490"/>
  <c r="J490"/>
  <c r="K490"/>
  <c r="C491"/>
  <c r="G491"/>
  <c r="H491"/>
  <c r="I491"/>
  <c r="J491"/>
  <c r="K491"/>
  <c r="C492"/>
  <c r="G492"/>
  <c r="H492"/>
  <c r="I492"/>
  <c r="J492"/>
  <c r="K492"/>
  <c r="C493"/>
  <c r="G493"/>
  <c r="H493"/>
  <c r="I493"/>
  <c r="J493"/>
  <c r="K493"/>
  <c r="C494"/>
  <c r="G494"/>
  <c r="H494"/>
  <c r="I494"/>
  <c r="J494"/>
  <c r="K494"/>
  <c r="C495"/>
  <c r="G495"/>
  <c r="H495"/>
  <c r="I495"/>
  <c r="J495"/>
  <c r="K495"/>
  <c r="C496"/>
  <c r="G496"/>
  <c r="H496"/>
  <c r="I496"/>
  <c r="J496"/>
  <c r="K496"/>
  <c r="C497"/>
  <c r="G497"/>
  <c r="H497"/>
  <c r="I497"/>
  <c r="J497"/>
  <c r="K497"/>
  <c r="C498"/>
  <c r="G498"/>
  <c r="H498"/>
  <c r="I498"/>
  <c r="J498"/>
  <c r="K498"/>
  <c r="C499"/>
  <c r="G499"/>
  <c r="H499"/>
  <c r="I499"/>
  <c r="J499"/>
  <c r="K499"/>
  <c r="C500"/>
  <c r="G500"/>
  <c r="H500"/>
  <c r="I500"/>
  <c r="J500"/>
  <c r="K500"/>
  <c r="C501"/>
  <c r="G501"/>
  <c r="H501"/>
  <c r="I501"/>
  <c r="J501"/>
  <c r="K501"/>
  <c r="C502"/>
  <c r="G502"/>
  <c r="H502"/>
  <c r="I502"/>
  <c r="J502"/>
  <c r="K502"/>
  <c r="C503"/>
  <c r="G503"/>
  <c r="H503"/>
  <c r="I503"/>
  <c r="J503"/>
  <c r="K503"/>
  <c r="C504"/>
  <c r="G504"/>
  <c r="H504"/>
  <c r="I504"/>
  <c r="J504"/>
  <c r="K504"/>
  <c r="C505"/>
  <c r="G505"/>
  <c r="H505"/>
  <c r="I505"/>
  <c r="J505"/>
  <c r="K505"/>
  <c r="C506"/>
  <c r="G506"/>
  <c r="H506"/>
  <c r="I506"/>
  <c r="J506"/>
  <c r="K506"/>
  <c r="C507"/>
  <c r="G507"/>
  <c r="H507"/>
  <c r="I507"/>
  <c r="J507"/>
  <c r="K507"/>
  <c r="C508"/>
  <c r="G508"/>
  <c r="H508"/>
  <c r="I508"/>
  <c r="J508"/>
  <c r="K508"/>
  <c r="C509"/>
  <c r="G509"/>
  <c r="H509"/>
  <c r="I509"/>
  <c r="J509"/>
  <c r="K509"/>
  <c r="C510"/>
  <c r="G510"/>
  <c r="H510"/>
  <c r="I510"/>
  <c r="J510"/>
  <c r="K510"/>
  <c r="C511"/>
  <c r="G511"/>
  <c r="H511"/>
  <c r="I511"/>
  <c r="J511"/>
  <c r="K511"/>
  <c r="C512"/>
  <c r="G512"/>
  <c r="H512"/>
  <c r="I512"/>
  <c r="J512"/>
  <c r="K512"/>
  <c r="C513"/>
  <c r="G513"/>
  <c r="H513"/>
  <c r="I513"/>
  <c r="J513"/>
  <c r="K513"/>
  <c r="C514"/>
  <c r="G514"/>
  <c r="H514"/>
  <c r="I514"/>
  <c r="J514"/>
  <c r="K514"/>
  <c r="C515"/>
  <c r="G515"/>
  <c r="H515"/>
  <c r="I515"/>
  <c r="J515"/>
  <c r="K515"/>
  <c r="C516"/>
  <c r="G516"/>
  <c r="H516"/>
  <c r="I516"/>
  <c r="J516"/>
  <c r="K516"/>
  <c r="C517"/>
  <c r="G517"/>
  <c r="H517"/>
  <c r="I517"/>
  <c r="J517"/>
  <c r="K517"/>
  <c r="C518"/>
  <c r="G518"/>
  <c r="H518"/>
  <c r="I518"/>
  <c r="J518"/>
  <c r="K518"/>
  <c r="C519"/>
  <c r="G519"/>
  <c r="H519"/>
  <c r="I519"/>
  <c r="J519"/>
  <c r="K519"/>
  <c r="C520"/>
  <c r="G520"/>
  <c r="H520"/>
  <c r="I520"/>
  <c r="J520"/>
  <c r="K520"/>
  <c r="C521"/>
  <c r="G521"/>
  <c r="H521"/>
  <c r="I521"/>
  <c r="J521"/>
  <c r="K521"/>
  <c r="C522"/>
  <c r="G522"/>
  <c r="H522"/>
  <c r="I522"/>
  <c r="J522"/>
  <c r="K522"/>
  <c r="C523"/>
  <c r="G523"/>
  <c r="H523"/>
  <c r="I523"/>
  <c r="J523"/>
  <c r="K523"/>
  <c r="C524"/>
  <c r="G524"/>
  <c r="H524"/>
  <c r="I524"/>
  <c r="J524"/>
  <c r="K524"/>
  <c r="C525"/>
  <c r="G525"/>
  <c r="H525"/>
  <c r="I525"/>
  <c r="J525"/>
  <c r="K525"/>
  <c r="C526"/>
  <c r="G526"/>
  <c r="H526"/>
  <c r="I526"/>
  <c r="J526"/>
  <c r="K526"/>
  <c r="C527"/>
  <c r="G527"/>
  <c r="H527"/>
  <c r="I527"/>
  <c r="J527"/>
  <c r="K527"/>
  <c r="C528"/>
  <c r="G528"/>
  <c r="H528"/>
  <c r="I528"/>
  <c r="J528"/>
  <c r="K528"/>
  <c r="C529"/>
  <c r="G529"/>
  <c r="H529"/>
  <c r="I529"/>
  <c r="J529"/>
  <c r="K529"/>
  <c r="C530"/>
  <c r="G530"/>
  <c r="H530"/>
  <c r="I530"/>
  <c r="J530"/>
  <c r="K530"/>
  <c r="C531"/>
  <c r="G531"/>
  <c r="H531"/>
  <c r="I531"/>
  <c r="J531"/>
  <c r="K531"/>
  <c r="C532"/>
  <c r="G532"/>
  <c r="H532"/>
  <c r="I532"/>
  <c r="J532"/>
  <c r="K532"/>
  <c r="C533"/>
  <c r="G533"/>
  <c r="H533"/>
  <c r="I533"/>
  <c r="J533"/>
  <c r="K533"/>
  <c r="C534"/>
  <c r="G534"/>
  <c r="H534"/>
  <c r="I534"/>
  <c r="J534"/>
  <c r="K534"/>
  <c r="C535"/>
  <c r="G535"/>
  <c r="H535"/>
  <c r="I535"/>
  <c r="J535"/>
  <c r="K535"/>
  <c r="C536"/>
  <c r="G536"/>
  <c r="H536"/>
  <c r="I536"/>
  <c r="J536"/>
  <c r="K536"/>
  <c r="C537"/>
  <c r="G537"/>
  <c r="H537"/>
  <c r="I537"/>
  <c r="J537"/>
  <c r="K537"/>
  <c r="C538"/>
  <c r="G538"/>
  <c r="H538"/>
  <c r="I538"/>
  <c r="J538"/>
  <c r="K538"/>
  <c r="C539"/>
  <c r="G539"/>
  <c r="H539"/>
  <c r="I539"/>
  <c r="J539"/>
  <c r="K539"/>
  <c r="C540"/>
  <c r="G540"/>
  <c r="H540"/>
  <c r="I540"/>
  <c r="J540"/>
  <c r="K540"/>
  <c r="C541"/>
  <c r="G541"/>
  <c r="H541"/>
  <c r="I541"/>
  <c r="J541"/>
  <c r="K541"/>
  <c r="C542"/>
  <c r="G542"/>
  <c r="H542"/>
  <c r="I542"/>
  <c r="J542"/>
  <c r="K542"/>
  <c r="C543"/>
  <c r="G543"/>
  <c r="H543"/>
  <c r="I543"/>
  <c r="J543"/>
  <c r="K543"/>
  <c r="C544"/>
  <c r="G544"/>
  <c r="H544"/>
  <c r="I544"/>
  <c r="J544"/>
  <c r="K544"/>
  <c r="C545"/>
  <c r="G545"/>
  <c r="H545"/>
  <c r="I545"/>
  <c r="J545"/>
  <c r="K545"/>
  <c r="C546"/>
  <c r="G546"/>
  <c r="H546"/>
  <c r="I546"/>
  <c r="J546"/>
  <c r="K546"/>
  <c r="C547"/>
  <c r="G547"/>
  <c r="H547"/>
  <c r="I547"/>
  <c r="J547"/>
  <c r="K547"/>
  <c r="C548"/>
  <c r="G548"/>
  <c r="H548"/>
  <c r="I548"/>
  <c r="J548"/>
  <c r="K548"/>
  <c r="C549"/>
  <c r="G549"/>
  <c r="H549"/>
  <c r="I549"/>
  <c r="J549"/>
  <c r="K549"/>
  <c r="C550"/>
  <c r="G550"/>
  <c r="H550"/>
  <c r="I550"/>
  <c r="J550"/>
  <c r="K550"/>
  <c r="C551"/>
  <c r="G551"/>
  <c r="H551"/>
  <c r="I551"/>
  <c r="J551"/>
  <c r="K551"/>
  <c r="C552"/>
  <c r="G552"/>
  <c r="H552"/>
  <c r="I552"/>
  <c r="J552"/>
  <c r="K552"/>
  <c r="C553"/>
  <c r="G553"/>
  <c r="H553"/>
  <c r="I553"/>
  <c r="J553"/>
  <c r="K553"/>
  <c r="C554"/>
  <c r="G554"/>
  <c r="H554"/>
  <c r="I554"/>
  <c r="J554"/>
  <c r="K554"/>
  <c r="C555"/>
  <c r="G555"/>
  <c r="H555"/>
  <c r="I555"/>
  <c r="J555"/>
  <c r="K555"/>
  <c r="C556"/>
  <c r="G556"/>
  <c r="H556"/>
  <c r="I556"/>
  <c r="J556"/>
  <c r="K556"/>
  <c r="C557"/>
  <c r="G557"/>
  <c r="H557"/>
  <c r="I557"/>
  <c r="J557"/>
  <c r="K557"/>
  <c r="C558"/>
  <c r="G558"/>
  <c r="H558"/>
  <c r="I558"/>
  <c r="J558"/>
  <c r="K558"/>
  <c r="C559"/>
  <c r="G559"/>
  <c r="H559"/>
  <c r="I559"/>
  <c r="J559"/>
  <c r="K559"/>
  <c r="C560"/>
  <c r="G560"/>
  <c r="H560"/>
  <c r="I560"/>
  <c r="J560"/>
  <c r="K560"/>
  <c r="C561"/>
  <c r="G561"/>
  <c r="H561"/>
  <c r="I561"/>
  <c r="J561"/>
  <c r="K561"/>
  <c r="C562"/>
  <c r="G562"/>
  <c r="H562"/>
  <c r="I562"/>
  <c r="J562"/>
  <c r="K562"/>
  <c r="C563"/>
  <c r="G563"/>
  <c r="H563"/>
  <c r="I563"/>
  <c r="J563"/>
  <c r="K563"/>
  <c r="C564"/>
  <c r="G564"/>
  <c r="H564"/>
  <c r="I564"/>
  <c r="J564"/>
  <c r="K564"/>
  <c r="C565"/>
  <c r="G565"/>
  <c r="H565"/>
  <c r="I565"/>
  <c r="J565"/>
  <c r="K565"/>
  <c r="C566"/>
  <c r="G566"/>
  <c r="H566"/>
  <c r="I566"/>
  <c r="J566"/>
  <c r="K566"/>
  <c r="C567"/>
  <c r="G567"/>
  <c r="H567"/>
  <c r="I567"/>
  <c r="J567"/>
  <c r="K567"/>
  <c r="C568"/>
  <c r="G568"/>
  <c r="H568"/>
  <c r="I568"/>
  <c r="J568"/>
  <c r="K568"/>
  <c r="C569"/>
  <c r="G569"/>
  <c r="H569"/>
  <c r="I569"/>
  <c r="J569"/>
  <c r="K569"/>
  <c r="C570"/>
  <c r="G570"/>
  <c r="H570"/>
  <c r="I570"/>
  <c r="J570"/>
  <c r="K570"/>
  <c r="C571"/>
  <c r="G571"/>
  <c r="H571"/>
  <c r="I571"/>
  <c r="J571"/>
  <c r="K571"/>
  <c r="C572"/>
  <c r="G572"/>
  <c r="H572"/>
  <c r="I572"/>
  <c r="J572"/>
  <c r="K572"/>
  <c r="C573"/>
  <c r="G573"/>
  <c r="H573"/>
  <c r="I573"/>
  <c r="J573"/>
  <c r="K573"/>
  <c r="C574"/>
  <c r="G574"/>
  <c r="H574"/>
  <c r="I574"/>
  <c r="J574"/>
  <c r="K574"/>
  <c r="C575"/>
  <c r="G575"/>
  <c r="H575"/>
  <c r="I575"/>
  <c r="J575"/>
  <c r="K575"/>
  <c r="C576"/>
  <c r="G576"/>
  <c r="H576"/>
  <c r="I576"/>
  <c r="J576"/>
  <c r="K576"/>
  <c r="C577"/>
  <c r="G577"/>
  <c r="H577"/>
  <c r="I577"/>
  <c r="J577"/>
  <c r="K577"/>
  <c r="C578"/>
  <c r="G578"/>
  <c r="H578"/>
  <c r="I578"/>
  <c r="J578"/>
  <c r="K578"/>
  <c r="C579"/>
  <c r="G579"/>
  <c r="H579"/>
  <c r="I579"/>
  <c r="J579"/>
  <c r="K579"/>
  <c r="C580"/>
  <c r="G580"/>
  <c r="H580"/>
  <c r="I580"/>
  <c r="J580"/>
  <c r="K580"/>
  <c r="C581"/>
  <c r="G581"/>
  <c r="H581"/>
  <c r="I581"/>
  <c r="J581"/>
  <c r="K581"/>
  <c r="C582"/>
  <c r="G582"/>
  <c r="H582"/>
  <c r="I582"/>
  <c r="J582"/>
  <c r="K582"/>
  <c r="C583"/>
  <c r="G583"/>
  <c r="H583"/>
  <c r="I583"/>
  <c r="J583"/>
  <c r="K583"/>
  <c r="C584"/>
  <c r="G584"/>
  <c r="H584"/>
  <c r="I584"/>
  <c r="J584"/>
  <c r="K584"/>
  <c r="C585"/>
  <c r="G585"/>
  <c r="H585"/>
  <c r="I585"/>
  <c r="J585"/>
  <c r="K585"/>
  <c r="C586"/>
  <c r="G586"/>
  <c r="H586"/>
  <c r="I586"/>
  <c r="J586"/>
  <c r="K586"/>
  <c r="C587"/>
  <c r="G587"/>
  <c r="H587"/>
  <c r="I587"/>
  <c r="J587"/>
  <c r="K587"/>
  <c r="C588"/>
  <c r="G588"/>
  <c r="H588"/>
  <c r="I588"/>
  <c r="J588"/>
  <c r="K588"/>
  <c r="C589"/>
  <c r="G589"/>
  <c r="H589"/>
  <c r="I589"/>
  <c r="J589"/>
  <c r="K589"/>
  <c r="C590"/>
  <c r="G590"/>
  <c r="H590"/>
  <c r="I590"/>
  <c r="J590"/>
  <c r="K590"/>
  <c r="C591"/>
  <c r="G591"/>
  <c r="H591"/>
  <c r="I591"/>
  <c r="J591"/>
  <c r="K591"/>
  <c r="C592"/>
  <c r="G592"/>
  <c r="H592"/>
  <c r="I592"/>
  <c r="J592"/>
  <c r="K592"/>
  <c r="C593"/>
  <c r="G593"/>
  <c r="H593"/>
  <c r="I593"/>
  <c r="J593"/>
  <c r="K593"/>
  <c r="C594"/>
  <c r="G594"/>
  <c r="H594"/>
  <c r="I594"/>
  <c r="J594"/>
  <c r="K594"/>
  <c r="C595"/>
  <c r="G595"/>
  <c r="H595"/>
  <c r="I595"/>
  <c r="J595"/>
  <c r="K595"/>
  <c r="C596"/>
  <c r="G596"/>
  <c r="H596"/>
  <c r="I596"/>
  <c r="J596"/>
  <c r="K596"/>
  <c r="C597"/>
  <c r="G597"/>
  <c r="H597"/>
  <c r="I597"/>
  <c r="J597"/>
  <c r="K597"/>
  <c r="C598"/>
  <c r="G598"/>
  <c r="H598"/>
  <c r="I598"/>
  <c r="J598"/>
  <c r="K598"/>
  <c r="C599"/>
  <c r="G599"/>
  <c r="H599"/>
  <c r="I599"/>
  <c r="J599"/>
  <c r="K599"/>
  <c r="C600"/>
  <c r="G600"/>
  <c r="H600"/>
  <c r="I600"/>
  <c r="J600"/>
  <c r="K600"/>
  <c r="C601"/>
  <c r="G601"/>
  <c r="H601"/>
  <c r="I601"/>
  <c r="J601"/>
  <c r="K601"/>
  <c r="C602"/>
  <c r="G602"/>
  <c r="H602"/>
  <c r="I602"/>
  <c r="J602"/>
  <c r="K602"/>
  <c r="C603"/>
  <c r="G603"/>
  <c r="H603"/>
  <c r="I603"/>
  <c r="J603"/>
  <c r="K603"/>
  <c r="C604"/>
  <c r="G604"/>
  <c r="H604"/>
  <c r="I604"/>
  <c r="J604"/>
  <c r="K604"/>
  <c r="C605"/>
  <c r="G605"/>
  <c r="H605"/>
  <c r="I605"/>
  <c r="J605"/>
  <c r="K605"/>
  <c r="C606"/>
  <c r="G606"/>
  <c r="H606"/>
  <c r="I606"/>
  <c r="J606"/>
  <c r="K606"/>
  <c r="C607"/>
  <c r="G607"/>
  <c r="H607"/>
  <c r="I607"/>
  <c r="J607"/>
  <c r="K607"/>
  <c r="C608"/>
  <c r="G608"/>
  <c r="H608"/>
  <c r="I608"/>
  <c r="J608"/>
  <c r="K608"/>
  <c r="C609"/>
  <c r="G609"/>
  <c r="H609"/>
  <c r="I609"/>
  <c r="J609"/>
  <c r="K609"/>
  <c r="C610"/>
  <c r="G610"/>
  <c r="H610"/>
  <c r="I610"/>
  <c r="J610"/>
  <c r="K610"/>
  <c r="C611"/>
  <c r="G611"/>
  <c r="H611"/>
  <c r="I611"/>
  <c r="J611"/>
  <c r="K611"/>
  <c r="C612"/>
  <c r="G612"/>
  <c r="H612"/>
  <c r="I612"/>
  <c r="J612"/>
  <c r="K612"/>
  <c r="C613"/>
  <c r="G613"/>
  <c r="H613"/>
  <c r="I613"/>
  <c r="J613"/>
  <c r="K613"/>
  <c r="C614"/>
  <c r="G614"/>
  <c r="H614"/>
  <c r="I614"/>
  <c r="J614"/>
  <c r="K614"/>
  <c r="C615"/>
  <c r="G615"/>
  <c r="H615"/>
  <c r="I615"/>
  <c r="J615"/>
  <c r="K615"/>
  <c r="C616"/>
  <c r="G616"/>
  <c r="H616"/>
  <c r="I616"/>
  <c r="J616"/>
  <c r="K616"/>
  <c r="C617"/>
  <c r="G617"/>
  <c r="H617"/>
  <c r="I617"/>
  <c r="J617"/>
  <c r="K617"/>
  <c r="C618"/>
  <c r="G618"/>
  <c r="H618"/>
  <c r="I618"/>
  <c r="J618"/>
  <c r="K618"/>
  <c r="C619"/>
  <c r="G619"/>
  <c r="H619"/>
  <c r="I619"/>
  <c r="J619"/>
  <c r="K619"/>
  <c r="C620"/>
  <c r="G620"/>
  <c r="H620"/>
  <c r="I620"/>
  <c r="J620"/>
  <c r="K620"/>
  <c r="C621"/>
  <c r="G621"/>
  <c r="H621"/>
  <c r="I621"/>
  <c r="J621"/>
  <c r="K621"/>
  <c r="C622"/>
  <c r="G622"/>
  <c r="H622"/>
  <c r="I622"/>
  <c r="J622"/>
  <c r="K622"/>
  <c r="C623"/>
  <c r="G623"/>
  <c r="H623"/>
  <c r="I623"/>
  <c r="J623"/>
  <c r="K623"/>
  <c r="C624"/>
  <c r="G624"/>
  <c r="H624"/>
  <c r="I624"/>
  <c r="J624"/>
  <c r="K624"/>
  <c r="C625"/>
  <c r="G625"/>
  <c r="H625"/>
  <c r="I625"/>
  <c r="J625"/>
  <c r="K625"/>
  <c r="C626"/>
  <c r="G626"/>
  <c r="H626"/>
  <c r="I626"/>
  <c r="J626"/>
  <c r="K626"/>
  <c r="C627"/>
  <c r="G627"/>
  <c r="H627"/>
  <c r="I627"/>
  <c r="J627"/>
  <c r="K627"/>
  <c r="C628"/>
  <c r="G628"/>
  <c r="H628"/>
  <c r="I628"/>
  <c r="J628"/>
  <c r="K628"/>
  <c r="C629"/>
  <c r="G629"/>
  <c r="H629"/>
  <c r="I629"/>
  <c r="J629"/>
  <c r="K629"/>
  <c r="C630"/>
  <c r="G630"/>
  <c r="H630"/>
  <c r="I630"/>
  <c r="J630"/>
  <c r="K630"/>
  <c r="C631"/>
  <c r="G631"/>
  <c r="H631"/>
  <c r="I631"/>
  <c r="J631"/>
  <c r="K631"/>
  <c r="C632"/>
  <c r="G632"/>
  <c r="H632"/>
  <c r="I632"/>
  <c r="J632"/>
  <c r="K632"/>
  <c r="C633"/>
  <c r="G633"/>
  <c r="H633"/>
  <c r="I633"/>
  <c r="J633"/>
  <c r="K633"/>
  <c r="C634"/>
  <c r="G634"/>
  <c r="H634"/>
  <c r="I634"/>
  <c r="J634"/>
  <c r="K634"/>
  <c r="C635"/>
  <c r="G635"/>
  <c r="H635"/>
  <c r="I635"/>
  <c r="J635"/>
  <c r="K635"/>
  <c r="C636"/>
  <c r="G636"/>
  <c r="H636"/>
  <c r="I636"/>
  <c r="J636"/>
  <c r="K636"/>
  <c r="C637"/>
  <c r="G637"/>
  <c r="H637"/>
  <c r="I637"/>
  <c r="J637"/>
  <c r="K637"/>
  <c r="C638"/>
  <c r="G638"/>
  <c r="H638"/>
  <c r="I638"/>
  <c r="J638"/>
  <c r="K638"/>
  <c r="C639"/>
  <c r="G639"/>
  <c r="H639"/>
  <c r="I639"/>
  <c r="J639"/>
  <c r="K639"/>
  <c r="C640"/>
  <c r="G640"/>
  <c r="H640"/>
  <c r="I640"/>
  <c r="J640"/>
  <c r="K640"/>
  <c r="C641"/>
  <c r="G641"/>
  <c r="H641"/>
  <c r="I641"/>
  <c r="J641"/>
  <c r="K641"/>
  <c r="C642"/>
  <c r="G642"/>
  <c r="H642"/>
  <c r="I642"/>
  <c r="J642"/>
  <c r="K642"/>
  <c r="C643"/>
  <c r="G643"/>
  <c r="H643"/>
  <c r="I643"/>
  <c r="J643"/>
  <c r="K643"/>
  <c r="C644"/>
  <c r="G644"/>
  <c r="H644"/>
  <c r="I644"/>
  <c r="J644"/>
  <c r="K644"/>
  <c r="C645"/>
  <c r="G645"/>
  <c r="H645"/>
  <c r="I645"/>
  <c r="J645"/>
  <c r="K645"/>
  <c r="C646"/>
  <c r="G646"/>
  <c r="H646"/>
  <c r="I646"/>
  <c r="J646"/>
  <c r="K646"/>
  <c r="C647"/>
  <c r="G647"/>
  <c r="H647"/>
  <c r="I647"/>
  <c r="J647"/>
  <c r="K647"/>
  <c r="C648"/>
  <c r="G648"/>
  <c r="H648"/>
  <c r="I648"/>
  <c r="J648"/>
  <c r="K648"/>
  <c r="C649"/>
  <c r="G649"/>
  <c r="H649"/>
  <c r="I649"/>
  <c r="J649"/>
  <c r="K649"/>
  <c r="C650"/>
  <c r="G650"/>
  <c r="H650"/>
  <c r="I650"/>
  <c r="J650"/>
  <c r="K650"/>
  <c r="C651"/>
  <c r="G651"/>
  <c r="H651"/>
  <c r="I651"/>
  <c r="J651"/>
  <c r="K651"/>
  <c r="C652"/>
  <c r="G652"/>
  <c r="H652"/>
  <c r="I652"/>
  <c r="J652"/>
  <c r="K652"/>
  <c r="C653"/>
  <c r="G653"/>
  <c r="H653"/>
  <c r="I653"/>
  <c r="J653"/>
  <c r="K653"/>
  <c r="C654"/>
  <c r="G654"/>
  <c r="H654"/>
  <c r="I654"/>
  <c r="J654"/>
  <c r="K654"/>
  <c r="C655"/>
  <c r="G655"/>
  <c r="H655"/>
  <c r="I655"/>
  <c r="J655"/>
  <c r="K655"/>
  <c r="C656"/>
  <c r="G656"/>
  <c r="H656"/>
  <c r="I656"/>
  <c r="J656"/>
  <c r="K656"/>
  <c r="C657"/>
  <c r="G657"/>
  <c r="H657"/>
  <c r="I657"/>
  <c r="J657"/>
  <c r="K657"/>
  <c r="C658"/>
  <c r="G658"/>
  <c r="H658"/>
  <c r="I658"/>
  <c r="J658"/>
  <c r="K658"/>
  <c r="C659"/>
  <c r="G659"/>
  <c r="H659"/>
  <c r="I659"/>
  <c r="J659"/>
  <c r="K659"/>
  <c r="C660"/>
  <c r="G660"/>
  <c r="H660"/>
  <c r="I660"/>
  <c r="J660"/>
  <c r="K660"/>
  <c r="C661"/>
  <c r="G661"/>
  <c r="H661"/>
  <c r="I661"/>
  <c r="J661"/>
  <c r="K661"/>
  <c r="C662"/>
  <c r="G662"/>
  <c r="H662"/>
  <c r="I662"/>
  <c r="J662"/>
  <c r="K662"/>
  <c r="C663"/>
  <c r="G663"/>
  <c r="H663"/>
  <c r="I663"/>
  <c r="J663"/>
  <c r="K663"/>
  <c r="C664"/>
  <c r="G664"/>
  <c r="H664"/>
  <c r="I664"/>
  <c r="J664"/>
  <c r="K664"/>
  <c r="C665"/>
  <c r="G665"/>
  <c r="H665"/>
  <c r="I665"/>
  <c r="J665"/>
  <c r="K665"/>
  <c r="C666"/>
  <c r="G666"/>
  <c r="H666"/>
  <c r="I666"/>
  <c r="J666"/>
  <c r="K666"/>
  <c r="C667"/>
  <c r="G667"/>
  <c r="H667"/>
  <c r="I667"/>
  <c r="J667"/>
  <c r="K667"/>
  <c r="C668"/>
  <c r="G668"/>
  <c r="H668"/>
  <c r="I668"/>
  <c r="J668"/>
  <c r="K668"/>
  <c r="C669"/>
  <c r="G669"/>
  <c r="H669"/>
  <c r="I669"/>
  <c r="J669"/>
  <c r="K669"/>
  <c r="C670"/>
  <c r="G670"/>
  <c r="H670"/>
  <c r="I670"/>
  <c r="J670"/>
  <c r="K670"/>
  <c r="C671"/>
  <c r="G671"/>
  <c r="H671"/>
  <c r="I671"/>
  <c r="J671"/>
  <c r="K671"/>
  <c r="C672"/>
  <c r="G672"/>
  <c r="H672"/>
  <c r="I672"/>
  <c r="J672"/>
  <c r="K672"/>
  <c r="C673"/>
  <c r="G673"/>
  <c r="H673"/>
  <c r="I673"/>
  <c r="J673"/>
  <c r="K673"/>
  <c r="C674"/>
  <c r="G674"/>
  <c r="H674"/>
  <c r="I674"/>
  <c r="J674"/>
  <c r="K674"/>
  <c r="C675"/>
  <c r="G675"/>
  <c r="H675"/>
  <c r="I675"/>
  <c r="J675"/>
  <c r="K675"/>
  <c r="C676"/>
  <c r="G676"/>
  <c r="H676"/>
  <c r="I676"/>
  <c r="J676"/>
  <c r="K676"/>
  <c r="C677"/>
  <c r="G677"/>
  <c r="H677"/>
  <c r="I677"/>
  <c r="J677"/>
  <c r="K677"/>
  <c r="C678"/>
  <c r="G678"/>
  <c r="H678"/>
  <c r="I678"/>
  <c r="J678"/>
  <c r="K678"/>
  <c r="C679"/>
  <c r="G679"/>
  <c r="H679"/>
  <c r="I679"/>
  <c r="J679"/>
  <c r="K679"/>
  <c r="C680"/>
  <c r="G680"/>
  <c r="H680"/>
  <c r="I680"/>
  <c r="J680"/>
  <c r="K680"/>
  <c r="C681"/>
  <c r="G681"/>
  <c r="H681"/>
  <c r="I681"/>
  <c r="J681"/>
  <c r="K681"/>
  <c r="C682"/>
  <c r="G682"/>
  <c r="H682"/>
  <c r="I682"/>
  <c r="J682"/>
  <c r="K682"/>
  <c r="C683"/>
  <c r="G683"/>
  <c r="H683"/>
  <c r="I683"/>
  <c r="J683"/>
  <c r="K683"/>
  <c r="C684"/>
  <c r="G684"/>
  <c r="H684"/>
  <c r="I684"/>
  <c r="J684"/>
  <c r="K684"/>
  <c r="C685"/>
  <c r="G685"/>
  <c r="H685"/>
  <c r="I685"/>
  <c r="J685"/>
  <c r="K685"/>
  <c r="C686"/>
  <c r="G686"/>
  <c r="H686"/>
  <c r="I686"/>
  <c r="J686"/>
  <c r="K686"/>
  <c r="C687"/>
  <c r="G687"/>
  <c r="H687"/>
  <c r="I687"/>
  <c r="J687"/>
  <c r="K687"/>
  <c r="C688"/>
  <c r="G688"/>
  <c r="H688"/>
  <c r="I688"/>
  <c r="J688"/>
  <c r="K688"/>
  <c r="C689"/>
  <c r="G689"/>
  <c r="H689"/>
  <c r="I689"/>
  <c r="J689"/>
  <c r="K689"/>
  <c r="C690"/>
  <c r="G690"/>
  <c r="H690"/>
  <c r="I690"/>
  <c r="J690"/>
  <c r="K690"/>
  <c r="C691"/>
  <c r="G691"/>
  <c r="H691"/>
  <c r="I691"/>
  <c r="J691"/>
  <c r="K691"/>
  <c r="C692"/>
  <c r="G692"/>
  <c r="H692"/>
  <c r="I692"/>
  <c r="J692"/>
  <c r="K692"/>
  <c r="C693"/>
  <c r="G693"/>
  <c r="H693"/>
  <c r="I693"/>
  <c r="J693"/>
  <c r="K693"/>
  <c r="C694"/>
  <c r="G694"/>
  <c r="H694"/>
  <c r="I694"/>
  <c r="J694"/>
  <c r="K694"/>
  <c r="C695"/>
  <c r="G695"/>
  <c r="H695"/>
  <c r="I695"/>
  <c r="J695"/>
  <c r="K695"/>
  <c r="C696"/>
  <c r="G696"/>
  <c r="H696"/>
  <c r="I696"/>
  <c r="J696"/>
  <c r="K696"/>
  <c r="C697"/>
  <c r="G697"/>
  <c r="H697"/>
  <c r="I697"/>
  <c r="J697"/>
  <c r="K697"/>
  <c r="C698"/>
  <c r="G698"/>
  <c r="H698"/>
  <c r="I698"/>
  <c r="J698"/>
  <c r="K698"/>
  <c r="C699"/>
  <c r="G699"/>
  <c r="H699"/>
  <c r="I699"/>
  <c r="J699"/>
  <c r="K699"/>
  <c r="C700"/>
  <c r="G700"/>
  <c r="H700"/>
  <c r="I700"/>
  <c r="J700"/>
  <c r="K700"/>
  <c r="C701"/>
  <c r="G701"/>
  <c r="H701"/>
  <c r="I701"/>
  <c r="J701"/>
  <c r="K701"/>
  <c r="C702"/>
  <c r="G702"/>
  <c r="H702"/>
  <c r="I702"/>
  <c r="J702"/>
  <c r="K702"/>
  <c r="C703"/>
  <c r="G703"/>
  <c r="H703"/>
  <c r="I703"/>
  <c r="J703"/>
  <c r="K703"/>
  <c r="C704"/>
  <c r="G704"/>
  <c r="H704"/>
  <c r="I704"/>
  <c r="J704"/>
  <c r="K704"/>
  <c r="C705"/>
  <c r="G705"/>
  <c r="H705"/>
  <c r="I705"/>
  <c r="J705"/>
  <c r="K705"/>
  <c r="C706"/>
  <c r="G706"/>
  <c r="H706"/>
  <c r="I706"/>
  <c r="J706"/>
  <c r="K706"/>
  <c r="C707"/>
  <c r="G707"/>
  <c r="H707"/>
  <c r="I707"/>
  <c r="J707"/>
  <c r="K707"/>
  <c r="C708"/>
  <c r="G708"/>
  <c r="H708"/>
  <c r="I708"/>
  <c r="J708"/>
  <c r="K708"/>
  <c r="C709"/>
  <c r="G709"/>
  <c r="H709"/>
  <c r="I709"/>
  <c r="J709"/>
  <c r="K709"/>
  <c r="C710"/>
  <c r="G710"/>
  <c r="H710"/>
  <c r="I710"/>
  <c r="J710"/>
  <c r="K710"/>
  <c r="C711"/>
  <c r="G711"/>
  <c r="H711"/>
  <c r="I711"/>
  <c r="J711"/>
  <c r="K711"/>
  <c r="C712"/>
  <c r="G712"/>
  <c r="H712"/>
  <c r="I712"/>
  <c r="J712"/>
  <c r="K712"/>
  <c r="C713"/>
  <c r="G713"/>
  <c r="H713"/>
  <c r="I713"/>
  <c r="J713"/>
  <c r="K713"/>
  <c r="C714"/>
  <c r="G714"/>
  <c r="H714"/>
  <c r="I714"/>
  <c r="J714"/>
  <c r="K714"/>
  <c r="C715"/>
  <c r="G715"/>
  <c r="H715"/>
  <c r="I715"/>
  <c r="J715"/>
  <c r="K715"/>
  <c r="C716"/>
  <c r="G716"/>
  <c r="H716"/>
  <c r="I716"/>
  <c r="J716"/>
  <c r="K716"/>
  <c r="C717"/>
  <c r="G717"/>
  <c r="H717"/>
  <c r="I717"/>
  <c r="J717"/>
  <c r="K717"/>
  <c r="C718"/>
  <c r="G718"/>
  <c r="H718"/>
  <c r="I718"/>
  <c r="J718"/>
  <c r="K718"/>
  <c r="C719"/>
  <c r="G719"/>
  <c r="H719"/>
  <c r="I719"/>
  <c r="J719"/>
  <c r="K719"/>
  <c r="C720"/>
  <c r="G720"/>
  <c r="H720"/>
  <c r="I720"/>
  <c r="J720"/>
  <c r="K720"/>
  <c r="C721"/>
  <c r="G721"/>
  <c r="H721"/>
  <c r="I721"/>
  <c r="J721"/>
  <c r="K721"/>
  <c r="C722"/>
  <c r="G722"/>
  <c r="H722"/>
  <c r="I722"/>
  <c r="J722"/>
  <c r="K722"/>
  <c r="C723"/>
  <c r="G723"/>
  <c r="H723"/>
  <c r="I723"/>
  <c r="J723"/>
  <c r="K723"/>
  <c r="C724"/>
  <c r="G724"/>
  <c r="H724"/>
  <c r="I724"/>
  <c r="J724"/>
  <c r="K724"/>
  <c r="C725"/>
  <c r="G725"/>
  <c r="H725"/>
  <c r="I725"/>
  <c r="J725"/>
  <c r="K725"/>
  <c r="C726"/>
  <c r="G726"/>
  <c r="H726"/>
  <c r="I726"/>
  <c r="J726"/>
  <c r="K726"/>
  <c r="C727"/>
  <c r="G727"/>
  <c r="H727"/>
  <c r="I727"/>
  <c r="J727"/>
  <c r="K727"/>
  <c r="C728"/>
  <c r="G728"/>
  <c r="H728"/>
  <c r="I728"/>
  <c r="J728"/>
  <c r="K728"/>
  <c r="C729"/>
  <c r="G729"/>
  <c r="H729"/>
  <c r="I729"/>
  <c r="J729"/>
  <c r="K729"/>
  <c r="C730"/>
  <c r="G730"/>
  <c r="H730"/>
  <c r="I730"/>
  <c r="J730"/>
  <c r="K730"/>
  <c r="C731"/>
  <c r="G731"/>
  <c r="H731"/>
  <c r="I731"/>
  <c r="J731"/>
  <c r="K731"/>
  <c r="C732"/>
  <c r="G732"/>
  <c r="H732"/>
  <c r="I732"/>
  <c r="J732"/>
  <c r="K732"/>
  <c r="C733"/>
  <c r="G733"/>
  <c r="H733"/>
  <c r="I733"/>
  <c r="J733"/>
  <c r="K733"/>
  <c r="C734"/>
  <c r="G734"/>
  <c r="H734"/>
  <c r="I734"/>
  <c r="J734"/>
  <c r="K734"/>
  <c r="C735"/>
  <c r="G735"/>
  <c r="H735"/>
  <c r="I735"/>
  <c r="J735"/>
  <c r="K735"/>
  <c r="C736"/>
  <c r="G736"/>
  <c r="H736"/>
  <c r="I736"/>
  <c r="J736"/>
  <c r="K736"/>
  <c r="C737"/>
  <c r="G737"/>
  <c r="H737"/>
  <c r="I737"/>
  <c r="J737"/>
  <c r="K737"/>
  <c r="C738"/>
  <c r="G738"/>
  <c r="H738"/>
  <c r="I738"/>
  <c r="J738"/>
  <c r="K738"/>
  <c r="C739"/>
  <c r="G739"/>
  <c r="H739"/>
  <c r="I739"/>
  <c r="J739"/>
  <c r="K739"/>
  <c r="C740"/>
  <c r="G740"/>
  <c r="H740"/>
  <c r="I740"/>
  <c r="J740"/>
  <c r="K740"/>
  <c r="C741"/>
  <c r="G741"/>
  <c r="H741"/>
  <c r="I741"/>
  <c r="J741"/>
  <c r="K741"/>
  <c r="C742"/>
  <c r="G742"/>
  <c r="H742"/>
  <c r="I742"/>
  <c r="J742"/>
  <c r="K742"/>
  <c r="C743"/>
  <c r="G743"/>
  <c r="H743"/>
  <c r="I743"/>
  <c r="J743"/>
  <c r="K743"/>
  <c r="C744"/>
  <c r="G744"/>
  <c r="H744"/>
  <c r="I744"/>
  <c r="J744"/>
  <c r="K744"/>
  <c r="C745"/>
  <c r="G745"/>
  <c r="H745"/>
  <c r="I745"/>
  <c r="J745"/>
  <c r="K745"/>
  <c r="C746"/>
  <c r="G746"/>
  <c r="H746"/>
  <c r="I746"/>
  <c r="J746"/>
  <c r="K746"/>
  <c r="C747"/>
  <c r="G747"/>
  <c r="H747"/>
  <c r="I747"/>
  <c r="J747"/>
  <c r="K747"/>
  <c r="C748"/>
  <c r="G748"/>
  <c r="H748"/>
  <c r="I748"/>
  <c r="J748"/>
  <c r="K748"/>
  <c r="C749"/>
  <c r="G749"/>
  <c r="H749"/>
  <c r="I749"/>
  <c r="J749"/>
  <c r="K749"/>
  <c r="C750"/>
  <c r="G750"/>
  <c r="H750"/>
  <c r="I750"/>
  <c r="J750"/>
  <c r="K750"/>
  <c r="C751"/>
  <c r="G751"/>
  <c r="H751"/>
  <c r="I751"/>
  <c r="J751"/>
  <c r="K751"/>
  <c r="C752"/>
  <c r="G752"/>
  <c r="H752"/>
  <c r="I752"/>
  <c r="J752"/>
  <c r="K752"/>
  <c r="C753"/>
  <c r="G753"/>
  <c r="H753"/>
  <c r="I753"/>
  <c r="J753"/>
  <c r="K753"/>
  <c r="C754"/>
  <c r="G754"/>
  <c r="H754"/>
  <c r="I754"/>
  <c r="J754"/>
  <c r="K754"/>
  <c r="C755"/>
  <c r="G755"/>
  <c r="H755"/>
  <c r="I755"/>
  <c r="J755"/>
  <c r="K755"/>
  <c r="C756"/>
  <c r="G756"/>
  <c r="H756"/>
  <c r="I756"/>
  <c r="J756"/>
  <c r="K756"/>
  <c r="C757"/>
  <c r="G757"/>
  <c r="H757"/>
  <c r="I757"/>
  <c r="J757"/>
  <c r="K757"/>
  <c r="C758"/>
  <c r="G758"/>
  <c r="H758"/>
  <c r="I758"/>
  <c r="J758"/>
  <c r="K758"/>
  <c r="C759"/>
  <c r="G759"/>
  <c r="H759"/>
  <c r="I759"/>
  <c r="J759"/>
  <c r="K759"/>
  <c r="C760"/>
  <c r="G760"/>
  <c r="H760"/>
  <c r="I760"/>
  <c r="J760"/>
  <c r="K760"/>
  <c r="C761"/>
  <c r="G761"/>
  <c r="H761"/>
  <c r="I761"/>
  <c r="J761"/>
  <c r="K761"/>
  <c r="C762"/>
  <c r="G762"/>
  <c r="H762"/>
  <c r="I762"/>
  <c r="J762"/>
  <c r="K762"/>
  <c r="C763"/>
  <c r="G763"/>
  <c r="H763"/>
  <c r="I763"/>
  <c r="J763"/>
  <c r="K763"/>
  <c r="C764"/>
  <c r="G764"/>
  <c r="H764"/>
  <c r="I764"/>
  <c r="J764"/>
  <c r="K764"/>
  <c r="C765"/>
  <c r="G765"/>
  <c r="H765"/>
  <c r="I765"/>
  <c r="J765"/>
  <c r="K765"/>
  <c r="C766"/>
  <c r="G766"/>
  <c r="H766"/>
  <c r="I766"/>
  <c r="J766"/>
  <c r="K766"/>
  <c r="C767"/>
  <c r="G767"/>
  <c r="H767"/>
  <c r="I767"/>
  <c r="J767"/>
  <c r="K767"/>
  <c r="C768"/>
  <c r="G768"/>
  <c r="H768"/>
  <c r="I768"/>
  <c r="J768"/>
  <c r="K768"/>
  <c r="C769"/>
  <c r="G769"/>
  <c r="H769"/>
  <c r="I769"/>
  <c r="J769"/>
  <c r="K769"/>
  <c r="C770"/>
  <c r="G770"/>
  <c r="H770"/>
  <c r="I770"/>
  <c r="J770"/>
  <c r="K770"/>
  <c r="C771"/>
  <c r="G771"/>
  <c r="H771"/>
  <c r="I771"/>
  <c r="J771"/>
  <c r="K771"/>
  <c r="C772"/>
  <c r="G772"/>
  <c r="H772"/>
  <c r="I772"/>
  <c r="J772"/>
  <c r="K772"/>
  <c r="C773"/>
  <c r="G773"/>
  <c r="H773"/>
  <c r="I773"/>
  <c r="J773"/>
  <c r="K773"/>
  <c r="C774"/>
  <c r="G774"/>
  <c r="H774"/>
  <c r="I774"/>
  <c r="J774"/>
  <c r="K774"/>
  <c r="C775"/>
  <c r="G775"/>
  <c r="H775"/>
  <c r="I775"/>
  <c r="J775"/>
  <c r="K775"/>
  <c r="C776"/>
  <c r="G776"/>
  <c r="H776"/>
  <c r="I776"/>
  <c r="J776"/>
  <c r="K776"/>
  <c r="C777"/>
  <c r="G777"/>
  <c r="H777"/>
  <c r="I777"/>
  <c r="J777"/>
  <c r="K777"/>
  <c r="C778"/>
  <c r="G778"/>
  <c r="H778"/>
  <c r="I778"/>
  <c r="J778"/>
  <c r="K778"/>
  <c r="C779"/>
  <c r="G779"/>
  <c r="H779"/>
  <c r="I779"/>
  <c r="J779"/>
  <c r="K779"/>
  <c r="C780"/>
  <c r="G780"/>
  <c r="H780"/>
  <c r="I780"/>
  <c r="J780"/>
  <c r="K780"/>
  <c r="C781"/>
  <c r="G781"/>
  <c r="H781"/>
  <c r="I781"/>
  <c r="J781"/>
  <c r="K781"/>
  <c r="C782"/>
  <c r="G782"/>
  <c r="H782"/>
  <c r="I782"/>
  <c r="J782"/>
  <c r="K782"/>
  <c r="C783"/>
  <c r="G783"/>
  <c r="H783"/>
  <c r="I783"/>
  <c r="J783"/>
  <c r="K783"/>
  <c r="C784"/>
  <c r="G784"/>
  <c r="H784"/>
  <c r="I784"/>
  <c r="J784"/>
  <c r="K784"/>
  <c r="C785"/>
  <c r="G785"/>
  <c r="H785"/>
  <c r="I785"/>
  <c r="J785"/>
  <c r="K785"/>
  <c r="C786"/>
  <c r="G786"/>
  <c r="H786"/>
  <c r="I786"/>
  <c r="J786"/>
  <c r="K786"/>
  <c r="C787"/>
  <c r="G787"/>
  <c r="H787"/>
  <c r="I787"/>
  <c r="J787"/>
  <c r="K787"/>
  <c r="C788"/>
  <c r="G788"/>
  <c r="H788"/>
  <c r="I788"/>
  <c r="J788"/>
  <c r="K788"/>
  <c r="C789"/>
  <c r="G789"/>
  <c r="H789"/>
  <c r="I789"/>
  <c r="J789"/>
  <c r="K789"/>
  <c r="C790"/>
  <c r="G790"/>
  <c r="H790"/>
  <c r="I790"/>
  <c r="J790"/>
  <c r="K790"/>
  <c r="C791"/>
  <c r="G791"/>
  <c r="H791"/>
  <c r="I791"/>
  <c r="J791"/>
  <c r="K791"/>
  <c r="C792"/>
  <c r="G792"/>
  <c r="H792"/>
  <c r="I792"/>
  <c r="J792"/>
  <c r="K792"/>
  <c r="C793"/>
  <c r="G793"/>
  <c r="H793"/>
  <c r="I793"/>
  <c r="J793"/>
  <c r="K793"/>
  <c r="C794"/>
  <c r="G794"/>
  <c r="H794"/>
  <c r="I794"/>
  <c r="J794"/>
  <c r="K794"/>
  <c r="C795"/>
  <c r="G795"/>
  <c r="H795"/>
  <c r="I795"/>
  <c r="J795"/>
  <c r="K795"/>
  <c r="C796"/>
  <c r="G796"/>
  <c r="H796"/>
  <c r="I796"/>
  <c r="J796"/>
  <c r="K796"/>
  <c r="C797"/>
  <c r="G797"/>
  <c r="H797"/>
  <c r="I797"/>
  <c r="J797"/>
  <c r="K797"/>
  <c r="C798"/>
  <c r="G798"/>
  <c r="H798"/>
  <c r="I798"/>
  <c r="J798"/>
  <c r="K798"/>
  <c r="C799"/>
  <c r="G799"/>
  <c r="H799"/>
  <c r="I799"/>
  <c r="J799"/>
  <c r="K799"/>
  <c r="C800"/>
  <c r="G800"/>
  <c r="H800"/>
  <c r="I800"/>
  <c r="J800"/>
  <c r="K800"/>
  <c r="C801"/>
  <c r="G801"/>
  <c r="H801"/>
  <c r="I801"/>
  <c r="J801"/>
  <c r="K801"/>
  <c r="C802"/>
  <c r="G802"/>
  <c r="H802"/>
  <c r="I802"/>
  <c r="J802"/>
  <c r="K802"/>
  <c r="C803"/>
  <c r="G803"/>
  <c r="H803"/>
  <c r="I803"/>
  <c r="J803"/>
  <c r="K803"/>
  <c r="C804"/>
  <c r="G804"/>
  <c r="H804"/>
  <c r="I804"/>
  <c r="J804"/>
  <c r="K804"/>
  <c r="C805"/>
  <c r="G805"/>
  <c r="H805"/>
  <c r="I805"/>
  <c r="J805"/>
  <c r="K805"/>
  <c r="C806"/>
  <c r="G806"/>
  <c r="H806"/>
  <c r="I806"/>
  <c r="J806"/>
  <c r="K806"/>
  <c r="C807"/>
  <c r="G807"/>
  <c r="H807"/>
  <c r="I807"/>
  <c r="J807"/>
  <c r="K807"/>
  <c r="C808"/>
  <c r="G808"/>
  <c r="H808"/>
  <c r="I808"/>
  <c r="J808"/>
  <c r="K808"/>
  <c r="C809"/>
  <c r="G809"/>
  <c r="H809"/>
  <c r="I809"/>
  <c r="J809"/>
  <c r="K809"/>
  <c r="C810"/>
  <c r="G810"/>
  <c r="H810"/>
  <c r="I810"/>
  <c r="J810"/>
  <c r="K810"/>
  <c r="C811"/>
  <c r="G811"/>
  <c r="H811"/>
  <c r="I811"/>
  <c r="J811"/>
  <c r="K811"/>
  <c r="C812"/>
  <c r="G812"/>
  <c r="H812"/>
  <c r="I812"/>
  <c r="J812"/>
  <c r="K812"/>
  <c r="C813"/>
  <c r="G813"/>
  <c r="H813"/>
  <c r="I813"/>
  <c r="J813"/>
  <c r="K813"/>
  <c r="C814"/>
  <c r="G814"/>
  <c r="H814"/>
  <c r="I814"/>
  <c r="J814"/>
  <c r="K814"/>
  <c r="C815"/>
  <c r="G815"/>
  <c r="H815"/>
  <c r="I815"/>
  <c r="J815"/>
  <c r="K815"/>
  <c r="C816"/>
  <c r="G816"/>
  <c r="H816"/>
  <c r="I816"/>
  <c r="J816"/>
  <c r="K816"/>
  <c r="C817"/>
  <c r="G817"/>
  <c r="H817"/>
  <c r="I817"/>
  <c r="J817"/>
  <c r="K817"/>
  <c r="C818"/>
  <c r="G818"/>
  <c r="H818"/>
  <c r="I818"/>
  <c r="J818"/>
  <c r="K818"/>
  <c r="C819"/>
  <c r="G819"/>
  <c r="H819"/>
  <c r="I819"/>
  <c r="J819"/>
  <c r="K819"/>
  <c r="C820"/>
  <c r="G820"/>
  <c r="H820"/>
  <c r="I820"/>
  <c r="J820"/>
  <c r="K820"/>
  <c r="C821"/>
  <c r="G821"/>
  <c r="H821"/>
  <c r="I821"/>
  <c r="J821"/>
  <c r="K821"/>
  <c r="C822"/>
  <c r="G822"/>
  <c r="H822"/>
  <c r="I822"/>
  <c r="J822"/>
  <c r="K822"/>
  <c r="C823"/>
  <c r="G823"/>
  <c r="H823"/>
  <c r="I823"/>
  <c r="J823"/>
  <c r="K823"/>
  <c r="C824"/>
  <c r="G824"/>
  <c r="H824"/>
  <c r="I824"/>
  <c r="J824"/>
  <c r="K824"/>
  <c r="C825"/>
  <c r="G825"/>
  <c r="H825"/>
  <c r="I825"/>
  <c r="J825"/>
  <c r="K825"/>
  <c r="C826"/>
  <c r="G826"/>
  <c r="H826"/>
  <c r="I826"/>
  <c r="J826"/>
  <c r="K826"/>
  <c r="C827"/>
  <c r="G827"/>
  <c r="H827"/>
  <c r="I827"/>
  <c r="J827"/>
  <c r="K827"/>
  <c r="C828"/>
  <c r="G828"/>
  <c r="H828"/>
  <c r="I828"/>
  <c r="J828"/>
  <c r="K828"/>
  <c r="C829"/>
  <c r="G829"/>
  <c r="H829"/>
  <c r="I829"/>
  <c r="J829"/>
  <c r="K829"/>
  <c r="C830"/>
  <c r="G830"/>
  <c r="H830"/>
  <c r="I830"/>
  <c r="J830"/>
  <c r="K830"/>
  <c r="C831"/>
  <c r="G831"/>
  <c r="H831"/>
  <c r="I831"/>
  <c r="J831"/>
  <c r="K831"/>
  <c r="C832"/>
  <c r="G832"/>
  <c r="H832"/>
  <c r="I832"/>
  <c r="J832"/>
  <c r="K832"/>
  <c r="C833"/>
  <c r="G833"/>
  <c r="H833"/>
  <c r="I833"/>
  <c r="J833"/>
  <c r="K833"/>
  <c r="C834"/>
  <c r="G834"/>
  <c r="H834"/>
  <c r="I834"/>
  <c r="J834"/>
  <c r="K834"/>
  <c r="C835"/>
  <c r="G835"/>
  <c r="H835"/>
  <c r="I835"/>
  <c r="J835"/>
  <c r="K835"/>
  <c r="C836"/>
  <c r="G836"/>
  <c r="H836"/>
  <c r="I836"/>
  <c r="J836"/>
  <c r="K836"/>
  <c r="C837"/>
  <c r="G837"/>
  <c r="H837"/>
  <c r="I837"/>
  <c r="J837"/>
  <c r="K837"/>
  <c r="C838"/>
  <c r="G838"/>
  <c r="H838"/>
  <c r="I838"/>
  <c r="J838"/>
  <c r="K838"/>
  <c r="C839"/>
  <c r="G839"/>
  <c r="H839"/>
  <c r="I839"/>
  <c r="J839"/>
  <c r="K839"/>
  <c r="C840"/>
  <c r="G840"/>
  <c r="H840"/>
  <c r="I840"/>
  <c r="J840"/>
  <c r="K840"/>
  <c r="C841"/>
  <c r="G841"/>
  <c r="H841"/>
  <c r="I841"/>
  <c r="J841"/>
  <c r="K841"/>
  <c r="C842"/>
  <c r="G842"/>
  <c r="H842"/>
  <c r="I842"/>
  <c r="J842"/>
  <c r="K842"/>
  <c r="C843"/>
  <c r="G843"/>
  <c r="H843"/>
  <c r="I843"/>
  <c r="J843"/>
  <c r="K843"/>
  <c r="C844"/>
  <c r="G844"/>
  <c r="H844"/>
  <c r="I844"/>
  <c r="J844"/>
  <c r="K844"/>
  <c r="C845"/>
  <c r="G845"/>
  <c r="H845"/>
  <c r="I845"/>
  <c r="J845"/>
  <c r="K845"/>
  <c r="C846"/>
  <c r="G846"/>
  <c r="H846"/>
  <c r="I846"/>
  <c r="J846"/>
  <c r="K846"/>
  <c r="C847"/>
  <c r="G847"/>
  <c r="H847"/>
  <c r="I847"/>
  <c r="J847"/>
  <c r="K847"/>
  <c r="C848"/>
  <c r="G848"/>
  <c r="H848"/>
  <c r="I848"/>
  <c r="J848"/>
  <c r="K848"/>
  <c r="C849"/>
  <c r="G849"/>
  <c r="H849"/>
  <c r="I849"/>
  <c r="J849"/>
  <c r="K849"/>
  <c r="C850"/>
  <c r="G850"/>
  <c r="H850"/>
  <c r="I850"/>
  <c r="J850"/>
  <c r="K850"/>
  <c r="C851"/>
  <c r="G851"/>
  <c r="H851"/>
  <c r="I851"/>
  <c r="J851"/>
  <c r="K851"/>
  <c r="C852"/>
  <c r="G852"/>
  <c r="H852"/>
  <c r="I852"/>
  <c r="J852"/>
  <c r="K852"/>
  <c r="C853"/>
  <c r="G853"/>
  <c r="H853"/>
  <c r="I853"/>
  <c r="J853"/>
  <c r="K853"/>
  <c r="C854"/>
  <c r="G854"/>
  <c r="H854"/>
  <c r="I854"/>
  <c r="J854"/>
  <c r="K854"/>
  <c r="C855"/>
  <c r="G855"/>
  <c r="H855"/>
  <c r="I855"/>
  <c r="J855"/>
  <c r="K855"/>
  <c r="C856"/>
  <c r="G856"/>
  <c r="H856"/>
  <c r="I856"/>
  <c r="J856"/>
  <c r="K856"/>
  <c r="C857"/>
  <c r="G857"/>
  <c r="H857"/>
  <c r="I857"/>
  <c r="J857"/>
  <c r="K857"/>
  <c r="C858"/>
  <c r="G858"/>
  <c r="H858"/>
  <c r="I858"/>
  <c r="J858"/>
  <c r="K858"/>
  <c r="C859"/>
  <c r="G859"/>
  <c r="H859"/>
  <c r="I859"/>
  <c r="J859"/>
  <c r="K859"/>
  <c r="C860"/>
  <c r="G860"/>
  <c r="H860"/>
  <c r="I860"/>
  <c r="J860"/>
  <c r="K860"/>
  <c r="C861"/>
  <c r="G861"/>
  <c r="H861"/>
  <c r="I861"/>
  <c r="J861"/>
  <c r="K861"/>
  <c r="C862"/>
  <c r="G862"/>
  <c r="H862"/>
  <c r="I862"/>
  <c r="J862"/>
  <c r="K862"/>
  <c r="C863"/>
  <c r="G863"/>
  <c r="H863"/>
  <c r="I863"/>
  <c r="J863"/>
  <c r="K863"/>
  <c r="C864"/>
  <c r="G864"/>
  <c r="H864"/>
  <c r="I864"/>
  <c r="J864"/>
  <c r="K864"/>
  <c r="C865"/>
  <c r="G865"/>
  <c r="H865"/>
  <c r="I865"/>
  <c r="J865"/>
  <c r="K865"/>
  <c r="C866"/>
  <c r="G866"/>
  <c r="H866"/>
  <c r="I866"/>
  <c r="J866"/>
  <c r="K866"/>
  <c r="C867"/>
  <c r="G867"/>
  <c r="H867"/>
  <c r="I867"/>
  <c r="J867"/>
  <c r="K867"/>
  <c r="C868"/>
  <c r="G868"/>
  <c r="H868"/>
  <c r="I868"/>
  <c r="J868"/>
  <c r="K868"/>
  <c r="C869"/>
  <c r="G869"/>
  <c r="H869"/>
  <c r="I869"/>
  <c r="J869"/>
  <c r="K869"/>
  <c r="C870"/>
  <c r="G870"/>
  <c r="H870"/>
  <c r="I870"/>
  <c r="J870"/>
  <c r="K870"/>
  <c r="C871"/>
  <c r="G871"/>
  <c r="H871"/>
  <c r="I871"/>
  <c r="J871"/>
  <c r="K871"/>
  <c r="C872"/>
  <c r="G872"/>
  <c r="H872"/>
  <c r="I872"/>
  <c r="J872"/>
  <c r="K872"/>
  <c r="C873"/>
  <c r="G873"/>
  <c r="H873"/>
  <c r="I873"/>
  <c r="J873"/>
  <c r="K873"/>
  <c r="C874"/>
  <c r="G874"/>
  <c r="H874"/>
  <c r="I874"/>
  <c r="J874"/>
  <c r="K874"/>
  <c r="C875"/>
  <c r="G875"/>
  <c r="H875"/>
  <c r="I875"/>
  <c r="J875"/>
  <c r="K875"/>
  <c r="C876"/>
  <c r="G876"/>
  <c r="H876"/>
  <c r="I876"/>
  <c r="J876"/>
  <c r="K876"/>
  <c r="C877"/>
  <c r="G877"/>
  <c r="H877"/>
  <c r="I877"/>
  <c r="J877"/>
  <c r="K877"/>
  <c r="C878"/>
  <c r="G878"/>
  <c r="H878"/>
  <c r="I878"/>
  <c r="J878"/>
  <c r="K878"/>
  <c r="C879"/>
  <c r="G879"/>
  <c r="H879"/>
  <c r="I879"/>
  <c r="J879"/>
  <c r="K879"/>
  <c r="C880"/>
  <c r="G880"/>
  <c r="H880"/>
  <c r="I880"/>
  <c r="J880"/>
  <c r="K880"/>
  <c r="C881"/>
  <c r="G881"/>
  <c r="H881"/>
  <c r="I881"/>
  <c r="J881"/>
  <c r="K881"/>
  <c r="C882"/>
  <c r="G882"/>
  <c r="H882"/>
  <c r="I882"/>
  <c r="J882"/>
  <c r="K882"/>
  <c r="C883"/>
  <c r="G883"/>
  <c r="H883"/>
  <c r="I883"/>
  <c r="J883"/>
  <c r="K883"/>
  <c r="C884"/>
  <c r="G884"/>
  <c r="H884"/>
  <c r="I884"/>
  <c r="J884"/>
  <c r="K884"/>
  <c r="C885"/>
  <c r="G885"/>
  <c r="H885"/>
  <c r="I885"/>
  <c r="J885"/>
  <c r="K885"/>
  <c r="C886"/>
  <c r="G886"/>
  <c r="H886"/>
  <c r="I886"/>
  <c r="J886"/>
  <c r="K886"/>
  <c r="C887"/>
  <c r="G887"/>
  <c r="H887"/>
  <c r="I887"/>
  <c r="J887"/>
  <c r="K887"/>
  <c r="C888"/>
  <c r="G888"/>
  <c r="H888"/>
  <c r="I888"/>
  <c r="J888"/>
  <c r="K888"/>
  <c r="C889"/>
  <c r="G889"/>
  <c r="H889"/>
  <c r="I889"/>
  <c r="J889"/>
  <c r="K889"/>
  <c r="C890"/>
  <c r="G890"/>
  <c r="H890"/>
  <c r="I890"/>
  <c r="J890"/>
  <c r="K890"/>
  <c r="C891"/>
  <c r="G891"/>
  <c r="H891"/>
  <c r="I891"/>
  <c r="J891"/>
  <c r="K891"/>
  <c r="C892"/>
  <c r="G892"/>
  <c r="H892"/>
  <c r="I892"/>
  <c r="J892"/>
  <c r="K892"/>
  <c r="C893"/>
  <c r="G893"/>
  <c r="H893"/>
  <c r="I893"/>
  <c r="J893"/>
  <c r="K893"/>
  <c r="C894"/>
  <c r="G894"/>
  <c r="H894"/>
  <c r="I894"/>
  <c r="J894"/>
  <c r="K894"/>
  <c r="C895"/>
  <c r="G895"/>
  <c r="H895"/>
  <c r="I895"/>
  <c r="J895"/>
  <c r="K895"/>
  <c r="C896"/>
  <c r="G896"/>
  <c r="H896"/>
  <c r="I896"/>
  <c r="J896"/>
  <c r="K896"/>
  <c r="C897"/>
  <c r="G897"/>
  <c r="H897"/>
  <c r="I897"/>
  <c r="J897"/>
  <c r="K897"/>
  <c r="C898"/>
  <c r="G898"/>
  <c r="H898"/>
  <c r="I898"/>
  <c r="J898"/>
  <c r="K898"/>
  <c r="C899"/>
  <c r="G899"/>
  <c r="H899"/>
  <c r="I899"/>
  <c r="J899"/>
  <c r="K899"/>
  <c r="C900"/>
  <c r="G900"/>
  <c r="H900"/>
  <c r="I900"/>
  <c r="J900"/>
  <c r="K900"/>
  <c r="C901"/>
  <c r="G901"/>
  <c r="H901"/>
  <c r="I901"/>
  <c r="J901"/>
  <c r="K901"/>
  <c r="C902"/>
  <c r="G902"/>
  <c r="H902"/>
  <c r="I902"/>
  <c r="J902"/>
  <c r="K902"/>
  <c r="C903"/>
  <c r="G903"/>
  <c r="H903"/>
  <c r="I903"/>
  <c r="J903"/>
  <c r="K903"/>
  <c r="C904"/>
  <c r="G904"/>
  <c r="H904"/>
  <c r="I904"/>
  <c r="J904"/>
  <c r="K904"/>
  <c r="C905"/>
  <c r="G905"/>
  <c r="H905"/>
  <c r="I905"/>
  <c r="J905"/>
  <c r="K905"/>
  <c r="C906"/>
  <c r="G906"/>
  <c r="H906"/>
  <c r="I906"/>
  <c r="J906"/>
  <c r="K906"/>
  <c r="C907"/>
  <c r="G907"/>
  <c r="H907"/>
  <c r="I907"/>
  <c r="J907"/>
  <c r="K907"/>
  <c r="C908"/>
  <c r="G908"/>
  <c r="H908"/>
  <c r="I908"/>
  <c r="J908"/>
  <c r="K908"/>
  <c r="C909"/>
  <c r="G909"/>
  <c r="H909"/>
  <c r="I909"/>
  <c r="J909"/>
  <c r="K909"/>
  <c r="C910"/>
  <c r="G910"/>
  <c r="H910"/>
  <c r="I910"/>
  <c r="J910"/>
  <c r="K910"/>
  <c r="C911"/>
  <c r="G911"/>
  <c r="H911"/>
  <c r="I911"/>
  <c r="J911"/>
  <c r="K911"/>
  <c r="C912"/>
  <c r="G912"/>
  <c r="H912"/>
  <c r="I912"/>
  <c r="J912"/>
  <c r="K912"/>
  <c r="C913"/>
  <c r="G913"/>
  <c r="H913"/>
  <c r="I913"/>
  <c r="J913"/>
  <c r="K913"/>
  <c r="C914"/>
  <c r="G914"/>
  <c r="H914"/>
  <c r="I914"/>
  <c r="J914"/>
  <c r="K914"/>
  <c r="C915"/>
  <c r="G915"/>
  <c r="H915"/>
  <c r="I915"/>
  <c r="J915"/>
  <c r="K915"/>
  <c r="C916"/>
  <c r="G916"/>
  <c r="H916"/>
  <c r="I916"/>
  <c r="J916"/>
  <c r="K916"/>
  <c r="C917"/>
  <c r="G917"/>
  <c r="H917"/>
  <c r="I917"/>
  <c r="J917"/>
  <c r="K917"/>
  <c r="C918"/>
  <c r="G918"/>
  <c r="H918"/>
  <c r="I918"/>
  <c r="J918"/>
  <c r="K918"/>
  <c r="C919"/>
  <c r="G919"/>
  <c r="H919"/>
  <c r="I919"/>
  <c r="J919"/>
  <c r="K919"/>
  <c r="C920"/>
  <c r="G920"/>
  <c r="H920"/>
  <c r="I920"/>
  <c r="J920"/>
  <c r="K920"/>
  <c r="C921"/>
  <c r="G921"/>
  <c r="H921"/>
  <c r="I921"/>
  <c r="J921"/>
  <c r="K921"/>
  <c r="C922"/>
  <c r="G922"/>
  <c r="H922"/>
  <c r="I922"/>
  <c r="J922"/>
  <c r="K922"/>
  <c r="C923"/>
  <c r="G923"/>
  <c r="H923"/>
  <c r="I923"/>
  <c r="J923"/>
  <c r="K923"/>
  <c r="C924"/>
  <c r="G924"/>
  <c r="H924"/>
  <c r="I924"/>
  <c r="J924"/>
  <c r="K924"/>
  <c r="C925"/>
  <c r="G925"/>
  <c r="H925"/>
  <c r="I925"/>
  <c r="J925"/>
  <c r="K925"/>
  <c r="C926"/>
  <c r="G926"/>
  <c r="H926"/>
  <c r="I926"/>
  <c r="J926"/>
  <c r="K926"/>
  <c r="C927"/>
  <c r="G927"/>
  <c r="H927"/>
  <c r="I927"/>
  <c r="J927"/>
  <c r="K927"/>
  <c r="C928"/>
  <c r="G928"/>
  <c r="H928"/>
  <c r="I928"/>
  <c r="J928"/>
  <c r="K928"/>
  <c r="C929"/>
  <c r="G929"/>
  <c r="H929"/>
  <c r="I929"/>
  <c r="J929"/>
  <c r="K929"/>
  <c r="C930"/>
  <c r="G930"/>
  <c r="H930"/>
  <c r="I930"/>
  <c r="J930"/>
  <c r="K930"/>
  <c r="C931"/>
  <c r="G931"/>
  <c r="H931"/>
  <c r="I931"/>
  <c r="J931"/>
  <c r="K931"/>
  <c r="C932"/>
  <c r="G932"/>
  <c r="H932"/>
  <c r="I932"/>
  <c r="J932"/>
  <c r="K932"/>
  <c r="C933"/>
  <c r="G933"/>
  <c r="H933"/>
  <c r="I933"/>
  <c r="J933"/>
  <c r="K933"/>
  <c r="C934"/>
  <c r="G934"/>
  <c r="H934"/>
  <c r="I934"/>
  <c r="J934"/>
  <c r="K934"/>
  <c r="C935"/>
  <c r="G935"/>
  <c r="H935"/>
  <c r="I935"/>
  <c r="J935"/>
  <c r="K935"/>
  <c r="C936"/>
  <c r="G936"/>
  <c r="H936"/>
  <c r="I936"/>
  <c r="J936"/>
  <c r="K936"/>
  <c r="C937"/>
  <c r="G937"/>
  <c r="H937"/>
  <c r="I937"/>
  <c r="J937"/>
  <c r="K937"/>
  <c r="C938"/>
  <c r="G938"/>
  <c r="H938"/>
  <c r="I938"/>
  <c r="J938"/>
  <c r="K938"/>
  <c r="C939"/>
  <c r="G939"/>
  <c r="H939"/>
  <c r="I939"/>
  <c r="J939"/>
  <c r="K939"/>
  <c r="C940"/>
  <c r="G940"/>
  <c r="H940"/>
  <c r="I940"/>
  <c r="J940"/>
  <c r="K940"/>
  <c r="C941"/>
  <c r="G941"/>
  <c r="H941"/>
  <c r="I941"/>
  <c r="J941"/>
  <c r="K941"/>
  <c r="C942"/>
  <c r="G942"/>
  <c r="H942"/>
  <c r="I942"/>
  <c r="J942"/>
  <c r="K942"/>
  <c r="C943"/>
  <c r="G943"/>
  <c r="H943"/>
  <c r="I943"/>
  <c r="J943"/>
  <c r="K943"/>
  <c r="C944"/>
  <c r="G944"/>
  <c r="H944"/>
  <c r="I944"/>
  <c r="J944"/>
  <c r="K944"/>
  <c r="C945"/>
  <c r="G945"/>
  <c r="H945"/>
  <c r="I945"/>
  <c r="J945"/>
  <c r="K945"/>
  <c r="C946"/>
  <c r="G946"/>
  <c r="H946"/>
  <c r="I946"/>
  <c r="J946"/>
  <c r="K946"/>
  <c r="C947"/>
  <c r="G947"/>
  <c r="H947"/>
  <c r="I947"/>
  <c r="J947"/>
  <c r="K947"/>
  <c r="C948"/>
  <c r="G948"/>
  <c r="H948"/>
  <c r="I948"/>
  <c r="J948"/>
  <c r="K948"/>
  <c r="C949"/>
  <c r="G949"/>
  <c r="H949"/>
  <c r="I949"/>
  <c r="J949"/>
  <c r="K949"/>
  <c r="C950"/>
  <c r="G950"/>
  <c r="H950"/>
  <c r="I950"/>
  <c r="J950"/>
  <c r="K950"/>
  <c r="C951"/>
  <c r="G951"/>
  <c r="H951"/>
  <c r="I951"/>
  <c r="J951"/>
  <c r="K951"/>
  <c r="C952"/>
  <c r="G952"/>
  <c r="H952"/>
  <c r="I952"/>
  <c r="J952"/>
  <c r="K952"/>
  <c r="C953"/>
  <c r="G953"/>
  <c r="H953"/>
  <c r="I953"/>
  <c r="J953"/>
  <c r="K953"/>
  <c r="C954"/>
  <c r="G954"/>
  <c r="H954"/>
  <c r="I954"/>
  <c r="J954"/>
  <c r="K954"/>
  <c r="C955"/>
  <c r="G955"/>
  <c r="H955"/>
  <c r="I955"/>
  <c r="J955"/>
  <c r="K955"/>
  <c r="C956"/>
  <c r="G956"/>
  <c r="H956"/>
  <c r="I956"/>
  <c r="J956"/>
  <c r="K956"/>
  <c r="C957"/>
  <c r="G957"/>
  <c r="H957"/>
  <c r="I957"/>
  <c r="J957"/>
  <c r="K957"/>
  <c r="C958"/>
  <c r="G958"/>
  <c r="H958"/>
  <c r="I958"/>
  <c r="J958"/>
  <c r="K958"/>
  <c r="C959"/>
  <c r="G959"/>
  <c r="H959"/>
  <c r="I959"/>
  <c r="J959"/>
  <c r="K959"/>
  <c r="C960"/>
  <c r="G960"/>
  <c r="H960"/>
  <c r="I960"/>
  <c r="J960"/>
  <c r="K960"/>
  <c r="C961"/>
  <c r="G961"/>
  <c r="H961"/>
  <c r="I961"/>
  <c r="J961"/>
  <c r="K961"/>
  <c r="C962"/>
  <c r="G962"/>
  <c r="H962"/>
  <c r="I962"/>
  <c r="J962"/>
  <c r="K962"/>
  <c r="C963"/>
  <c r="G963"/>
  <c r="H963"/>
  <c r="I963"/>
  <c r="J963"/>
  <c r="K963"/>
  <c r="C964"/>
  <c r="G964"/>
  <c r="H964"/>
  <c r="I964"/>
  <c r="J964"/>
  <c r="K964"/>
  <c r="C965"/>
  <c r="G965"/>
  <c r="H965"/>
  <c r="I965"/>
  <c r="J965"/>
  <c r="K965"/>
  <c r="C966"/>
  <c r="G966"/>
  <c r="H966"/>
  <c r="I966"/>
  <c r="J966"/>
  <c r="K966"/>
  <c r="C967"/>
  <c r="G967"/>
  <c r="H967"/>
  <c r="I967"/>
  <c r="J967"/>
  <c r="K967"/>
  <c r="C968"/>
  <c r="G968"/>
  <c r="H968"/>
  <c r="I968"/>
  <c r="J968"/>
  <c r="K968"/>
  <c r="C969"/>
  <c r="G969"/>
  <c r="H969"/>
  <c r="I969"/>
  <c r="J969"/>
  <c r="K969"/>
  <c r="C970"/>
  <c r="G970"/>
  <c r="H970"/>
  <c r="I970"/>
  <c r="J970"/>
  <c r="K970"/>
  <c r="C971"/>
  <c r="G971"/>
  <c r="H971"/>
  <c r="I971"/>
  <c r="J971"/>
  <c r="K971"/>
  <c r="C972"/>
  <c r="G972"/>
  <c r="H972"/>
  <c r="I972"/>
  <c r="J972"/>
  <c r="K972"/>
  <c r="C973"/>
  <c r="G973"/>
  <c r="H973"/>
  <c r="I973"/>
  <c r="J973"/>
  <c r="K973"/>
  <c r="C974"/>
  <c r="G974"/>
  <c r="H974"/>
  <c r="I974"/>
  <c r="J974"/>
  <c r="K974"/>
  <c r="C975"/>
  <c r="G975"/>
  <c r="H975"/>
  <c r="I975"/>
  <c r="J975"/>
  <c r="K975"/>
  <c r="C976"/>
  <c r="G976"/>
  <c r="H976"/>
  <c r="I976"/>
  <c r="J976"/>
  <c r="K976"/>
  <c r="C977"/>
  <c r="G977"/>
  <c r="H977"/>
  <c r="I977"/>
  <c r="J977"/>
  <c r="K977"/>
  <c r="C978"/>
  <c r="G978"/>
  <c r="H978"/>
  <c r="I978"/>
  <c r="J978"/>
  <c r="K978"/>
  <c r="C979"/>
  <c r="G979"/>
  <c r="H979"/>
  <c r="I979"/>
  <c r="J979"/>
  <c r="K979"/>
  <c r="C980"/>
  <c r="G980"/>
  <c r="H980"/>
  <c r="I980"/>
  <c r="J980"/>
  <c r="K980"/>
  <c r="C981"/>
  <c r="G981"/>
  <c r="H981"/>
  <c r="I981"/>
  <c r="J981"/>
  <c r="K981"/>
  <c r="C982"/>
  <c r="G982"/>
  <c r="H982"/>
  <c r="I982"/>
  <c r="J982"/>
  <c r="K982"/>
  <c r="C983"/>
  <c r="G983"/>
  <c r="H983"/>
  <c r="I983"/>
  <c r="J983"/>
  <c r="K983"/>
  <c r="C984"/>
  <c r="G984"/>
  <c r="H984"/>
  <c r="I984"/>
  <c r="J984"/>
  <c r="K984"/>
  <c r="C985"/>
  <c r="G985"/>
  <c r="H985"/>
  <c r="I985"/>
  <c r="J985"/>
  <c r="K985"/>
  <c r="C986"/>
  <c r="G986"/>
  <c r="H986"/>
  <c r="I986"/>
  <c r="J986"/>
  <c r="K986"/>
  <c r="C987"/>
  <c r="G987"/>
  <c r="H987"/>
  <c r="I987"/>
  <c r="J987"/>
  <c r="K987"/>
  <c r="C988"/>
  <c r="G988"/>
  <c r="H988"/>
  <c r="I988"/>
  <c r="J988"/>
  <c r="K988"/>
  <c r="C989"/>
  <c r="G989"/>
  <c r="H989"/>
  <c r="I989"/>
  <c r="J989"/>
  <c r="K989"/>
  <c r="C990"/>
  <c r="G990"/>
  <c r="H990"/>
  <c r="I990"/>
  <c r="J990"/>
  <c r="K990"/>
  <c r="C991"/>
  <c r="G991"/>
  <c r="H991"/>
  <c r="I991"/>
  <c r="J991"/>
  <c r="K991"/>
  <c r="C992"/>
  <c r="G992"/>
  <c r="H992"/>
  <c r="I992"/>
  <c r="J992"/>
  <c r="K992"/>
  <c r="C993"/>
  <c r="G993"/>
  <c r="H993"/>
  <c r="I993"/>
  <c r="J993"/>
  <c r="K993"/>
  <c r="C994"/>
  <c r="G994"/>
  <c r="H994"/>
  <c r="I994"/>
  <c r="J994"/>
  <c r="K994"/>
  <c r="C995"/>
  <c r="G995"/>
  <c r="H995"/>
  <c r="I995"/>
  <c r="J995"/>
  <c r="K995"/>
  <c r="C996"/>
  <c r="G996"/>
  <c r="H996"/>
  <c r="I996"/>
  <c r="J996"/>
  <c r="K996"/>
  <c r="C997"/>
  <c r="G997"/>
  <c r="H997"/>
  <c r="I997"/>
  <c r="J997"/>
  <c r="K997"/>
  <c r="C998"/>
  <c r="G998"/>
  <c r="H998"/>
  <c r="I998"/>
  <c r="J998"/>
  <c r="K998"/>
  <c r="C999"/>
  <c r="G999"/>
  <c r="H999"/>
  <c r="I999"/>
  <c r="J999"/>
  <c r="K999"/>
  <c r="C1000"/>
  <c r="G1000"/>
  <c r="H1000"/>
  <c r="I1000"/>
  <c r="J1000"/>
  <c r="K1000"/>
  <c r="C1001"/>
  <c r="G1001"/>
  <c r="H1001"/>
  <c r="I1001"/>
  <c r="J1001"/>
  <c r="K1001"/>
  <c r="C1002"/>
  <c r="G1002"/>
  <c r="H1002"/>
  <c r="I1002"/>
  <c r="J1002"/>
  <c r="K1002"/>
  <c r="C1003"/>
  <c r="G1003"/>
  <c r="H1003"/>
  <c r="I1003"/>
  <c r="J1003"/>
  <c r="K1003"/>
  <c r="C1004"/>
  <c r="G1004"/>
  <c r="H1004"/>
  <c r="I1004"/>
  <c r="J1004"/>
  <c r="K1004"/>
  <c r="C1005"/>
  <c r="G1005"/>
  <c r="H1005"/>
  <c r="I1005"/>
  <c r="J1005"/>
  <c r="K1005"/>
  <c r="C1006"/>
  <c r="G1006"/>
  <c r="H1006"/>
  <c r="I1006"/>
  <c r="J1006"/>
  <c r="K1006"/>
  <c r="C1007"/>
  <c r="G1007"/>
  <c r="H1007"/>
  <c r="I1007"/>
  <c r="J1007"/>
  <c r="K1007"/>
  <c r="C1008"/>
  <c r="G1008"/>
  <c r="H1008"/>
  <c r="I1008"/>
  <c r="J1008"/>
  <c r="K1008"/>
  <c r="C1009"/>
  <c r="G1009"/>
  <c r="H1009"/>
  <c r="I1009"/>
  <c r="J1009"/>
  <c r="K1009"/>
  <c r="C1010"/>
  <c r="G1010"/>
  <c r="H1010"/>
  <c r="I1010"/>
  <c r="J1010"/>
  <c r="K1010"/>
  <c r="C1011"/>
  <c r="G1011"/>
  <c r="H1011"/>
  <c r="I1011"/>
  <c r="J1011"/>
  <c r="K1011"/>
  <c r="C1012"/>
  <c r="G1012"/>
  <c r="H1012"/>
  <c r="I1012"/>
  <c r="J1012"/>
  <c r="K1012"/>
  <c r="C1013"/>
  <c r="G1013"/>
  <c r="H1013"/>
  <c r="I1013"/>
  <c r="J1013"/>
  <c r="K1013"/>
  <c r="C1014"/>
  <c r="G1014"/>
  <c r="H1014"/>
  <c r="I1014"/>
  <c r="J1014"/>
  <c r="K1014"/>
  <c r="C1015"/>
  <c r="G1015"/>
  <c r="H1015"/>
  <c r="I1015"/>
  <c r="J1015"/>
  <c r="K1015"/>
  <c r="C1016"/>
  <c r="G1016"/>
  <c r="H1016"/>
  <c r="I1016"/>
  <c r="J1016"/>
  <c r="K1016"/>
  <c r="C1017"/>
  <c r="G1017"/>
  <c r="H1017"/>
  <c r="I1017"/>
  <c r="J1017"/>
  <c r="K1017"/>
  <c r="C1018"/>
  <c r="G1018"/>
  <c r="H1018"/>
  <c r="I1018"/>
  <c r="J1018"/>
  <c r="K1018"/>
  <c r="C1019"/>
  <c r="G1019"/>
  <c r="H1019"/>
  <c r="I1019"/>
  <c r="J1019"/>
  <c r="K1019"/>
  <c r="C1020"/>
  <c r="G1020"/>
  <c r="H1020"/>
  <c r="I1020"/>
  <c r="J1020"/>
  <c r="K1020"/>
  <c r="C1021"/>
  <c r="G1021"/>
  <c r="H1021"/>
  <c r="I1021"/>
  <c r="J1021"/>
  <c r="K1021"/>
  <c r="C1022"/>
  <c r="G1022"/>
  <c r="H1022"/>
  <c r="I1022"/>
  <c r="J1022"/>
  <c r="K1022"/>
  <c r="C1023"/>
  <c r="G1023"/>
  <c r="H1023"/>
  <c r="I1023"/>
  <c r="J1023"/>
  <c r="K1023"/>
  <c r="C1024"/>
  <c r="G1024"/>
  <c r="H1024"/>
  <c r="I1024"/>
  <c r="J1024"/>
  <c r="K1024"/>
  <c r="C1025"/>
  <c r="G1025"/>
  <c r="H1025"/>
  <c r="I1025"/>
  <c r="J1025"/>
  <c r="K1025"/>
  <c r="C1026"/>
  <c r="G1026"/>
  <c r="H1026"/>
  <c r="I1026"/>
  <c r="J1026"/>
  <c r="K1026"/>
  <c r="C1027"/>
  <c r="G1027"/>
  <c r="H1027"/>
  <c r="I1027"/>
  <c r="J1027"/>
  <c r="K1027"/>
  <c r="C1028"/>
  <c r="G1028"/>
  <c r="H1028"/>
  <c r="I1028"/>
  <c r="J1028"/>
  <c r="K1028"/>
  <c r="C1029"/>
  <c r="G1029"/>
  <c r="H1029"/>
  <c r="I1029"/>
  <c r="J1029"/>
  <c r="K1029"/>
  <c r="C1030"/>
  <c r="G1030"/>
  <c r="H1030"/>
  <c r="I1030"/>
  <c r="J1030"/>
  <c r="K1030"/>
  <c r="C1031"/>
  <c r="G1031"/>
  <c r="H1031"/>
  <c r="I1031"/>
  <c r="J1031"/>
  <c r="K1031"/>
  <c r="C1032"/>
  <c r="G1032"/>
  <c r="H1032"/>
  <c r="I1032"/>
  <c r="J1032"/>
  <c r="K1032"/>
  <c r="C1033"/>
  <c r="G1033"/>
  <c r="H1033"/>
  <c r="I1033"/>
  <c r="J1033"/>
  <c r="K1033"/>
  <c r="C1034"/>
  <c r="G1034"/>
  <c r="H1034"/>
  <c r="I1034"/>
  <c r="J1034"/>
  <c r="K1034"/>
  <c r="C1035"/>
  <c r="G1035"/>
  <c r="H1035"/>
  <c r="I1035"/>
  <c r="J1035"/>
  <c r="K1035"/>
  <c r="C1036"/>
  <c r="G1036"/>
  <c r="H1036"/>
  <c r="I1036"/>
  <c r="J1036"/>
  <c r="K1036"/>
  <c r="C1037"/>
  <c r="G1037"/>
  <c r="H1037"/>
  <c r="I1037"/>
  <c r="J1037"/>
  <c r="K1037"/>
  <c r="C1038"/>
  <c r="G1038"/>
  <c r="H1038"/>
  <c r="I1038"/>
  <c r="J1038"/>
  <c r="K1038"/>
  <c r="C1039"/>
  <c r="G1039"/>
  <c r="H1039"/>
  <c r="I1039"/>
  <c r="J1039"/>
  <c r="K1039"/>
  <c r="C1040"/>
  <c r="G1040"/>
  <c r="H1040"/>
  <c r="I1040"/>
  <c r="J1040"/>
  <c r="K1040"/>
  <c r="C1041"/>
  <c r="G1041"/>
  <c r="H1041"/>
  <c r="I1041"/>
  <c r="J1041"/>
  <c r="K1041"/>
  <c r="C1042"/>
  <c r="G1042"/>
  <c r="H1042"/>
  <c r="I1042"/>
  <c r="J1042"/>
  <c r="K1042"/>
  <c r="C1043"/>
  <c r="G1043"/>
  <c r="H1043"/>
  <c r="I1043"/>
  <c r="J1043"/>
  <c r="K1043"/>
  <c r="C1044"/>
  <c r="G1044"/>
  <c r="H1044"/>
  <c r="I1044"/>
  <c r="J1044"/>
  <c r="K1044"/>
  <c r="C1045"/>
  <c r="G1045"/>
  <c r="H1045"/>
  <c r="I1045"/>
  <c r="J1045"/>
  <c r="K1045"/>
  <c r="C1046"/>
  <c r="G1046"/>
  <c r="H1046"/>
  <c r="I1046"/>
  <c r="J1046"/>
  <c r="K1046"/>
  <c r="C1047"/>
  <c r="G1047"/>
  <c r="H1047"/>
  <c r="I1047"/>
  <c r="J1047"/>
  <c r="K1047"/>
  <c r="C1048"/>
  <c r="G1048"/>
  <c r="H1048"/>
  <c r="I1048"/>
  <c r="J1048"/>
  <c r="K1048"/>
  <c r="C1049"/>
  <c r="G1049"/>
  <c r="H1049"/>
  <c r="I1049"/>
  <c r="J1049"/>
  <c r="K1049"/>
  <c r="C1050"/>
  <c r="G1050"/>
  <c r="H1050"/>
  <c r="I1050"/>
  <c r="J1050"/>
  <c r="K1050"/>
  <c r="C1051"/>
  <c r="G1051"/>
  <c r="H1051"/>
  <c r="I1051"/>
  <c r="J1051"/>
  <c r="K1051"/>
  <c r="C1052"/>
  <c r="G1052"/>
  <c r="H1052"/>
  <c r="I1052"/>
  <c r="J1052"/>
  <c r="K1052"/>
  <c r="C1053"/>
  <c r="G1053"/>
  <c r="H1053"/>
  <c r="I1053"/>
  <c r="J1053"/>
  <c r="K1053"/>
  <c r="C1054"/>
  <c r="G1054"/>
  <c r="H1054"/>
  <c r="I1054"/>
  <c r="J1054"/>
  <c r="K1054"/>
  <c r="C1055"/>
  <c r="G1055"/>
  <c r="H1055"/>
  <c r="I1055"/>
  <c r="J1055"/>
  <c r="K1055"/>
  <c r="C1056"/>
  <c r="G1056"/>
  <c r="H1056"/>
  <c r="I1056"/>
  <c r="J1056"/>
  <c r="K1056"/>
  <c r="C1057"/>
  <c r="G1057"/>
  <c r="H1057"/>
  <c r="I1057"/>
  <c r="J1057"/>
  <c r="K1057"/>
  <c r="C1058"/>
  <c r="G1058"/>
  <c r="H1058"/>
  <c r="I1058"/>
  <c r="J1058"/>
  <c r="K1058"/>
  <c r="C1059"/>
  <c r="G1059"/>
  <c r="H1059"/>
  <c r="I1059"/>
  <c r="J1059"/>
  <c r="K1059"/>
  <c r="C1060"/>
  <c r="G1060"/>
  <c r="H1060"/>
  <c r="I1060"/>
  <c r="J1060"/>
  <c r="K1060"/>
  <c r="C1061"/>
  <c r="G1061"/>
  <c r="H1061"/>
  <c r="I1061"/>
  <c r="J1061"/>
  <c r="K1061"/>
  <c r="C1062"/>
  <c r="G1062"/>
  <c r="H1062"/>
  <c r="I1062"/>
  <c r="J1062"/>
  <c r="K1062"/>
  <c r="C1063"/>
  <c r="G1063"/>
  <c r="H1063"/>
  <c r="I1063"/>
  <c r="J1063"/>
  <c r="K1063"/>
  <c r="C1064"/>
  <c r="G1064"/>
  <c r="H1064"/>
  <c r="I1064"/>
  <c r="J1064"/>
  <c r="K1064"/>
  <c r="C1065"/>
  <c r="G1065"/>
  <c r="H1065"/>
  <c r="I1065"/>
  <c r="J1065"/>
  <c r="K1065"/>
  <c r="C1066"/>
  <c r="G1066"/>
  <c r="H1066"/>
  <c r="I1066"/>
  <c r="J1066"/>
  <c r="K1066"/>
  <c r="C1067"/>
  <c r="G1067"/>
  <c r="H1067"/>
  <c r="I1067"/>
  <c r="J1067"/>
  <c r="K1067"/>
  <c r="C1068"/>
  <c r="G1068"/>
  <c r="H1068"/>
  <c r="I1068"/>
  <c r="J1068"/>
  <c r="K1068"/>
  <c r="C1069"/>
  <c r="G1069"/>
  <c r="H1069"/>
  <c r="I1069"/>
  <c r="J1069"/>
  <c r="K1069"/>
  <c r="C1070"/>
  <c r="G1070"/>
  <c r="H1070"/>
  <c r="I1070"/>
  <c r="J1070"/>
  <c r="K1070"/>
  <c r="C1071"/>
  <c r="G1071"/>
  <c r="H1071"/>
  <c r="I1071"/>
  <c r="J1071"/>
  <c r="K1071"/>
  <c r="C1072"/>
  <c r="G1072"/>
  <c r="H1072"/>
  <c r="I1072"/>
  <c r="J1072"/>
  <c r="K1072"/>
  <c r="C1073"/>
  <c r="G1073"/>
  <c r="H1073"/>
  <c r="I1073"/>
  <c r="J1073"/>
  <c r="K1073"/>
  <c r="C1074"/>
  <c r="G1074"/>
  <c r="H1074"/>
  <c r="I1074"/>
  <c r="J1074"/>
  <c r="K1074"/>
  <c r="C1075"/>
  <c r="G1075"/>
  <c r="H1075"/>
  <c r="I1075"/>
  <c r="J1075"/>
  <c r="K1075"/>
  <c r="C1076"/>
  <c r="G1076"/>
  <c r="H1076"/>
  <c r="I1076"/>
  <c r="J1076"/>
  <c r="K1076"/>
  <c r="C1077"/>
  <c r="G1077"/>
  <c r="H1077"/>
  <c r="I1077"/>
  <c r="J1077"/>
  <c r="K1077"/>
  <c r="C1078"/>
  <c r="G1078"/>
  <c r="H1078"/>
  <c r="I1078"/>
  <c r="J1078"/>
  <c r="K1078"/>
  <c r="C1079"/>
  <c r="G1079"/>
  <c r="H1079"/>
  <c r="I1079"/>
  <c r="J1079"/>
  <c r="K1079"/>
  <c r="C1080"/>
  <c r="G1080"/>
  <c r="H1080"/>
  <c r="I1080"/>
  <c r="J1080"/>
  <c r="K1080"/>
  <c r="C1081"/>
  <c r="G1081"/>
  <c r="H1081"/>
  <c r="I1081"/>
  <c r="J1081"/>
  <c r="K1081"/>
  <c r="C1082"/>
  <c r="G1082"/>
  <c r="H1082"/>
  <c r="I1082"/>
  <c r="J1082"/>
  <c r="K1082"/>
  <c r="C1083"/>
  <c r="G1083"/>
  <c r="H1083"/>
  <c r="I1083"/>
  <c r="J1083"/>
  <c r="K1083"/>
  <c r="C1084"/>
  <c r="G1084"/>
  <c r="H1084"/>
  <c r="I1084"/>
  <c r="J1084"/>
  <c r="K1084"/>
  <c r="C1085"/>
  <c r="G1085"/>
  <c r="H1085"/>
  <c r="I1085"/>
  <c r="J1085"/>
  <c r="K1085"/>
  <c r="C1086"/>
  <c r="G1086"/>
  <c r="H1086"/>
  <c r="I1086"/>
  <c r="J1086"/>
  <c r="K1086"/>
  <c r="C1087"/>
  <c r="G1087"/>
  <c r="H1087"/>
  <c r="I1087"/>
  <c r="J1087"/>
  <c r="K1087"/>
  <c r="C1088"/>
  <c r="G1088"/>
  <c r="H1088"/>
  <c r="I1088"/>
  <c r="J1088"/>
  <c r="K1088"/>
  <c r="C1089"/>
  <c r="G1089"/>
  <c r="H1089"/>
  <c r="I1089"/>
  <c r="J1089"/>
  <c r="K1089"/>
  <c r="C1090"/>
  <c r="G1090"/>
  <c r="H1090"/>
  <c r="I1090"/>
  <c r="J1090"/>
  <c r="K1090"/>
  <c r="C1091"/>
  <c r="G1091"/>
  <c r="H1091"/>
  <c r="I1091"/>
  <c r="J1091"/>
  <c r="K1091"/>
  <c r="C1092"/>
  <c r="G1092"/>
  <c r="H1092"/>
  <c r="I1092"/>
  <c r="J1092"/>
  <c r="K1092"/>
  <c r="C1093"/>
  <c r="G1093"/>
  <c r="H1093"/>
  <c r="I1093"/>
  <c r="J1093"/>
  <c r="K1093"/>
  <c r="C1094"/>
  <c r="G1094"/>
  <c r="H1094"/>
  <c r="I1094"/>
  <c r="J1094"/>
  <c r="K1094"/>
  <c r="C1095"/>
  <c r="G1095"/>
  <c r="H1095"/>
  <c r="I1095"/>
  <c r="J1095"/>
  <c r="K1095"/>
  <c r="C1096"/>
  <c r="G1096"/>
  <c r="H1096"/>
  <c r="I1096"/>
  <c r="J1096"/>
  <c r="K1096"/>
  <c r="C1097"/>
  <c r="G1097"/>
  <c r="H1097"/>
  <c r="I1097"/>
  <c r="J1097"/>
  <c r="K1097"/>
  <c r="C1098"/>
  <c r="G1098"/>
  <c r="H1098"/>
  <c r="I1098"/>
  <c r="J1098"/>
  <c r="K1098"/>
  <c r="C1099"/>
  <c r="G1099"/>
  <c r="H1099"/>
  <c r="I1099"/>
  <c r="J1099"/>
  <c r="K1099"/>
  <c r="C1100"/>
  <c r="G1100"/>
  <c r="H1100"/>
  <c r="I1100"/>
  <c r="J1100"/>
  <c r="K1100"/>
  <c r="C1101"/>
  <c r="G1101"/>
  <c r="H1101"/>
  <c r="I1101"/>
  <c r="J1101"/>
  <c r="K1101"/>
  <c r="C1102"/>
  <c r="G1102"/>
  <c r="H1102"/>
  <c r="I1102"/>
  <c r="J1102"/>
  <c r="K1102"/>
  <c r="C1103"/>
  <c r="G1103"/>
  <c r="H1103"/>
  <c r="I1103"/>
  <c r="J1103"/>
  <c r="K1103"/>
  <c r="C1104"/>
  <c r="G1104"/>
  <c r="H1104"/>
  <c r="I1104"/>
  <c r="J1104"/>
  <c r="K1104"/>
  <c r="C1105"/>
  <c r="G1105"/>
  <c r="H1105"/>
  <c r="I1105"/>
  <c r="J1105"/>
  <c r="K1105"/>
  <c r="C1106"/>
  <c r="G1106"/>
  <c r="H1106"/>
  <c r="I1106"/>
  <c r="J1106"/>
  <c r="K1106"/>
  <c r="C1107"/>
  <c r="G1107"/>
  <c r="H1107"/>
  <c r="I1107"/>
  <c r="J1107"/>
  <c r="K1107"/>
  <c r="C1108"/>
  <c r="G1108"/>
  <c r="H1108"/>
  <c r="I1108"/>
  <c r="J1108"/>
  <c r="K1108"/>
  <c r="C1109"/>
  <c r="G1109"/>
  <c r="H1109"/>
  <c r="I1109"/>
  <c r="J1109"/>
  <c r="K1109"/>
  <c r="C1110"/>
  <c r="G1110"/>
  <c r="H1110"/>
  <c r="I1110"/>
  <c r="J1110"/>
  <c r="K1110"/>
  <c r="C1111"/>
  <c r="G1111"/>
  <c r="H1111"/>
  <c r="I1111"/>
  <c r="J1111"/>
  <c r="K1111"/>
  <c r="C1112"/>
  <c r="G1112"/>
  <c r="H1112"/>
  <c r="I1112"/>
  <c r="J1112"/>
  <c r="K1112"/>
  <c r="C1113"/>
  <c r="G1113"/>
  <c r="H1113"/>
  <c r="I1113"/>
  <c r="J1113"/>
  <c r="K1113"/>
  <c r="C1114"/>
  <c r="G1114"/>
  <c r="H1114"/>
  <c r="I1114"/>
  <c r="J1114"/>
  <c r="K1114"/>
  <c r="C1115"/>
  <c r="G1115"/>
  <c r="H1115"/>
  <c r="I1115"/>
  <c r="J1115"/>
  <c r="K1115"/>
  <c r="C1116"/>
  <c r="G1116"/>
  <c r="H1116"/>
  <c r="I1116"/>
  <c r="J1116"/>
  <c r="K1116"/>
  <c r="C1117"/>
  <c r="G1117"/>
  <c r="H1117"/>
  <c r="I1117"/>
  <c r="J1117"/>
  <c r="K1117"/>
  <c r="C1118"/>
  <c r="G1118"/>
  <c r="H1118"/>
  <c r="I1118"/>
  <c r="J1118"/>
  <c r="K1118"/>
  <c r="C1119"/>
  <c r="G1119"/>
  <c r="H1119"/>
  <c r="I1119"/>
  <c r="J1119"/>
  <c r="K1119"/>
  <c r="C1120"/>
  <c r="G1120"/>
  <c r="H1120"/>
  <c r="I1120"/>
  <c r="J1120"/>
  <c r="K1120"/>
  <c r="C1121"/>
  <c r="G1121"/>
  <c r="H1121"/>
  <c r="I1121"/>
  <c r="J1121"/>
  <c r="K1121"/>
  <c r="C1122"/>
  <c r="G1122"/>
  <c r="H1122"/>
  <c r="I1122"/>
  <c r="J1122"/>
  <c r="K1122"/>
  <c r="C1123"/>
  <c r="G1123"/>
  <c r="H1123"/>
  <c r="I1123"/>
  <c r="J1123"/>
  <c r="K1123"/>
  <c r="C1124"/>
  <c r="G1124"/>
  <c r="H1124"/>
  <c r="I1124"/>
  <c r="J1124"/>
  <c r="K1124"/>
  <c r="C1125"/>
  <c r="G1125"/>
  <c r="H1125"/>
  <c r="I1125"/>
  <c r="J1125"/>
  <c r="K1125"/>
  <c r="C1126"/>
  <c r="G1126"/>
  <c r="H1126"/>
  <c r="I1126"/>
  <c r="J1126"/>
  <c r="K1126"/>
  <c r="C1127"/>
  <c r="G1127"/>
  <c r="H1127"/>
  <c r="I1127"/>
  <c r="J1127"/>
  <c r="K1127"/>
  <c r="C1128"/>
  <c r="G1128"/>
  <c r="H1128"/>
  <c r="I1128"/>
  <c r="J1128"/>
  <c r="K1128"/>
  <c r="C1129"/>
  <c r="G1129"/>
  <c r="H1129"/>
  <c r="I1129"/>
  <c r="J1129"/>
  <c r="K1129"/>
  <c r="C1130"/>
  <c r="G1130"/>
  <c r="H1130"/>
  <c r="I1130"/>
  <c r="J1130"/>
  <c r="K1130"/>
  <c r="C1131"/>
  <c r="G1131"/>
  <c r="H1131"/>
  <c r="I1131"/>
  <c r="J1131"/>
  <c r="K1131"/>
  <c r="C1132"/>
  <c r="G1132"/>
  <c r="H1132"/>
  <c r="I1132"/>
  <c r="J1132"/>
  <c r="K1132"/>
  <c r="C1133"/>
  <c r="G1133"/>
  <c r="H1133"/>
  <c r="I1133"/>
  <c r="J1133"/>
  <c r="K1133"/>
  <c r="C1134"/>
  <c r="G1134"/>
  <c r="H1134"/>
  <c r="I1134"/>
  <c r="J1134"/>
  <c r="K1134"/>
  <c r="C1135"/>
  <c r="G1135"/>
  <c r="H1135"/>
  <c r="I1135"/>
  <c r="J1135"/>
  <c r="K1135"/>
  <c r="C1136"/>
  <c r="G1136"/>
  <c r="H1136"/>
  <c r="I1136"/>
  <c r="J1136"/>
  <c r="K1136"/>
  <c r="C1137"/>
  <c r="G1137"/>
  <c r="H1137"/>
  <c r="I1137"/>
  <c r="J1137"/>
  <c r="K1137"/>
  <c r="C1138"/>
  <c r="G1138"/>
  <c r="H1138"/>
  <c r="I1138"/>
  <c r="J1138"/>
  <c r="K1138"/>
  <c r="C1139"/>
  <c r="G1139"/>
  <c r="H1139"/>
  <c r="I1139"/>
  <c r="J1139"/>
  <c r="K1139"/>
  <c r="C1140"/>
  <c r="G1140"/>
  <c r="H1140"/>
  <c r="I1140"/>
  <c r="J1140"/>
  <c r="K1140"/>
  <c r="C1141"/>
  <c r="G1141"/>
  <c r="H1141"/>
  <c r="I1141"/>
  <c r="J1141"/>
  <c r="K1141"/>
  <c r="C1142"/>
  <c r="G1142"/>
  <c r="H1142"/>
  <c r="I1142"/>
  <c r="J1142"/>
  <c r="K1142"/>
  <c r="C1143"/>
  <c r="G1143"/>
  <c r="H1143"/>
  <c r="I1143"/>
  <c r="J1143"/>
  <c r="K1143"/>
  <c r="C1144"/>
  <c r="G1144"/>
  <c r="H1144"/>
  <c r="I1144"/>
  <c r="J1144"/>
  <c r="K1144"/>
  <c r="C1145"/>
  <c r="G1145"/>
  <c r="H1145"/>
  <c r="I1145"/>
  <c r="J1145"/>
  <c r="K1145"/>
  <c r="C1146"/>
  <c r="G1146"/>
  <c r="H1146"/>
  <c r="I1146"/>
  <c r="J1146"/>
  <c r="K1146"/>
  <c r="C1147"/>
  <c r="G1147"/>
  <c r="H1147"/>
  <c r="I1147"/>
  <c r="J1147"/>
  <c r="K1147"/>
  <c r="C1148"/>
  <c r="G1148"/>
  <c r="H1148"/>
  <c r="I1148"/>
  <c r="J1148"/>
  <c r="K1148"/>
  <c r="C1149"/>
  <c r="G1149"/>
  <c r="H1149"/>
  <c r="I1149"/>
  <c r="J1149"/>
  <c r="K1149"/>
  <c r="C1150"/>
  <c r="G1150"/>
  <c r="H1150"/>
  <c r="I1150"/>
  <c r="J1150"/>
  <c r="K1150"/>
  <c r="C1151"/>
  <c r="G1151"/>
  <c r="H1151"/>
  <c r="I1151"/>
  <c r="J1151"/>
  <c r="K1151"/>
  <c r="C1152"/>
  <c r="G1152"/>
  <c r="H1152"/>
  <c r="I1152"/>
  <c r="J1152"/>
  <c r="K1152"/>
  <c r="C1153"/>
  <c r="G1153"/>
  <c r="H1153"/>
  <c r="I1153"/>
  <c r="J1153"/>
  <c r="K1153"/>
  <c r="C1154"/>
  <c r="G1154"/>
  <c r="H1154"/>
  <c r="I1154"/>
  <c r="J1154"/>
  <c r="K1154"/>
  <c r="C1155"/>
  <c r="G1155"/>
  <c r="H1155"/>
  <c r="I1155"/>
  <c r="J1155"/>
  <c r="K1155"/>
  <c r="C1156"/>
  <c r="G1156"/>
  <c r="H1156"/>
  <c r="I1156"/>
  <c r="J1156"/>
  <c r="K1156"/>
  <c r="C1157"/>
  <c r="G1157"/>
  <c r="H1157"/>
  <c r="I1157"/>
  <c r="J1157"/>
  <c r="K1157"/>
  <c r="C1158"/>
  <c r="G1158"/>
  <c r="H1158"/>
  <c r="I1158"/>
  <c r="J1158"/>
  <c r="K1158"/>
  <c r="C1159"/>
  <c r="G1159"/>
  <c r="H1159"/>
  <c r="I1159"/>
  <c r="J1159"/>
  <c r="K1159"/>
  <c r="C1160"/>
  <c r="G1160"/>
  <c r="H1160"/>
  <c r="I1160"/>
  <c r="J1160"/>
  <c r="K1160"/>
  <c r="C1161"/>
  <c r="G1161"/>
  <c r="H1161"/>
  <c r="I1161"/>
  <c r="J1161"/>
  <c r="K1161"/>
  <c r="C1162"/>
  <c r="G1162"/>
  <c r="H1162"/>
  <c r="I1162"/>
  <c r="J1162"/>
  <c r="K1162"/>
  <c r="C1163"/>
  <c r="G1163"/>
  <c r="H1163"/>
  <c r="I1163"/>
  <c r="J1163"/>
  <c r="K1163"/>
  <c r="C29"/>
  <c r="G29"/>
  <c r="H29"/>
  <c r="I29"/>
  <c r="J29"/>
  <c r="K29"/>
  <c r="C30"/>
  <c r="G30"/>
  <c r="H30"/>
  <c r="I30"/>
  <c r="J30"/>
  <c r="K30"/>
  <c r="A4"/>
  <c r="J4" s="1"/>
  <c r="K4"/>
  <c r="A5"/>
  <c r="J5" s="1"/>
  <c r="K5"/>
  <c r="A6"/>
  <c r="C6" s="1"/>
  <c r="K6"/>
  <c r="A7"/>
  <c r="J7" s="1"/>
  <c r="K7"/>
  <c r="A8"/>
  <c r="K8"/>
  <c r="A9"/>
  <c r="K9"/>
  <c r="A10"/>
  <c r="K10"/>
  <c r="A11"/>
  <c r="K11"/>
  <c r="A12"/>
  <c r="K12"/>
  <c r="A13"/>
  <c r="K13"/>
  <c r="A14"/>
  <c r="K14"/>
  <c r="A15"/>
  <c r="J15" s="1"/>
  <c r="K15"/>
  <c r="A16"/>
  <c r="J16" s="1"/>
  <c r="R21" s="1"/>
  <c r="K16"/>
  <c r="A17"/>
  <c r="J17" s="1"/>
  <c r="K17"/>
  <c r="A18"/>
  <c r="J18" s="1"/>
  <c r="K18"/>
  <c r="J19"/>
  <c r="K19"/>
  <c r="A20"/>
  <c r="J20" s="1"/>
  <c r="K20"/>
  <c r="A21"/>
  <c r="J21" s="1"/>
  <c r="K21"/>
  <c r="A22"/>
  <c r="J22" s="1"/>
  <c r="K22"/>
  <c r="A23"/>
  <c r="J23" s="1"/>
  <c r="K23"/>
  <c r="A24"/>
  <c r="J24" s="1"/>
  <c r="K24"/>
  <c r="A25"/>
  <c r="J25" s="1"/>
  <c r="K25"/>
  <c r="A26"/>
  <c r="J26" s="1"/>
  <c r="K26"/>
  <c r="A27"/>
  <c r="J27" s="1"/>
  <c r="K27"/>
  <c r="A28"/>
  <c r="J28" s="1"/>
  <c r="K28"/>
  <c r="AB10"/>
  <c r="AB11"/>
  <c r="AB12"/>
  <c r="AB13"/>
  <c r="AB14"/>
  <c r="AB15"/>
  <c r="AB16"/>
  <c r="AB17"/>
  <c r="AB18"/>
  <c r="AB19"/>
  <c r="AB20"/>
  <c r="AB21"/>
  <c r="AB22"/>
  <c r="AB23"/>
  <c r="AB24"/>
  <c r="AB26"/>
  <c r="AB27"/>
  <c r="AB28"/>
  <c r="AB29"/>
  <c r="AB30"/>
  <c r="AB31"/>
  <c r="AB32"/>
  <c r="AB33"/>
  <c r="AB34"/>
  <c r="AB9"/>
  <c r="R25"/>
  <c r="R24"/>
  <c r="R23"/>
  <c r="R20"/>
  <c r="R19"/>
  <c r="Q16"/>
  <c r="R15"/>
  <c r="R13"/>
  <c r="R12"/>
  <c r="R11"/>
  <c r="P9"/>
  <c r="C1164"/>
  <c r="G1164"/>
  <c r="H1164"/>
  <c r="I1164"/>
  <c r="J1164"/>
  <c r="C1165"/>
  <c r="G1165"/>
  <c r="H1165"/>
  <c r="I1165"/>
  <c r="J1165"/>
  <c r="C1166"/>
  <c r="G1166"/>
  <c r="H1166"/>
  <c r="I1166"/>
  <c r="J1166"/>
  <c r="C1167"/>
  <c r="G1167"/>
  <c r="H1167"/>
  <c r="I1167"/>
  <c r="J1167"/>
  <c r="C1168"/>
  <c r="G1168"/>
  <c r="H1168"/>
  <c r="I1168"/>
  <c r="J1168"/>
  <c r="C1169"/>
  <c r="G1169"/>
  <c r="H1169"/>
  <c r="I1169"/>
  <c r="J1169"/>
  <c r="C1170"/>
  <c r="G1170"/>
  <c r="H1170"/>
  <c r="I1170"/>
  <c r="J1170"/>
  <c r="C1171"/>
  <c r="G1171"/>
  <c r="H1171"/>
  <c r="I1171"/>
  <c r="J1171"/>
  <c r="C1172"/>
  <c r="G1172"/>
  <c r="H1172"/>
  <c r="I1172"/>
  <c r="J1172"/>
  <c r="C1173"/>
  <c r="G1173"/>
  <c r="H1173"/>
  <c r="I1173"/>
  <c r="J1173"/>
  <c r="C1174"/>
  <c r="G1174"/>
  <c r="H1174"/>
  <c r="I1174"/>
  <c r="J1174"/>
  <c r="C1175"/>
  <c r="G1175"/>
  <c r="H1175"/>
  <c r="I1175"/>
  <c r="J1175"/>
  <c r="C1176"/>
  <c r="G1176"/>
  <c r="H1176"/>
  <c r="I1176"/>
  <c r="J1176"/>
  <c r="C1177"/>
  <c r="G1177"/>
  <c r="H1177"/>
  <c r="I1177"/>
  <c r="J1177"/>
  <c r="C1178"/>
  <c r="G1178"/>
  <c r="H1178"/>
  <c r="I1178"/>
  <c r="J1178"/>
  <c r="C1179"/>
  <c r="G1179"/>
  <c r="H1179"/>
  <c r="I1179"/>
  <c r="J1179"/>
  <c r="C1180"/>
  <c r="G1180"/>
  <c r="H1180"/>
  <c r="I1180"/>
  <c r="J1180"/>
  <c r="C1181"/>
  <c r="G1181"/>
  <c r="H1181"/>
  <c r="I1181"/>
  <c r="J1181"/>
  <c r="C1182"/>
  <c r="G1182"/>
  <c r="H1182"/>
  <c r="I1182"/>
  <c r="J1182"/>
  <c r="C1183"/>
  <c r="G1183"/>
  <c r="H1183"/>
  <c r="I1183"/>
  <c r="J1183"/>
  <c r="C1184"/>
  <c r="G1184"/>
  <c r="H1184"/>
  <c r="I1184"/>
  <c r="J1184"/>
  <c r="C1185"/>
  <c r="G1185"/>
  <c r="H1185"/>
  <c r="I1185"/>
  <c r="J1185"/>
  <c r="C1186"/>
  <c r="G1186"/>
  <c r="H1186"/>
  <c r="I1186"/>
  <c r="J1186"/>
  <c r="C1187"/>
  <c r="G1187"/>
  <c r="H1187"/>
  <c r="I1187"/>
  <c r="J1187"/>
  <c r="C1188"/>
  <c r="G1188"/>
  <c r="H1188"/>
  <c r="I1188"/>
  <c r="J1188"/>
  <c r="C1189"/>
  <c r="G1189"/>
  <c r="H1189"/>
  <c r="I1189"/>
  <c r="J1189"/>
  <c r="C1190"/>
  <c r="G1190"/>
  <c r="H1190"/>
  <c r="I1190"/>
  <c r="J1190"/>
  <c r="C1191"/>
  <c r="G1191"/>
  <c r="H1191"/>
  <c r="I1191"/>
  <c r="J1191"/>
  <c r="C1192"/>
  <c r="G1192"/>
  <c r="H1192"/>
  <c r="I1192"/>
  <c r="J1192"/>
  <c r="C1193"/>
  <c r="G1193"/>
  <c r="H1193"/>
  <c r="I1193"/>
  <c r="J1193"/>
  <c r="C1194"/>
  <c r="G1194"/>
  <c r="H1194"/>
  <c r="I1194"/>
  <c r="J1194"/>
  <c r="C1195"/>
  <c r="G1195"/>
  <c r="H1195"/>
  <c r="I1195"/>
  <c r="J1195"/>
  <c r="C1196"/>
  <c r="G1196"/>
  <c r="H1196"/>
  <c r="I1196"/>
  <c r="J1196"/>
  <c r="C1197"/>
  <c r="G1197"/>
  <c r="H1197"/>
  <c r="I1197"/>
  <c r="J1197"/>
  <c r="C1198"/>
  <c r="G1198"/>
  <c r="H1198"/>
  <c r="I1198"/>
  <c r="J1198"/>
  <c r="C1199"/>
  <c r="G1199"/>
  <c r="H1199"/>
  <c r="I1199"/>
  <c r="J1199"/>
  <c r="C1200"/>
  <c r="G1200"/>
  <c r="H1200"/>
  <c r="I1200"/>
  <c r="J1200"/>
  <c r="C1201"/>
  <c r="G1201"/>
  <c r="H1201"/>
  <c r="I1201"/>
  <c r="J1201"/>
  <c r="C1202"/>
  <c r="G1202"/>
  <c r="H1202"/>
  <c r="I1202"/>
  <c r="J1202"/>
  <c r="C1203"/>
  <c r="G1203"/>
  <c r="H1203"/>
  <c r="I1203"/>
  <c r="J1203"/>
  <c r="C1204"/>
  <c r="G1204"/>
  <c r="H1204"/>
  <c r="I1204"/>
  <c r="J1204"/>
  <c r="C1205"/>
  <c r="G1205"/>
  <c r="H1205"/>
  <c r="I1205"/>
  <c r="J1205"/>
  <c r="C1206"/>
  <c r="G1206"/>
  <c r="H1206"/>
  <c r="I1206"/>
  <c r="J1206"/>
  <c r="C1207"/>
  <c r="G1207"/>
  <c r="H1207"/>
  <c r="I1207"/>
  <c r="J1207"/>
  <c r="C1208"/>
  <c r="G1208"/>
  <c r="H1208"/>
  <c r="I1208"/>
  <c r="J1208"/>
  <c r="C1209"/>
  <c r="G1209"/>
  <c r="H1209"/>
  <c r="I1209"/>
  <c r="J1209"/>
  <c r="C1210"/>
  <c r="G1210"/>
  <c r="H1210"/>
  <c r="I1210"/>
  <c r="J1210"/>
  <c r="C1211"/>
  <c r="G1211"/>
  <c r="H1211"/>
  <c r="I1211"/>
  <c r="J1211"/>
  <c r="C1212"/>
  <c r="G1212"/>
  <c r="H1212"/>
  <c r="I1212"/>
  <c r="J1212"/>
  <c r="C1213"/>
  <c r="G1213"/>
  <c r="H1213"/>
  <c r="I1213"/>
  <c r="J1213"/>
  <c r="C1214"/>
  <c r="G1214"/>
  <c r="H1214"/>
  <c r="I1214"/>
  <c r="J1214"/>
  <c r="C1215"/>
  <c r="G1215"/>
  <c r="H1215"/>
  <c r="I1215"/>
  <c r="J1215"/>
  <c r="C1216"/>
  <c r="F1216" s="1"/>
  <c r="G1216"/>
  <c r="H1216"/>
  <c r="I1216"/>
  <c r="J1216"/>
  <c r="C1217"/>
  <c r="F1217" s="1"/>
  <c r="G1217"/>
  <c r="H1217"/>
  <c r="I1217"/>
  <c r="J1217"/>
  <c r="C1218"/>
  <c r="F1218" s="1"/>
  <c r="G1218"/>
  <c r="H1218"/>
  <c r="I1218"/>
  <c r="J1218"/>
  <c r="C1219"/>
  <c r="F1219" s="1"/>
  <c r="G1219"/>
  <c r="H1219"/>
  <c r="I1219"/>
  <c r="J1219"/>
  <c r="C1220"/>
  <c r="F1220" s="1"/>
  <c r="G1220"/>
  <c r="H1220"/>
  <c r="I1220"/>
  <c r="J1220"/>
  <c r="C1221"/>
  <c r="F1221" s="1"/>
  <c r="G1221"/>
  <c r="H1221"/>
  <c r="I1221"/>
  <c r="J1221"/>
  <c r="A3"/>
  <c r="G3" s="1"/>
  <c r="P25"/>
  <c r="P15"/>
  <c r="Q13"/>
  <c r="Q9"/>
  <c r="O25"/>
  <c r="O15"/>
  <c r="O12"/>
  <c r="O9"/>
  <c r="M54" i="7" l="1" a="1"/>
  <c r="M54" s="1"/>
  <c r="Q54" s="1"/>
  <c r="Q28"/>
  <c r="Q33" i="6"/>
  <c r="R38"/>
  <c r="Q44"/>
  <c r="R51"/>
  <c r="R49"/>
  <c r="R47"/>
  <c r="R45"/>
  <c r="R43"/>
  <c r="R41"/>
  <c r="R39"/>
  <c r="R37"/>
  <c r="R35"/>
  <c r="R33"/>
  <c r="R31"/>
  <c r="O50"/>
  <c r="O48"/>
  <c r="O46"/>
  <c r="O44"/>
  <c r="O42"/>
  <c r="O40"/>
  <c r="O38"/>
  <c r="O36"/>
  <c r="O34"/>
  <c r="O32"/>
  <c r="P50"/>
  <c r="P48"/>
  <c r="P46"/>
  <c r="P44"/>
  <c r="P42"/>
  <c r="P40"/>
  <c r="P38"/>
  <c r="P36"/>
  <c r="P34"/>
  <c r="P32"/>
  <c r="O51"/>
  <c r="O49"/>
  <c r="O47"/>
  <c r="O45"/>
  <c r="O43"/>
  <c r="O41"/>
  <c r="O39"/>
  <c r="O37"/>
  <c r="O35"/>
  <c r="O33"/>
  <c r="O31"/>
  <c r="P51"/>
  <c r="P49"/>
  <c r="P47"/>
  <c r="P45"/>
  <c r="P43"/>
  <c r="P41"/>
  <c r="P39"/>
  <c r="P37"/>
  <c r="P35"/>
  <c r="P33"/>
  <c r="P31"/>
  <c r="Q36"/>
  <c r="Q41"/>
  <c r="R46"/>
  <c r="M54" a="1"/>
  <c r="M54" s="1"/>
  <c r="Q35"/>
  <c r="R40"/>
  <c r="Q46"/>
  <c r="Q51"/>
  <c r="Q31" i="5"/>
  <c r="Q39"/>
  <c r="R51"/>
  <c r="R49"/>
  <c r="R47"/>
  <c r="R45"/>
  <c r="R43"/>
  <c r="R41"/>
  <c r="R39"/>
  <c r="R37"/>
  <c r="R35"/>
  <c r="R33"/>
  <c r="R31"/>
  <c r="Q50"/>
  <c r="Q48"/>
  <c r="Q46"/>
  <c r="Q44"/>
  <c r="Q42"/>
  <c r="Q40"/>
  <c r="Q38"/>
  <c r="Q36"/>
  <c r="Q34"/>
  <c r="Q32"/>
  <c r="O50"/>
  <c r="O48"/>
  <c r="O46"/>
  <c r="O44"/>
  <c r="O42"/>
  <c r="O40"/>
  <c r="O38"/>
  <c r="O36"/>
  <c r="O34"/>
  <c r="O32"/>
  <c r="P50"/>
  <c r="P48"/>
  <c r="P46"/>
  <c r="P44"/>
  <c r="P42"/>
  <c r="P40"/>
  <c r="P38"/>
  <c r="P36"/>
  <c r="P34"/>
  <c r="P32"/>
  <c r="O51"/>
  <c r="O49"/>
  <c r="O47"/>
  <c r="O45"/>
  <c r="O43"/>
  <c r="O41"/>
  <c r="O39"/>
  <c r="O37"/>
  <c r="O35"/>
  <c r="O33"/>
  <c r="O31"/>
  <c r="P51"/>
  <c r="P49"/>
  <c r="P47"/>
  <c r="P45"/>
  <c r="P43"/>
  <c r="P41"/>
  <c r="P39"/>
  <c r="P37"/>
  <c r="P35"/>
  <c r="P33"/>
  <c r="P31"/>
  <c r="M54" a="1"/>
  <c r="M54" s="1"/>
  <c r="R38"/>
  <c r="R46"/>
  <c r="Q37"/>
  <c r="Q45"/>
  <c r="R36"/>
  <c r="R44"/>
  <c r="Q35"/>
  <c r="Q43"/>
  <c r="Q51"/>
  <c r="R34"/>
  <c r="R42"/>
  <c r="R50"/>
  <c r="J14" i="2"/>
  <c r="J11"/>
  <c r="J10"/>
  <c r="G13" i="7"/>
  <c r="H34"/>
  <c r="H10"/>
  <c r="G9"/>
  <c r="I3"/>
  <c r="J14" i="6"/>
  <c r="G3"/>
  <c r="J8" i="2"/>
  <c r="J13"/>
  <c r="J9"/>
  <c r="J12"/>
  <c r="R17" s="1"/>
  <c r="J3" i="6"/>
  <c r="J8"/>
  <c r="J9"/>
  <c r="I12"/>
  <c r="C13"/>
  <c r="G16"/>
  <c r="I18"/>
  <c r="I21"/>
  <c r="G5"/>
  <c r="I8"/>
  <c r="J10"/>
  <c r="H12"/>
  <c r="H15"/>
  <c r="H18"/>
  <c r="G21"/>
  <c r="I23"/>
  <c r="G4"/>
  <c r="C3"/>
  <c r="H8"/>
  <c r="G15"/>
  <c r="G18"/>
  <c r="H20"/>
  <c r="H23"/>
  <c r="J26"/>
  <c r="J27"/>
  <c r="I28"/>
  <c r="J4"/>
  <c r="J7"/>
  <c r="J12"/>
  <c r="G20"/>
  <c r="G23"/>
  <c r="I26"/>
  <c r="I27"/>
  <c r="H28"/>
  <c r="I24"/>
  <c r="J24"/>
  <c r="C24"/>
  <c r="G24"/>
  <c r="H24"/>
  <c r="G9"/>
  <c r="I11"/>
  <c r="J11"/>
  <c r="C11"/>
  <c r="G11"/>
  <c r="H11"/>
  <c r="I14"/>
  <c r="I3"/>
  <c r="I7"/>
  <c r="I9"/>
  <c r="H14"/>
  <c r="H3"/>
  <c r="H4"/>
  <c r="H5"/>
  <c r="H7"/>
  <c r="H9"/>
  <c r="G14"/>
  <c r="J15"/>
  <c r="C16"/>
  <c r="H17"/>
  <c r="J20"/>
  <c r="C21"/>
  <c r="H22"/>
  <c r="C26"/>
  <c r="I4"/>
  <c r="I5"/>
  <c r="I17"/>
  <c r="I22"/>
  <c r="I15"/>
  <c r="I20"/>
  <c r="G5" i="5"/>
  <c r="I22"/>
  <c r="C5"/>
  <c r="H22"/>
  <c r="H26"/>
  <c r="J3"/>
  <c r="J4"/>
  <c r="J5"/>
  <c r="J9"/>
  <c r="J12"/>
  <c r="G17"/>
  <c r="G26"/>
  <c r="G7"/>
  <c r="H17"/>
  <c r="C6"/>
  <c r="C7"/>
  <c r="I12"/>
  <c r="H21"/>
  <c r="J22"/>
  <c r="C23"/>
  <c r="J25"/>
  <c r="J7"/>
  <c r="I14"/>
  <c r="G22"/>
  <c r="I7"/>
  <c r="H16"/>
  <c r="J17"/>
  <c r="G14"/>
  <c r="G21"/>
  <c r="G24"/>
  <c r="G13"/>
  <c r="C20"/>
  <c r="I20"/>
  <c r="J20"/>
  <c r="G20"/>
  <c r="H20"/>
  <c r="C15"/>
  <c r="I15"/>
  <c r="J15"/>
  <c r="G15"/>
  <c r="H15"/>
  <c r="J6"/>
  <c r="J8"/>
  <c r="I10"/>
  <c r="G12"/>
  <c r="J13"/>
  <c r="C14"/>
  <c r="I18"/>
  <c r="I23"/>
  <c r="G25"/>
  <c r="J27"/>
  <c r="I28"/>
  <c r="J10"/>
  <c r="I8"/>
  <c r="J16"/>
  <c r="H18"/>
  <c r="J21"/>
  <c r="H23"/>
  <c r="J26"/>
  <c r="I27"/>
  <c r="H28"/>
  <c r="J23"/>
  <c r="H6"/>
  <c r="H8"/>
  <c r="G10"/>
  <c r="H13"/>
  <c r="I16"/>
  <c r="G18"/>
  <c r="I21"/>
  <c r="I26"/>
  <c r="H27"/>
  <c r="G28"/>
  <c r="I6"/>
  <c r="I13"/>
  <c r="C28" i="2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4"/>
  <c r="G28"/>
  <c r="G27"/>
  <c r="G26"/>
  <c r="G25"/>
  <c r="G24"/>
  <c r="G23"/>
  <c r="G22"/>
  <c r="G21"/>
  <c r="G20"/>
  <c r="O22" s="1"/>
  <c r="G19"/>
  <c r="G18"/>
  <c r="G17"/>
  <c r="G16"/>
  <c r="G15"/>
  <c r="G14"/>
  <c r="G13"/>
  <c r="G12"/>
  <c r="G11"/>
  <c r="G10"/>
  <c r="O14" s="1"/>
  <c r="G9"/>
  <c r="G8"/>
  <c r="G7"/>
  <c r="G4"/>
  <c r="H28"/>
  <c r="H27"/>
  <c r="H26"/>
  <c r="H25"/>
  <c r="H24"/>
  <c r="H23"/>
  <c r="H22"/>
  <c r="H21"/>
  <c r="H20"/>
  <c r="H19"/>
  <c r="H18"/>
  <c r="H17"/>
  <c r="H16"/>
  <c r="P21" s="1"/>
  <c r="H15"/>
  <c r="H14"/>
  <c r="H13"/>
  <c r="H12"/>
  <c r="P17" s="1"/>
  <c r="H11"/>
  <c r="H10"/>
  <c r="H9"/>
  <c r="H8"/>
  <c r="H7"/>
  <c r="H6"/>
  <c r="H5"/>
  <c r="H4"/>
  <c r="C5"/>
  <c r="G5"/>
  <c r="I28"/>
  <c r="I27"/>
  <c r="I26"/>
  <c r="I25"/>
  <c r="I24"/>
  <c r="I23"/>
  <c r="I22"/>
  <c r="I21"/>
  <c r="I20"/>
  <c r="Q22" s="1"/>
  <c r="I19"/>
  <c r="I18"/>
  <c r="I17"/>
  <c r="I16"/>
  <c r="I15"/>
  <c r="I14"/>
  <c r="I13"/>
  <c r="I12"/>
  <c r="Q17" s="1"/>
  <c r="I11"/>
  <c r="I10"/>
  <c r="Q14" s="1"/>
  <c r="I9"/>
  <c r="I8"/>
  <c r="I7"/>
  <c r="I6"/>
  <c r="I5"/>
  <c r="I4"/>
  <c r="C7"/>
  <c r="G6"/>
  <c r="J6"/>
  <c r="R6"/>
  <c r="P6"/>
  <c r="H3"/>
  <c r="Q8"/>
  <c r="K3"/>
  <c r="R22"/>
  <c r="R18"/>
  <c r="Q18"/>
  <c r="R14"/>
  <c r="I3"/>
  <c r="J3"/>
  <c r="Q25"/>
  <c r="O24"/>
  <c r="P24"/>
  <c r="Q24"/>
  <c r="P23"/>
  <c r="O23"/>
  <c r="Q23"/>
  <c r="P22"/>
  <c r="Q21"/>
  <c r="O21"/>
  <c r="P20"/>
  <c r="O20"/>
  <c r="Q20"/>
  <c r="O19"/>
  <c r="P19"/>
  <c r="Q19"/>
  <c r="O18"/>
  <c r="P18"/>
  <c r="O17"/>
  <c r="P16"/>
  <c r="O16"/>
  <c r="R16"/>
  <c r="Q15"/>
  <c r="P14"/>
  <c r="P13"/>
  <c r="O13"/>
  <c r="Q12"/>
  <c r="P12"/>
  <c r="O11"/>
  <c r="P11"/>
  <c r="Q11"/>
  <c r="R9"/>
  <c r="O76" i="7" l="1"/>
  <c r="O74"/>
  <c r="O72"/>
  <c r="O70"/>
  <c r="O68"/>
  <c r="O66"/>
  <c r="O64"/>
  <c r="O62"/>
  <c r="O60"/>
  <c r="O58"/>
  <c r="P76"/>
  <c r="P74"/>
  <c r="P72"/>
  <c r="P70"/>
  <c r="P68"/>
  <c r="P66"/>
  <c r="P64"/>
  <c r="P62"/>
  <c r="P60"/>
  <c r="P58"/>
  <c r="Q76"/>
  <c r="Q74"/>
  <c r="Q72"/>
  <c r="Q70"/>
  <c r="Q68"/>
  <c r="Q66"/>
  <c r="Q64"/>
  <c r="Q62"/>
  <c r="Q60"/>
  <c r="Q58"/>
  <c r="P77"/>
  <c r="P75"/>
  <c r="P73"/>
  <c r="P71"/>
  <c r="P69"/>
  <c r="P67"/>
  <c r="P65"/>
  <c r="P63"/>
  <c r="P61"/>
  <c r="P59"/>
  <c r="P57"/>
  <c r="Q77"/>
  <c r="Q75"/>
  <c r="Q73"/>
  <c r="Q71"/>
  <c r="Q69"/>
  <c r="Q67"/>
  <c r="Q65"/>
  <c r="Q63"/>
  <c r="Q61"/>
  <c r="Q59"/>
  <c r="Q57"/>
  <c r="R77"/>
  <c r="R72"/>
  <c r="O67"/>
  <c r="R61"/>
  <c r="O73"/>
  <c r="R67"/>
  <c r="R62"/>
  <c r="O57"/>
  <c r="R74"/>
  <c r="O69"/>
  <c r="R63"/>
  <c r="R58"/>
  <c r="O75"/>
  <c r="R69"/>
  <c r="R64"/>
  <c r="O59"/>
  <c r="R73"/>
  <c r="R68"/>
  <c r="O63"/>
  <c r="R57"/>
  <c r="R75"/>
  <c r="R70"/>
  <c r="O65"/>
  <c r="R59"/>
  <c r="R76"/>
  <c r="O71"/>
  <c r="R65"/>
  <c r="R60"/>
  <c r="O77"/>
  <c r="R71"/>
  <c r="R66"/>
  <c r="O61"/>
  <c r="R51"/>
  <c r="R49"/>
  <c r="R47"/>
  <c r="R45"/>
  <c r="R43"/>
  <c r="R41"/>
  <c r="R39"/>
  <c r="R37"/>
  <c r="R35"/>
  <c r="R33"/>
  <c r="R31"/>
  <c r="O50"/>
  <c r="O48"/>
  <c r="O46"/>
  <c r="O44"/>
  <c r="O42"/>
  <c r="O40"/>
  <c r="O38"/>
  <c r="O36"/>
  <c r="O34"/>
  <c r="O32"/>
  <c r="P50"/>
  <c r="P48"/>
  <c r="P46"/>
  <c r="P44"/>
  <c r="P42"/>
  <c r="P40"/>
  <c r="P38"/>
  <c r="P36"/>
  <c r="P34"/>
  <c r="P32"/>
  <c r="O51"/>
  <c r="O49"/>
  <c r="O47"/>
  <c r="O45"/>
  <c r="O43"/>
  <c r="O41"/>
  <c r="O39"/>
  <c r="O37"/>
  <c r="O35"/>
  <c r="O33"/>
  <c r="O31"/>
  <c r="P51"/>
  <c r="P49"/>
  <c r="P47"/>
  <c r="P45"/>
  <c r="P43"/>
  <c r="P41"/>
  <c r="P39"/>
  <c r="P37"/>
  <c r="P35"/>
  <c r="P33"/>
  <c r="P31"/>
  <c r="R46"/>
  <c r="Q41"/>
  <c r="Q36"/>
  <c r="Q47"/>
  <c r="Q42"/>
  <c r="R36"/>
  <c r="Q31"/>
  <c r="R48"/>
  <c r="Q43"/>
  <c r="Q38"/>
  <c r="R32"/>
  <c r="Q49"/>
  <c r="Q44"/>
  <c r="R38"/>
  <c r="Q33"/>
  <c r="Q48"/>
  <c r="R42"/>
  <c r="Q37"/>
  <c r="Q32"/>
  <c r="Q50"/>
  <c r="R44"/>
  <c r="Q39"/>
  <c r="Q34"/>
  <c r="R50"/>
  <c r="Q45"/>
  <c r="Q40"/>
  <c r="R34"/>
  <c r="Q51"/>
  <c r="Q46"/>
  <c r="R40"/>
  <c r="Q35"/>
  <c r="M80" a="1"/>
  <c r="M80" s="1"/>
  <c r="Q80" s="1"/>
  <c r="Q54" i="6"/>
  <c r="M80" a="1"/>
  <c r="M80" s="1"/>
  <c r="Q80" s="1"/>
  <c r="M80" i="5" a="1"/>
  <c r="M80" s="1"/>
  <c r="Q80" s="1"/>
  <c r="Q54"/>
  <c r="M28" i="2" a="1"/>
  <c r="M28" s="1"/>
  <c r="P8"/>
  <c r="R10"/>
  <c r="P7"/>
  <c r="O7"/>
  <c r="R7"/>
  <c r="Q7"/>
  <c r="R8"/>
  <c r="O5"/>
  <c r="O6"/>
  <c r="Q6"/>
  <c r="P5"/>
  <c r="O10"/>
  <c r="P10"/>
  <c r="Q5"/>
  <c r="R5"/>
  <c r="Q10"/>
  <c r="P102" i="7" l="1"/>
  <c r="P100"/>
  <c r="P98"/>
  <c r="P96"/>
  <c r="P94"/>
  <c r="P92"/>
  <c r="P90"/>
  <c r="P88"/>
  <c r="P86"/>
  <c r="P84"/>
  <c r="Q102"/>
  <c r="Q100"/>
  <c r="Q98"/>
  <c r="Q96"/>
  <c r="Q94"/>
  <c r="Q92"/>
  <c r="Q90"/>
  <c r="Q88"/>
  <c r="Q86"/>
  <c r="Q84"/>
  <c r="R102"/>
  <c r="R100"/>
  <c r="R98"/>
  <c r="R96"/>
  <c r="R94"/>
  <c r="R92"/>
  <c r="R90"/>
  <c r="R88"/>
  <c r="R86"/>
  <c r="R84"/>
  <c r="Q103"/>
  <c r="Q101"/>
  <c r="Q99"/>
  <c r="Q97"/>
  <c r="Q95"/>
  <c r="Q93"/>
  <c r="Q91"/>
  <c r="Q89"/>
  <c r="Q87"/>
  <c r="Q85"/>
  <c r="Q83"/>
  <c r="R103"/>
  <c r="R101"/>
  <c r="R99"/>
  <c r="R97"/>
  <c r="R95"/>
  <c r="R93"/>
  <c r="R91"/>
  <c r="R89"/>
  <c r="R87"/>
  <c r="R85"/>
  <c r="R83"/>
  <c r="P103"/>
  <c r="O98"/>
  <c r="O93"/>
  <c r="P87"/>
  <c r="O99"/>
  <c r="P93"/>
  <c r="O88"/>
  <c r="O83"/>
  <c r="O100"/>
  <c r="O95"/>
  <c r="P89"/>
  <c r="O84"/>
  <c r="O101"/>
  <c r="P95"/>
  <c r="O90"/>
  <c r="O85"/>
  <c r="P99"/>
  <c r="O94"/>
  <c r="O89"/>
  <c r="P83"/>
  <c r="P101"/>
  <c r="O96"/>
  <c r="O91"/>
  <c r="P85"/>
  <c r="O102"/>
  <c r="O97"/>
  <c r="P91"/>
  <c r="O86"/>
  <c r="O103"/>
  <c r="P97"/>
  <c r="O92"/>
  <c r="O87"/>
  <c r="M106" a="1"/>
  <c r="M106" s="1"/>
  <c r="Q106" s="1"/>
  <c r="P102" i="6"/>
  <c r="P100"/>
  <c r="P98"/>
  <c r="P96"/>
  <c r="P94"/>
  <c r="P92"/>
  <c r="P90"/>
  <c r="P88"/>
  <c r="P86"/>
  <c r="P84"/>
  <c r="Q102"/>
  <c r="Q100"/>
  <c r="Q98"/>
  <c r="Q96"/>
  <c r="Q94"/>
  <c r="Q92"/>
  <c r="Q90"/>
  <c r="Q88"/>
  <c r="Q86"/>
  <c r="Q84"/>
  <c r="R102"/>
  <c r="R100"/>
  <c r="R98"/>
  <c r="R96"/>
  <c r="R94"/>
  <c r="R92"/>
  <c r="R90"/>
  <c r="R88"/>
  <c r="R86"/>
  <c r="R84"/>
  <c r="Q103"/>
  <c r="Q101"/>
  <c r="Q99"/>
  <c r="Q97"/>
  <c r="Q95"/>
  <c r="Q93"/>
  <c r="Q91"/>
  <c r="Q89"/>
  <c r="Q87"/>
  <c r="Q85"/>
  <c r="Q83"/>
  <c r="R103"/>
  <c r="R101"/>
  <c r="R99"/>
  <c r="R97"/>
  <c r="R95"/>
  <c r="R93"/>
  <c r="R91"/>
  <c r="R89"/>
  <c r="R87"/>
  <c r="R85"/>
  <c r="R83"/>
  <c r="O103"/>
  <c r="P97"/>
  <c r="O92"/>
  <c r="O87"/>
  <c r="P93"/>
  <c r="P103"/>
  <c r="O98"/>
  <c r="O93"/>
  <c r="P87"/>
  <c r="O99"/>
  <c r="O88"/>
  <c r="O83"/>
  <c r="P99"/>
  <c r="O94"/>
  <c r="O89"/>
  <c r="P83"/>
  <c r="O100"/>
  <c r="O95"/>
  <c r="P89"/>
  <c r="O84"/>
  <c r="O101"/>
  <c r="P95"/>
  <c r="O90"/>
  <c r="O85"/>
  <c r="P101"/>
  <c r="O96"/>
  <c r="O91"/>
  <c r="P85"/>
  <c r="O102"/>
  <c r="O97"/>
  <c r="P91"/>
  <c r="O86"/>
  <c r="O76"/>
  <c r="O74"/>
  <c r="O72"/>
  <c r="O70"/>
  <c r="O68"/>
  <c r="O66"/>
  <c r="O64"/>
  <c r="O62"/>
  <c r="O60"/>
  <c r="O58"/>
  <c r="P76"/>
  <c r="P74"/>
  <c r="P72"/>
  <c r="P70"/>
  <c r="P68"/>
  <c r="P66"/>
  <c r="P64"/>
  <c r="P62"/>
  <c r="P60"/>
  <c r="P58"/>
  <c r="Q76"/>
  <c r="Q74"/>
  <c r="Q72"/>
  <c r="Q70"/>
  <c r="Q68"/>
  <c r="Q66"/>
  <c r="Q64"/>
  <c r="Q62"/>
  <c r="Q60"/>
  <c r="Q58"/>
  <c r="P77"/>
  <c r="P75"/>
  <c r="P73"/>
  <c r="P71"/>
  <c r="P69"/>
  <c r="P67"/>
  <c r="P65"/>
  <c r="P63"/>
  <c r="P61"/>
  <c r="P59"/>
  <c r="P57"/>
  <c r="Q77"/>
  <c r="Q75"/>
  <c r="Q73"/>
  <c r="Q71"/>
  <c r="Q69"/>
  <c r="Q67"/>
  <c r="Q65"/>
  <c r="Q63"/>
  <c r="Q61"/>
  <c r="Q59"/>
  <c r="Q57"/>
  <c r="O77"/>
  <c r="R71"/>
  <c r="R66"/>
  <c r="O61"/>
  <c r="R77"/>
  <c r="R72"/>
  <c r="O67"/>
  <c r="R61"/>
  <c r="O73"/>
  <c r="R67"/>
  <c r="R62"/>
  <c r="O57"/>
  <c r="R73"/>
  <c r="R68"/>
  <c r="O63"/>
  <c r="R57"/>
  <c r="R74"/>
  <c r="O69"/>
  <c r="R63"/>
  <c r="R58"/>
  <c r="O75"/>
  <c r="R69"/>
  <c r="R64"/>
  <c r="O59"/>
  <c r="R75"/>
  <c r="R70"/>
  <c r="O65"/>
  <c r="R59"/>
  <c r="R76"/>
  <c r="O71"/>
  <c r="R65"/>
  <c r="R60"/>
  <c r="M106" a="1"/>
  <c r="M106" s="1"/>
  <c r="Q106" s="1"/>
  <c r="P102" i="5"/>
  <c r="P100"/>
  <c r="P98"/>
  <c r="P96"/>
  <c r="P94"/>
  <c r="P92"/>
  <c r="P90"/>
  <c r="P88"/>
  <c r="P86"/>
  <c r="P84"/>
  <c r="O103"/>
  <c r="O101"/>
  <c r="O99"/>
  <c r="O97"/>
  <c r="O95"/>
  <c r="O93"/>
  <c r="O91"/>
  <c r="O89"/>
  <c r="O87"/>
  <c r="O85"/>
  <c r="O83"/>
  <c r="Q102"/>
  <c r="Q100"/>
  <c r="Q98"/>
  <c r="Q96"/>
  <c r="Q94"/>
  <c r="Q92"/>
  <c r="Q90"/>
  <c r="Q88"/>
  <c r="Q86"/>
  <c r="Q84"/>
  <c r="R102"/>
  <c r="R100"/>
  <c r="R98"/>
  <c r="R96"/>
  <c r="R94"/>
  <c r="R92"/>
  <c r="R90"/>
  <c r="R88"/>
  <c r="R86"/>
  <c r="R84"/>
  <c r="Q103"/>
  <c r="Q101"/>
  <c r="Q99"/>
  <c r="Q97"/>
  <c r="Q95"/>
  <c r="Q93"/>
  <c r="Q91"/>
  <c r="Q89"/>
  <c r="Q87"/>
  <c r="Q85"/>
  <c r="Q83"/>
  <c r="R103"/>
  <c r="R101"/>
  <c r="R99"/>
  <c r="R97"/>
  <c r="R95"/>
  <c r="R93"/>
  <c r="R91"/>
  <c r="R89"/>
  <c r="R87"/>
  <c r="R85"/>
  <c r="R83"/>
  <c r="P99"/>
  <c r="P91"/>
  <c r="P83"/>
  <c r="O100"/>
  <c r="O92"/>
  <c r="O84"/>
  <c r="P101"/>
  <c r="P93"/>
  <c r="P85"/>
  <c r="O102"/>
  <c r="O94"/>
  <c r="O86"/>
  <c r="P103"/>
  <c r="P95"/>
  <c r="P87"/>
  <c r="P97"/>
  <c r="P89"/>
  <c r="O98"/>
  <c r="O90"/>
  <c r="O96"/>
  <c r="O88"/>
  <c r="O76"/>
  <c r="O74"/>
  <c r="O72"/>
  <c r="O70"/>
  <c r="O68"/>
  <c r="O66"/>
  <c r="O64"/>
  <c r="O62"/>
  <c r="O60"/>
  <c r="O58"/>
  <c r="R76"/>
  <c r="R74"/>
  <c r="R72"/>
  <c r="R70"/>
  <c r="R68"/>
  <c r="R66"/>
  <c r="R64"/>
  <c r="R62"/>
  <c r="R60"/>
  <c r="R58"/>
  <c r="P76"/>
  <c r="P74"/>
  <c r="P72"/>
  <c r="P70"/>
  <c r="P68"/>
  <c r="P66"/>
  <c r="P64"/>
  <c r="P62"/>
  <c r="P60"/>
  <c r="P58"/>
  <c r="Q76"/>
  <c r="Q74"/>
  <c r="Q72"/>
  <c r="Q70"/>
  <c r="Q68"/>
  <c r="Q66"/>
  <c r="Q64"/>
  <c r="Q62"/>
  <c r="Q60"/>
  <c r="Q58"/>
  <c r="P77"/>
  <c r="P75"/>
  <c r="P73"/>
  <c r="P71"/>
  <c r="P69"/>
  <c r="P67"/>
  <c r="P65"/>
  <c r="P63"/>
  <c r="P61"/>
  <c r="P59"/>
  <c r="P57"/>
  <c r="Q77"/>
  <c r="Q75"/>
  <c r="Q73"/>
  <c r="Q71"/>
  <c r="Q69"/>
  <c r="Q67"/>
  <c r="Q65"/>
  <c r="Q63"/>
  <c r="Q61"/>
  <c r="Q59"/>
  <c r="Q57"/>
  <c r="O71"/>
  <c r="O63"/>
  <c r="R71"/>
  <c r="R63"/>
  <c r="O73"/>
  <c r="O65"/>
  <c r="O57"/>
  <c r="R73"/>
  <c r="R65"/>
  <c r="R57"/>
  <c r="O75"/>
  <c r="O67"/>
  <c r="O59"/>
  <c r="O77"/>
  <c r="O69"/>
  <c r="O61"/>
  <c r="R77"/>
  <c r="R69"/>
  <c r="R61"/>
  <c r="R75"/>
  <c r="R67"/>
  <c r="R59"/>
  <c r="M106" a="1"/>
  <c r="M106" s="1"/>
  <c r="Q106" s="1"/>
  <c r="Q28" i="2"/>
  <c r="O8"/>
  <c r="Q128" i="7" l="1"/>
  <c r="Q126"/>
  <c r="Q124"/>
  <c r="Q122"/>
  <c r="Q120"/>
  <c r="Q118"/>
  <c r="Q116"/>
  <c r="Q114"/>
  <c r="Q112"/>
  <c r="Q110"/>
  <c r="R128"/>
  <c r="R126"/>
  <c r="R124"/>
  <c r="R122"/>
  <c r="R120"/>
  <c r="R118"/>
  <c r="R116"/>
  <c r="R114"/>
  <c r="R112"/>
  <c r="R110"/>
  <c r="O129"/>
  <c r="O127"/>
  <c r="O125"/>
  <c r="O123"/>
  <c r="O121"/>
  <c r="O119"/>
  <c r="O117"/>
  <c r="O115"/>
  <c r="O113"/>
  <c r="O111"/>
  <c r="O109"/>
  <c r="R129"/>
  <c r="R127"/>
  <c r="R125"/>
  <c r="R123"/>
  <c r="R121"/>
  <c r="R119"/>
  <c r="R117"/>
  <c r="R115"/>
  <c r="R113"/>
  <c r="R111"/>
  <c r="R109"/>
  <c r="O128"/>
  <c r="O126"/>
  <c r="O124"/>
  <c r="O122"/>
  <c r="O120"/>
  <c r="O118"/>
  <c r="O116"/>
  <c r="O114"/>
  <c r="O112"/>
  <c r="O110"/>
  <c r="P129"/>
  <c r="Q123"/>
  <c r="P118"/>
  <c r="P113"/>
  <c r="Q129"/>
  <c r="P124"/>
  <c r="P119"/>
  <c r="Q113"/>
  <c r="Q125"/>
  <c r="P120"/>
  <c r="P115"/>
  <c r="Q109"/>
  <c r="P126"/>
  <c r="P121"/>
  <c r="Q115"/>
  <c r="P110"/>
  <c r="P125"/>
  <c r="Q119"/>
  <c r="P114"/>
  <c r="P109"/>
  <c r="P127"/>
  <c r="Q121"/>
  <c r="P116"/>
  <c r="P111"/>
  <c r="Q127"/>
  <c r="P122"/>
  <c r="P117"/>
  <c r="Q111"/>
  <c r="P128"/>
  <c r="P123"/>
  <c r="Q117"/>
  <c r="P112"/>
  <c r="M132" a="1"/>
  <c r="M132" s="1"/>
  <c r="Q132" s="1"/>
  <c r="Q128" i="6"/>
  <c r="Q126"/>
  <c r="Q124"/>
  <c r="Q122"/>
  <c r="Q120"/>
  <c r="Q118"/>
  <c r="Q116"/>
  <c r="Q114"/>
  <c r="Q112"/>
  <c r="Q110"/>
  <c r="R128"/>
  <c r="R126"/>
  <c r="R124"/>
  <c r="R122"/>
  <c r="R120"/>
  <c r="R118"/>
  <c r="R116"/>
  <c r="R114"/>
  <c r="R112"/>
  <c r="R110"/>
  <c r="O129"/>
  <c r="O127"/>
  <c r="O125"/>
  <c r="O123"/>
  <c r="O121"/>
  <c r="O119"/>
  <c r="O117"/>
  <c r="O115"/>
  <c r="O113"/>
  <c r="O111"/>
  <c r="O109"/>
  <c r="R129"/>
  <c r="R127"/>
  <c r="R125"/>
  <c r="R123"/>
  <c r="R121"/>
  <c r="R119"/>
  <c r="R117"/>
  <c r="R115"/>
  <c r="R113"/>
  <c r="R111"/>
  <c r="R109"/>
  <c r="O128"/>
  <c r="O126"/>
  <c r="O124"/>
  <c r="O122"/>
  <c r="O120"/>
  <c r="O118"/>
  <c r="O116"/>
  <c r="O114"/>
  <c r="O112"/>
  <c r="O110"/>
  <c r="P128"/>
  <c r="P123"/>
  <c r="Q117"/>
  <c r="P112"/>
  <c r="P129"/>
  <c r="Q123"/>
  <c r="P118"/>
  <c r="P113"/>
  <c r="P125"/>
  <c r="Q119"/>
  <c r="P114"/>
  <c r="P109"/>
  <c r="Q125"/>
  <c r="P120"/>
  <c r="P115"/>
  <c r="Q109"/>
  <c r="Q129"/>
  <c r="P124"/>
  <c r="P119"/>
  <c r="Q113"/>
  <c r="P126"/>
  <c r="P121"/>
  <c r="Q115"/>
  <c r="P110"/>
  <c r="P127"/>
  <c r="Q121"/>
  <c r="P116"/>
  <c r="P111"/>
  <c r="Q127"/>
  <c r="P122"/>
  <c r="P117"/>
  <c r="Q111"/>
  <c r="M132" a="1"/>
  <c r="M132" s="1"/>
  <c r="Q132" s="1"/>
  <c r="Q128" i="5"/>
  <c r="Q126"/>
  <c r="Q124"/>
  <c r="Q122"/>
  <c r="Q120"/>
  <c r="Q118"/>
  <c r="Q116"/>
  <c r="Q114"/>
  <c r="Q112"/>
  <c r="Q110"/>
  <c r="P129"/>
  <c r="P127"/>
  <c r="P125"/>
  <c r="P123"/>
  <c r="P121"/>
  <c r="P119"/>
  <c r="P117"/>
  <c r="P115"/>
  <c r="P113"/>
  <c r="P111"/>
  <c r="P109"/>
  <c r="R128"/>
  <c r="R126"/>
  <c r="R124"/>
  <c r="R122"/>
  <c r="R120"/>
  <c r="R118"/>
  <c r="R116"/>
  <c r="R114"/>
  <c r="R112"/>
  <c r="R110"/>
  <c r="O129"/>
  <c r="O127"/>
  <c r="O125"/>
  <c r="O123"/>
  <c r="O121"/>
  <c r="O119"/>
  <c r="O117"/>
  <c r="O115"/>
  <c r="O113"/>
  <c r="O111"/>
  <c r="O109"/>
  <c r="R129"/>
  <c r="R127"/>
  <c r="R125"/>
  <c r="R123"/>
  <c r="R121"/>
  <c r="R119"/>
  <c r="R117"/>
  <c r="R115"/>
  <c r="R113"/>
  <c r="R111"/>
  <c r="R109"/>
  <c r="O128"/>
  <c r="O126"/>
  <c r="O124"/>
  <c r="O122"/>
  <c r="O120"/>
  <c r="O118"/>
  <c r="O116"/>
  <c r="O114"/>
  <c r="O112"/>
  <c r="O110"/>
  <c r="Q127"/>
  <c r="Q119"/>
  <c r="Q111"/>
  <c r="P128"/>
  <c r="P120"/>
  <c r="P112"/>
  <c r="Q129"/>
  <c r="Q121"/>
  <c r="Q113"/>
  <c r="P122"/>
  <c r="P114"/>
  <c r="Q123"/>
  <c r="Q115"/>
  <c r="Q125"/>
  <c r="Q117"/>
  <c r="Q109"/>
  <c r="P126"/>
  <c r="P118"/>
  <c r="P110"/>
  <c r="P124"/>
  <c r="P116"/>
  <c r="M132" a="1"/>
  <c r="M132" s="1"/>
  <c r="Q132" s="1"/>
  <c r="R154" i="7" l="1"/>
  <c r="R152"/>
  <c r="R150"/>
  <c r="R148"/>
  <c r="R146"/>
  <c r="R144"/>
  <c r="R142"/>
  <c r="R140"/>
  <c r="R138"/>
  <c r="R136"/>
  <c r="O155"/>
  <c r="O153"/>
  <c r="O151"/>
  <c r="O149"/>
  <c r="O147"/>
  <c r="O145"/>
  <c r="O143"/>
  <c r="O141"/>
  <c r="O139"/>
  <c r="O137"/>
  <c r="O135"/>
  <c r="P155"/>
  <c r="P153"/>
  <c r="P151"/>
  <c r="P149"/>
  <c r="P147"/>
  <c r="P145"/>
  <c r="P143"/>
  <c r="P141"/>
  <c r="P139"/>
  <c r="P137"/>
  <c r="P135"/>
  <c r="O154"/>
  <c r="O152"/>
  <c r="O150"/>
  <c r="O148"/>
  <c r="O146"/>
  <c r="O144"/>
  <c r="O142"/>
  <c r="O140"/>
  <c r="O138"/>
  <c r="O136"/>
  <c r="P154"/>
  <c r="P152"/>
  <c r="P150"/>
  <c r="P148"/>
  <c r="P146"/>
  <c r="P144"/>
  <c r="P142"/>
  <c r="P140"/>
  <c r="P138"/>
  <c r="P136"/>
  <c r="Q154"/>
  <c r="Q149"/>
  <c r="R143"/>
  <c r="Q138"/>
  <c r="Q155"/>
  <c r="R149"/>
  <c r="Q144"/>
  <c r="Q139"/>
  <c r="Q151"/>
  <c r="R145"/>
  <c r="Q140"/>
  <c r="Q135"/>
  <c r="R151"/>
  <c r="Q146"/>
  <c r="Q141"/>
  <c r="R135"/>
  <c r="R155"/>
  <c r="Q150"/>
  <c r="Q145"/>
  <c r="R139"/>
  <c r="Q152"/>
  <c r="Q147"/>
  <c r="R141"/>
  <c r="Q136"/>
  <c r="Q153"/>
  <c r="R147"/>
  <c r="Q142"/>
  <c r="Q137"/>
  <c r="R153"/>
  <c r="Q148"/>
  <c r="Q143"/>
  <c r="R137"/>
  <c r="M158" a="1"/>
  <c r="M158" s="1"/>
  <c r="Q158" s="1"/>
  <c r="M158" i="6" a="1"/>
  <c r="M158" s="1"/>
  <c r="Q158" s="1"/>
  <c r="R154"/>
  <c r="R152"/>
  <c r="R150"/>
  <c r="R148"/>
  <c r="R146"/>
  <c r="R144"/>
  <c r="R142"/>
  <c r="R140"/>
  <c r="R138"/>
  <c r="R136"/>
  <c r="O155"/>
  <c r="O153"/>
  <c r="O151"/>
  <c r="O149"/>
  <c r="O147"/>
  <c r="O145"/>
  <c r="O143"/>
  <c r="O141"/>
  <c r="O139"/>
  <c r="O137"/>
  <c r="O135"/>
  <c r="P155"/>
  <c r="P153"/>
  <c r="P151"/>
  <c r="P149"/>
  <c r="P147"/>
  <c r="P145"/>
  <c r="P143"/>
  <c r="P141"/>
  <c r="P139"/>
  <c r="P137"/>
  <c r="P135"/>
  <c r="O154"/>
  <c r="O152"/>
  <c r="O150"/>
  <c r="O148"/>
  <c r="O146"/>
  <c r="O144"/>
  <c r="O142"/>
  <c r="O140"/>
  <c r="O138"/>
  <c r="O136"/>
  <c r="P154"/>
  <c r="P152"/>
  <c r="P150"/>
  <c r="P148"/>
  <c r="P146"/>
  <c r="P144"/>
  <c r="P142"/>
  <c r="P140"/>
  <c r="P138"/>
  <c r="P136"/>
  <c r="R153"/>
  <c r="Q148"/>
  <c r="Q143"/>
  <c r="R137"/>
  <c r="Q154"/>
  <c r="Q149"/>
  <c r="R143"/>
  <c r="Q138"/>
  <c r="R155"/>
  <c r="Q150"/>
  <c r="Q145"/>
  <c r="R139"/>
  <c r="Q151"/>
  <c r="R145"/>
  <c r="Q140"/>
  <c r="Q135"/>
  <c r="Q155"/>
  <c r="R149"/>
  <c r="Q144"/>
  <c r="Q139"/>
  <c r="R151"/>
  <c r="Q146"/>
  <c r="Q141"/>
  <c r="R135"/>
  <c r="Q152"/>
  <c r="Q147"/>
  <c r="R141"/>
  <c r="Q136"/>
  <c r="Q153"/>
  <c r="R147"/>
  <c r="Q142"/>
  <c r="Q137"/>
  <c r="R154" i="5"/>
  <c r="R152"/>
  <c r="R150"/>
  <c r="R148"/>
  <c r="R146"/>
  <c r="R144"/>
  <c r="R142"/>
  <c r="R140"/>
  <c r="R138"/>
  <c r="R136"/>
  <c r="Q155"/>
  <c r="Q153"/>
  <c r="Q151"/>
  <c r="Q149"/>
  <c r="Q147"/>
  <c r="Q145"/>
  <c r="Q143"/>
  <c r="Q141"/>
  <c r="Q139"/>
  <c r="Q137"/>
  <c r="Q135"/>
  <c r="O155"/>
  <c r="O153"/>
  <c r="O151"/>
  <c r="O149"/>
  <c r="O147"/>
  <c r="O145"/>
  <c r="O143"/>
  <c r="O141"/>
  <c r="O139"/>
  <c r="O137"/>
  <c r="O135"/>
  <c r="P155"/>
  <c r="P153"/>
  <c r="P151"/>
  <c r="P149"/>
  <c r="P147"/>
  <c r="P145"/>
  <c r="P143"/>
  <c r="P141"/>
  <c r="P139"/>
  <c r="P137"/>
  <c r="P135"/>
  <c r="O154"/>
  <c r="O152"/>
  <c r="O150"/>
  <c r="O148"/>
  <c r="O146"/>
  <c r="O144"/>
  <c r="O142"/>
  <c r="O140"/>
  <c r="O138"/>
  <c r="O136"/>
  <c r="P154"/>
  <c r="P152"/>
  <c r="P150"/>
  <c r="P148"/>
  <c r="P146"/>
  <c r="P144"/>
  <c r="P142"/>
  <c r="P140"/>
  <c r="P138"/>
  <c r="P136"/>
  <c r="R155"/>
  <c r="R147"/>
  <c r="R139"/>
  <c r="Q148"/>
  <c r="Q140"/>
  <c r="R149"/>
  <c r="R141"/>
  <c r="Q150"/>
  <c r="Q142"/>
  <c r="R151"/>
  <c r="R143"/>
  <c r="R135"/>
  <c r="R153"/>
  <c r="R145"/>
  <c r="R137"/>
  <c r="Q154"/>
  <c r="Q146"/>
  <c r="Q138"/>
  <c r="Q152"/>
  <c r="Q144"/>
  <c r="Q136"/>
  <c r="M158" a="1"/>
  <c r="M158" s="1"/>
  <c r="Q158" s="1"/>
  <c r="O181" i="7" l="1"/>
  <c r="O179"/>
  <c r="O177"/>
  <c r="O175"/>
  <c r="O173"/>
  <c r="O171"/>
  <c r="O169"/>
  <c r="O167"/>
  <c r="O165"/>
  <c r="O163"/>
  <c r="O161"/>
  <c r="P181"/>
  <c r="P179"/>
  <c r="P177"/>
  <c r="P175"/>
  <c r="P173"/>
  <c r="P171"/>
  <c r="P169"/>
  <c r="P167"/>
  <c r="P165"/>
  <c r="P163"/>
  <c r="P161"/>
  <c r="Q181"/>
  <c r="Q179"/>
  <c r="Q177"/>
  <c r="Q175"/>
  <c r="Q173"/>
  <c r="Q171"/>
  <c r="Q169"/>
  <c r="Q167"/>
  <c r="Q165"/>
  <c r="Q163"/>
  <c r="Q161"/>
  <c r="P180"/>
  <c r="P178"/>
  <c r="P176"/>
  <c r="P174"/>
  <c r="P172"/>
  <c r="P170"/>
  <c r="P168"/>
  <c r="P166"/>
  <c r="P164"/>
  <c r="P162"/>
  <c r="Q180"/>
  <c r="Q178"/>
  <c r="Q176"/>
  <c r="Q174"/>
  <c r="Q172"/>
  <c r="Q170"/>
  <c r="Q168"/>
  <c r="Q166"/>
  <c r="Q164"/>
  <c r="Q162"/>
  <c r="O180"/>
  <c r="R174"/>
  <c r="R169"/>
  <c r="O164"/>
  <c r="R171"/>
  <c r="R180"/>
  <c r="R175"/>
  <c r="O170"/>
  <c r="R164"/>
  <c r="R176"/>
  <c r="O166"/>
  <c r="R177"/>
  <c r="O172"/>
  <c r="R166"/>
  <c r="R161"/>
  <c r="R181"/>
  <c r="O176"/>
  <c r="R170"/>
  <c r="R165"/>
  <c r="O178"/>
  <c r="R172"/>
  <c r="R167"/>
  <c r="O162"/>
  <c r="R178"/>
  <c r="R173"/>
  <c r="O168"/>
  <c r="R162"/>
  <c r="R179"/>
  <c r="O174"/>
  <c r="R168"/>
  <c r="R163"/>
  <c r="M184" a="1"/>
  <c r="M184" s="1"/>
  <c r="M184" i="6" a="1"/>
  <c r="M184" s="1"/>
  <c r="O181"/>
  <c r="O179"/>
  <c r="O177"/>
  <c r="O175"/>
  <c r="O173"/>
  <c r="O171"/>
  <c r="O169"/>
  <c r="O167"/>
  <c r="O165"/>
  <c r="O163"/>
  <c r="O161"/>
  <c r="P181"/>
  <c r="P179"/>
  <c r="P177"/>
  <c r="P175"/>
  <c r="P173"/>
  <c r="P171"/>
  <c r="P169"/>
  <c r="P167"/>
  <c r="P165"/>
  <c r="P163"/>
  <c r="P161"/>
  <c r="Q181"/>
  <c r="Q179"/>
  <c r="Q177"/>
  <c r="Q175"/>
  <c r="Q173"/>
  <c r="Q171"/>
  <c r="Q169"/>
  <c r="Q167"/>
  <c r="Q165"/>
  <c r="Q163"/>
  <c r="Q161"/>
  <c r="P180"/>
  <c r="P178"/>
  <c r="P176"/>
  <c r="P174"/>
  <c r="P172"/>
  <c r="P170"/>
  <c r="P168"/>
  <c r="P166"/>
  <c r="P164"/>
  <c r="P162"/>
  <c r="Q180"/>
  <c r="Q178"/>
  <c r="Q176"/>
  <c r="Q174"/>
  <c r="Q172"/>
  <c r="Q170"/>
  <c r="Q168"/>
  <c r="Q166"/>
  <c r="Q164"/>
  <c r="Q162"/>
  <c r="R179"/>
  <c r="O174"/>
  <c r="R168"/>
  <c r="R163"/>
  <c r="O180"/>
  <c r="R174"/>
  <c r="R169"/>
  <c r="O164"/>
  <c r="R181"/>
  <c r="O176"/>
  <c r="R170"/>
  <c r="R165"/>
  <c r="R176"/>
  <c r="R171"/>
  <c r="O166"/>
  <c r="R180"/>
  <c r="R175"/>
  <c r="O170"/>
  <c r="R164"/>
  <c r="R177"/>
  <c r="O172"/>
  <c r="R166"/>
  <c r="R161"/>
  <c r="O178"/>
  <c r="R172"/>
  <c r="R167"/>
  <c r="O162"/>
  <c r="R178"/>
  <c r="R173"/>
  <c r="O168"/>
  <c r="R162"/>
  <c r="M184" i="5" a="1"/>
  <c r="M184" s="1"/>
  <c r="O181"/>
  <c r="O179"/>
  <c r="O177"/>
  <c r="O175"/>
  <c r="O173"/>
  <c r="O171"/>
  <c r="O169"/>
  <c r="O167"/>
  <c r="O165"/>
  <c r="O163"/>
  <c r="O161"/>
  <c r="R181"/>
  <c r="R179"/>
  <c r="R177"/>
  <c r="R175"/>
  <c r="R173"/>
  <c r="R171"/>
  <c r="R169"/>
  <c r="R167"/>
  <c r="R165"/>
  <c r="R163"/>
  <c r="R161"/>
  <c r="P181"/>
  <c r="P179"/>
  <c r="P177"/>
  <c r="P175"/>
  <c r="P173"/>
  <c r="P171"/>
  <c r="P169"/>
  <c r="P167"/>
  <c r="P165"/>
  <c r="P163"/>
  <c r="P161"/>
  <c r="Q181"/>
  <c r="Q179"/>
  <c r="Q177"/>
  <c r="Q175"/>
  <c r="Q173"/>
  <c r="Q171"/>
  <c r="Q169"/>
  <c r="Q167"/>
  <c r="Q165"/>
  <c r="Q163"/>
  <c r="Q161"/>
  <c r="P180"/>
  <c r="P178"/>
  <c r="P176"/>
  <c r="P174"/>
  <c r="P172"/>
  <c r="P170"/>
  <c r="P168"/>
  <c r="P166"/>
  <c r="P164"/>
  <c r="P162"/>
  <c r="Q180"/>
  <c r="Q178"/>
  <c r="Q176"/>
  <c r="Q174"/>
  <c r="Q172"/>
  <c r="Q170"/>
  <c r="Q168"/>
  <c r="Q166"/>
  <c r="Q164"/>
  <c r="Q162"/>
  <c r="O176"/>
  <c r="O168"/>
  <c r="R176"/>
  <c r="R168"/>
  <c r="O178"/>
  <c r="O170"/>
  <c r="O162"/>
  <c r="R178"/>
  <c r="R170"/>
  <c r="R162"/>
  <c r="O180"/>
  <c r="O172"/>
  <c r="O164"/>
  <c r="O174"/>
  <c r="O166"/>
  <c r="R174"/>
  <c r="R166"/>
  <c r="R180"/>
  <c r="R172"/>
  <c r="R164"/>
  <c r="Q184" i="7" l="1"/>
  <c r="M210" a="1"/>
  <c r="M210" s="1"/>
  <c r="Q184" i="6"/>
  <c r="M210" a="1"/>
  <c r="M210" s="1"/>
  <c r="Q184" i="5"/>
  <c r="M210" a="1"/>
  <c r="M210" s="1"/>
  <c r="P207" i="7" l="1"/>
  <c r="P205"/>
  <c r="P203"/>
  <c r="P201"/>
  <c r="P199"/>
  <c r="P197"/>
  <c r="P195"/>
  <c r="P193"/>
  <c r="P191"/>
  <c r="P189"/>
  <c r="P187"/>
  <c r="Q207"/>
  <c r="Q205"/>
  <c r="Q203"/>
  <c r="Q201"/>
  <c r="Q199"/>
  <c r="Q197"/>
  <c r="Q195"/>
  <c r="Q193"/>
  <c r="Q191"/>
  <c r="Q189"/>
  <c r="Q187"/>
  <c r="R207"/>
  <c r="R205"/>
  <c r="R203"/>
  <c r="R201"/>
  <c r="R199"/>
  <c r="R197"/>
  <c r="R195"/>
  <c r="R193"/>
  <c r="R191"/>
  <c r="R189"/>
  <c r="R187"/>
  <c r="Q206"/>
  <c r="Q204"/>
  <c r="Q202"/>
  <c r="Q200"/>
  <c r="Q198"/>
  <c r="Q196"/>
  <c r="Q194"/>
  <c r="Q192"/>
  <c r="Q190"/>
  <c r="Q188"/>
  <c r="R206"/>
  <c r="R204"/>
  <c r="R202"/>
  <c r="R200"/>
  <c r="R198"/>
  <c r="R196"/>
  <c r="R194"/>
  <c r="R192"/>
  <c r="R190"/>
  <c r="R188"/>
  <c r="O207"/>
  <c r="O205"/>
  <c r="O203"/>
  <c r="O201"/>
  <c r="O199"/>
  <c r="O202"/>
  <c r="O195"/>
  <c r="O190"/>
  <c r="P202"/>
  <c r="O196"/>
  <c r="P190"/>
  <c r="O206"/>
  <c r="O198"/>
  <c r="O187"/>
  <c r="O204"/>
  <c r="P196"/>
  <c r="O191"/>
  <c r="P204"/>
  <c r="O197"/>
  <c r="O192"/>
  <c r="P192"/>
  <c r="P206"/>
  <c r="P198"/>
  <c r="O193"/>
  <c r="O188"/>
  <c r="O200"/>
  <c r="O194"/>
  <c r="P188"/>
  <c r="P200"/>
  <c r="P194"/>
  <c r="O189"/>
  <c r="Q210"/>
  <c r="M236" a="1"/>
  <c r="M236" s="1"/>
  <c r="Q210" i="6"/>
  <c r="M236" a="1"/>
  <c r="M236" s="1"/>
  <c r="P207"/>
  <c r="P205"/>
  <c r="P203"/>
  <c r="P201"/>
  <c r="P199"/>
  <c r="P197"/>
  <c r="P195"/>
  <c r="P193"/>
  <c r="P191"/>
  <c r="P189"/>
  <c r="P187"/>
  <c r="Q207"/>
  <c r="Q205"/>
  <c r="Q203"/>
  <c r="Q201"/>
  <c r="Q199"/>
  <c r="Q197"/>
  <c r="Q195"/>
  <c r="Q193"/>
  <c r="Q191"/>
  <c r="Q189"/>
  <c r="Q187"/>
  <c r="R207"/>
  <c r="R205"/>
  <c r="R203"/>
  <c r="R201"/>
  <c r="R199"/>
  <c r="R197"/>
  <c r="R195"/>
  <c r="R193"/>
  <c r="R191"/>
  <c r="R189"/>
  <c r="R187"/>
  <c r="Q206"/>
  <c r="Q204"/>
  <c r="Q202"/>
  <c r="Q200"/>
  <c r="Q198"/>
  <c r="Q196"/>
  <c r="Q194"/>
  <c r="Q192"/>
  <c r="Q190"/>
  <c r="Q188"/>
  <c r="R206"/>
  <c r="R204"/>
  <c r="R202"/>
  <c r="R200"/>
  <c r="R198"/>
  <c r="R196"/>
  <c r="R194"/>
  <c r="R192"/>
  <c r="R190"/>
  <c r="R188"/>
  <c r="O207"/>
  <c r="O205"/>
  <c r="O203"/>
  <c r="O201"/>
  <c r="O199"/>
  <c r="P200"/>
  <c r="P194"/>
  <c r="O189"/>
  <c r="P204"/>
  <c r="O192"/>
  <c r="O202"/>
  <c r="O195"/>
  <c r="O190"/>
  <c r="O204"/>
  <c r="P196"/>
  <c r="O191"/>
  <c r="O197"/>
  <c r="P202"/>
  <c r="O196"/>
  <c r="P190"/>
  <c r="O206"/>
  <c r="O198"/>
  <c r="P192"/>
  <c r="O187"/>
  <c r="P206"/>
  <c r="P198"/>
  <c r="O193"/>
  <c r="O188"/>
  <c r="O200"/>
  <c r="O194"/>
  <c r="P188"/>
  <c r="Q210" i="5"/>
  <c r="M236" a="1"/>
  <c r="M236" s="1"/>
  <c r="P207"/>
  <c r="P205"/>
  <c r="P203"/>
  <c r="P201"/>
  <c r="P199"/>
  <c r="P197"/>
  <c r="P195"/>
  <c r="P193"/>
  <c r="P191"/>
  <c r="P189"/>
  <c r="P187"/>
  <c r="O206"/>
  <c r="O204"/>
  <c r="O202"/>
  <c r="O200"/>
  <c r="O198"/>
  <c r="O196"/>
  <c r="O194"/>
  <c r="O192"/>
  <c r="O190"/>
  <c r="O188"/>
  <c r="Q207"/>
  <c r="Q205"/>
  <c r="Q203"/>
  <c r="Q201"/>
  <c r="Q199"/>
  <c r="Q197"/>
  <c r="Q195"/>
  <c r="Q193"/>
  <c r="Q191"/>
  <c r="Q189"/>
  <c r="Q187"/>
  <c r="R207"/>
  <c r="R205"/>
  <c r="R203"/>
  <c r="R201"/>
  <c r="R199"/>
  <c r="R197"/>
  <c r="R195"/>
  <c r="R193"/>
  <c r="R191"/>
  <c r="R189"/>
  <c r="R187"/>
  <c r="Q206"/>
  <c r="Q204"/>
  <c r="Q202"/>
  <c r="Q200"/>
  <c r="Q198"/>
  <c r="Q196"/>
  <c r="Q194"/>
  <c r="Q192"/>
  <c r="Q190"/>
  <c r="Q188"/>
  <c r="R206"/>
  <c r="R204"/>
  <c r="R202"/>
  <c r="R200"/>
  <c r="R198"/>
  <c r="R196"/>
  <c r="R194"/>
  <c r="R192"/>
  <c r="R190"/>
  <c r="R188"/>
  <c r="O207"/>
  <c r="O205"/>
  <c r="O203"/>
  <c r="O201"/>
  <c r="O199"/>
  <c r="P196"/>
  <c r="P188"/>
  <c r="O197"/>
  <c r="O189"/>
  <c r="P198"/>
  <c r="P190"/>
  <c r="P200"/>
  <c r="O191"/>
  <c r="P202"/>
  <c r="P192"/>
  <c r="O195"/>
  <c r="O187"/>
  <c r="P204"/>
  <c r="O193"/>
  <c r="P206"/>
  <c r="P194"/>
  <c r="Q236" i="7" l="1"/>
  <c r="M262" a="1"/>
  <c r="M262" s="1"/>
  <c r="Q262" s="1"/>
  <c r="Q233"/>
  <c r="Q231"/>
  <c r="Q229"/>
  <c r="Q227"/>
  <c r="Q225"/>
  <c r="Q223"/>
  <c r="Q221"/>
  <c r="Q219"/>
  <c r="Q217"/>
  <c r="Q215"/>
  <c r="Q213"/>
  <c r="R233"/>
  <c r="R231"/>
  <c r="R229"/>
  <c r="R227"/>
  <c r="R225"/>
  <c r="R223"/>
  <c r="R221"/>
  <c r="R219"/>
  <c r="R217"/>
  <c r="R215"/>
  <c r="R213"/>
  <c r="P232"/>
  <c r="P230"/>
  <c r="P228"/>
  <c r="P226"/>
  <c r="P224"/>
  <c r="P222"/>
  <c r="P220"/>
  <c r="P218"/>
  <c r="P216"/>
  <c r="P214"/>
  <c r="O232"/>
  <c r="O230"/>
  <c r="O228"/>
  <c r="O226"/>
  <c r="O224"/>
  <c r="O222"/>
  <c r="O220"/>
  <c r="O218"/>
  <c r="O216"/>
  <c r="O214"/>
  <c r="R232"/>
  <c r="R230"/>
  <c r="R228"/>
  <c r="R226"/>
  <c r="R224"/>
  <c r="R222"/>
  <c r="R220"/>
  <c r="R218"/>
  <c r="R216"/>
  <c r="R214"/>
  <c r="O233"/>
  <c r="O231"/>
  <c r="O229"/>
  <c r="O227"/>
  <c r="O225"/>
  <c r="O223"/>
  <c r="O221"/>
  <c r="O219"/>
  <c r="O217"/>
  <c r="O215"/>
  <c r="O213"/>
  <c r="P233"/>
  <c r="P231"/>
  <c r="P229"/>
  <c r="P227"/>
  <c r="P225"/>
  <c r="P223"/>
  <c r="P221"/>
  <c r="P219"/>
  <c r="P217"/>
  <c r="P215"/>
  <c r="P213"/>
  <c r="Q232"/>
  <c r="Q216"/>
  <c r="Q218"/>
  <c r="Q224"/>
  <c r="Q220"/>
  <c r="Q222"/>
  <c r="Q226"/>
  <c r="Q228"/>
  <c r="Q230"/>
  <c r="Q214"/>
  <c r="Q236" i="6"/>
  <c r="M262" a="1"/>
  <c r="M262" s="1"/>
  <c r="Q262" s="1"/>
  <c r="Q233"/>
  <c r="Q231"/>
  <c r="Q229"/>
  <c r="Q227"/>
  <c r="Q225"/>
  <c r="Q223"/>
  <c r="Q221"/>
  <c r="Q219"/>
  <c r="Q217"/>
  <c r="Q215"/>
  <c r="Q213"/>
  <c r="R233"/>
  <c r="R231"/>
  <c r="R229"/>
  <c r="R227"/>
  <c r="R225"/>
  <c r="R223"/>
  <c r="R221"/>
  <c r="R219"/>
  <c r="R217"/>
  <c r="R215"/>
  <c r="R213"/>
  <c r="P232"/>
  <c r="P230"/>
  <c r="P228"/>
  <c r="P226"/>
  <c r="P224"/>
  <c r="P222"/>
  <c r="P220"/>
  <c r="P218"/>
  <c r="P216"/>
  <c r="P214"/>
  <c r="O232"/>
  <c r="O230"/>
  <c r="O228"/>
  <c r="O226"/>
  <c r="O224"/>
  <c r="O222"/>
  <c r="O220"/>
  <c r="O218"/>
  <c r="O216"/>
  <c r="O214"/>
  <c r="R232"/>
  <c r="R230"/>
  <c r="R228"/>
  <c r="R226"/>
  <c r="R224"/>
  <c r="R222"/>
  <c r="R220"/>
  <c r="R218"/>
  <c r="R216"/>
  <c r="R214"/>
  <c r="O233"/>
  <c r="O231"/>
  <c r="O229"/>
  <c r="O227"/>
  <c r="O225"/>
  <c r="O223"/>
  <c r="O221"/>
  <c r="O219"/>
  <c r="O217"/>
  <c r="O215"/>
  <c r="O213"/>
  <c r="P233"/>
  <c r="P231"/>
  <c r="P229"/>
  <c r="P227"/>
  <c r="P225"/>
  <c r="P223"/>
  <c r="P221"/>
  <c r="P219"/>
  <c r="P217"/>
  <c r="P215"/>
  <c r="P213"/>
  <c r="Q230"/>
  <c r="Q214"/>
  <c r="Q232"/>
  <c r="Q216"/>
  <c r="Q220"/>
  <c r="Q218"/>
  <c r="Q222"/>
  <c r="Q224"/>
  <c r="Q226"/>
  <c r="Q228"/>
  <c r="Q236" i="5"/>
  <c r="M262" a="1"/>
  <c r="M262" s="1"/>
  <c r="Q262" s="1"/>
  <c r="Q233"/>
  <c r="Q231"/>
  <c r="Q229"/>
  <c r="Q227"/>
  <c r="Q225"/>
  <c r="Q223"/>
  <c r="Q221"/>
  <c r="Q219"/>
  <c r="Q217"/>
  <c r="Q215"/>
  <c r="Q213"/>
  <c r="R233"/>
  <c r="R231"/>
  <c r="R229"/>
  <c r="R227"/>
  <c r="R225"/>
  <c r="R223"/>
  <c r="R221"/>
  <c r="R219"/>
  <c r="R217"/>
  <c r="R215"/>
  <c r="R213"/>
  <c r="P232"/>
  <c r="P230"/>
  <c r="P228"/>
  <c r="P226"/>
  <c r="P224"/>
  <c r="P222"/>
  <c r="P220"/>
  <c r="P218"/>
  <c r="P216"/>
  <c r="P214"/>
  <c r="O232"/>
  <c r="O230"/>
  <c r="O228"/>
  <c r="O226"/>
  <c r="O224"/>
  <c r="O222"/>
  <c r="O220"/>
  <c r="O218"/>
  <c r="O216"/>
  <c r="O214"/>
  <c r="R232"/>
  <c r="R230"/>
  <c r="R228"/>
  <c r="R226"/>
  <c r="R224"/>
  <c r="R222"/>
  <c r="R220"/>
  <c r="R218"/>
  <c r="R216"/>
  <c r="R214"/>
  <c r="O233"/>
  <c r="O231"/>
  <c r="O229"/>
  <c r="O227"/>
  <c r="O225"/>
  <c r="O223"/>
  <c r="O221"/>
  <c r="O219"/>
  <c r="O217"/>
  <c r="O215"/>
  <c r="O213"/>
  <c r="P233"/>
  <c r="P231"/>
  <c r="P229"/>
  <c r="P227"/>
  <c r="P225"/>
  <c r="P223"/>
  <c r="P221"/>
  <c r="P219"/>
  <c r="P217"/>
  <c r="P215"/>
  <c r="P213"/>
  <c r="Q230"/>
  <c r="Q214"/>
  <c r="Q232"/>
  <c r="Q216"/>
  <c r="Q218"/>
  <c r="Q220"/>
  <c r="Q222"/>
  <c r="Q228"/>
  <c r="Q224"/>
  <c r="Q226"/>
  <c r="O284" i="7" l="1"/>
  <c r="O282"/>
  <c r="O280"/>
  <c r="O278"/>
  <c r="O276"/>
  <c r="O274"/>
  <c r="O272"/>
  <c r="O270"/>
  <c r="O268"/>
  <c r="O266"/>
  <c r="P284"/>
  <c r="P282"/>
  <c r="P280"/>
  <c r="P278"/>
  <c r="P276"/>
  <c r="P274"/>
  <c r="P272"/>
  <c r="P270"/>
  <c r="P268"/>
  <c r="P266"/>
  <c r="R284"/>
  <c r="R280"/>
  <c r="R278"/>
  <c r="R276"/>
  <c r="R274"/>
  <c r="R272"/>
  <c r="R270"/>
  <c r="R268"/>
  <c r="R266"/>
  <c r="Q284"/>
  <c r="Q282"/>
  <c r="Q280"/>
  <c r="Q278"/>
  <c r="Q276"/>
  <c r="Q274"/>
  <c r="Q272"/>
  <c r="Q270"/>
  <c r="Q268"/>
  <c r="Q266"/>
  <c r="P285"/>
  <c r="P283"/>
  <c r="P281"/>
  <c r="P279"/>
  <c r="P277"/>
  <c r="P275"/>
  <c r="P273"/>
  <c r="P271"/>
  <c r="P269"/>
  <c r="P267"/>
  <c r="P265"/>
  <c r="Q285"/>
  <c r="Q283"/>
  <c r="Q281"/>
  <c r="Q279"/>
  <c r="Q277"/>
  <c r="Q275"/>
  <c r="Q273"/>
  <c r="Q271"/>
  <c r="Q269"/>
  <c r="Q267"/>
  <c r="Q265"/>
  <c r="R285"/>
  <c r="R283"/>
  <c r="R281"/>
  <c r="R279"/>
  <c r="R277"/>
  <c r="R275"/>
  <c r="R273"/>
  <c r="R271"/>
  <c r="R269"/>
  <c r="R267"/>
  <c r="R265"/>
  <c r="O273"/>
  <c r="O275"/>
  <c r="O281"/>
  <c r="O277"/>
  <c r="O279"/>
  <c r="R282"/>
  <c r="O267"/>
  <c r="O283"/>
  <c r="O269"/>
  <c r="O285"/>
  <c r="O271"/>
  <c r="O265"/>
  <c r="R259"/>
  <c r="R257"/>
  <c r="R255"/>
  <c r="R253"/>
  <c r="R251"/>
  <c r="R249"/>
  <c r="R247"/>
  <c r="R245"/>
  <c r="R243"/>
  <c r="R241"/>
  <c r="R239"/>
  <c r="O258"/>
  <c r="O256"/>
  <c r="O254"/>
  <c r="O252"/>
  <c r="O250"/>
  <c r="O248"/>
  <c r="O246"/>
  <c r="O244"/>
  <c r="O242"/>
  <c r="O240"/>
  <c r="Q258"/>
  <c r="Q256"/>
  <c r="Q254"/>
  <c r="Q252"/>
  <c r="Q250"/>
  <c r="Q248"/>
  <c r="Q246"/>
  <c r="Q244"/>
  <c r="Q242"/>
  <c r="Q240"/>
  <c r="P258"/>
  <c r="P256"/>
  <c r="P254"/>
  <c r="P252"/>
  <c r="P250"/>
  <c r="P248"/>
  <c r="P246"/>
  <c r="P244"/>
  <c r="P242"/>
  <c r="P240"/>
  <c r="O259"/>
  <c r="O257"/>
  <c r="O255"/>
  <c r="O253"/>
  <c r="O251"/>
  <c r="O249"/>
  <c r="O247"/>
  <c r="O245"/>
  <c r="O243"/>
  <c r="O241"/>
  <c r="O239"/>
  <c r="P259"/>
  <c r="P257"/>
  <c r="P255"/>
  <c r="P253"/>
  <c r="P251"/>
  <c r="P249"/>
  <c r="P247"/>
  <c r="P245"/>
  <c r="P243"/>
  <c r="P241"/>
  <c r="P239"/>
  <c r="Q259"/>
  <c r="Q257"/>
  <c r="Q255"/>
  <c r="Q253"/>
  <c r="Q251"/>
  <c r="Q249"/>
  <c r="Q247"/>
  <c r="Q245"/>
  <c r="Q243"/>
  <c r="Q241"/>
  <c r="Q239"/>
  <c r="R252"/>
  <c r="R244"/>
  <c r="R254"/>
  <c r="R256"/>
  <c r="R240"/>
  <c r="R258"/>
  <c r="R242"/>
  <c r="R246"/>
  <c r="R248"/>
  <c r="R250"/>
  <c r="O284" i="6"/>
  <c r="O282"/>
  <c r="O280"/>
  <c r="O278"/>
  <c r="O276"/>
  <c r="O274"/>
  <c r="O272"/>
  <c r="O270"/>
  <c r="O268"/>
  <c r="O266"/>
  <c r="P284"/>
  <c r="P282"/>
  <c r="P280"/>
  <c r="P278"/>
  <c r="P276"/>
  <c r="P274"/>
  <c r="P272"/>
  <c r="P270"/>
  <c r="P268"/>
  <c r="P266"/>
  <c r="R284"/>
  <c r="R282"/>
  <c r="R280"/>
  <c r="R278"/>
  <c r="R276"/>
  <c r="R274"/>
  <c r="R272"/>
  <c r="R270"/>
  <c r="R268"/>
  <c r="R266"/>
  <c r="Q284"/>
  <c r="Q282"/>
  <c r="Q280"/>
  <c r="Q278"/>
  <c r="Q276"/>
  <c r="Q274"/>
  <c r="Q272"/>
  <c r="Q270"/>
  <c r="Q268"/>
  <c r="Q266"/>
  <c r="P285"/>
  <c r="P283"/>
  <c r="P281"/>
  <c r="P279"/>
  <c r="P277"/>
  <c r="P275"/>
  <c r="P273"/>
  <c r="P271"/>
  <c r="P269"/>
  <c r="P267"/>
  <c r="P265"/>
  <c r="Q285"/>
  <c r="Q283"/>
  <c r="Q281"/>
  <c r="Q279"/>
  <c r="Q277"/>
  <c r="Q275"/>
  <c r="Q273"/>
  <c r="Q271"/>
  <c r="Q269"/>
  <c r="Q267"/>
  <c r="Q265"/>
  <c r="R285"/>
  <c r="R283"/>
  <c r="R281"/>
  <c r="R279"/>
  <c r="R277"/>
  <c r="R275"/>
  <c r="R273"/>
  <c r="R271"/>
  <c r="R269"/>
  <c r="R267"/>
  <c r="R265"/>
  <c r="O271"/>
  <c r="O273"/>
  <c r="O277"/>
  <c r="O279"/>
  <c r="O275"/>
  <c r="O281"/>
  <c r="O265"/>
  <c r="O283"/>
  <c r="O267"/>
  <c r="O285"/>
  <c r="O269"/>
  <c r="R259"/>
  <c r="R257"/>
  <c r="R255"/>
  <c r="R253"/>
  <c r="R251"/>
  <c r="R249"/>
  <c r="R247"/>
  <c r="R245"/>
  <c r="R243"/>
  <c r="R241"/>
  <c r="R239"/>
  <c r="O258"/>
  <c r="O256"/>
  <c r="O254"/>
  <c r="O252"/>
  <c r="O250"/>
  <c r="O248"/>
  <c r="O246"/>
  <c r="O244"/>
  <c r="O242"/>
  <c r="O240"/>
  <c r="Q258"/>
  <c r="Q256"/>
  <c r="Q254"/>
  <c r="Q252"/>
  <c r="Q250"/>
  <c r="Q248"/>
  <c r="Q246"/>
  <c r="Q244"/>
  <c r="Q242"/>
  <c r="Q240"/>
  <c r="P258"/>
  <c r="P256"/>
  <c r="P254"/>
  <c r="P252"/>
  <c r="P250"/>
  <c r="P248"/>
  <c r="P246"/>
  <c r="P244"/>
  <c r="P242"/>
  <c r="P240"/>
  <c r="O259"/>
  <c r="O257"/>
  <c r="O255"/>
  <c r="O253"/>
  <c r="O251"/>
  <c r="O249"/>
  <c r="O247"/>
  <c r="O245"/>
  <c r="O243"/>
  <c r="O241"/>
  <c r="O239"/>
  <c r="P259"/>
  <c r="P257"/>
  <c r="P255"/>
  <c r="P253"/>
  <c r="P251"/>
  <c r="P249"/>
  <c r="P247"/>
  <c r="P245"/>
  <c r="P243"/>
  <c r="P241"/>
  <c r="P239"/>
  <c r="Q259"/>
  <c r="Q257"/>
  <c r="Q255"/>
  <c r="Q253"/>
  <c r="Q251"/>
  <c r="Q249"/>
  <c r="Q247"/>
  <c r="Q245"/>
  <c r="Q243"/>
  <c r="Q241"/>
  <c r="Q239"/>
  <c r="R250"/>
  <c r="R256"/>
  <c r="R258"/>
  <c r="R252"/>
  <c r="R240"/>
  <c r="R254"/>
  <c r="R244"/>
  <c r="R246"/>
  <c r="R248"/>
  <c r="R242"/>
  <c r="O284" i="5"/>
  <c r="O282"/>
  <c r="O280"/>
  <c r="O278"/>
  <c r="O276"/>
  <c r="O274"/>
  <c r="O272"/>
  <c r="O270"/>
  <c r="O268"/>
  <c r="O266"/>
  <c r="R282"/>
  <c r="P284"/>
  <c r="P282"/>
  <c r="P280"/>
  <c r="P278"/>
  <c r="P276"/>
  <c r="P274"/>
  <c r="P272"/>
  <c r="P270"/>
  <c r="P268"/>
  <c r="P266"/>
  <c r="R284"/>
  <c r="R280"/>
  <c r="R278"/>
  <c r="R276"/>
  <c r="R274"/>
  <c r="R272"/>
  <c r="R270"/>
  <c r="R268"/>
  <c r="R266"/>
  <c r="Q284"/>
  <c r="Q282"/>
  <c r="Q280"/>
  <c r="Q278"/>
  <c r="Q276"/>
  <c r="Q274"/>
  <c r="Q272"/>
  <c r="Q270"/>
  <c r="Q268"/>
  <c r="Q266"/>
  <c r="P285"/>
  <c r="P283"/>
  <c r="P281"/>
  <c r="P279"/>
  <c r="P277"/>
  <c r="P275"/>
  <c r="P273"/>
  <c r="P271"/>
  <c r="P269"/>
  <c r="P267"/>
  <c r="P265"/>
  <c r="Q285"/>
  <c r="Q283"/>
  <c r="Q281"/>
  <c r="Q279"/>
  <c r="Q277"/>
  <c r="Q275"/>
  <c r="Q273"/>
  <c r="Q271"/>
  <c r="Q269"/>
  <c r="Q267"/>
  <c r="Q265"/>
  <c r="R285"/>
  <c r="R283"/>
  <c r="R281"/>
  <c r="R279"/>
  <c r="R277"/>
  <c r="R275"/>
  <c r="R273"/>
  <c r="R271"/>
  <c r="R269"/>
  <c r="R267"/>
  <c r="R265"/>
  <c r="O271"/>
  <c r="O273"/>
  <c r="O275"/>
  <c r="O277"/>
  <c r="O279"/>
  <c r="O267"/>
  <c r="O285"/>
  <c r="O269"/>
  <c r="O281"/>
  <c r="O265"/>
  <c r="O283"/>
  <c r="R259"/>
  <c r="R257"/>
  <c r="R255"/>
  <c r="R253"/>
  <c r="R251"/>
  <c r="R249"/>
  <c r="R247"/>
  <c r="R245"/>
  <c r="R243"/>
  <c r="R241"/>
  <c r="R239"/>
  <c r="O258"/>
  <c r="O256"/>
  <c r="O254"/>
  <c r="O252"/>
  <c r="O250"/>
  <c r="O248"/>
  <c r="O246"/>
  <c r="O244"/>
  <c r="O242"/>
  <c r="O240"/>
  <c r="Q258"/>
  <c r="Q256"/>
  <c r="Q254"/>
  <c r="Q252"/>
  <c r="Q250"/>
  <c r="Q248"/>
  <c r="Q246"/>
  <c r="Q244"/>
  <c r="Q242"/>
  <c r="Q240"/>
  <c r="P258"/>
  <c r="P256"/>
  <c r="P254"/>
  <c r="P252"/>
  <c r="P250"/>
  <c r="P248"/>
  <c r="P246"/>
  <c r="P244"/>
  <c r="P242"/>
  <c r="P240"/>
  <c r="O259"/>
  <c r="O257"/>
  <c r="O255"/>
  <c r="O253"/>
  <c r="O251"/>
  <c r="O249"/>
  <c r="O247"/>
  <c r="O245"/>
  <c r="O243"/>
  <c r="O241"/>
  <c r="O239"/>
  <c r="P259"/>
  <c r="P257"/>
  <c r="P255"/>
  <c r="P253"/>
  <c r="P251"/>
  <c r="P249"/>
  <c r="P247"/>
  <c r="P245"/>
  <c r="P243"/>
  <c r="P241"/>
  <c r="P239"/>
  <c r="Q259"/>
  <c r="Q257"/>
  <c r="Q255"/>
  <c r="Q253"/>
  <c r="Q251"/>
  <c r="Q249"/>
  <c r="Q247"/>
  <c r="Q245"/>
  <c r="Q243"/>
  <c r="Q241"/>
  <c r="Q239"/>
  <c r="R250"/>
  <c r="R256"/>
  <c r="R252"/>
  <c r="R240"/>
  <c r="R254"/>
  <c r="R258"/>
  <c r="R242"/>
  <c r="R248"/>
  <c r="R244"/>
  <c r="R246"/>
</calcChain>
</file>

<file path=xl/sharedStrings.xml><?xml version="1.0" encoding="utf-8"?>
<sst xmlns="http://schemas.openxmlformats.org/spreadsheetml/2006/main" count="484" uniqueCount="134">
  <si>
    <t>Nom</t>
  </si>
  <si>
    <t>besoin</t>
  </si>
  <si>
    <t>tier</t>
  </si>
  <si>
    <t>nombre</t>
  </si>
  <si>
    <t>cuir</t>
  </si>
  <si>
    <t>tissu</t>
  </si>
  <si>
    <t>minerais</t>
  </si>
  <si>
    <t>T3</t>
  </si>
  <si>
    <t>T4</t>
  </si>
  <si>
    <t>T5</t>
  </si>
  <si>
    <t>T6</t>
  </si>
  <si>
    <t>T7</t>
  </si>
  <si>
    <t>T8</t>
  </si>
  <si>
    <t>Ressources</t>
  </si>
  <si>
    <t>planche</t>
  </si>
  <si>
    <t>Craft</t>
  </si>
  <si>
    <t>nom</t>
  </si>
  <si>
    <t>minrais</t>
  </si>
  <si>
    <t>Arc</t>
  </si>
  <si>
    <t>Arc de guerre</t>
  </si>
  <si>
    <t>Arc long</t>
  </si>
  <si>
    <t>Lance</t>
  </si>
  <si>
    <t>Pique</t>
  </si>
  <si>
    <t>Glaive</t>
  </si>
  <si>
    <t>Dague</t>
  </si>
  <si>
    <t>Paire de dagues</t>
  </si>
  <si>
    <t>Griffes</t>
  </si>
  <si>
    <t>Long Bâton</t>
  </si>
  <si>
    <t>Bâton sans faille</t>
  </si>
  <si>
    <t>Bâton à double tranchant</t>
  </si>
  <si>
    <t>Bâton naturel</t>
  </si>
  <si>
    <t>Grand Bâton naturel</t>
  </si>
  <si>
    <t>Bâton sauvage</t>
  </si>
  <si>
    <t>Torche</t>
  </si>
  <si>
    <t>Capuche d'assassin</t>
  </si>
  <si>
    <t>Capuche de mercenaire</t>
  </si>
  <si>
    <t>Capuche de chasseur</t>
  </si>
  <si>
    <t>veste d'assassin</t>
  </si>
  <si>
    <t>veste de mercenaire</t>
  </si>
  <si>
    <t>veste de chasseur</t>
  </si>
  <si>
    <t>Chaussures d'assassin</t>
  </si>
  <si>
    <t>Chaussures de mercenaire</t>
  </si>
  <si>
    <t>Chaussures de chasseur</t>
  </si>
  <si>
    <t>stock coffre</t>
  </si>
  <si>
    <t>stock HV</t>
  </si>
  <si>
    <t xml:space="preserve">Bâton ésotérique </t>
  </si>
  <si>
    <t>Grand bâton ésotérique</t>
  </si>
  <si>
    <t>Bâton énigmatique</t>
  </si>
  <si>
    <t>Bâton de givre</t>
  </si>
  <si>
    <t>Grand bâton de givre</t>
  </si>
  <si>
    <t>bâton glacial</t>
  </si>
  <si>
    <t>bâton de feu</t>
  </si>
  <si>
    <t>bâton infernal</t>
  </si>
  <si>
    <t>bâton damné</t>
  </si>
  <si>
    <t>grand bâton damné</t>
  </si>
  <si>
    <t>bâton démoniaque</t>
  </si>
  <si>
    <t>bâton bénie</t>
  </si>
  <si>
    <t>grand bâton béni</t>
  </si>
  <si>
    <t xml:space="preserve">bâton divin </t>
  </si>
  <si>
    <t>tome de sort</t>
  </si>
  <si>
    <t>capuchon d'érudit</t>
  </si>
  <si>
    <t>capuchon écclésiastique</t>
  </si>
  <si>
    <t>capuchon mage</t>
  </si>
  <si>
    <t>robe érudit</t>
  </si>
  <si>
    <t>robe écclésiastique</t>
  </si>
  <si>
    <t>robe mage</t>
  </si>
  <si>
    <t>Sandales d'érudit</t>
  </si>
  <si>
    <t>Sandales d'écclésiastique</t>
  </si>
  <si>
    <t>Sandales de mage</t>
  </si>
  <si>
    <t>Epée large</t>
  </si>
  <si>
    <t>Claymore</t>
  </si>
  <si>
    <t>Epée double</t>
  </si>
  <si>
    <t>hache de guerre</t>
  </si>
  <si>
    <t>grande hache</t>
  </si>
  <si>
    <t>Hallebarde</t>
  </si>
  <si>
    <t>Massue</t>
  </si>
  <si>
    <t>Massue lourde</t>
  </si>
  <si>
    <t xml:space="preserve">fléau </t>
  </si>
  <si>
    <t>Masse</t>
  </si>
  <si>
    <t>bec de corbin</t>
  </si>
  <si>
    <t>Grande masse</t>
  </si>
  <si>
    <t>Abalète</t>
  </si>
  <si>
    <t>Arbalète lourde</t>
  </si>
  <si>
    <t>Arbalète légère</t>
  </si>
  <si>
    <t>bouclier</t>
  </si>
  <si>
    <t>casque chevalier</t>
  </si>
  <si>
    <t>casque soldat</t>
  </si>
  <si>
    <t>casque gardien</t>
  </si>
  <si>
    <t>Armure chevalier</t>
  </si>
  <si>
    <t>Armure gardien</t>
  </si>
  <si>
    <t>Armure soldat</t>
  </si>
  <si>
    <t>Bottes chevalier</t>
  </si>
  <si>
    <t>Bottes gardien</t>
  </si>
  <si>
    <t>Bottes soldat</t>
  </si>
  <si>
    <t>Masse de pierre</t>
  </si>
  <si>
    <t>Hache</t>
  </si>
  <si>
    <t>Pioche</t>
  </si>
  <si>
    <t>faucille</t>
  </si>
  <si>
    <t>couteau</t>
  </si>
  <si>
    <t>Cape</t>
  </si>
  <si>
    <t>sac</t>
  </si>
  <si>
    <t>Casquette de faucheur</t>
  </si>
  <si>
    <t>Casquette de dépeceur</t>
  </si>
  <si>
    <t>sac a dos de faucheur</t>
  </si>
  <si>
    <t>sac a dos de dépeceur</t>
  </si>
  <si>
    <t>sac a dos de mineur</t>
  </si>
  <si>
    <t>sac a dos de piocheur</t>
  </si>
  <si>
    <t>sac a dos de bucheron</t>
  </si>
  <si>
    <t>Costume de dépeceur</t>
  </si>
  <si>
    <t>Chaussures de dépeceur</t>
  </si>
  <si>
    <t>Costume de faucheur</t>
  </si>
  <si>
    <t>Chaussure de faucheur</t>
  </si>
  <si>
    <t xml:space="preserve">Casquette de mineur </t>
  </si>
  <si>
    <t>Costume de mineur</t>
  </si>
  <si>
    <t>Chaussures de mineur</t>
  </si>
  <si>
    <t>Casquette de piocheur</t>
  </si>
  <si>
    <t>Costume de piocheur</t>
  </si>
  <si>
    <t>Chaussure de piocheur</t>
  </si>
  <si>
    <t>Casquette de bûcheron</t>
  </si>
  <si>
    <t>Costume de bûcheron</t>
  </si>
  <si>
    <t>Chaussures de bûcheron</t>
  </si>
  <si>
    <t>Lit</t>
  </si>
  <si>
    <t>table</t>
  </si>
  <si>
    <t>Coffre</t>
  </si>
  <si>
    <t>Kit de réparation</t>
  </si>
  <si>
    <t>Crafteur</t>
  </si>
  <si>
    <t>Rhomin</t>
  </si>
  <si>
    <t>Narrogath</t>
  </si>
  <si>
    <t>Luckan</t>
  </si>
  <si>
    <t>Ressources Totales</t>
  </si>
  <si>
    <t>crafteur</t>
  </si>
  <si>
    <t>pogyl</t>
  </si>
  <si>
    <t>Cristal</t>
  </si>
  <si>
    <t>Fenfly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</si>
</sst>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.9"/>
      <color rgb="FF30303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0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0" xfId="0" applyFill="1"/>
    <xf numFmtId="0" fontId="0" fillId="2" borderId="1" xfId="0" applyFill="1" applyBorder="1" applyAlignment="1">
      <alignment horizontal="center"/>
    </xf>
    <xf numFmtId="0" fontId="0" fillId="2" borderId="0" xfId="0" applyFill="1"/>
    <xf numFmtId="0" fontId="0" fillId="3" borderId="1" xfId="0" applyFill="1" applyBorder="1" applyAlignment="1">
      <alignment horizontal="center"/>
    </xf>
    <xf numFmtId="0" fontId="0" fillId="3" borderId="0" xfId="0" applyFill="1"/>
    <xf numFmtId="0" fontId="0" fillId="5" borderId="1" xfId="0" applyFill="1" applyBorder="1" applyAlignment="1">
      <alignment horizontal="center"/>
    </xf>
    <xf numFmtId="0" fontId="0" fillId="5" borderId="0" xfId="0" applyFill="1"/>
    <xf numFmtId="0" fontId="0" fillId="0" borderId="9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11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/>
    <xf numFmtId="0" fontId="2" fillId="0" borderId="0" xfId="0" applyFont="1"/>
    <xf numFmtId="0" fontId="0" fillId="0" borderId="8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25" xfId="0" applyFill="1" applyBorder="1" applyAlignment="1">
      <alignment horizontal="center"/>
    </xf>
    <xf numFmtId="0" fontId="0" fillId="0" borderId="25" xfId="0" applyFill="1" applyBorder="1" applyAlignment="1">
      <alignment horizontal="center" vertical="center"/>
    </xf>
    <xf numFmtId="0" fontId="0" fillId="0" borderId="26" xfId="0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7CBCD"/>
      <color rgb="FFD59F9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28</xdr:row>
      <xdr:rowOff>0</xdr:rowOff>
    </xdr:from>
    <xdr:to>
      <xdr:col>13</xdr:col>
      <xdr:colOff>485775</xdr:colOff>
      <xdr:row>29</xdr:row>
      <xdr:rowOff>91168</xdr:rowOff>
    </xdr:to>
    <xdr:sp macro="" textlink="">
      <xdr:nvSpPr>
        <xdr:cNvPr id="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28</xdr:row>
      <xdr:rowOff>0</xdr:rowOff>
    </xdr:from>
    <xdr:to>
      <xdr:col>14</xdr:col>
      <xdr:colOff>38100</xdr:colOff>
      <xdr:row>29</xdr:row>
      <xdr:rowOff>91168</xdr:rowOff>
    </xdr:to>
    <xdr:sp macro="" textlink="">
      <xdr:nvSpPr>
        <xdr:cNvPr id="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6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6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6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6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6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6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7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7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7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7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7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7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77560</xdr:rowOff>
    </xdr:to>
    <xdr:sp macro="" textlink="">
      <xdr:nvSpPr>
        <xdr:cNvPr id="1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77560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77560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77560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77560</xdr:rowOff>
    </xdr:to>
    <xdr:sp macro="" textlink="">
      <xdr:nvSpPr>
        <xdr:cNvPr id="2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77560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77560</xdr:rowOff>
    </xdr:to>
    <xdr:sp macro="" textlink="">
      <xdr:nvSpPr>
        <xdr:cNvPr id="2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77560</xdr:rowOff>
    </xdr:to>
    <xdr:sp macro="" textlink="">
      <xdr:nvSpPr>
        <xdr:cNvPr id="2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102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103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81000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896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4211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41564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5028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5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5028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444107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437929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431750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77560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77560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81669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3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425571"/>
          <a:ext cx="304800" cy="29527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77560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77560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419393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77560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77560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1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9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413214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77560</xdr:rowOff>
    </xdr:to>
    <xdr:sp macro="" textlink="">
      <xdr:nvSpPr>
        <xdr:cNvPr id="2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77560</xdr:rowOff>
    </xdr:to>
    <xdr:sp macro="" textlink="">
      <xdr:nvSpPr>
        <xdr:cNvPr id="2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7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81668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3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407036"/>
          <a:ext cx="304800" cy="295275"/>
        </a:xfrm>
        <a:prstGeom prst="rect">
          <a:avLst/>
        </a:prstGeom>
        <a:noFill/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28</xdr:row>
      <xdr:rowOff>0</xdr:rowOff>
    </xdr:from>
    <xdr:to>
      <xdr:col>13</xdr:col>
      <xdr:colOff>485775</xdr:colOff>
      <xdr:row>29</xdr:row>
      <xdr:rowOff>91168</xdr:rowOff>
    </xdr:to>
    <xdr:sp macro="" textlink="">
      <xdr:nvSpPr>
        <xdr:cNvPr id="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28</xdr:row>
      <xdr:rowOff>0</xdr:rowOff>
    </xdr:from>
    <xdr:to>
      <xdr:col>14</xdr:col>
      <xdr:colOff>38100</xdr:colOff>
      <xdr:row>29</xdr:row>
      <xdr:rowOff>91168</xdr:rowOff>
    </xdr:to>
    <xdr:sp macro="" textlink="">
      <xdr:nvSpPr>
        <xdr:cNvPr id="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6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6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6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6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6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6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7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7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7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7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7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7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77560</xdr:rowOff>
    </xdr:to>
    <xdr:sp macro="" textlink="">
      <xdr:nvSpPr>
        <xdr:cNvPr id="1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77560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77560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77560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77560</xdr:rowOff>
    </xdr:to>
    <xdr:sp macro="" textlink="">
      <xdr:nvSpPr>
        <xdr:cNvPr id="2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77560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77560</xdr:rowOff>
    </xdr:to>
    <xdr:sp macro="" textlink="">
      <xdr:nvSpPr>
        <xdr:cNvPr id="2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77560</xdr:rowOff>
    </xdr:to>
    <xdr:sp macro="" textlink="">
      <xdr:nvSpPr>
        <xdr:cNvPr id="2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28</xdr:row>
      <xdr:rowOff>0</xdr:rowOff>
    </xdr:from>
    <xdr:to>
      <xdr:col>13</xdr:col>
      <xdr:colOff>485775</xdr:colOff>
      <xdr:row>29</xdr:row>
      <xdr:rowOff>91168</xdr:rowOff>
    </xdr:to>
    <xdr:sp macro="" textlink="">
      <xdr:nvSpPr>
        <xdr:cNvPr id="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28</xdr:row>
      <xdr:rowOff>0</xdr:rowOff>
    </xdr:from>
    <xdr:to>
      <xdr:col>14</xdr:col>
      <xdr:colOff>38100</xdr:colOff>
      <xdr:row>29</xdr:row>
      <xdr:rowOff>91168</xdr:rowOff>
    </xdr:to>
    <xdr:sp macro="" textlink="">
      <xdr:nvSpPr>
        <xdr:cNvPr id="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3911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</xdr:row>
      <xdr:rowOff>0</xdr:rowOff>
    </xdr:from>
    <xdr:to>
      <xdr:col>13</xdr:col>
      <xdr:colOff>485775</xdr:colOff>
      <xdr:row>3</xdr:row>
      <xdr:rowOff>104775</xdr:rowOff>
    </xdr:to>
    <xdr:sp macro="" textlink="">
      <xdr:nvSpPr>
        <xdr:cNvPr id="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</xdr:row>
      <xdr:rowOff>0</xdr:rowOff>
    </xdr:from>
    <xdr:to>
      <xdr:col>14</xdr:col>
      <xdr:colOff>38100</xdr:colOff>
      <xdr:row>3</xdr:row>
      <xdr:rowOff>104775</xdr:rowOff>
    </xdr:to>
    <xdr:sp macro="" textlink="">
      <xdr:nvSpPr>
        <xdr:cNvPr id="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90525"/>
          <a:ext cx="304800" cy="304800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77561</xdr:rowOff>
    </xdr:to>
    <xdr:sp macro="" textlink="">
      <xdr:nvSpPr>
        <xdr:cNvPr id="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77561</xdr:rowOff>
    </xdr:to>
    <xdr:sp macro="" textlink="">
      <xdr:nvSpPr>
        <xdr:cNvPr id="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54</xdr:row>
      <xdr:rowOff>0</xdr:rowOff>
    </xdr:from>
    <xdr:to>
      <xdr:col>13</xdr:col>
      <xdr:colOff>485775</xdr:colOff>
      <xdr:row>55</xdr:row>
      <xdr:rowOff>91168</xdr:rowOff>
    </xdr:to>
    <xdr:sp macro="" textlink="">
      <xdr:nvSpPr>
        <xdr:cNvPr id="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6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6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6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6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6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6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6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77560</xdr:rowOff>
    </xdr:to>
    <xdr:sp macro="" textlink="">
      <xdr:nvSpPr>
        <xdr:cNvPr id="67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77560</xdr:rowOff>
    </xdr:to>
    <xdr:sp macro="" textlink="">
      <xdr:nvSpPr>
        <xdr:cNvPr id="6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69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7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71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72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73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74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75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54</xdr:row>
      <xdr:rowOff>0</xdr:rowOff>
    </xdr:from>
    <xdr:to>
      <xdr:col>14</xdr:col>
      <xdr:colOff>38100</xdr:colOff>
      <xdr:row>55</xdr:row>
      <xdr:rowOff>91168</xdr:rowOff>
    </xdr:to>
    <xdr:sp macro="" textlink="">
      <xdr:nvSpPr>
        <xdr:cNvPr id="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04013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77561</xdr:rowOff>
    </xdr:to>
    <xdr:sp macro="" textlink="">
      <xdr:nvSpPr>
        <xdr:cNvPr id="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77561</xdr:rowOff>
    </xdr:to>
    <xdr:sp macro="" textlink="">
      <xdr:nvSpPr>
        <xdr:cNvPr id="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80</xdr:row>
      <xdr:rowOff>0</xdr:rowOff>
    </xdr:from>
    <xdr:to>
      <xdr:col>13</xdr:col>
      <xdr:colOff>485775</xdr:colOff>
      <xdr:row>81</xdr:row>
      <xdr:rowOff>91168</xdr:rowOff>
    </xdr:to>
    <xdr:sp macro="" textlink="">
      <xdr:nvSpPr>
        <xdr:cNvPr id="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80</xdr:row>
      <xdr:rowOff>0</xdr:rowOff>
    </xdr:from>
    <xdr:to>
      <xdr:col>14</xdr:col>
      <xdr:colOff>38100</xdr:colOff>
      <xdr:row>81</xdr:row>
      <xdr:rowOff>91168</xdr:rowOff>
    </xdr:to>
    <xdr:sp macro="" textlink="">
      <xdr:nvSpPr>
        <xdr:cNvPr id="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153828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77561</xdr:rowOff>
    </xdr:to>
    <xdr:sp macro="" textlink="">
      <xdr:nvSpPr>
        <xdr:cNvPr id="10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77561</xdr:rowOff>
    </xdr:to>
    <xdr:sp macro="" textlink="">
      <xdr:nvSpPr>
        <xdr:cNvPr id="1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106</xdr:row>
      <xdr:rowOff>0</xdr:rowOff>
    </xdr:from>
    <xdr:to>
      <xdr:col>13</xdr:col>
      <xdr:colOff>485775</xdr:colOff>
      <xdr:row>107</xdr:row>
      <xdr:rowOff>91168</xdr:rowOff>
    </xdr:to>
    <xdr:sp macro="" textlink="">
      <xdr:nvSpPr>
        <xdr:cNvPr id="1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106</xdr:row>
      <xdr:rowOff>0</xdr:rowOff>
    </xdr:from>
    <xdr:to>
      <xdr:col>14</xdr:col>
      <xdr:colOff>38100</xdr:colOff>
      <xdr:row>107</xdr:row>
      <xdr:rowOff>91168</xdr:rowOff>
    </xdr:to>
    <xdr:sp macro="" textlink="">
      <xdr:nvSpPr>
        <xdr:cNvPr id="1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03644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77561</xdr:rowOff>
    </xdr:to>
    <xdr:sp macro="" textlink="">
      <xdr:nvSpPr>
        <xdr:cNvPr id="1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77561</xdr:rowOff>
    </xdr:to>
    <xdr:sp macro="" textlink="">
      <xdr:nvSpPr>
        <xdr:cNvPr id="1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132</xdr:row>
      <xdr:rowOff>0</xdr:rowOff>
    </xdr:from>
    <xdr:to>
      <xdr:col>13</xdr:col>
      <xdr:colOff>485775</xdr:colOff>
      <xdr:row>133</xdr:row>
      <xdr:rowOff>91168</xdr:rowOff>
    </xdr:to>
    <xdr:sp macro="" textlink="">
      <xdr:nvSpPr>
        <xdr:cNvPr id="1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132</xdr:row>
      <xdr:rowOff>0</xdr:rowOff>
    </xdr:from>
    <xdr:to>
      <xdr:col>14</xdr:col>
      <xdr:colOff>38100</xdr:colOff>
      <xdr:row>133</xdr:row>
      <xdr:rowOff>91168</xdr:rowOff>
    </xdr:to>
    <xdr:sp macro="" textlink="">
      <xdr:nvSpPr>
        <xdr:cNvPr id="1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253460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77561</xdr:rowOff>
    </xdr:to>
    <xdr:sp macro="" textlink="">
      <xdr:nvSpPr>
        <xdr:cNvPr id="1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77561</xdr:rowOff>
    </xdr:to>
    <xdr:sp macro="" textlink="">
      <xdr:nvSpPr>
        <xdr:cNvPr id="1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158</xdr:row>
      <xdr:rowOff>0</xdr:rowOff>
    </xdr:from>
    <xdr:to>
      <xdr:col>13</xdr:col>
      <xdr:colOff>485775</xdr:colOff>
      <xdr:row>159</xdr:row>
      <xdr:rowOff>91168</xdr:rowOff>
    </xdr:to>
    <xdr:sp macro="" textlink="">
      <xdr:nvSpPr>
        <xdr:cNvPr id="1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158</xdr:row>
      <xdr:rowOff>0</xdr:rowOff>
    </xdr:from>
    <xdr:to>
      <xdr:col>14</xdr:col>
      <xdr:colOff>38100</xdr:colOff>
      <xdr:row>159</xdr:row>
      <xdr:rowOff>91168</xdr:rowOff>
    </xdr:to>
    <xdr:sp macro="" textlink="">
      <xdr:nvSpPr>
        <xdr:cNvPr id="1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03276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77560</xdr:rowOff>
    </xdr:to>
    <xdr:sp macro="" textlink="">
      <xdr:nvSpPr>
        <xdr:cNvPr id="1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77560</xdr:rowOff>
    </xdr:to>
    <xdr:sp macro="" textlink="">
      <xdr:nvSpPr>
        <xdr:cNvPr id="1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77561</xdr:rowOff>
    </xdr:to>
    <xdr:sp macro="" textlink="">
      <xdr:nvSpPr>
        <xdr:cNvPr id="1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77561</xdr:rowOff>
    </xdr:to>
    <xdr:sp macro="" textlink="">
      <xdr:nvSpPr>
        <xdr:cNvPr id="1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184</xdr:row>
      <xdr:rowOff>0</xdr:rowOff>
    </xdr:from>
    <xdr:to>
      <xdr:col>13</xdr:col>
      <xdr:colOff>485775</xdr:colOff>
      <xdr:row>185</xdr:row>
      <xdr:rowOff>91168</xdr:rowOff>
    </xdr:to>
    <xdr:sp macro="" textlink="">
      <xdr:nvSpPr>
        <xdr:cNvPr id="1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184</xdr:row>
      <xdr:rowOff>0</xdr:rowOff>
    </xdr:from>
    <xdr:to>
      <xdr:col>14</xdr:col>
      <xdr:colOff>38100</xdr:colOff>
      <xdr:row>185</xdr:row>
      <xdr:rowOff>91168</xdr:rowOff>
    </xdr:to>
    <xdr:sp macro="" textlink="">
      <xdr:nvSpPr>
        <xdr:cNvPr id="1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3530917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7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77560</xdr:rowOff>
    </xdr:to>
    <xdr:sp macro="" textlink="">
      <xdr:nvSpPr>
        <xdr:cNvPr id="18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77560</xdr:rowOff>
    </xdr:to>
    <xdr:sp macro="" textlink="">
      <xdr:nvSpPr>
        <xdr:cNvPr id="18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8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8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8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8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19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19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19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19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77561</xdr:rowOff>
    </xdr:to>
    <xdr:sp macro="" textlink="">
      <xdr:nvSpPr>
        <xdr:cNvPr id="20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77561</xdr:rowOff>
    </xdr:to>
    <xdr:sp macro="" textlink="">
      <xdr:nvSpPr>
        <xdr:cNvPr id="20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210</xdr:row>
      <xdr:rowOff>0</xdr:rowOff>
    </xdr:from>
    <xdr:to>
      <xdr:col>13</xdr:col>
      <xdr:colOff>485775</xdr:colOff>
      <xdr:row>211</xdr:row>
      <xdr:rowOff>91168</xdr:rowOff>
    </xdr:to>
    <xdr:sp macro="" textlink="">
      <xdr:nvSpPr>
        <xdr:cNvPr id="20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6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210</xdr:row>
      <xdr:rowOff>0</xdr:rowOff>
    </xdr:from>
    <xdr:to>
      <xdr:col>14</xdr:col>
      <xdr:colOff>38100</xdr:colOff>
      <xdr:row>211</xdr:row>
      <xdr:rowOff>91168</xdr:rowOff>
    </xdr:to>
    <xdr:sp macro="" textlink="">
      <xdr:nvSpPr>
        <xdr:cNvPr id="20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029075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0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0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1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1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77560</xdr:rowOff>
    </xdr:to>
    <xdr:sp macro="" textlink="">
      <xdr:nvSpPr>
        <xdr:cNvPr id="21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77560</xdr:rowOff>
    </xdr:to>
    <xdr:sp macro="" textlink="">
      <xdr:nvSpPr>
        <xdr:cNvPr id="21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1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1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2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2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2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2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77561</xdr:rowOff>
    </xdr:to>
    <xdr:sp macro="" textlink="">
      <xdr:nvSpPr>
        <xdr:cNvPr id="23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77561</xdr:rowOff>
    </xdr:to>
    <xdr:sp macro="" textlink="">
      <xdr:nvSpPr>
        <xdr:cNvPr id="23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236</xdr:row>
      <xdr:rowOff>0</xdr:rowOff>
    </xdr:from>
    <xdr:to>
      <xdr:col>13</xdr:col>
      <xdr:colOff>485775</xdr:colOff>
      <xdr:row>237</xdr:row>
      <xdr:rowOff>91168</xdr:rowOff>
    </xdr:to>
    <xdr:sp macro="" textlink="">
      <xdr:nvSpPr>
        <xdr:cNvPr id="23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3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0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236</xdr:row>
      <xdr:rowOff>0</xdr:rowOff>
    </xdr:from>
    <xdr:to>
      <xdr:col>14</xdr:col>
      <xdr:colOff>38100</xdr:colOff>
      <xdr:row>237</xdr:row>
      <xdr:rowOff>91168</xdr:rowOff>
    </xdr:to>
    <xdr:sp macro="" textlink="">
      <xdr:nvSpPr>
        <xdr:cNvPr id="24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45272325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4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4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4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4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77560</xdr:rowOff>
    </xdr:to>
    <xdr:sp macro="" textlink="">
      <xdr:nvSpPr>
        <xdr:cNvPr id="25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77560</xdr:rowOff>
    </xdr:to>
    <xdr:sp macro="" textlink="">
      <xdr:nvSpPr>
        <xdr:cNvPr id="25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5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5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5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5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5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6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6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68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6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0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1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2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3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77561</xdr:rowOff>
    </xdr:to>
    <xdr:sp macro="" textlink="">
      <xdr:nvSpPr>
        <xdr:cNvPr id="274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77561</xdr:rowOff>
    </xdr:to>
    <xdr:sp macro="" textlink="">
      <xdr:nvSpPr>
        <xdr:cNvPr id="275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77586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180975</xdr:colOff>
      <xdr:row>262</xdr:row>
      <xdr:rowOff>0</xdr:rowOff>
    </xdr:from>
    <xdr:to>
      <xdr:col>13</xdr:col>
      <xdr:colOff>485775</xdr:colOff>
      <xdr:row>263</xdr:row>
      <xdr:rowOff>91168</xdr:rowOff>
    </xdr:to>
    <xdr:sp macro="" textlink="">
      <xdr:nvSpPr>
        <xdr:cNvPr id="276" name="62306840" descr="http://fra1-ib.adnxs.com/it?e=wqT_3QKoBqgoAwAAAwDWAAUBCM2TjccFEJaMkOLWz87bfhiR3pLwuMiFslQgASotCQAACQIAEQkHLAAAGTBfwY93BABAIRESACkRCfCBMJngmwM4yRlAyRlIAlCY9NodWKGiOmAAaN6DVHjr0ASAAQCKAQNVU0SSAQNFVVKYAawCoAHZBKgBAbABALgBAcABBMgBAtABANgBAOABAPABAIoCV3VmKCdhJywgMTUxODcwNywgMTQ5MTI5MDU3Myk7dWYoJ3InLCA2MjMwNjg0MEYeACRpJywgNDUxODA4NhwA8GOSAu0BIXNqQzZud2pLbmVjSEVKajAyaDBZQUNDaW9qb3dBemdBUUFSSXlSbFFtZUNiQTFnQVlQa0ZhQUJ3QUhnQWdBRUFpQUVBa0FFQm1BRUJvQUVDcUFFRHNBRUF1UUVBQUFBCQMITUVCCQkBAZBESkFTOUR1X3JLLWZnXzJRR21Da1lsZFFMdVAtQUI0TWtiOVFFASlAQW1BS0ttcHpDRGFBQ0FMVUMFFQRMMAkI8DxNQUNBTWdDQU5BQ0FOZ0NBT0FDQU9nQ0FQZ0NBSUFEQVpBREFwZ0RBYWdEeXAzbkJ3Li6aAjEha3dtcXhnNvAAPG9xSTZJQVFvaXBxY3dnMHgFaAkB9AIBLtgCjUPgAp6ILeoCYWh0dHA6Ly93d3cuY29tbWVudGNhbWFyY2hlLm5ldC9mb3J1bS9hZmZpY2gtMjQ5MjMzMTAtZXh0cmFpcmUtdmFsZXVycy1kLXVuZS1jb2xvbm5lLXNhbnMtZG91YmxvbnOAAwGIAwGQAwCYAxegAwGqAwDAA6wCyAMA2APi7yPgAwDoAwD4AwKABACSBAYvdXQvdjKYBAKiBA4xOTMuMjUxLjQ4LjIwOagE_bgNsgQOCAAQARisAiD6ASgAMAC4BADABADIBADSBAwxMC4xMy43MS4yMTbaBAIIAeAEAPAEmPTaHYgFAZgFAKAF____________AQ..&amp;s=990d9dae6bbf52e525ab9773687630c8fd4eb01d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134975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7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8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  <xdr:twoCellAnchor editAs="oneCell">
    <xdr:from>
      <xdr:col>13</xdr:col>
      <xdr:colOff>495300</xdr:colOff>
      <xdr:row>262</xdr:row>
      <xdr:rowOff>0</xdr:rowOff>
    </xdr:from>
    <xdr:to>
      <xdr:col>14</xdr:col>
      <xdr:colOff>38100</xdr:colOff>
      <xdr:row>263</xdr:row>
      <xdr:rowOff>91168</xdr:rowOff>
    </xdr:to>
    <xdr:sp macro="" textlink="">
      <xdr:nvSpPr>
        <xdr:cNvPr id="279" name="62306864" descr="http://fra1-ib.adnxs.com/it?e=wqT_3QKnBqgnAwAAAwDWAAUBCM2TjccFEKPSs63Rto35aBiR3pLwuMiFslQgASotCQAACQIAEQkHLAAAGQAAAGCPwglAIRESACkRCfCBMKDfmwM4yRlAyRlIAlCw9NodWKKiOmAAaN6DVHjr0ASAAQGKAQNVU0SSAQNFVVKYAegHoAGFAqgBAbABALgBAcABBMgBAtABANgBAOABAPABAIoCV3VmKCdhJywgMTUxODcwNywgMTQ5MTI5MDU3Myk7dWYoJ3InLCA2MjMwNjg2NEYeACRpJywgNDUxODA4NhwA8GOSAu0BIXpERWpDQWpLbmVjSEVMRDAyaDBZQUNDaW9qb3dBemdBUUFSSXlSbFFvTi1iQTFnQVlQa0ZhQUJ3QUhnQWdBRUFpQUVBa0FFQm1BRUJvQUVDcUFFRHNBRUF1UUVBQUFBCQMITUVCCQkBAZBESkFmRHJLZV81OWYwXzJRR21Da1lsZFFMdVAtQUI0TWtiOVFFASlAQW1BS0ttcHpDRGFBQ0FMVUMFFQRMMAkI8DxNQUNBTWdDQU5BQ0FOZ0NBT0FDQU9nQ0FQZ0NBSUFEQVpBREFwZ0RBYWdEeXAzbkJ3Li6aAjEhcXdrQ3lRNvAAPG9xSTZJQVFvaXBxY3dnMHgFaAkB9AEBLtgCjUPgAp6ILeoCYWh0dHA6Ly93d3cuY29tbWVudGNhbWFyY2hlLm5ldC9mb3J1bS9hZmZpY2gtMjQ5MjMzMTAtZXh0cmFpcmUtdmFsZXVycy1kLXVuZS1jb2xvbm5lLXNhbnMtZG91YmxvbnOAAwGIAwGQAwCYAxegAwGqAwDAA6wCyAMA2APi7yPgAwDoAwD4AwKABACSBAYvdXQvdjKYBAKiBA4xOTMuMjUxLjQ4LjIwOagE_bgNsgQNCAAQARjYBSBaKAAwALgEAMAEAMgEANIEDDEwLjEzLjcxLjIxNtoEAggB4AQA8ASw9NodiAUBmAUAoAX___________8B&amp;s=bf581df3d15e0e678db5c9828d8acea0bf09273e&amp;referrer=http%3A%2F%2Fwww.commentcamarche.net%2Fforum%2Faffich-24923310-extraire-valeurs-d-une-colonne-sans-doublons"/>
        <xdr:cNvSpPr>
          <a:spLocks noChangeAspect="1" noChangeArrowheads="1"/>
        </xdr:cNvSpPr>
      </xdr:nvSpPr>
      <xdr:spPr bwMode="auto">
        <a:xfrm>
          <a:off x="13449300" y="50253900"/>
          <a:ext cx="304800" cy="291193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1221"/>
  <sheetViews>
    <sheetView zoomScale="70" zoomScaleNormal="70" workbookViewId="0">
      <selection activeCell="M1" sqref="M1:R285"/>
    </sheetView>
  </sheetViews>
  <sheetFormatPr baseColWidth="10" defaultRowHeight="15"/>
  <cols>
    <col min="1" max="1" width="45.7109375" customWidth="1"/>
    <col min="7" max="7" width="11.42578125" style="7"/>
    <col min="8" max="8" width="11.42578125" style="9"/>
    <col min="9" max="9" width="11.42578125" style="11"/>
    <col min="10" max="10" width="11.42578125" style="13"/>
    <col min="13" max="13" width="22.85546875" customWidth="1"/>
    <col min="18" max="18" width="11.42578125" customWidth="1"/>
    <col min="21" max="21" width="25.85546875" customWidth="1"/>
    <col min="23" max="23" width="11.42578125" customWidth="1"/>
    <col min="28" max="28" width="26.28515625" customWidth="1"/>
    <col min="29" max="29" width="18.140625" customWidth="1"/>
    <col min="30" max="30" width="20" customWidth="1"/>
    <col min="31" max="31" width="16.5703125" customWidth="1"/>
  </cols>
  <sheetData>
    <row r="1" spans="1:34" ht="15.75" thickBot="1">
      <c r="G1" s="39" t="s">
        <v>13</v>
      </c>
      <c r="H1" s="39"/>
      <c r="I1" s="39"/>
      <c r="J1" s="39"/>
    </row>
    <row r="2" spans="1:34" ht="15" customHeight="1">
      <c r="A2" s="1" t="s">
        <v>0</v>
      </c>
      <c r="B2" s="1" t="s">
        <v>2</v>
      </c>
      <c r="C2" s="1" t="s">
        <v>1</v>
      </c>
      <c r="D2" s="1" t="s">
        <v>43</v>
      </c>
      <c r="E2" s="1" t="s">
        <v>44</v>
      </c>
      <c r="F2" s="1" t="s">
        <v>3</v>
      </c>
      <c r="G2" s="6" t="s">
        <v>4</v>
      </c>
      <c r="H2" s="8" t="s">
        <v>5</v>
      </c>
      <c r="I2" s="10" t="s">
        <v>14</v>
      </c>
      <c r="J2" s="12" t="s">
        <v>6</v>
      </c>
      <c r="K2" s="1" t="s">
        <v>130</v>
      </c>
      <c r="L2" s="5"/>
      <c r="N2" s="40" t="s">
        <v>129</v>
      </c>
      <c r="O2" s="41"/>
      <c r="P2" s="41"/>
      <c r="Q2" s="41"/>
      <c r="R2" s="42"/>
    </row>
    <row r="3" spans="1:34" ht="15.75" customHeight="1" thickBot="1">
      <c r="A3" s="2" t="str">
        <f t="shared" ref="A3:A28" si="0">U9</f>
        <v xml:space="preserve">Bâton ésotérique </v>
      </c>
      <c r="B3" s="2"/>
      <c r="C3" t="str">
        <f t="shared" ref="C3:C66" si="1">IF($A3="","",IF(VLOOKUP($A3,$U$9:$Z$34,6,0)=0,"",VLOOKUP($A3,$U$9:$Z$34,6,0)))</f>
        <v/>
      </c>
      <c r="F3">
        <f>IF($B3="",0,IF(C3="",0,C3-D3-E3))</f>
        <v>0</v>
      </c>
      <c r="G3" s="7" t="str">
        <f t="shared" ref="G3:G66" si="2">IF($A3="","",IF(VLOOKUP($A3,$U$9:$Z$34,2,0)=0,"",VLOOKUP($A3,$U$9:$Z$34,2,0)*F3))</f>
        <v/>
      </c>
      <c r="H3" s="9" t="str">
        <f t="shared" ref="H3:H66" si="3">IF($A3="","",IF(VLOOKUP($A3,$U$9:$Z$34,3,0)=0,"",VLOOKUP($A3,$U$9:$Z$34,3,0)*F3))</f>
        <v/>
      </c>
      <c r="I3" s="11">
        <f t="shared" ref="I3:I66" si="4">IF($A3="","",IF(VLOOKUP($A3,$U$9:$Z$34,4,0)=0,"",VLOOKUP($A3,$U$9:$Z$34,4,0)*F3))</f>
        <v>0</v>
      </c>
      <c r="J3" s="13">
        <f t="shared" ref="J3:J66" si="5">IF($A3="","",IF(VLOOKUP($A3,$U$9:$Z$34,5,0)=0,"",VLOOKUP($A3,$U$9:$Z$34,5,0)*F3))</f>
        <v>0</v>
      </c>
      <c r="K3" t="str">
        <f t="shared" ref="K3:K66" si="6">IF($B3="","",IF(VLOOKUP($A3,$AB$5:$AH$34,IF($B3&lt;3+1,2,IF($B3&lt;4+1,3,IF($B3&lt;5+1,4,IF($B3&lt;6+1,5,IF($B3&lt;7+1,6,7))))),0)=0,"pas de crafteur",VLOOKUP($A3,$AB$5:$AH$34,IF($B3&lt;3+1,2,IF($B3&lt;4+1,3,IF($B3&lt;5+1,4,IF($B3&lt;6+1,5,IF($B3&lt;7+1,6,7))))),0)))</f>
        <v/>
      </c>
      <c r="N3" s="43"/>
      <c r="O3" s="44"/>
      <c r="P3" s="44"/>
      <c r="Q3" s="44"/>
      <c r="R3" s="45"/>
    </row>
    <row r="4" spans="1:34" ht="15.75" thickBot="1">
      <c r="A4" s="2" t="str">
        <f t="shared" si="0"/>
        <v>Grand bâton ésotérique</v>
      </c>
      <c r="B4" s="2"/>
      <c r="C4" t="str">
        <f t="shared" si="1"/>
        <v/>
      </c>
      <c r="F4">
        <f t="shared" ref="F4:F67" si="7">IF($B4="",0,IF(C4="",0,C4-D4-E4))</f>
        <v>0</v>
      </c>
      <c r="G4" s="7" t="str">
        <f t="shared" si="2"/>
        <v/>
      </c>
      <c r="H4" s="9" t="str">
        <f t="shared" si="3"/>
        <v/>
      </c>
      <c r="I4" s="11">
        <f t="shared" si="4"/>
        <v>0</v>
      </c>
      <c r="J4" s="13">
        <f t="shared" si="5"/>
        <v>0</v>
      </c>
      <c r="K4" t="str">
        <f t="shared" si="6"/>
        <v/>
      </c>
      <c r="N4" s="4"/>
      <c r="O4" s="15" t="s">
        <v>4</v>
      </c>
      <c r="P4" s="15" t="s">
        <v>5</v>
      </c>
      <c r="Q4" s="15" t="s">
        <v>14</v>
      </c>
      <c r="R4" s="15" t="s">
        <v>6</v>
      </c>
    </row>
    <row r="5" spans="1:34" ht="15" customHeight="1">
      <c r="A5" s="2" t="str">
        <f t="shared" si="0"/>
        <v>Bâton énigmatique</v>
      </c>
      <c r="B5" s="2"/>
      <c r="C5" t="str">
        <f t="shared" si="1"/>
        <v/>
      </c>
      <c r="F5">
        <f t="shared" si="7"/>
        <v>0</v>
      </c>
      <c r="G5" s="7" t="str">
        <f t="shared" si="2"/>
        <v/>
      </c>
      <c r="H5" s="9" t="str">
        <f t="shared" si="3"/>
        <v/>
      </c>
      <c r="I5" s="11">
        <f t="shared" si="4"/>
        <v>0</v>
      </c>
      <c r="J5" s="13">
        <f t="shared" si="5"/>
        <v>0</v>
      </c>
      <c r="K5" t="str">
        <f t="shared" si="6"/>
        <v/>
      </c>
      <c r="N5" s="16">
        <v>3</v>
      </c>
      <c r="O5" s="21" t="str">
        <f t="shared" ref="O5:O25" si="8">IF(SUMIF($B$3:$B$151,$N5,$G$3:$G$151)=0,"",SUMIF($B$3:$B$151,$N5,$G$3:$G$151))</f>
        <v/>
      </c>
      <c r="P5" s="21" t="str">
        <f t="shared" ref="P5:P25" si="9">IF(SUMIF($B$3:$B$151,$N5,$H$3:$H$151)=0,"",SUMIF($B$3:$B$151,$N5,$H$3:$H$151))</f>
        <v/>
      </c>
      <c r="Q5" s="21" t="str">
        <f t="shared" ref="Q5:Q25" si="10">IF(SUMIF($B$3:$B$151,$N5,$I$3:$I$151)=0,"",SUMIF($B$3:$B$151,$N5,$I$3:$I$151))</f>
        <v/>
      </c>
      <c r="R5" s="21" t="str">
        <f t="shared" ref="R5:R25" si="11">IF(SUMIF($B$3:$B$151,$N5,$J$3:$J$151)=0,"",SUMIF($B$3:$B$151,$N5,$J$3:$J$151))</f>
        <v/>
      </c>
      <c r="U5" s="40" t="s">
        <v>15</v>
      </c>
      <c r="V5" s="41"/>
      <c r="W5" s="41"/>
      <c r="X5" s="41"/>
      <c r="Y5" s="41"/>
      <c r="Z5" s="42"/>
      <c r="AB5" s="40" t="s">
        <v>125</v>
      </c>
      <c r="AC5" s="41"/>
      <c r="AD5" s="41"/>
      <c r="AE5" s="41"/>
      <c r="AF5" s="41"/>
      <c r="AG5" s="41"/>
      <c r="AH5" s="42"/>
    </row>
    <row r="6" spans="1:34" ht="15.75" customHeight="1" thickBot="1">
      <c r="A6" s="2" t="str">
        <f t="shared" si="0"/>
        <v>Bâton de givre</v>
      </c>
      <c r="B6" s="2"/>
      <c r="C6" t="str">
        <f t="shared" si="1"/>
        <v/>
      </c>
      <c r="F6">
        <f t="shared" si="7"/>
        <v>0</v>
      </c>
      <c r="G6" s="7" t="str">
        <f t="shared" si="2"/>
        <v/>
      </c>
      <c r="H6" s="9" t="str">
        <f t="shared" si="3"/>
        <v/>
      </c>
      <c r="I6" s="11">
        <f t="shared" si="4"/>
        <v>0</v>
      </c>
      <c r="J6" s="13">
        <f t="shared" si="5"/>
        <v>0</v>
      </c>
      <c r="K6" t="str">
        <f t="shared" si="6"/>
        <v/>
      </c>
      <c r="N6" s="17">
        <v>4</v>
      </c>
      <c r="O6" s="22" t="str">
        <f t="shared" si="8"/>
        <v/>
      </c>
      <c r="P6" s="22" t="str">
        <f t="shared" si="9"/>
        <v/>
      </c>
      <c r="Q6" s="22" t="str">
        <f t="shared" si="10"/>
        <v/>
      </c>
      <c r="R6" s="23" t="str">
        <f t="shared" si="11"/>
        <v/>
      </c>
      <c r="U6" s="43"/>
      <c r="V6" s="44"/>
      <c r="W6" s="44"/>
      <c r="X6" s="44"/>
      <c r="Y6" s="44"/>
      <c r="Z6" s="45"/>
      <c r="AB6" s="43"/>
      <c r="AC6" s="44"/>
      <c r="AD6" s="44"/>
      <c r="AE6" s="44"/>
      <c r="AF6" s="44"/>
      <c r="AG6" s="44"/>
      <c r="AH6" s="45"/>
    </row>
    <row r="7" spans="1:34">
      <c r="A7" s="2" t="str">
        <f t="shared" si="0"/>
        <v>Grand bâton de givre</v>
      </c>
      <c r="B7" s="2"/>
      <c r="C7" t="str">
        <f t="shared" si="1"/>
        <v/>
      </c>
      <c r="F7">
        <f t="shared" si="7"/>
        <v>0</v>
      </c>
      <c r="G7" s="7" t="str">
        <f t="shared" si="2"/>
        <v/>
      </c>
      <c r="H7" s="9" t="str">
        <f t="shared" si="3"/>
        <v/>
      </c>
      <c r="I7" s="11">
        <f t="shared" si="4"/>
        <v>0</v>
      </c>
      <c r="J7" s="13">
        <f t="shared" si="5"/>
        <v>0</v>
      </c>
      <c r="K7" t="str">
        <f t="shared" si="6"/>
        <v/>
      </c>
      <c r="N7" s="18">
        <v>4.0999999999999996</v>
      </c>
      <c r="O7" s="24" t="str">
        <f t="shared" si="8"/>
        <v/>
      </c>
      <c r="P7" s="24" t="str">
        <f t="shared" si="9"/>
        <v/>
      </c>
      <c r="Q7" s="24" t="str">
        <f t="shared" si="10"/>
        <v/>
      </c>
      <c r="R7" s="25" t="str">
        <f t="shared" si="11"/>
        <v/>
      </c>
      <c r="U7" s="14" t="s">
        <v>16</v>
      </c>
      <c r="V7" s="14" t="s">
        <v>4</v>
      </c>
      <c r="W7" s="14" t="s">
        <v>5</v>
      </c>
      <c r="X7" s="14" t="s">
        <v>14</v>
      </c>
      <c r="Y7" s="14" t="s">
        <v>17</v>
      </c>
      <c r="Z7" s="14" t="s">
        <v>1</v>
      </c>
      <c r="AB7" s="14" t="s">
        <v>16</v>
      </c>
      <c r="AC7" s="14" t="s">
        <v>7</v>
      </c>
      <c r="AD7" s="14" t="s">
        <v>8</v>
      </c>
      <c r="AE7" s="14" t="s">
        <v>9</v>
      </c>
      <c r="AF7" s="14" t="s">
        <v>10</v>
      </c>
      <c r="AG7" s="14" t="s">
        <v>11</v>
      </c>
      <c r="AH7" s="14" t="s">
        <v>12</v>
      </c>
    </row>
    <row r="8" spans="1:34">
      <c r="A8" s="2" t="str">
        <f t="shared" si="0"/>
        <v>bâton glacial</v>
      </c>
      <c r="B8" s="2"/>
      <c r="C8" t="str">
        <f t="shared" si="1"/>
        <v/>
      </c>
      <c r="F8">
        <f t="shared" si="7"/>
        <v>0</v>
      </c>
      <c r="G8" s="7" t="str">
        <f t="shared" si="2"/>
        <v/>
      </c>
      <c r="H8" s="9" t="str">
        <f t="shared" si="3"/>
        <v/>
      </c>
      <c r="I8" s="11">
        <f t="shared" si="4"/>
        <v>0</v>
      </c>
      <c r="J8" s="13">
        <f t="shared" si="5"/>
        <v>0</v>
      </c>
      <c r="K8" t="str">
        <f t="shared" si="6"/>
        <v/>
      </c>
      <c r="N8" s="18">
        <v>4.2</v>
      </c>
      <c r="O8" s="24" t="str">
        <f t="shared" si="8"/>
        <v/>
      </c>
      <c r="P8" s="24" t="str">
        <f t="shared" si="9"/>
        <v/>
      </c>
      <c r="Q8" s="24" t="str">
        <f t="shared" si="10"/>
        <v/>
      </c>
      <c r="R8" s="25" t="str">
        <f t="shared" si="11"/>
        <v/>
      </c>
      <c r="U8" s="34"/>
      <c r="V8" s="34"/>
      <c r="W8" s="34"/>
      <c r="X8" s="34"/>
      <c r="Y8" s="34"/>
      <c r="Z8" s="34"/>
      <c r="AB8" s="34"/>
      <c r="AC8" s="34"/>
      <c r="AD8" s="34"/>
      <c r="AE8" s="34"/>
      <c r="AF8" s="34"/>
      <c r="AG8" s="34"/>
    </row>
    <row r="9" spans="1:34">
      <c r="A9" s="2" t="str">
        <f t="shared" si="0"/>
        <v>bâton de feu</v>
      </c>
      <c r="B9" s="2"/>
      <c r="C9" t="str">
        <f t="shared" si="1"/>
        <v/>
      </c>
      <c r="F9">
        <f t="shared" si="7"/>
        <v>0</v>
      </c>
      <c r="G9" s="7" t="str">
        <f t="shared" si="2"/>
        <v/>
      </c>
      <c r="H9" s="9" t="str">
        <f t="shared" si="3"/>
        <v/>
      </c>
      <c r="I9" s="11">
        <f t="shared" si="4"/>
        <v>0</v>
      </c>
      <c r="J9" s="13">
        <f t="shared" si="5"/>
        <v>0</v>
      </c>
      <c r="K9" t="str">
        <f t="shared" si="6"/>
        <v/>
      </c>
      <c r="N9" s="19">
        <v>4.3</v>
      </c>
      <c r="O9" s="26" t="str">
        <f t="shared" si="8"/>
        <v/>
      </c>
      <c r="P9" s="26" t="str">
        <f t="shared" si="9"/>
        <v/>
      </c>
      <c r="Q9" s="26" t="str">
        <f t="shared" si="10"/>
        <v/>
      </c>
      <c r="R9" s="27" t="str">
        <f t="shared" si="11"/>
        <v/>
      </c>
      <c r="U9" t="s">
        <v>45</v>
      </c>
      <c r="V9" s="3"/>
      <c r="W9" s="3"/>
      <c r="X9" s="3">
        <v>16</v>
      </c>
      <c r="Y9" s="3">
        <v>8</v>
      </c>
      <c r="Z9" s="35"/>
      <c r="AB9" t="str">
        <f>U9</f>
        <v xml:space="preserve">Bâton ésotérique </v>
      </c>
      <c r="AC9" s="3"/>
      <c r="AD9" s="3"/>
      <c r="AE9" s="3"/>
      <c r="AF9" s="3"/>
      <c r="AG9" s="3"/>
      <c r="AH9" s="3"/>
    </row>
    <row r="10" spans="1:34">
      <c r="A10" s="2" t="str">
        <f t="shared" si="0"/>
        <v>bâton infernal</v>
      </c>
      <c r="B10" s="2"/>
      <c r="C10" t="str">
        <f t="shared" si="1"/>
        <v/>
      </c>
      <c r="F10">
        <f t="shared" si="7"/>
        <v>0</v>
      </c>
      <c r="G10" s="7" t="str">
        <f t="shared" si="2"/>
        <v/>
      </c>
      <c r="H10" s="9" t="str">
        <f t="shared" si="3"/>
        <v/>
      </c>
      <c r="I10" s="11">
        <f t="shared" si="4"/>
        <v>0</v>
      </c>
      <c r="J10" s="13">
        <f t="shared" si="5"/>
        <v>0</v>
      </c>
      <c r="K10" t="str">
        <f t="shared" si="6"/>
        <v/>
      </c>
      <c r="N10" s="17">
        <v>5</v>
      </c>
      <c r="O10" s="28" t="str">
        <f t="shared" si="8"/>
        <v/>
      </c>
      <c r="P10" s="28" t="str">
        <f t="shared" si="9"/>
        <v/>
      </c>
      <c r="Q10" s="28" t="str">
        <f t="shared" si="10"/>
        <v/>
      </c>
      <c r="R10" s="29" t="str">
        <f t="shared" si="11"/>
        <v/>
      </c>
      <c r="U10" s="13" t="s">
        <v>46</v>
      </c>
      <c r="V10" s="36"/>
      <c r="W10" s="36"/>
      <c r="X10" s="36">
        <v>20</v>
      </c>
      <c r="Y10" s="36">
        <v>12</v>
      </c>
      <c r="Z10" s="35"/>
      <c r="AB10" s="13" t="str">
        <f t="shared" ref="AB10:AB34" si="12">U10</f>
        <v>Grand bâton ésotérique</v>
      </c>
      <c r="AC10" s="36"/>
      <c r="AD10" s="36"/>
      <c r="AE10" s="36"/>
      <c r="AF10" s="36"/>
      <c r="AG10" s="36"/>
      <c r="AH10" s="36"/>
    </row>
    <row r="11" spans="1:34">
      <c r="A11" s="2" t="str">
        <f t="shared" si="0"/>
        <v>bâton damné</v>
      </c>
      <c r="B11" s="2"/>
      <c r="C11" t="str">
        <f t="shared" si="1"/>
        <v/>
      </c>
      <c r="F11">
        <f t="shared" si="7"/>
        <v>0</v>
      </c>
      <c r="G11" s="7" t="str">
        <f t="shared" si="2"/>
        <v/>
      </c>
      <c r="H11" s="9" t="str">
        <f t="shared" si="3"/>
        <v/>
      </c>
      <c r="I11" s="11">
        <f t="shared" si="4"/>
        <v>0</v>
      </c>
      <c r="J11" s="13">
        <f t="shared" si="5"/>
        <v>0</v>
      </c>
      <c r="K11" t="str">
        <f t="shared" si="6"/>
        <v/>
      </c>
      <c r="N11" s="18">
        <v>5.0999999999999996</v>
      </c>
      <c r="O11" s="30" t="str">
        <f t="shared" si="8"/>
        <v/>
      </c>
      <c r="P11" s="30" t="str">
        <f t="shared" si="9"/>
        <v/>
      </c>
      <c r="Q11" s="30" t="str">
        <f t="shared" si="10"/>
        <v/>
      </c>
      <c r="R11" s="31" t="str">
        <f t="shared" si="11"/>
        <v/>
      </c>
      <c r="U11" t="s">
        <v>47</v>
      </c>
      <c r="V11" s="3"/>
      <c r="W11" s="3"/>
      <c r="X11" s="3">
        <v>20</v>
      </c>
      <c r="Y11" s="3">
        <v>12</v>
      </c>
      <c r="Z11" s="35"/>
      <c r="AB11" t="str">
        <f t="shared" si="12"/>
        <v>Bâton énigmatique</v>
      </c>
      <c r="AC11" s="3"/>
      <c r="AD11" s="3"/>
      <c r="AE11" s="3"/>
      <c r="AF11" s="3"/>
      <c r="AG11" s="3"/>
      <c r="AH11" s="3"/>
    </row>
    <row r="12" spans="1:34">
      <c r="A12" s="2" t="str">
        <f t="shared" si="0"/>
        <v>grand bâton damné</v>
      </c>
      <c r="B12" s="2"/>
      <c r="C12" t="str">
        <f t="shared" si="1"/>
        <v/>
      </c>
      <c r="F12">
        <f t="shared" si="7"/>
        <v>0</v>
      </c>
      <c r="G12" s="7" t="str">
        <f t="shared" si="2"/>
        <v/>
      </c>
      <c r="H12" s="9" t="str">
        <f t="shared" si="3"/>
        <v/>
      </c>
      <c r="I12" s="11">
        <f t="shared" si="4"/>
        <v>0</v>
      </c>
      <c r="J12" s="13">
        <f t="shared" si="5"/>
        <v>0</v>
      </c>
      <c r="K12" t="str">
        <f t="shared" si="6"/>
        <v/>
      </c>
      <c r="N12" s="18">
        <v>5.2</v>
      </c>
      <c r="O12" s="30" t="str">
        <f t="shared" si="8"/>
        <v/>
      </c>
      <c r="P12" s="30" t="str">
        <f t="shared" si="9"/>
        <v/>
      </c>
      <c r="Q12" s="30" t="str">
        <f t="shared" si="10"/>
        <v/>
      </c>
      <c r="R12" s="31" t="str">
        <f t="shared" si="11"/>
        <v/>
      </c>
      <c r="U12" s="13" t="s">
        <v>48</v>
      </c>
      <c r="V12" s="36"/>
      <c r="W12" s="36"/>
      <c r="X12" s="36">
        <v>16</v>
      </c>
      <c r="Y12" s="36">
        <v>8</v>
      </c>
      <c r="Z12" s="35"/>
      <c r="AB12" s="13" t="str">
        <f t="shared" si="12"/>
        <v>Bâton de givre</v>
      </c>
      <c r="AC12" s="36"/>
      <c r="AD12" s="36"/>
      <c r="AE12" s="36"/>
      <c r="AF12" s="36"/>
      <c r="AG12" s="36"/>
      <c r="AH12" s="36"/>
    </row>
    <row r="13" spans="1:34">
      <c r="A13" s="2" t="str">
        <f t="shared" si="0"/>
        <v>bâton démoniaque</v>
      </c>
      <c r="B13" s="2"/>
      <c r="C13" t="str">
        <f t="shared" si="1"/>
        <v/>
      </c>
      <c r="F13">
        <f t="shared" si="7"/>
        <v>0</v>
      </c>
      <c r="G13" s="7" t="str">
        <f t="shared" si="2"/>
        <v/>
      </c>
      <c r="H13" s="9" t="str">
        <f t="shared" si="3"/>
        <v/>
      </c>
      <c r="I13" s="11">
        <f t="shared" si="4"/>
        <v>0</v>
      </c>
      <c r="J13" s="13">
        <f t="shared" si="5"/>
        <v>0</v>
      </c>
      <c r="K13" t="str">
        <f t="shared" si="6"/>
        <v/>
      </c>
      <c r="N13" s="19">
        <v>5.3</v>
      </c>
      <c r="O13" s="26" t="str">
        <f t="shared" si="8"/>
        <v/>
      </c>
      <c r="P13" s="26" t="str">
        <f t="shared" si="9"/>
        <v/>
      </c>
      <c r="Q13" s="26" t="str">
        <f t="shared" si="10"/>
        <v/>
      </c>
      <c r="R13" s="27" t="str">
        <f t="shared" si="11"/>
        <v/>
      </c>
      <c r="U13" t="s">
        <v>49</v>
      </c>
      <c r="V13" s="3"/>
      <c r="W13" s="3"/>
      <c r="X13" s="3">
        <v>20</v>
      </c>
      <c r="Y13" s="3">
        <v>12</v>
      </c>
      <c r="Z13" s="35"/>
      <c r="AB13" t="str">
        <f t="shared" si="12"/>
        <v>Grand bâton de givre</v>
      </c>
      <c r="AC13" s="3"/>
      <c r="AD13" s="3"/>
      <c r="AE13" s="3"/>
      <c r="AF13" s="3"/>
      <c r="AG13" s="3"/>
      <c r="AH13" s="3"/>
    </row>
    <row r="14" spans="1:34">
      <c r="A14" s="2" t="str">
        <f t="shared" si="0"/>
        <v>bâton bénie</v>
      </c>
      <c r="B14" s="2"/>
      <c r="C14" t="str">
        <f t="shared" si="1"/>
        <v/>
      </c>
      <c r="F14">
        <f t="shared" si="7"/>
        <v>0</v>
      </c>
      <c r="G14" s="7" t="str">
        <f t="shared" si="2"/>
        <v/>
      </c>
      <c r="H14" s="9">
        <f t="shared" si="3"/>
        <v>0</v>
      </c>
      <c r="I14" s="11">
        <f t="shared" si="4"/>
        <v>0</v>
      </c>
      <c r="J14" s="13" t="str">
        <f t="shared" si="5"/>
        <v/>
      </c>
      <c r="K14" t="str">
        <f t="shared" si="6"/>
        <v/>
      </c>
      <c r="N14" s="17">
        <v>6</v>
      </c>
      <c r="O14" s="28" t="str">
        <f t="shared" si="8"/>
        <v/>
      </c>
      <c r="P14" s="28" t="str">
        <f t="shared" si="9"/>
        <v/>
      </c>
      <c r="Q14" s="28" t="str">
        <f t="shared" si="10"/>
        <v/>
      </c>
      <c r="R14" s="29" t="str">
        <f t="shared" si="11"/>
        <v/>
      </c>
      <c r="U14" s="13" t="s">
        <v>50</v>
      </c>
      <c r="V14" s="36"/>
      <c r="W14" s="36"/>
      <c r="X14" s="36">
        <v>20</v>
      </c>
      <c r="Y14" s="36">
        <v>12</v>
      </c>
      <c r="Z14" s="35"/>
      <c r="AB14" s="13" t="str">
        <f t="shared" si="12"/>
        <v>bâton glacial</v>
      </c>
      <c r="AC14" s="36"/>
      <c r="AD14" s="36"/>
      <c r="AE14" s="36"/>
      <c r="AF14" s="36"/>
      <c r="AG14" s="36"/>
      <c r="AH14" s="36"/>
    </row>
    <row r="15" spans="1:34">
      <c r="A15" s="2" t="str">
        <f t="shared" si="0"/>
        <v>grand bâton béni</v>
      </c>
      <c r="B15" s="2"/>
      <c r="C15" t="str">
        <f t="shared" si="1"/>
        <v/>
      </c>
      <c r="F15">
        <f t="shared" si="7"/>
        <v>0</v>
      </c>
      <c r="G15" s="7" t="str">
        <f t="shared" si="2"/>
        <v/>
      </c>
      <c r="H15" s="9">
        <f t="shared" si="3"/>
        <v>0</v>
      </c>
      <c r="I15" s="11">
        <f t="shared" si="4"/>
        <v>0</v>
      </c>
      <c r="J15" s="13" t="str">
        <f t="shared" si="5"/>
        <v/>
      </c>
      <c r="K15" t="str">
        <f t="shared" si="6"/>
        <v/>
      </c>
      <c r="N15" s="18">
        <v>6.1</v>
      </c>
      <c r="O15" s="30" t="str">
        <f t="shared" si="8"/>
        <v/>
      </c>
      <c r="P15" s="30" t="str">
        <f t="shared" si="9"/>
        <v/>
      </c>
      <c r="Q15" s="30" t="str">
        <f t="shared" si="10"/>
        <v/>
      </c>
      <c r="R15" s="31" t="str">
        <f t="shared" si="11"/>
        <v/>
      </c>
      <c r="U15" t="s">
        <v>51</v>
      </c>
      <c r="V15" s="3"/>
      <c r="W15" s="3"/>
      <c r="X15" s="3">
        <v>16</v>
      </c>
      <c r="Y15" s="3">
        <v>8</v>
      </c>
      <c r="Z15" s="35"/>
      <c r="AB15" t="str">
        <f t="shared" si="12"/>
        <v>bâton de feu</v>
      </c>
      <c r="AC15" s="3"/>
      <c r="AD15" s="3"/>
      <c r="AE15" s="3"/>
      <c r="AF15" s="3"/>
      <c r="AG15" s="3"/>
      <c r="AH15" s="3"/>
    </row>
    <row r="16" spans="1:34">
      <c r="A16" s="2" t="str">
        <f t="shared" si="0"/>
        <v xml:space="preserve">bâton divin </v>
      </c>
      <c r="B16" s="2"/>
      <c r="C16" t="str">
        <f t="shared" si="1"/>
        <v/>
      </c>
      <c r="F16">
        <f t="shared" si="7"/>
        <v>0</v>
      </c>
      <c r="G16" s="7" t="str">
        <f t="shared" si="2"/>
        <v/>
      </c>
      <c r="H16" s="9">
        <f t="shared" si="3"/>
        <v>0</v>
      </c>
      <c r="I16" s="11">
        <f t="shared" si="4"/>
        <v>0</v>
      </c>
      <c r="J16" s="13" t="str">
        <f t="shared" si="5"/>
        <v/>
      </c>
      <c r="K16" t="str">
        <f t="shared" si="6"/>
        <v/>
      </c>
      <c r="N16" s="18">
        <v>6.2</v>
      </c>
      <c r="O16" s="30" t="str">
        <f t="shared" si="8"/>
        <v/>
      </c>
      <c r="P16" s="30" t="str">
        <f t="shared" si="9"/>
        <v/>
      </c>
      <c r="Q16" s="30" t="str">
        <f t="shared" si="10"/>
        <v/>
      </c>
      <c r="R16" s="31" t="str">
        <f t="shared" si="11"/>
        <v/>
      </c>
      <c r="U16" s="13" t="s">
        <v>52</v>
      </c>
      <c r="V16" s="36"/>
      <c r="W16" s="36"/>
      <c r="X16" s="36">
        <v>20</v>
      </c>
      <c r="Y16" s="36">
        <v>12</v>
      </c>
      <c r="Z16" s="35"/>
      <c r="AB16" s="13" t="str">
        <f t="shared" si="12"/>
        <v>bâton infernal</v>
      </c>
      <c r="AC16" s="36"/>
      <c r="AD16" s="36"/>
      <c r="AE16" s="36"/>
      <c r="AF16" s="36"/>
      <c r="AG16" s="36"/>
      <c r="AH16" s="36"/>
    </row>
    <row r="17" spans="1:34">
      <c r="A17" s="2" t="str">
        <f t="shared" si="0"/>
        <v>tome de sort</v>
      </c>
      <c r="B17" s="2"/>
      <c r="C17" t="str">
        <f t="shared" si="1"/>
        <v/>
      </c>
      <c r="F17">
        <f t="shared" si="7"/>
        <v>0</v>
      </c>
      <c r="G17" s="7">
        <f t="shared" si="2"/>
        <v>0</v>
      </c>
      <c r="H17" s="9">
        <f t="shared" si="3"/>
        <v>0</v>
      </c>
      <c r="I17" s="11" t="str">
        <f t="shared" si="4"/>
        <v/>
      </c>
      <c r="J17" s="13" t="str">
        <f t="shared" si="5"/>
        <v/>
      </c>
      <c r="K17" t="str">
        <f t="shared" si="6"/>
        <v/>
      </c>
      <c r="N17" s="19">
        <v>6.3</v>
      </c>
      <c r="O17" s="26" t="str">
        <f t="shared" si="8"/>
        <v/>
      </c>
      <c r="P17" s="26" t="str">
        <f t="shared" si="9"/>
        <v/>
      </c>
      <c r="Q17" s="26" t="str">
        <f t="shared" si="10"/>
        <v/>
      </c>
      <c r="R17" s="27" t="str">
        <f t="shared" si="11"/>
        <v/>
      </c>
      <c r="U17" t="s">
        <v>53</v>
      </c>
      <c r="V17" s="3"/>
      <c r="W17" s="3"/>
      <c r="X17" s="3">
        <v>16</v>
      </c>
      <c r="Y17" s="3">
        <v>8</v>
      </c>
      <c r="Z17" s="35"/>
      <c r="AB17" t="str">
        <f t="shared" si="12"/>
        <v>bâton damné</v>
      </c>
      <c r="AC17" s="3"/>
      <c r="AD17" s="3"/>
      <c r="AE17" s="3"/>
      <c r="AF17" s="3"/>
      <c r="AG17" s="3"/>
      <c r="AH17" s="3"/>
    </row>
    <row r="18" spans="1:34">
      <c r="A18" s="2"/>
      <c r="B18" s="2"/>
      <c r="C18" t="str">
        <f t="shared" si="1"/>
        <v/>
      </c>
      <c r="F18">
        <f t="shared" si="7"/>
        <v>0</v>
      </c>
      <c r="G18" s="7" t="str">
        <f t="shared" si="2"/>
        <v/>
      </c>
      <c r="H18" s="9" t="str">
        <f t="shared" si="3"/>
        <v/>
      </c>
      <c r="I18" s="11" t="str">
        <f t="shared" si="4"/>
        <v/>
      </c>
      <c r="J18" s="13" t="str">
        <f t="shared" si="5"/>
        <v/>
      </c>
      <c r="K18" t="str">
        <f t="shared" si="6"/>
        <v/>
      </c>
      <c r="N18" s="17">
        <v>7</v>
      </c>
      <c r="O18" s="28" t="str">
        <f t="shared" si="8"/>
        <v/>
      </c>
      <c r="P18" s="28" t="str">
        <f t="shared" si="9"/>
        <v/>
      </c>
      <c r="Q18" s="28" t="str">
        <f t="shared" si="10"/>
        <v/>
      </c>
      <c r="R18" s="29" t="str">
        <f t="shared" si="11"/>
        <v/>
      </c>
      <c r="U18" s="13" t="s">
        <v>54</v>
      </c>
      <c r="V18" s="36"/>
      <c r="W18" s="36"/>
      <c r="X18" s="36">
        <v>20</v>
      </c>
      <c r="Y18" s="36">
        <v>12</v>
      </c>
      <c r="Z18" s="35"/>
      <c r="AB18" s="13" t="str">
        <f t="shared" si="12"/>
        <v>grand bâton damné</v>
      </c>
      <c r="AC18" s="36"/>
      <c r="AD18" s="36"/>
      <c r="AE18" s="36"/>
      <c r="AF18" s="36"/>
      <c r="AG18" s="36"/>
      <c r="AH18" s="36"/>
    </row>
    <row r="19" spans="1:34">
      <c r="A19" s="2" t="str">
        <f t="shared" si="0"/>
        <v>capuchon d'érudit</v>
      </c>
      <c r="B19" s="2"/>
      <c r="C19" t="str">
        <f t="shared" si="1"/>
        <v/>
      </c>
      <c r="F19">
        <f t="shared" si="7"/>
        <v>0</v>
      </c>
      <c r="G19" s="7" t="str">
        <f t="shared" si="2"/>
        <v/>
      </c>
      <c r="H19" s="9">
        <f t="shared" si="3"/>
        <v>0</v>
      </c>
      <c r="I19" s="11" t="str">
        <f t="shared" si="4"/>
        <v/>
      </c>
      <c r="J19" s="13" t="str">
        <f t="shared" si="5"/>
        <v/>
      </c>
      <c r="K19" t="str">
        <f t="shared" si="6"/>
        <v/>
      </c>
      <c r="N19" s="18">
        <v>7.1</v>
      </c>
      <c r="O19" s="30" t="str">
        <f t="shared" si="8"/>
        <v/>
      </c>
      <c r="P19" s="30" t="str">
        <f t="shared" si="9"/>
        <v/>
      </c>
      <c r="Q19" s="30" t="str">
        <f t="shared" si="10"/>
        <v/>
      </c>
      <c r="R19" s="31" t="str">
        <f t="shared" si="11"/>
        <v/>
      </c>
      <c r="U19" t="s">
        <v>55</v>
      </c>
      <c r="V19" s="3"/>
      <c r="W19" s="3"/>
      <c r="X19" s="3">
        <v>20</v>
      </c>
      <c r="Y19" s="3">
        <v>12</v>
      </c>
      <c r="Z19" s="35"/>
      <c r="AB19" t="str">
        <f t="shared" si="12"/>
        <v>bâton démoniaque</v>
      </c>
      <c r="AC19" s="3"/>
      <c r="AD19" s="3"/>
      <c r="AE19" s="3"/>
      <c r="AF19" s="3"/>
      <c r="AG19" s="3"/>
      <c r="AH19" s="3"/>
    </row>
    <row r="20" spans="1:34">
      <c r="A20" s="2" t="str">
        <f t="shared" si="0"/>
        <v>capuchon écclésiastique</v>
      </c>
      <c r="B20" s="2"/>
      <c r="C20" t="str">
        <f t="shared" si="1"/>
        <v/>
      </c>
      <c r="F20">
        <f t="shared" si="7"/>
        <v>0</v>
      </c>
      <c r="G20" s="7" t="str">
        <f t="shared" si="2"/>
        <v/>
      </c>
      <c r="H20" s="9">
        <f t="shared" si="3"/>
        <v>0</v>
      </c>
      <c r="I20" s="11" t="str">
        <f t="shared" si="4"/>
        <v/>
      </c>
      <c r="J20" s="13" t="str">
        <f t="shared" si="5"/>
        <v/>
      </c>
      <c r="K20" t="str">
        <f t="shared" si="6"/>
        <v/>
      </c>
      <c r="N20" s="18">
        <v>7.2</v>
      </c>
      <c r="O20" s="30" t="str">
        <f t="shared" si="8"/>
        <v/>
      </c>
      <c r="P20" s="30" t="str">
        <f t="shared" si="9"/>
        <v/>
      </c>
      <c r="Q20" s="30" t="str">
        <f t="shared" si="10"/>
        <v/>
      </c>
      <c r="R20" s="31" t="str">
        <f t="shared" si="11"/>
        <v/>
      </c>
      <c r="U20" s="13" t="s">
        <v>56</v>
      </c>
      <c r="V20" s="36"/>
      <c r="W20" s="36">
        <v>8</v>
      </c>
      <c r="X20" s="36">
        <v>16</v>
      </c>
      <c r="Y20" s="36"/>
      <c r="Z20" s="35"/>
      <c r="AB20" s="13" t="str">
        <f t="shared" si="12"/>
        <v>bâton bénie</v>
      </c>
      <c r="AC20" s="36"/>
      <c r="AD20" s="36"/>
      <c r="AE20" s="36"/>
      <c r="AF20" s="36"/>
      <c r="AG20" s="36"/>
      <c r="AH20" s="36"/>
    </row>
    <row r="21" spans="1:34">
      <c r="A21" s="2" t="str">
        <f t="shared" si="0"/>
        <v>capuchon mage</v>
      </c>
      <c r="B21" s="2"/>
      <c r="C21" t="str">
        <f t="shared" si="1"/>
        <v/>
      </c>
      <c r="F21">
        <f t="shared" si="7"/>
        <v>0</v>
      </c>
      <c r="G21" s="7" t="str">
        <f t="shared" si="2"/>
        <v/>
      </c>
      <c r="H21" s="9">
        <f t="shared" si="3"/>
        <v>0</v>
      </c>
      <c r="I21" s="11" t="str">
        <f t="shared" si="4"/>
        <v/>
      </c>
      <c r="J21" s="13" t="str">
        <f t="shared" si="5"/>
        <v/>
      </c>
      <c r="K21" t="str">
        <f t="shared" si="6"/>
        <v/>
      </c>
      <c r="N21" s="19">
        <v>7.3</v>
      </c>
      <c r="O21" s="26" t="str">
        <f t="shared" si="8"/>
        <v/>
      </c>
      <c r="P21" s="26" t="str">
        <f t="shared" si="9"/>
        <v/>
      </c>
      <c r="Q21" s="26" t="str">
        <f t="shared" si="10"/>
        <v/>
      </c>
      <c r="R21" s="27" t="str">
        <f t="shared" si="11"/>
        <v/>
      </c>
      <c r="U21" t="s">
        <v>57</v>
      </c>
      <c r="V21" s="3"/>
      <c r="W21" s="3">
        <v>12</v>
      </c>
      <c r="X21" s="3">
        <v>20</v>
      </c>
      <c r="Y21" s="3"/>
      <c r="Z21" s="35"/>
      <c r="AB21" t="str">
        <f t="shared" si="12"/>
        <v>grand bâton béni</v>
      </c>
      <c r="AC21" s="3"/>
      <c r="AD21" s="3"/>
      <c r="AE21" s="3"/>
      <c r="AF21" s="3"/>
      <c r="AG21" s="3"/>
      <c r="AH21" s="3"/>
    </row>
    <row r="22" spans="1:34">
      <c r="A22" s="2" t="str">
        <f t="shared" si="0"/>
        <v>robe érudit</v>
      </c>
      <c r="B22" s="2"/>
      <c r="C22" t="str">
        <f t="shared" si="1"/>
        <v/>
      </c>
      <c r="F22">
        <f t="shared" si="7"/>
        <v>0</v>
      </c>
      <c r="G22" s="7" t="str">
        <f t="shared" si="2"/>
        <v/>
      </c>
      <c r="H22" s="9">
        <f t="shared" si="3"/>
        <v>0</v>
      </c>
      <c r="I22" s="11" t="str">
        <f t="shared" si="4"/>
        <v/>
      </c>
      <c r="J22" s="13" t="str">
        <f t="shared" si="5"/>
        <v/>
      </c>
      <c r="K22" t="str">
        <f t="shared" si="6"/>
        <v/>
      </c>
      <c r="N22" s="17">
        <v>8</v>
      </c>
      <c r="O22" s="28" t="str">
        <f t="shared" si="8"/>
        <v/>
      </c>
      <c r="P22" s="28" t="str">
        <f t="shared" si="9"/>
        <v/>
      </c>
      <c r="Q22" s="28" t="str">
        <f t="shared" si="10"/>
        <v/>
      </c>
      <c r="R22" s="29" t="str">
        <f t="shared" si="11"/>
        <v/>
      </c>
      <c r="U22" s="13" t="s">
        <v>58</v>
      </c>
      <c r="V22" s="36"/>
      <c r="W22" s="36">
        <v>12</v>
      </c>
      <c r="X22" s="36">
        <v>20</v>
      </c>
      <c r="Y22" s="36"/>
      <c r="Z22" s="35"/>
      <c r="AB22" s="13" t="str">
        <f t="shared" si="12"/>
        <v xml:space="preserve">bâton divin </v>
      </c>
      <c r="AC22" s="36"/>
      <c r="AD22" s="36"/>
      <c r="AE22" s="36"/>
      <c r="AF22" s="36"/>
      <c r="AG22" s="36"/>
      <c r="AH22" s="36"/>
    </row>
    <row r="23" spans="1:34">
      <c r="A23" s="2" t="str">
        <f t="shared" si="0"/>
        <v>robe écclésiastique</v>
      </c>
      <c r="B23" s="2"/>
      <c r="C23" t="str">
        <f t="shared" si="1"/>
        <v/>
      </c>
      <c r="F23">
        <f t="shared" si="7"/>
        <v>0</v>
      </c>
      <c r="G23" s="7" t="str">
        <f t="shared" si="2"/>
        <v/>
      </c>
      <c r="H23" s="9">
        <f t="shared" si="3"/>
        <v>0</v>
      </c>
      <c r="I23" s="11" t="str">
        <f t="shared" si="4"/>
        <v/>
      </c>
      <c r="J23" s="13" t="str">
        <f t="shared" si="5"/>
        <v/>
      </c>
      <c r="K23" t="str">
        <f t="shared" si="6"/>
        <v/>
      </c>
      <c r="N23" s="18">
        <v>8.1</v>
      </c>
      <c r="O23" s="30" t="str">
        <f t="shared" si="8"/>
        <v/>
      </c>
      <c r="P23" s="30" t="str">
        <f t="shared" si="9"/>
        <v/>
      </c>
      <c r="Q23" s="30" t="str">
        <f t="shared" si="10"/>
        <v/>
      </c>
      <c r="R23" s="31" t="str">
        <f t="shared" si="11"/>
        <v/>
      </c>
      <c r="U23" t="s">
        <v>59</v>
      </c>
      <c r="V23" s="3">
        <v>4</v>
      </c>
      <c r="W23" s="3">
        <v>4</v>
      </c>
      <c r="X23" s="3"/>
      <c r="Y23" s="3"/>
      <c r="Z23" s="35"/>
      <c r="AB23" t="str">
        <f t="shared" si="12"/>
        <v>tome de sort</v>
      </c>
      <c r="AC23" s="3"/>
      <c r="AD23" s="3"/>
      <c r="AE23" s="3"/>
      <c r="AF23" s="3"/>
      <c r="AG23" s="3"/>
      <c r="AH23" s="3"/>
    </row>
    <row r="24" spans="1:34">
      <c r="A24" s="2" t="str">
        <f t="shared" si="0"/>
        <v>robe mage</v>
      </c>
      <c r="B24" s="2"/>
      <c r="C24" t="str">
        <f t="shared" si="1"/>
        <v/>
      </c>
      <c r="F24">
        <f t="shared" si="7"/>
        <v>0</v>
      </c>
      <c r="G24" s="7" t="str">
        <f t="shared" si="2"/>
        <v/>
      </c>
      <c r="H24" s="9">
        <f t="shared" si="3"/>
        <v>0</v>
      </c>
      <c r="I24" s="11" t="str">
        <f t="shared" si="4"/>
        <v/>
      </c>
      <c r="J24" s="13" t="str">
        <f t="shared" si="5"/>
        <v/>
      </c>
      <c r="K24" t="str">
        <f t="shared" si="6"/>
        <v/>
      </c>
      <c r="N24" s="18">
        <v>8.1999999999999993</v>
      </c>
      <c r="O24" s="30" t="str">
        <f t="shared" si="8"/>
        <v/>
      </c>
      <c r="P24" s="30" t="str">
        <f t="shared" si="9"/>
        <v/>
      </c>
      <c r="Q24" s="30" t="str">
        <f t="shared" si="10"/>
        <v/>
      </c>
      <c r="R24" s="31" t="str">
        <f t="shared" si="11"/>
        <v/>
      </c>
      <c r="V24" s="3"/>
      <c r="W24" s="3"/>
      <c r="X24" s="3"/>
      <c r="Y24" s="3"/>
      <c r="Z24" s="3"/>
      <c r="AB24" s="13">
        <f t="shared" si="12"/>
        <v>0</v>
      </c>
      <c r="AC24" s="36"/>
      <c r="AD24" s="36"/>
      <c r="AE24" s="36"/>
      <c r="AF24" s="36"/>
      <c r="AG24" s="36"/>
      <c r="AH24" s="36"/>
    </row>
    <row r="25" spans="1:34" ht="15.75" thickBot="1">
      <c r="A25" s="2" t="str">
        <f t="shared" si="0"/>
        <v>Sandales d'érudit</v>
      </c>
      <c r="B25" s="2"/>
      <c r="C25" t="str">
        <f t="shared" si="1"/>
        <v/>
      </c>
      <c r="F25">
        <f t="shared" si="7"/>
        <v>0</v>
      </c>
      <c r="G25" s="7" t="str">
        <f t="shared" si="2"/>
        <v/>
      </c>
      <c r="H25" s="9">
        <f t="shared" si="3"/>
        <v>0</v>
      </c>
      <c r="I25" s="11" t="str">
        <f t="shared" si="4"/>
        <v/>
      </c>
      <c r="J25" s="13" t="str">
        <f t="shared" si="5"/>
        <v/>
      </c>
      <c r="K25" t="str">
        <f t="shared" si="6"/>
        <v/>
      </c>
      <c r="N25" s="20">
        <v>8.3000000000000007</v>
      </c>
      <c r="O25" s="32" t="str">
        <f t="shared" si="8"/>
        <v/>
      </c>
      <c r="P25" s="32" t="str">
        <f t="shared" si="9"/>
        <v/>
      </c>
      <c r="Q25" s="32" t="str">
        <f t="shared" si="10"/>
        <v/>
      </c>
      <c r="R25" s="33" t="str">
        <f t="shared" si="11"/>
        <v/>
      </c>
      <c r="U25" s="13" t="s">
        <v>60</v>
      </c>
      <c r="V25" s="36"/>
      <c r="W25" s="36">
        <v>8</v>
      </c>
      <c r="X25" s="36"/>
      <c r="Y25" s="36"/>
      <c r="Z25" s="35"/>
      <c r="AC25" s="3"/>
      <c r="AD25" s="3"/>
      <c r="AE25" s="3"/>
      <c r="AF25" s="3"/>
      <c r="AG25" s="3"/>
      <c r="AH25" s="3"/>
    </row>
    <row r="26" spans="1:34">
      <c r="A26" s="2" t="str">
        <f t="shared" si="0"/>
        <v>Sandales d'écclésiastique</v>
      </c>
      <c r="B26" s="2"/>
      <c r="C26" t="str">
        <f t="shared" si="1"/>
        <v/>
      </c>
      <c r="F26">
        <f t="shared" si="7"/>
        <v>0</v>
      </c>
      <c r="G26" s="7" t="str">
        <f t="shared" si="2"/>
        <v/>
      </c>
      <c r="H26" s="9">
        <f t="shared" si="3"/>
        <v>0</v>
      </c>
      <c r="I26" s="11" t="str">
        <f t="shared" si="4"/>
        <v/>
      </c>
      <c r="J26" s="13" t="str">
        <f t="shared" si="5"/>
        <v/>
      </c>
      <c r="K26" t="str">
        <f t="shared" si="6"/>
        <v/>
      </c>
      <c r="U26" t="s">
        <v>61</v>
      </c>
      <c r="V26" s="3"/>
      <c r="W26" s="3">
        <v>8</v>
      </c>
      <c r="X26" s="3"/>
      <c r="Y26" s="3"/>
      <c r="Z26" s="35"/>
      <c r="AB26" s="13" t="str">
        <f t="shared" si="12"/>
        <v>capuchon écclésiastique</v>
      </c>
      <c r="AC26" s="36"/>
      <c r="AD26" s="36"/>
      <c r="AE26" s="36"/>
      <c r="AF26" s="36"/>
      <c r="AG26" s="36"/>
      <c r="AH26" s="36"/>
    </row>
    <row r="27" spans="1:34" ht="15.75" thickBot="1">
      <c r="A27" s="2" t="str">
        <f t="shared" si="0"/>
        <v>Sandales de mage</v>
      </c>
      <c r="B27" s="2"/>
      <c r="C27" t="str">
        <f t="shared" si="1"/>
        <v/>
      </c>
      <c r="F27">
        <f t="shared" si="7"/>
        <v>0</v>
      </c>
      <c r="G27" s="7" t="str">
        <f t="shared" si="2"/>
        <v/>
      </c>
      <c r="H27" s="9">
        <f t="shared" si="3"/>
        <v>0</v>
      </c>
      <c r="I27" s="11" t="str">
        <f t="shared" si="4"/>
        <v/>
      </c>
      <c r="J27" s="13" t="str">
        <f t="shared" si="5"/>
        <v/>
      </c>
      <c r="K27" t="str">
        <f t="shared" si="6"/>
        <v/>
      </c>
      <c r="M27" s="1" t="s">
        <v>130</v>
      </c>
      <c r="U27" s="13" t="s">
        <v>62</v>
      </c>
      <c r="V27" s="36"/>
      <c r="W27" s="36">
        <v>8</v>
      </c>
      <c r="X27" s="36"/>
      <c r="Y27" s="36"/>
      <c r="Z27" s="35"/>
      <c r="AB27" t="str">
        <f t="shared" si="12"/>
        <v>capuchon mage</v>
      </c>
      <c r="AC27" s="3"/>
      <c r="AD27" s="3"/>
      <c r="AE27" s="3"/>
      <c r="AF27" s="3"/>
      <c r="AG27" s="3"/>
      <c r="AH27" s="3"/>
    </row>
    <row r="28" spans="1:34" ht="15" customHeight="1">
      <c r="A28" s="2"/>
      <c r="B28" s="2"/>
      <c r="C28" t="str">
        <f t="shared" si="1"/>
        <v/>
      </c>
      <c r="F28">
        <f t="shared" si="7"/>
        <v>0</v>
      </c>
      <c r="G28" s="7" t="str">
        <f t="shared" si="2"/>
        <v/>
      </c>
      <c r="H28" s="9" t="str">
        <f t="shared" si="3"/>
        <v/>
      </c>
      <c r="I28" s="11" t="str">
        <f t="shared" si="4"/>
        <v/>
      </c>
      <c r="J28" s="13" t="str">
        <f t="shared" si="5"/>
        <v/>
      </c>
      <c r="K28" t="str">
        <f t="shared" si="6"/>
        <v/>
      </c>
      <c r="M28" s="38" t="str">
        <f t="array" ref="M28">IFERROR(INDEX(K$3:K$1000,MATCH(SMALL(IF((COUNTIF(M$26:M27,K$3:K$1000)=0)*(K$3:K$1000&lt;&gt;""),COUNTIF(K$3:K$1000,"&lt;"&amp;K$3:K$1000)),1),IF(K$3:K$1000&lt;&gt;"",COUNTIF(K$3:K$1000,"&lt;"&amp;K$3:K$1000)),0)),"")</f>
        <v/>
      </c>
      <c r="N28" s="40" t="s">
        <v>125</v>
      </c>
      <c r="O28" s="41"/>
      <c r="P28" s="42"/>
      <c r="Q28" s="41" t="str">
        <f>IF(M28="","",M28)</f>
        <v/>
      </c>
      <c r="R28" s="42"/>
      <c r="U28" t="s">
        <v>63</v>
      </c>
      <c r="V28" s="3"/>
      <c r="W28" s="3">
        <v>16</v>
      </c>
      <c r="X28" s="3"/>
      <c r="Y28" s="3"/>
      <c r="Z28" s="35"/>
      <c r="AB28" s="13" t="str">
        <f t="shared" si="12"/>
        <v>robe érudit</v>
      </c>
      <c r="AC28" s="36"/>
      <c r="AD28" s="36"/>
      <c r="AE28" s="36"/>
      <c r="AF28" s="36"/>
      <c r="AG28" s="36"/>
      <c r="AH28" s="36"/>
    </row>
    <row r="29" spans="1:34" ht="15.75" customHeight="1" thickBot="1">
      <c r="A29" s="2"/>
      <c r="B29" s="2"/>
      <c r="C29" t="str">
        <f t="shared" si="1"/>
        <v/>
      </c>
      <c r="F29">
        <f t="shared" si="7"/>
        <v>0</v>
      </c>
      <c r="G29" s="7" t="str">
        <f t="shared" si="2"/>
        <v/>
      </c>
      <c r="H29" s="9" t="str">
        <f t="shared" si="3"/>
        <v/>
      </c>
      <c r="I29" s="11" t="str">
        <f t="shared" si="4"/>
        <v/>
      </c>
      <c r="J29" s="13" t="str">
        <f t="shared" si="5"/>
        <v/>
      </c>
      <c r="K29" t="str">
        <f t="shared" si="6"/>
        <v/>
      </c>
      <c r="M29" s="38"/>
      <c r="N29" s="43"/>
      <c r="O29" s="44"/>
      <c r="P29" s="45"/>
      <c r="Q29" s="44"/>
      <c r="R29" s="45"/>
      <c r="U29" s="13" t="s">
        <v>64</v>
      </c>
      <c r="V29" s="36"/>
      <c r="W29" s="36">
        <v>16</v>
      </c>
      <c r="X29" s="36"/>
      <c r="Y29" s="36"/>
      <c r="Z29" s="35"/>
      <c r="AB29" t="str">
        <f t="shared" si="12"/>
        <v>robe écclésiastique</v>
      </c>
      <c r="AC29" s="3"/>
      <c r="AD29" s="3"/>
      <c r="AE29" s="3"/>
      <c r="AF29" s="3"/>
      <c r="AG29" s="3"/>
      <c r="AH29" s="3"/>
    </row>
    <row r="30" spans="1:34">
      <c r="A30" s="2"/>
      <c r="B30" s="2"/>
      <c r="C30" t="str">
        <f t="shared" si="1"/>
        <v/>
      </c>
      <c r="F30">
        <f t="shared" si="7"/>
        <v>0</v>
      </c>
      <c r="G30" s="7" t="str">
        <f t="shared" si="2"/>
        <v/>
      </c>
      <c r="H30" s="9" t="str">
        <f t="shared" si="3"/>
        <v/>
      </c>
      <c r="I30" s="11" t="str">
        <f t="shared" si="4"/>
        <v/>
      </c>
      <c r="J30" s="13" t="str">
        <f t="shared" si="5"/>
        <v/>
      </c>
      <c r="K30" t="str">
        <f t="shared" si="6"/>
        <v/>
      </c>
      <c r="M30" s="38"/>
      <c r="N30" s="48"/>
      <c r="O30" s="46" t="s">
        <v>4</v>
      </c>
      <c r="P30" s="47" t="s">
        <v>5</v>
      </c>
      <c r="Q30" s="46" t="s">
        <v>14</v>
      </c>
      <c r="R30" s="46" t="s">
        <v>6</v>
      </c>
      <c r="U30" t="s">
        <v>65</v>
      </c>
      <c r="V30" s="3"/>
      <c r="W30" s="3">
        <v>16</v>
      </c>
      <c r="X30" s="3"/>
      <c r="Y30" s="3"/>
      <c r="Z30" s="35"/>
      <c r="AB30" s="13" t="str">
        <f t="shared" si="12"/>
        <v>robe mage</v>
      </c>
      <c r="AC30" s="36"/>
      <c r="AD30" s="36"/>
      <c r="AE30" s="36"/>
      <c r="AF30" s="36"/>
      <c r="AG30" s="36"/>
      <c r="AH30" s="36"/>
    </row>
    <row r="31" spans="1:34" ht="15" customHeight="1">
      <c r="A31" s="2"/>
      <c r="B31" s="2"/>
      <c r="C31" t="str">
        <f t="shared" si="1"/>
        <v/>
      </c>
      <c r="F31">
        <f t="shared" si="7"/>
        <v>0</v>
      </c>
      <c r="G31" s="7" t="str">
        <f t="shared" si="2"/>
        <v/>
      </c>
      <c r="H31" s="9" t="str">
        <f t="shared" si="3"/>
        <v/>
      </c>
      <c r="I31" s="11" t="str">
        <f t="shared" si="4"/>
        <v/>
      </c>
      <c r="J31" s="13" t="str">
        <f t="shared" si="5"/>
        <v/>
      </c>
      <c r="K31" t="str">
        <f t="shared" si="6"/>
        <v/>
      </c>
      <c r="M31" s="38"/>
      <c r="N31" s="16">
        <v>3</v>
      </c>
      <c r="O31" s="21" t="str">
        <f>IF(SUMIFS(G$3:G$1000,$B$3:$B$1000,$N31,$K$3:$K$1000,$Q$28)=0,"",SUMIFS(G$3:G$1000,$B$3:$B$1000,$N31,$K$3:$K$1000,$Q$28))</f>
        <v/>
      </c>
      <c r="P31" s="21" t="str">
        <f t="shared" ref="P31:R46" si="13">IF(SUMIFS(H$3:H$1000,$B$3:$B$1000,$N31,$K$3:$K$1000,$Q$28)=0,"",SUMIFS(H$3:H$1000,$B$3:$B$1000,$N31,$K$3:$K$1000,$Q$28))</f>
        <v/>
      </c>
      <c r="Q31" s="21" t="str">
        <f t="shared" si="13"/>
        <v/>
      </c>
      <c r="R31" s="21" t="str">
        <f t="shared" si="13"/>
        <v/>
      </c>
      <c r="U31" s="13" t="s">
        <v>66</v>
      </c>
      <c r="V31" s="36"/>
      <c r="W31" s="36">
        <v>8</v>
      </c>
      <c r="X31" s="36"/>
      <c r="Y31" s="36"/>
      <c r="Z31" s="35"/>
      <c r="AB31" t="str">
        <f t="shared" si="12"/>
        <v>Sandales d'érudit</v>
      </c>
      <c r="AC31" s="3"/>
      <c r="AD31" s="3"/>
      <c r="AE31" s="3"/>
      <c r="AF31" s="3"/>
      <c r="AG31" s="3"/>
      <c r="AH31" s="3"/>
    </row>
    <row r="32" spans="1:34" ht="15.75" customHeight="1">
      <c r="A32" s="2"/>
      <c r="B32" s="2"/>
      <c r="C32" t="str">
        <f t="shared" si="1"/>
        <v/>
      </c>
      <c r="F32">
        <f t="shared" si="7"/>
        <v>0</v>
      </c>
      <c r="G32" s="7" t="str">
        <f t="shared" si="2"/>
        <v/>
      </c>
      <c r="H32" s="9" t="str">
        <f t="shared" si="3"/>
        <v/>
      </c>
      <c r="I32" s="11" t="str">
        <f t="shared" si="4"/>
        <v/>
      </c>
      <c r="J32" s="13" t="str">
        <f t="shared" si="5"/>
        <v/>
      </c>
      <c r="K32" t="str">
        <f t="shared" si="6"/>
        <v/>
      </c>
      <c r="N32" s="17">
        <v>4</v>
      </c>
      <c r="O32" s="22" t="str">
        <f t="shared" ref="O32:R51" si="14">IF(SUMIFS(G$3:G$1000,$B$3:$B$1000,$N32,$K$3:$K$1000,$Q$28)=0,"",SUMIFS(G$3:G$1000,$B$3:$B$1000,$N32,$K$3:$K$1000,$Q$28))</f>
        <v/>
      </c>
      <c r="P32" s="22" t="str">
        <f t="shared" si="13"/>
        <v/>
      </c>
      <c r="Q32" s="22" t="str">
        <f t="shared" si="13"/>
        <v/>
      </c>
      <c r="R32" s="22" t="str">
        <f t="shared" si="13"/>
        <v/>
      </c>
      <c r="U32" t="s">
        <v>67</v>
      </c>
      <c r="V32" s="3"/>
      <c r="W32" s="3">
        <v>8</v>
      </c>
      <c r="X32" s="3"/>
      <c r="Y32" s="3"/>
      <c r="Z32" s="35"/>
      <c r="AB32" s="13" t="str">
        <f t="shared" si="12"/>
        <v>Sandales d'écclésiastique</v>
      </c>
      <c r="AC32" s="36"/>
      <c r="AD32" s="36"/>
      <c r="AE32" s="36"/>
      <c r="AF32" s="36"/>
      <c r="AG32" s="36"/>
      <c r="AH32" s="36"/>
    </row>
    <row r="33" spans="1:34" ht="15" customHeight="1">
      <c r="A33" s="2"/>
      <c r="B33" s="2"/>
      <c r="C33" t="str">
        <f t="shared" si="1"/>
        <v/>
      </c>
      <c r="F33">
        <f t="shared" si="7"/>
        <v>0</v>
      </c>
      <c r="G33" s="7" t="str">
        <f t="shared" si="2"/>
        <v/>
      </c>
      <c r="H33" s="9" t="str">
        <f t="shared" si="3"/>
        <v/>
      </c>
      <c r="I33" s="11" t="str">
        <f t="shared" si="4"/>
        <v/>
      </c>
      <c r="J33" s="13" t="str">
        <f t="shared" si="5"/>
        <v/>
      </c>
      <c r="K33" t="str">
        <f t="shared" si="6"/>
        <v/>
      </c>
      <c r="N33" s="18">
        <v>4.0999999999999996</v>
      </c>
      <c r="O33" s="24" t="str">
        <f t="shared" si="14"/>
        <v/>
      </c>
      <c r="P33" s="24" t="str">
        <f t="shared" si="13"/>
        <v/>
      </c>
      <c r="Q33" s="24" t="str">
        <f t="shared" si="13"/>
        <v/>
      </c>
      <c r="R33" s="24" t="str">
        <f t="shared" si="13"/>
        <v/>
      </c>
      <c r="U33" s="13" t="s">
        <v>68</v>
      </c>
      <c r="V33" s="36"/>
      <c r="W33" s="36">
        <v>8</v>
      </c>
      <c r="X33" s="36"/>
      <c r="Y33" s="36"/>
      <c r="Z33" s="35"/>
      <c r="AB33" t="str">
        <f t="shared" si="12"/>
        <v>Sandales de mage</v>
      </c>
      <c r="AC33" s="3"/>
      <c r="AD33" s="3"/>
      <c r="AE33" s="3"/>
      <c r="AF33" s="3"/>
      <c r="AG33" s="3"/>
      <c r="AH33" s="3"/>
    </row>
    <row r="34" spans="1:34" ht="15.75" customHeight="1">
      <c r="A34" s="2"/>
      <c r="B34" s="2"/>
      <c r="C34" t="str">
        <f t="shared" si="1"/>
        <v/>
      </c>
      <c r="F34">
        <f t="shared" si="7"/>
        <v>0</v>
      </c>
      <c r="G34" s="7" t="str">
        <f t="shared" si="2"/>
        <v/>
      </c>
      <c r="H34" s="9" t="str">
        <f t="shared" si="3"/>
        <v/>
      </c>
      <c r="I34" s="11" t="str">
        <f t="shared" si="4"/>
        <v/>
      </c>
      <c r="J34" s="13" t="str">
        <f t="shared" si="5"/>
        <v/>
      </c>
      <c r="K34" t="str">
        <f t="shared" si="6"/>
        <v/>
      </c>
      <c r="N34" s="18">
        <v>4.2</v>
      </c>
      <c r="O34" s="24" t="str">
        <f t="shared" si="14"/>
        <v/>
      </c>
      <c r="P34" s="24" t="str">
        <f t="shared" si="13"/>
        <v/>
      </c>
      <c r="Q34" s="24" t="str">
        <f t="shared" si="13"/>
        <v/>
      </c>
      <c r="R34" s="24" t="str">
        <f t="shared" si="13"/>
        <v/>
      </c>
      <c r="AB34" s="13">
        <f t="shared" si="12"/>
        <v>0</v>
      </c>
      <c r="AC34" s="36"/>
      <c r="AD34" s="36"/>
      <c r="AE34" s="36"/>
      <c r="AF34" s="36"/>
      <c r="AG34" s="36"/>
      <c r="AH34" s="36"/>
    </row>
    <row r="35" spans="1:34">
      <c r="A35" s="2"/>
      <c r="B35" s="2"/>
      <c r="C35" t="str">
        <f t="shared" si="1"/>
        <v/>
      </c>
      <c r="F35">
        <f t="shared" si="7"/>
        <v>0</v>
      </c>
      <c r="G35" s="7" t="str">
        <f t="shared" si="2"/>
        <v/>
      </c>
      <c r="H35" s="9" t="str">
        <f t="shared" si="3"/>
        <v/>
      </c>
      <c r="I35" s="11" t="str">
        <f t="shared" si="4"/>
        <v/>
      </c>
      <c r="J35" s="13" t="str">
        <f t="shared" si="5"/>
        <v/>
      </c>
      <c r="K35" t="str">
        <f t="shared" si="6"/>
        <v/>
      </c>
      <c r="N35" s="19">
        <v>4.3</v>
      </c>
      <c r="O35" s="26" t="str">
        <f t="shared" si="14"/>
        <v/>
      </c>
      <c r="P35" s="26" t="str">
        <f t="shared" si="13"/>
        <v/>
      </c>
      <c r="Q35" s="26" t="str">
        <f t="shared" si="13"/>
        <v/>
      </c>
      <c r="R35" s="26" t="str">
        <f t="shared" si="13"/>
        <v/>
      </c>
    </row>
    <row r="36" spans="1:34">
      <c r="A36" s="2"/>
      <c r="B36" s="2"/>
      <c r="C36" t="str">
        <f t="shared" si="1"/>
        <v/>
      </c>
      <c r="F36">
        <f t="shared" si="7"/>
        <v>0</v>
      </c>
      <c r="G36" s="7" t="str">
        <f t="shared" si="2"/>
        <v/>
      </c>
      <c r="H36" s="9" t="str">
        <f t="shared" si="3"/>
        <v/>
      </c>
      <c r="I36" s="11" t="str">
        <f t="shared" si="4"/>
        <v/>
      </c>
      <c r="J36" s="13" t="str">
        <f t="shared" si="5"/>
        <v/>
      </c>
      <c r="K36" t="str">
        <f t="shared" si="6"/>
        <v/>
      </c>
      <c r="N36" s="17">
        <v>5</v>
      </c>
      <c r="O36" s="28" t="str">
        <f t="shared" si="14"/>
        <v/>
      </c>
      <c r="P36" s="28" t="str">
        <f t="shared" si="13"/>
        <v/>
      </c>
      <c r="Q36" s="28" t="str">
        <f t="shared" si="13"/>
        <v/>
      </c>
      <c r="R36" s="28" t="str">
        <f t="shared" si="13"/>
        <v/>
      </c>
    </row>
    <row r="37" spans="1:34">
      <c r="A37" s="2"/>
      <c r="B37" s="2"/>
      <c r="C37" t="str">
        <f t="shared" si="1"/>
        <v/>
      </c>
      <c r="F37">
        <f t="shared" si="7"/>
        <v>0</v>
      </c>
      <c r="G37" s="7" t="str">
        <f t="shared" si="2"/>
        <v/>
      </c>
      <c r="H37" s="9" t="str">
        <f t="shared" si="3"/>
        <v/>
      </c>
      <c r="I37" s="11" t="str">
        <f t="shared" si="4"/>
        <v/>
      </c>
      <c r="J37" s="13" t="str">
        <f t="shared" si="5"/>
        <v/>
      </c>
      <c r="K37" t="str">
        <f t="shared" si="6"/>
        <v/>
      </c>
      <c r="N37" s="18">
        <v>5.0999999999999996</v>
      </c>
      <c r="O37" s="30" t="str">
        <f t="shared" si="14"/>
        <v/>
      </c>
      <c r="P37" s="30" t="str">
        <f t="shared" si="13"/>
        <v/>
      </c>
      <c r="Q37" s="30" t="str">
        <f t="shared" si="13"/>
        <v/>
      </c>
      <c r="R37" s="30" t="str">
        <f t="shared" si="13"/>
        <v/>
      </c>
    </row>
    <row r="38" spans="1:34">
      <c r="A38" s="2"/>
      <c r="B38" s="2"/>
      <c r="C38" t="str">
        <f t="shared" si="1"/>
        <v/>
      </c>
      <c r="F38">
        <f t="shared" si="7"/>
        <v>0</v>
      </c>
      <c r="G38" s="7" t="str">
        <f t="shared" si="2"/>
        <v/>
      </c>
      <c r="H38" s="9" t="str">
        <f t="shared" si="3"/>
        <v/>
      </c>
      <c r="I38" s="11" t="str">
        <f t="shared" si="4"/>
        <v/>
      </c>
      <c r="J38" s="13" t="str">
        <f t="shared" si="5"/>
        <v/>
      </c>
      <c r="K38" t="str">
        <f t="shared" si="6"/>
        <v/>
      </c>
      <c r="N38" s="18">
        <v>5.2</v>
      </c>
      <c r="O38" s="30" t="str">
        <f t="shared" si="14"/>
        <v/>
      </c>
      <c r="P38" s="30" t="str">
        <f t="shared" si="13"/>
        <v/>
      </c>
      <c r="Q38" s="30" t="str">
        <f t="shared" si="13"/>
        <v/>
      </c>
      <c r="R38" s="30" t="str">
        <f t="shared" si="13"/>
        <v/>
      </c>
    </row>
    <row r="39" spans="1:34" ht="15" customHeight="1">
      <c r="A39" s="2"/>
      <c r="B39" s="2"/>
      <c r="C39" t="str">
        <f t="shared" si="1"/>
        <v/>
      </c>
      <c r="F39">
        <f t="shared" si="7"/>
        <v>0</v>
      </c>
      <c r="G39" s="7" t="str">
        <f t="shared" si="2"/>
        <v/>
      </c>
      <c r="H39" s="9" t="str">
        <f t="shared" si="3"/>
        <v/>
      </c>
      <c r="I39" s="11" t="str">
        <f t="shared" si="4"/>
        <v/>
      </c>
      <c r="J39" s="13" t="str">
        <f t="shared" si="5"/>
        <v/>
      </c>
      <c r="K39" t="str">
        <f t="shared" si="6"/>
        <v/>
      </c>
      <c r="N39" s="19">
        <v>5.3</v>
      </c>
      <c r="O39" s="26" t="str">
        <f t="shared" si="14"/>
        <v/>
      </c>
      <c r="P39" s="26" t="str">
        <f t="shared" si="13"/>
        <v/>
      </c>
      <c r="Q39" s="26" t="str">
        <f t="shared" si="13"/>
        <v/>
      </c>
      <c r="R39" s="26" t="str">
        <f t="shared" si="13"/>
        <v/>
      </c>
      <c r="S39" s="37"/>
    </row>
    <row r="40" spans="1:34" ht="15.75" customHeight="1">
      <c r="A40" s="2"/>
      <c r="B40" s="2"/>
      <c r="C40" t="str">
        <f t="shared" si="1"/>
        <v/>
      </c>
      <c r="F40">
        <f t="shared" si="7"/>
        <v>0</v>
      </c>
      <c r="G40" s="7" t="str">
        <f t="shared" si="2"/>
        <v/>
      </c>
      <c r="H40" s="9" t="str">
        <f t="shared" si="3"/>
        <v/>
      </c>
      <c r="I40" s="11" t="str">
        <f t="shared" si="4"/>
        <v/>
      </c>
      <c r="J40" s="13" t="str">
        <f t="shared" si="5"/>
        <v/>
      </c>
      <c r="K40" t="str">
        <f t="shared" si="6"/>
        <v/>
      </c>
      <c r="N40" s="17">
        <v>6</v>
      </c>
      <c r="O40" s="28" t="str">
        <f t="shared" si="14"/>
        <v/>
      </c>
      <c r="P40" s="28" t="str">
        <f t="shared" si="13"/>
        <v/>
      </c>
      <c r="Q40" s="28" t="str">
        <f t="shared" si="13"/>
        <v/>
      </c>
      <c r="R40" s="28" t="str">
        <f t="shared" si="13"/>
        <v/>
      </c>
    </row>
    <row r="41" spans="1:34">
      <c r="A41" s="2"/>
      <c r="B41" s="2"/>
      <c r="C41" t="str">
        <f t="shared" si="1"/>
        <v/>
      </c>
      <c r="F41">
        <f t="shared" si="7"/>
        <v>0</v>
      </c>
      <c r="G41" s="7" t="str">
        <f t="shared" si="2"/>
        <v/>
      </c>
      <c r="H41" s="9" t="str">
        <f t="shared" si="3"/>
        <v/>
      </c>
      <c r="I41" s="11" t="str">
        <f t="shared" si="4"/>
        <v/>
      </c>
      <c r="J41" s="13" t="str">
        <f t="shared" si="5"/>
        <v/>
      </c>
      <c r="K41" t="str">
        <f t="shared" si="6"/>
        <v/>
      </c>
      <c r="N41" s="18">
        <v>6.1</v>
      </c>
      <c r="O41" s="30" t="str">
        <f t="shared" si="14"/>
        <v/>
      </c>
      <c r="P41" s="30" t="str">
        <f t="shared" si="13"/>
        <v/>
      </c>
      <c r="Q41" s="30" t="str">
        <f t="shared" si="13"/>
        <v/>
      </c>
      <c r="R41" s="30" t="str">
        <f t="shared" si="13"/>
        <v/>
      </c>
    </row>
    <row r="42" spans="1:34">
      <c r="A42" s="2"/>
      <c r="B42" s="2"/>
      <c r="C42" t="str">
        <f t="shared" si="1"/>
        <v/>
      </c>
      <c r="F42">
        <f t="shared" si="7"/>
        <v>0</v>
      </c>
      <c r="G42" s="7" t="str">
        <f t="shared" si="2"/>
        <v/>
      </c>
      <c r="H42" s="9" t="str">
        <f t="shared" si="3"/>
        <v/>
      </c>
      <c r="I42" s="11" t="str">
        <f t="shared" si="4"/>
        <v/>
      </c>
      <c r="J42" s="13" t="str">
        <f t="shared" si="5"/>
        <v/>
      </c>
      <c r="K42" t="str">
        <f t="shared" si="6"/>
        <v/>
      </c>
      <c r="M42" s="38"/>
      <c r="N42" s="18">
        <v>6.2</v>
      </c>
      <c r="O42" s="30" t="str">
        <f t="shared" si="14"/>
        <v/>
      </c>
      <c r="P42" s="30" t="str">
        <f t="shared" si="13"/>
        <v/>
      </c>
      <c r="Q42" s="30" t="str">
        <f t="shared" si="13"/>
        <v/>
      </c>
      <c r="R42" s="30" t="str">
        <f t="shared" si="13"/>
        <v/>
      </c>
    </row>
    <row r="43" spans="1:34">
      <c r="A43" s="2"/>
      <c r="B43" s="2"/>
      <c r="C43" t="str">
        <f t="shared" si="1"/>
        <v/>
      </c>
      <c r="F43">
        <f t="shared" si="7"/>
        <v>0</v>
      </c>
      <c r="G43" s="7" t="str">
        <f t="shared" si="2"/>
        <v/>
      </c>
      <c r="H43" s="9" t="str">
        <f t="shared" si="3"/>
        <v/>
      </c>
      <c r="I43" s="11" t="str">
        <f t="shared" si="4"/>
        <v/>
      </c>
      <c r="J43" s="13" t="str">
        <f t="shared" si="5"/>
        <v/>
      </c>
      <c r="K43" t="str">
        <f t="shared" si="6"/>
        <v/>
      </c>
      <c r="M43" s="38"/>
      <c r="N43" s="19">
        <v>6.3</v>
      </c>
      <c r="O43" s="26" t="str">
        <f t="shared" si="14"/>
        <v/>
      </c>
      <c r="P43" s="26" t="str">
        <f t="shared" si="13"/>
        <v/>
      </c>
      <c r="Q43" s="26" t="str">
        <f t="shared" si="13"/>
        <v/>
      </c>
      <c r="R43" s="26" t="str">
        <f t="shared" si="13"/>
        <v/>
      </c>
    </row>
    <row r="44" spans="1:34">
      <c r="A44" s="2"/>
      <c r="B44" s="2"/>
      <c r="C44" t="str">
        <f t="shared" si="1"/>
        <v/>
      </c>
      <c r="F44">
        <f t="shared" si="7"/>
        <v>0</v>
      </c>
      <c r="G44" s="7" t="str">
        <f t="shared" si="2"/>
        <v/>
      </c>
      <c r="H44" s="9" t="str">
        <f t="shared" si="3"/>
        <v/>
      </c>
      <c r="I44" s="11" t="str">
        <f t="shared" si="4"/>
        <v/>
      </c>
      <c r="J44" s="13" t="str">
        <f t="shared" si="5"/>
        <v/>
      </c>
      <c r="K44" t="str">
        <f t="shared" si="6"/>
        <v/>
      </c>
      <c r="M44" s="38"/>
      <c r="N44" s="17">
        <v>7</v>
      </c>
      <c r="O44" s="28" t="str">
        <f t="shared" si="14"/>
        <v/>
      </c>
      <c r="P44" s="28" t="str">
        <f t="shared" si="13"/>
        <v/>
      </c>
      <c r="Q44" s="28" t="str">
        <f t="shared" si="13"/>
        <v/>
      </c>
      <c r="R44" s="28" t="str">
        <f t="shared" si="13"/>
        <v/>
      </c>
    </row>
    <row r="45" spans="1:34">
      <c r="A45" s="2"/>
      <c r="B45" s="2"/>
      <c r="C45" t="str">
        <f t="shared" si="1"/>
        <v/>
      </c>
      <c r="F45">
        <f t="shared" si="7"/>
        <v>0</v>
      </c>
      <c r="G45" s="7" t="str">
        <f t="shared" si="2"/>
        <v/>
      </c>
      <c r="H45" s="9" t="str">
        <f t="shared" si="3"/>
        <v/>
      </c>
      <c r="I45" s="11" t="str">
        <f t="shared" si="4"/>
        <v/>
      </c>
      <c r="J45" s="13" t="str">
        <f t="shared" si="5"/>
        <v/>
      </c>
      <c r="K45" t="str">
        <f t="shared" si="6"/>
        <v/>
      </c>
      <c r="M45" s="38"/>
      <c r="N45" s="18">
        <v>7.1</v>
      </c>
      <c r="O45" s="30" t="str">
        <f t="shared" si="14"/>
        <v/>
      </c>
      <c r="P45" s="30" t="str">
        <f t="shared" si="13"/>
        <v/>
      </c>
      <c r="Q45" s="30" t="str">
        <f t="shared" si="13"/>
        <v/>
      </c>
      <c r="R45" s="30" t="str">
        <f t="shared" si="13"/>
        <v/>
      </c>
    </row>
    <row r="46" spans="1:34">
      <c r="A46" s="2"/>
      <c r="B46" s="2"/>
      <c r="C46" t="str">
        <f t="shared" si="1"/>
        <v/>
      </c>
      <c r="F46">
        <f t="shared" si="7"/>
        <v>0</v>
      </c>
      <c r="G46" s="7" t="str">
        <f t="shared" si="2"/>
        <v/>
      </c>
      <c r="H46" s="9" t="str">
        <f t="shared" si="3"/>
        <v/>
      </c>
      <c r="I46" s="11" t="str">
        <f t="shared" si="4"/>
        <v/>
      </c>
      <c r="J46" s="13" t="str">
        <f t="shared" si="5"/>
        <v/>
      </c>
      <c r="K46" t="str">
        <f t="shared" si="6"/>
        <v/>
      </c>
      <c r="M46" s="38"/>
      <c r="N46" s="18">
        <v>7.2</v>
      </c>
      <c r="O46" s="30" t="str">
        <f t="shared" si="14"/>
        <v/>
      </c>
      <c r="P46" s="30" t="str">
        <f t="shared" si="13"/>
        <v/>
      </c>
      <c r="Q46" s="30" t="str">
        <f t="shared" si="13"/>
        <v/>
      </c>
      <c r="R46" s="30" t="str">
        <f t="shared" si="13"/>
        <v/>
      </c>
    </row>
    <row r="47" spans="1:34">
      <c r="A47" s="2"/>
      <c r="B47" s="2"/>
      <c r="C47" t="str">
        <f t="shared" si="1"/>
        <v/>
      </c>
      <c r="F47">
        <f t="shared" si="7"/>
        <v>0</v>
      </c>
      <c r="G47" s="7" t="str">
        <f t="shared" si="2"/>
        <v/>
      </c>
      <c r="H47" s="9" t="str">
        <f t="shared" si="3"/>
        <v/>
      </c>
      <c r="I47" s="11" t="str">
        <f t="shared" si="4"/>
        <v/>
      </c>
      <c r="J47" s="13" t="str">
        <f t="shared" si="5"/>
        <v/>
      </c>
      <c r="K47" t="str">
        <f t="shared" si="6"/>
        <v/>
      </c>
      <c r="M47" s="38"/>
      <c r="N47" s="19">
        <v>7.3</v>
      </c>
      <c r="O47" s="26" t="str">
        <f t="shared" si="14"/>
        <v/>
      </c>
      <c r="P47" s="26" t="str">
        <f t="shared" si="14"/>
        <v/>
      </c>
      <c r="Q47" s="26" t="str">
        <f t="shared" si="14"/>
        <v/>
      </c>
      <c r="R47" s="26" t="str">
        <f t="shared" si="14"/>
        <v/>
      </c>
    </row>
    <row r="48" spans="1:34">
      <c r="A48" s="2"/>
      <c r="B48" s="2"/>
      <c r="C48" t="str">
        <f t="shared" si="1"/>
        <v/>
      </c>
      <c r="F48">
        <f t="shared" si="7"/>
        <v>0</v>
      </c>
      <c r="G48" s="7" t="str">
        <f t="shared" si="2"/>
        <v/>
      </c>
      <c r="H48" s="9" t="str">
        <f t="shared" si="3"/>
        <v/>
      </c>
      <c r="I48" s="11" t="str">
        <f t="shared" si="4"/>
        <v/>
      </c>
      <c r="J48" s="13" t="str">
        <f t="shared" si="5"/>
        <v/>
      </c>
      <c r="K48" t="str">
        <f t="shared" si="6"/>
        <v/>
      </c>
      <c r="M48" s="38"/>
      <c r="N48" s="17">
        <v>8</v>
      </c>
      <c r="O48" s="28" t="str">
        <f t="shared" si="14"/>
        <v/>
      </c>
      <c r="P48" s="28" t="str">
        <f t="shared" si="14"/>
        <v/>
      </c>
      <c r="Q48" s="28" t="str">
        <f t="shared" si="14"/>
        <v/>
      </c>
      <c r="R48" s="28" t="str">
        <f t="shared" si="14"/>
        <v/>
      </c>
    </row>
    <row r="49" spans="1:19">
      <c r="A49" s="2"/>
      <c r="B49" s="2"/>
      <c r="C49" t="str">
        <f t="shared" si="1"/>
        <v/>
      </c>
      <c r="F49">
        <f t="shared" si="7"/>
        <v>0</v>
      </c>
      <c r="G49" s="7" t="str">
        <f t="shared" si="2"/>
        <v/>
      </c>
      <c r="H49" s="9" t="str">
        <f t="shared" si="3"/>
        <v/>
      </c>
      <c r="I49" s="11" t="str">
        <f t="shared" si="4"/>
        <v/>
      </c>
      <c r="J49" s="13" t="str">
        <f t="shared" si="5"/>
        <v/>
      </c>
      <c r="K49" t="str">
        <f t="shared" si="6"/>
        <v/>
      </c>
      <c r="M49" s="38"/>
      <c r="N49" s="18">
        <v>8.1</v>
      </c>
      <c r="O49" s="30" t="str">
        <f t="shared" si="14"/>
        <v/>
      </c>
      <c r="P49" s="30" t="str">
        <f t="shared" si="14"/>
        <v/>
      </c>
      <c r="Q49" s="30" t="str">
        <f t="shared" si="14"/>
        <v/>
      </c>
      <c r="R49" s="30" t="str">
        <f t="shared" si="14"/>
        <v/>
      </c>
    </row>
    <row r="50" spans="1:19">
      <c r="A50" s="2"/>
      <c r="B50" s="2"/>
      <c r="C50" t="str">
        <f t="shared" si="1"/>
        <v/>
      </c>
      <c r="F50">
        <f t="shared" si="7"/>
        <v>0</v>
      </c>
      <c r="G50" s="7" t="str">
        <f t="shared" si="2"/>
        <v/>
      </c>
      <c r="H50" s="9" t="str">
        <f t="shared" si="3"/>
        <v/>
      </c>
      <c r="I50" s="11" t="str">
        <f t="shared" si="4"/>
        <v/>
      </c>
      <c r="J50" s="13" t="str">
        <f t="shared" si="5"/>
        <v/>
      </c>
      <c r="K50" t="str">
        <f t="shared" si="6"/>
        <v/>
      </c>
      <c r="M50" s="38"/>
      <c r="N50" s="18">
        <v>8.1999999999999993</v>
      </c>
      <c r="O50" s="30" t="str">
        <f t="shared" si="14"/>
        <v/>
      </c>
      <c r="P50" s="30" t="str">
        <f t="shared" si="14"/>
        <v/>
      </c>
      <c r="Q50" s="30" t="str">
        <f t="shared" si="14"/>
        <v/>
      </c>
      <c r="R50" s="30" t="str">
        <f t="shared" si="14"/>
        <v/>
      </c>
    </row>
    <row r="51" spans="1:19" ht="15.75" thickBot="1">
      <c r="A51" s="2"/>
      <c r="B51" s="2"/>
      <c r="C51" t="str">
        <f t="shared" si="1"/>
        <v/>
      </c>
      <c r="F51">
        <f t="shared" si="7"/>
        <v>0</v>
      </c>
      <c r="G51" s="7" t="str">
        <f t="shared" si="2"/>
        <v/>
      </c>
      <c r="H51" s="9" t="str">
        <f t="shared" si="3"/>
        <v/>
      </c>
      <c r="I51" s="11" t="str">
        <f t="shared" si="4"/>
        <v/>
      </c>
      <c r="J51" s="13" t="str">
        <f t="shared" si="5"/>
        <v/>
      </c>
      <c r="K51" t="str">
        <f t="shared" si="6"/>
        <v/>
      </c>
      <c r="M51" s="38"/>
      <c r="N51" s="20">
        <v>8.3000000000000007</v>
      </c>
      <c r="O51" s="32" t="str">
        <f t="shared" si="14"/>
        <v/>
      </c>
      <c r="P51" s="32" t="str">
        <f t="shared" si="14"/>
        <v/>
      </c>
      <c r="Q51" s="32" t="str">
        <f t="shared" si="14"/>
        <v/>
      </c>
      <c r="R51" s="32" t="str">
        <f t="shared" si="14"/>
        <v/>
      </c>
    </row>
    <row r="52" spans="1:19">
      <c r="A52" s="2"/>
      <c r="B52" s="2"/>
      <c r="C52" t="str">
        <f t="shared" si="1"/>
        <v/>
      </c>
      <c r="F52">
        <f t="shared" si="7"/>
        <v>0</v>
      </c>
      <c r="G52" s="7" t="str">
        <f t="shared" si="2"/>
        <v/>
      </c>
      <c r="H52" s="9" t="str">
        <f t="shared" si="3"/>
        <v/>
      </c>
      <c r="I52" s="11" t="str">
        <f t="shared" si="4"/>
        <v/>
      </c>
      <c r="J52" s="13" t="str">
        <f t="shared" si="5"/>
        <v/>
      </c>
      <c r="K52" t="str">
        <f t="shared" si="6"/>
        <v/>
      </c>
      <c r="M52" s="38"/>
      <c r="P52" s="2"/>
    </row>
    <row r="53" spans="1:19" ht="15.75" thickBot="1">
      <c r="A53" s="2"/>
      <c r="B53" s="2"/>
      <c r="C53" t="str">
        <f t="shared" si="1"/>
        <v/>
      </c>
      <c r="F53">
        <f t="shared" si="7"/>
        <v>0</v>
      </c>
      <c r="G53" s="7" t="str">
        <f t="shared" si="2"/>
        <v/>
      </c>
      <c r="H53" s="9" t="str">
        <f t="shared" si="3"/>
        <v/>
      </c>
      <c r="I53" s="11" t="str">
        <f t="shared" si="4"/>
        <v/>
      </c>
      <c r="J53" s="13" t="str">
        <f t="shared" si="5"/>
        <v/>
      </c>
      <c r="K53" t="str">
        <f t="shared" si="6"/>
        <v/>
      </c>
      <c r="M53" s="1" t="s">
        <v>130</v>
      </c>
    </row>
    <row r="54" spans="1:19" ht="15" customHeight="1">
      <c r="A54" s="2"/>
      <c r="B54" s="2"/>
      <c r="C54" t="str">
        <f t="shared" si="1"/>
        <v/>
      </c>
      <c r="F54">
        <f t="shared" si="7"/>
        <v>0</v>
      </c>
      <c r="G54" s="7" t="str">
        <f t="shared" si="2"/>
        <v/>
      </c>
      <c r="H54" s="9" t="str">
        <f t="shared" si="3"/>
        <v/>
      </c>
      <c r="I54" s="11" t="str">
        <f t="shared" si="4"/>
        <v/>
      </c>
      <c r="J54" s="13" t="str">
        <f t="shared" si="5"/>
        <v/>
      </c>
      <c r="K54" t="str">
        <f t="shared" si="6"/>
        <v/>
      </c>
      <c r="M54" s="38" t="str">
        <f t="array" ref="M54">IFERROR(INDEX(K$3:K$1000,MATCH(SMALL(IF((COUNTIF(M$26:M53,K$3:K$1000)=0)*(K$3:K$1000&lt;&gt;""),COUNTIF(K$3:K$1000,"&lt;"&amp;K$3:K$1000)),1),IF(K$3:K$1000&lt;&gt;"",COUNTIF(K$3:K$1000,"&lt;"&amp;K$3:K$1000)),0)),"")</f>
        <v/>
      </c>
      <c r="N54" s="40" t="s">
        <v>125</v>
      </c>
      <c r="O54" s="41"/>
      <c r="P54" s="42"/>
      <c r="Q54" s="41" t="str">
        <f>IF(M54="","",M54)</f>
        <v/>
      </c>
      <c r="R54" s="42"/>
    </row>
    <row r="55" spans="1:19" ht="15.75" customHeight="1" thickBot="1">
      <c r="A55" s="2"/>
      <c r="B55" s="2"/>
      <c r="C55" t="str">
        <f t="shared" si="1"/>
        <v/>
      </c>
      <c r="F55">
        <f t="shared" si="7"/>
        <v>0</v>
      </c>
      <c r="G55" s="7" t="str">
        <f t="shared" si="2"/>
        <v/>
      </c>
      <c r="H55" s="9" t="str">
        <f t="shared" si="3"/>
        <v/>
      </c>
      <c r="I55" s="11" t="str">
        <f t="shared" si="4"/>
        <v/>
      </c>
      <c r="J55" s="13" t="str">
        <f t="shared" si="5"/>
        <v/>
      </c>
      <c r="K55" t="str">
        <f t="shared" si="6"/>
        <v/>
      </c>
      <c r="M55" s="38"/>
      <c r="N55" s="43"/>
      <c r="O55" s="44"/>
      <c r="P55" s="45"/>
      <c r="Q55" s="44"/>
      <c r="R55" s="45"/>
    </row>
    <row r="56" spans="1:19">
      <c r="A56" s="2"/>
      <c r="B56" s="2"/>
      <c r="C56" t="str">
        <f t="shared" si="1"/>
        <v/>
      </c>
      <c r="F56">
        <f t="shared" si="7"/>
        <v>0</v>
      </c>
      <c r="G56" s="7" t="str">
        <f t="shared" si="2"/>
        <v/>
      </c>
      <c r="H56" s="9" t="str">
        <f t="shared" si="3"/>
        <v/>
      </c>
      <c r="I56" s="11" t="str">
        <f t="shared" si="4"/>
        <v/>
      </c>
      <c r="J56" s="13" t="str">
        <f t="shared" si="5"/>
        <v/>
      </c>
      <c r="K56" t="str">
        <f t="shared" si="6"/>
        <v/>
      </c>
      <c r="M56" s="38"/>
      <c r="N56" s="48"/>
      <c r="O56" s="46" t="s">
        <v>4</v>
      </c>
      <c r="P56" s="47" t="s">
        <v>5</v>
      </c>
      <c r="Q56" s="46" t="s">
        <v>14</v>
      </c>
      <c r="R56" s="46" t="s">
        <v>6</v>
      </c>
    </row>
    <row r="57" spans="1:19">
      <c r="A57" s="2"/>
      <c r="B57" s="2"/>
      <c r="C57" t="str">
        <f t="shared" si="1"/>
        <v/>
      </c>
      <c r="F57">
        <f t="shared" si="7"/>
        <v>0</v>
      </c>
      <c r="G57" s="7" t="str">
        <f t="shared" si="2"/>
        <v/>
      </c>
      <c r="H57" s="9" t="str">
        <f t="shared" si="3"/>
        <v/>
      </c>
      <c r="I57" s="11" t="str">
        <f t="shared" si="4"/>
        <v/>
      </c>
      <c r="J57" s="13" t="str">
        <f t="shared" si="5"/>
        <v/>
      </c>
      <c r="K57" t="str">
        <f t="shared" si="6"/>
        <v/>
      </c>
      <c r="M57" s="38"/>
      <c r="N57" s="16">
        <v>3</v>
      </c>
      <c r="O57" s="21" t="str">
        <f>IF(SUMIFS(G$3:G$1000,$B$3:$B$1000,$N57,$K$3:$K$1000,$Q$54)=0,"",SUMIFS(G$3:G$1000,$B$3:$B$1000,$N57,$K$3:$K$1000,$Q$54))</f>
        <v/>
      </c>
      <c r="P57" s="21" t="str">
        <f t="shared" ref="P57:R72" si="15">IF(SUMIFS(H$3:H$1000,$B$3:$B$1000,$N57,$K$3:$K$1000,$Q$54)=0,"",SUMIFS(H$3:H$1000,$B$3:$B$1000,$N57,$K$3:$K$1000,$Q$54))</f>
        <v/>
      </c>
      <c r="Q57" s="21" t="str">
        <f t="shared" si="15"/>
        <v/>
      </c>
      <c r="R57" s="21" t="str">
        <f t="shared" si="15"/>
        <v/>
      </c>
    </row>
    <row r="58" spans="1:19">
      <c r="A58" s="2"/>
      <c r="B58" s="2"/>
      <c r="C58" t="str">
        <f t="shared" si="1"/>
        <v/>
      </c>
      <c r="F58">
        <f t="shared" si="7"/>
        <v>0</v>
      </c>
      <c r="G58" s="7" t="str">
        <f t="shared" si="2"/>
        <v/>
      </c>
      <c r="H58" s="9" t="str">
        <f t="shared" si="3"/>
        <v/>
      </c>
      <c r="I58" s="11" t="str">
        <f t="shared" si="4"/>
        <v/>
      </c>
      <c r="J58" s="13" t="str">
        <f t="shared" si="5"/>
        <v/>
      </c>
      <c r="K58" t="str">
        <f t="shared" si="6"/>
        <v/>
      </c>
      <c r="N58" s="17">
        <v>4</v>
      </c>
      <c r="O58" s="22" t="str">
        <f t="shared" ref="O58:R77" si="16">IF(SUMIFS(G$3:G$1000,$B$3:$B$1000,$N58,$K$3:$K$1000,$Q$54)=0,"",SUMIFS(G$3:G$1000,$B$3:$B$1000,$N58,$K$3:$K$1000,$Q$54))</f>
        <v/>
      </c>
      <c r="P58" s="22" t="str">
        <f t="shared" si="15"/>
        <v/>
      </c>
      <c r="Q58" s="22" t="str">
        <f t="shared" si="15"/>
        <v/>
      </c>
      <c r="R58" s="22" t="str">
        <f t="shared" si="15"/>
        <v/>
      </c>
    </row>
    <row r="59" spans="1:19">
      <c r="A59" s="2"/>
      <c r="B59" s="2"/>
      <c r="C59" t="str">
        <f t="shared" si="1"/>
        <v/>
      </c>
      <c r="F59">
        <f t="shared" si="7"/>
        <v>0</v>
      </c>
      <c r="G59" s="7" t="str">
        <f t="shared" si="2"/>
        <v/>
      </c>
      <c r="H59" s="9" t="str">
        <f t="shared" si="3"/>
        <v/>
      </c>
      <c r="I59" s="11" t="str">
        <f t="shared" si="4"/>
        <v/>
      </c>
      <c r="J59" s="13" t="str">
        <f t="shared" si="5"/>
        <v/>
      </c>
      <c r="K59" t="str">
        <f t="shared" si="6"/>
        <v/>
      </c>
      <c r="N59" s="18">
        <v>4.0999999999999996</v>
      </c>
      <c r="O59" s="24" t="str">
        <f t="shared" si="16"/>
        <v/>
      </c>
      <c r="P59" s="24" t="str">
        <f t="shared" si="15"/>
        <v/>
      </c>
      <c r="Q59" s="24" t="str">
        <f t="shared" si="15"/>
        <v/>
      </c>
      <c r="R59" s="24" t="str">
        <f t="shared" si="15"/>
        <v/>
      </c>
    </row>
    <row r="60" spans="1:19">
      <c r="A60" s="2"/>
      <c r="B60" s="2"/>
      <c r="C60" t="str">
        <f t="shared" si="1"/>
        <v/>
      </c>
      <c r="F60">
        <f t="shared" si="7"/>
        <v>0</v>
      </c>
      <c r="G60" s="7" t="str">
        <f t="shared" si="2"/>
        <v/>
      </c>
      <c r="H60" s="9" t="str">
        <f t="shared" si="3"/>
        <v/>
      </c>
      <c r="I60" s="11" t="str">
        <f t="shared" si="4"/>
        <v/>
      </c>
      <c r="J60" s="13" t="str">
        <f t="shared" si="5"/>
        <v/>
      </c>
      <c r="K60" t="str">
        <f t="shared" si="6"/>
        <v/>
      </c>
      <c r="N60" s="18">
        <v>4.2</v>
      </c>
      <c r="O60" s="24" t="str">
        <f t="shared" si="16"/>
        <v/>
      </c>
      <c r="P60" s="24" t="str">
        <f t="shared" si="15"/>
        <v/>
      </c>
      <c r="Q60" s="24" t="str">
        <f t="shared" si="15"/>
        <v/>
      </c>
      <c r="R60" s="24" t="str">
        <f t="shared" si="15"/>
        <v/>
      </c>
    </row>
    <row r="61" spans="1:19">
      <c r="A61" s="2"/>
      <c r="B61" s="2"/>
      <c r="C61" t="str">
        <f t="shared" si="1"/>
        <v/>
      </c>
      <c r="F61">
        <f t="shared" si="7"/>
        <v>0</v>
      </c>
      <c r="G61" s="7" t="str">
        <f t="shared" si="2"/>
        <v/>
      </c>
      <c r="H61" s="9" t="str">
        <f t="shared" si="3"/>
        <v/>
      </c>
      <c r="I61" s="11" t="str">
        <f t="shared" si="4"/>
        <v/>
      </c>
      <c r="J61" s="13" t="str">
        <f t="shared" si="5"/>
        <v/>
      </c>
      <c r="K61" t="str">
        <f t="shared" si="6"/>
        <v/>
      </c>
      <c r="N61" s="19">
        <v>4.3</v>
      </c>
      <c r="O61" s="26" t="str">
        <f t="shared" si="16"/>
        <v/>
      </c>
      <c r="P61" s="26" t="str">
        <f t="shared" si="15"/>
        <v/>
      </c>
      <c r="Q61" s="26" t="str">
        <f t="shared" si="15"/>
        <v/>
      </c>
      <c r="R61" s="26" t="str">
        <f t="shared" si="15"/>
        <v/>
      </c>
    </row>
    <row r="62" spans="1:19">
      <c r="A62" s="2"/>
      <c r="B62" s="2"/>
      <c r="C62" t="str">
        <f t="shared" si="1"/>
        <v/>
      </c>
      <c r="F62">
        <f t="shared" si="7"/>
        <v>0</v>
      </c>
      <c r="G62" s="7" t="str">
        <f t="shared" si="2"/>
        <v/>
      </c>
      <c r="H62" s="9" t="str">
        <f t="shared" si="3"/>
        <v/>
      </c>
      <c r="I62" s="11" t="str">
        <f t="shared" si="4"/>
        <v/>
      </c>
      <c r="J62" s="13" t="str">
        <f t="shared" si="5"/>
        <v/>
      </c>
      <c r="K62" t="str">
        <f t="shared" si="6"/>
        <v/>
      </c>
      <c r="N62" s="17">
        <v>5</v>
      </c>
      <c r="O62" s="28" t="str">
        <f t="shared" si="16"/>
        <v/>
      </c>
      <c r="P62" s="28" t="str">
        <f t="shared" si="15"/>
        <v/>
      </c>
      <c r="Q62" s="28" t="str">
        <f t="shared" si="15"/>
        <v/>
      </c>
      <c r="R62" s="28" t="str">
        <f t="shared" si="15"/>
        <v/>
      </c>
      <c r="S62" s="3"/>
    </row>
    <row r="63" spans="1:19">
      <c r="A63" s="2"/>
      <c r="B63" s="2"/>
      <c r="C63" t="str">
        <f t="shared" si="1"/>
        <v/>
      </c>
      <c r="F63">
        <f t="shared" si="7"/>
        <v>0</v>
      </c>
      <c r="G63" s="7" t="str">
        <f t="shared" si="2"/>
        <v/>
      </c>
      <c r="H63" s="9" t="str">
        <f t="shared" si="3"/>
        <v/>
      </c>
      <c r="I63" s="11" t="str">
        <f t="shared" si="4"/>
        <v/>
      </c>
      <c r="J63" s="13" t="str">
        <f t="shared" si="5"/>
        <v/>
      </c>
      <c r="K63" t="str">
        <f t="shared" si="6"/>
        <v/>
      </c>
      <c r="N63" s="18">
        <v>5.0999999999999996</v>
      </c>
      <c r="O63" s="30" t="str">
        <f t="shared" si="16"/>
        <v/>
      </c>
      <c r="P63" s="30" t="str">
        <f t="shared" si="15"/>
        <v/>
      </c>
      <c r="Q63" s="30" t="str">
        <f t="shared" si="15"/>
        <v/>
      </c>
      <c r="R63" s="30" t="str">
        <f t="shared" si="15"/>
        <v/>
      </c>
      <c r="S63" s="3"/>
    </row>
    <row r="64" spans="1:19">
      <c r="A64" s="2"/>
      <c r="B64" s="2"/>
      <c r="C64" t="str">
        <f t="shared" si="1"/>
        <v/>
      </c>
      <c r="F64">
        <f t="shared" si="7"/>
        <v>0</v>
      </c>
      <c r="G64" s="7" t="str">
        <f t="shared" si="2"/>
        <v/>
      </c>
      <c r="H64" s="9" t="str">
        <f t="shared" si="3"/>
        <v/>
      </c>
      <c r="I64" s="11" t="str">
        <f t="shared" si="4"/>
        <v/>
      </c>
      <c r="J64" s="13" t="str">
        <f t="shared" si="5"/>
        <v/>
      </c>
      <c r="K64" t="str">
        <f t="shared" si="6"/>
        <v/>
      </c>
      <c r="N64" s="18">
        <v>5.2</v>
      </c>
      <c r="O64" s="30" t="str">
        <f t="shared" si="16"/>
        <v/>
      </c>
      <c r="P64" s="30" t="str">
        <f t="shared" si="15"/>
        <v/>
      </c>
      <c r="Q64" s="30" t="str">
        <f t="shared" si="15"/>
        <v/>
      </c>
      <c r="R64" s="30" t="str">
        <f t="shared" si="15"/>
        <v/>
      </c>
      <c r="S64" s="3"/>
    </row>
    <row r="65" spans="1:19">
      <c r="A65" s="2"/>
      <c r="B65" s="2"/>
      <c r="C65" t="str">
        <f t="shared" si="1"/>
        <v/>
      </c>
      <c r="F65">
        <f t="shared" si="7"/>
        <v>0</v>
      </c>
      <c r="G65" s="7" t="str">
        <f t="shared" si="2"/>
        <v/>
      </c>
      <c r="H65" s="9" t="str">
        <f t="shared" si="3"/>
        <v/>
      </c>
      <c r="I65" s="11" t="str">
        <f t="shared" si="4"/>
        <v/>
      </c>
      <c r="J65" s="13" t="str">
        <f t="shared" si="5"/>
        <v/>
      </c>
      <c r="K65" t="str">
        <f t="shared" si="6"/>
        <v/>
      </c>
      <c r="N65" s="19">
        <v>5.3</v>
      </c>
      <c r="O65" s="26" t="str">
        <f t="shared" si="16"/>
        <v/>
      </c>
      <c r="P65" s="26" t="str">
        <f t="shared" si="15"/>
        <v/>
      </c>
      <c r="Q65" s="26" t="str">
        <f t="shared" si="15"/>
        <v/>
      </c>
      <c r="R65" s="26" t="str">
        <f t="shared" si="15"/>
        <v/>
      </c>
      <c r="S65" s="3"/>
    </row>
    <row r="66" spans="1:19">
      <c r="A66" s="2"/>
      <c r="B66" s="2"/>
      <c r="C66" t="str">
        <f t="shared" si="1"/>
        <v/>
      </c>
      <c r="F66">
        <f t="shared" si="7"/>
        <v>0</v>
      </c>
      <c r="G66" s="7" t="str">
        <f t="shared" si="2"/>
        <v/>
      </c>
      <c r="H66" s="9" t="str">
        <f t="shared" si="3"/>
        <v/>
      </c>
      <c r="I66" s="11" t="str">
        <f t="shared" si="4"/>
        <v/>
      </c>
      <c r="J66" s="13" t="str">
        <f t="shared" si="5"/>
        <v/>
      </c>
      <c r="K66" t="str">
        <f t="shared" si="6"/>
        <v/>
      </c>
      <c r="N66" s="17">
        <v>6</v>
      </c>
      <c r="O66" s="28" t="str">
        <f t="shared" si="16"/>
        <v/>
      </c>
      <c r="P66" s="28" t="str">
        <f t="shared" si="15"/>
        <v/>
      </c>
      <c r="Q66" s="28" t="str">
        <f t="shared" si="15"/>
        <v/>
      </c>
      <c r="R66" s="28" t="str">
        <f t="shared" si="15"/>
        <v/>
      </c>
      <c r="S66" s="3"/>
    </row>
    <row r="67" spans="1:19">
      <c r="A67" s="2"/>
      <c r="B67" s="2"/>
      <c r="C67" t="str">
        <f t="shared" ref="C67:C130" si="17">IF($A67="","",IF(VLOOKUP($A67,$U$9:$Z$34,6,0)=0,"",VLOOKUP($A67,$U$9:$Z$34,6,0)))</f>
        <v/>
      </c>
      <c r="F67">
        <f t="shared" si="7"/>
        <v>0</v>
      </c>
      <c r="G67" s="7" t="str">
        <f t="shared" ref="G67:G130" si="18">IF($A67="","",IF(VLOOKUP($A67,$U$9:$Z$34,2,0)=0,"",VLOOKUP($A67,$U$9:$Z$34,2,0)*F67))</f>
        <v/>
      </c>
      <c r="H67" s="9" t="str">
        <f t="shared" ref="H67:H130" si="19">IF($A67="","",IF(VLOOKUP($A67,$U$9:$Z$34,3,0)=0,"",VLOOKUP($A67,$U$9:$Z$34,3,0)*F67))</f>
        <v/>
      </c>
      <c r="I67" s="11" t="str">
        <f t="shared" ref="I67:I130" si="20">IF($A67="","",IF(VLOOKUP($A67,$U$9:$Z$34,4,0)=0,"",VLOOKUP($A67,$U$9:$Z$34,4,0)*F67))</f>
        <v/>
      </c>
      <c r="J67" s="13" t="str">
        <f t="shared" ref="J67:J130" si="21">IF($A67="","",IF(VLOOKUP($A67,$U$9:$Z$34,5,0)=0,"",VLOOKUP($A67,$U$9:$Z$34,5,0)*F67))</f>
        <v/>
      </c>
      <c r="K67" t="str">
        <f t="shared" ref="K67:K130" si="22">IF($B67="","",IF(VLOOKUP($A67,$AB$5:$AH$34,IF($B67&lt;3+1,2,IF($B67&lt;4+1,3,IF($B67&lt;5+1,4,IF($B67&lt;6+1,5,IF($B67&lt;7+1,6,7))))),0)=0,"pas de crafteur",VLOOKUP($A67,$AB$5:$AH$34,IF($B67&lt;3+1,2,IF($B67&lt;4+1,3,IF($B67&lt;5+1,4,IF($B67&lt;6+1,5,IF($B67&lt;7+1,6,7))))),0)))</f>
        <v/>
      </c>
      <c r="N67" s="18">
        <v>6.1</v>
      </c>
      <c r="O67" s="30" t="str">
        <f t="shared" si="16"/>
        <v/>
      </c>
      <c r="P67" s="30" t="str">
        <f t="shared" si="15"/>
        <v/>
      </c>
      <c r="Q67" s="30" t="str">
        <f t="shared" si="15"/>
        <v/>
      </c>
      <c r="R67" s="30" t="str">
        <f t="shared" si="15"/>
        <v/>
      </c>
      <c r="S67" s="3"/>
    </row>
    <row r="68" spans="1:19">
      <c r="A68" s="2"/>
      <c r="B68" s="2"/>
      <c r="C68" t="str">
        <f t="shared" si="17"/>
        <v/>
      </c>
      <c r="F68">
        <f t="shared" ref="F68:F131" si="23">IF($B68="",0,IF(C68="",0,C68-D68-E68))</f>
        <v>0</v>
      </c>
      <c r="G68" s="7" t="str">
        <f t="shared" si="18"/>
        <v/>
      </c>
      <c r="H68" s="9" t="str">
        <f t="shared" si="19"/>
        <v/>
      </c>
      <c r="I68" s="11" t="str">
        <f t="shared" si="20"/>
        <v/>
      </c>
      <c r="J68" s="13" t="str">
        <f t="shared" si="21"/>
        <v/>
      </c>
      <c r="K68" t="str">
        <f t="shared" si="22"/>
        <v/>
      </c>
      <c r="M68" s="38"/>
      <c r="N68" s="18">
        <v>6.2</v>
      </c>
      <c r="O68" s="30" t="str">
        <f t="shared" si="16"/>
        <v/>
      </c>
      <c r="P68" s="30" t="str">
        <f t="shared" si="15"/>
        <v/>
      </c>
      <c r="Q68" s="30" t="str">
        <f t="shared" si="15"/>
        <v/>
      </c>
      <c r="R68" s="30" t="str">
        <f t="shared" si="15"/>
        <v/>
      </c>
      <c r="S68" s="3"/>
    </row>
    <row r="69" spans="1:19">
      <c r="A69" s="2"/>
      <c r="B69" s="2"/>
      <c r="C69" t="str">
        <f t="shared" si="17"/>
        <v/>
      </c>
      <c r="F69">
        <f t="shared" si="23"/>
        <v>0</v>
      </c>
      <c r="G69" s="7" t="str">
        <f t="shared" si="18"/>
        <v/>
      </c>
      <c r="H69" s="9" t="str">
        <f t="shared" si="19"/>
        <v/>
      </c>
      <c r="I69" s="11" t="str">
        <f t="shared" si="20"/>
        <v/>
      </c>
      <c r="J69" s="13" t="str">
        <f t="shared" si="21"/>
        <v/>
      </c>
      <c r="K69" t="str">
        <f t="shared" si="22"/>
        <v/>
      </c>
      <c r="M69" s="38"/>
      <c r="N69" s="19">
        <v>6.3</v>
      </c>
      <c r="O69" s="26" t="str">
        <f t="shared" si="16"/>
        <v/>
      </c>
      <c r="P69" s="26" t="str">
        <f t="shared" si="15"/>
        <v/>
      </c>
      <c r="Q69" s="26" t="str">
        <f t="shared" si="15"/>
        <v/>
      </c>
      <c r="R69" s="26" t="str">
        <f t="shared" si="15"/>
        <v/>
      </c>
      <c r="S69" s="3"/>
    </row>
    <row r="70" spans="1:19">
      <c r="A70" s="2"/>
      <c r="B70" s="2"/>
      <c r="C70" t="str">
        <f t="shared" si="17"/>
        <v/>
      </c>
      <c r="F70">
        <f t="shared" si="23"/>
        <v>0</v>
      </c>
      <c r="G70" s="7" t="str">
        <f t="shared" si="18"/>
        <v/>
      </c>
      <c r="H70" s="9" t="str">
        <f t="shared" si="19"/>
        <v/>
      </c>
      <c r="I70" s="11" t="str">
        <f t="shared" si="20"/>
        <v/>
      </c>
      <c r="J70" s="13" t="str">
        <f t="shared" si="21"/>
        <v/>
      </c>
      <c r="K70" t="str">
        <f t="shared" si="22"/>
        <v/>
      </c>
      <c r="M70" s="38"/>
      <c r="N70" s="17">
        <v>7</v>
      </c>
      <c r="O70" s="28" t="str">
        <f t="shared" si="16"/>
        <v/>
      </c>
      <c r="P70" s="28" t="str">
        <f t="shared" si="15"/>
        <v/>
      </c>
      <c r="Q70" s="28" t="str">
        <f t="shared" si="15"/>
        <v/>
      </c>
      <c r="R70" s="28" t="str">
        <f t="shared" si="15"/>
        <v/>
      </c>
      <c r="S70" s="3"/>
    </row>
    <row r="71" spans="1:19">
      <c r="A71" s="2"/>
      <c r="B71" s="2"/>
      <c r="C71" t="str">
        <f t="shared" si="17"/>
        <v/>
      </c>
      <c r="F71">
        <f t="shared" si="23"/>
        <v>0</v>
      </c>
      <c r="G71" s="7" t="str">
        <f t="shared" si="18"/>
        <v/>
      </c>
      <c r="H71" s="9" t="str">
        <f t="shared" si="19"/>
        <v/>
      </c>
      <c r="I71" s="11" t="str">
        <f t="shared" si="20"/>
        <v/>
      </c>
      <c r="J71" s="13" t="str">
        <f t="shared" si="21"/>
        <v/>
      </c>
      <c r="K71" t="str">
        <f t="shared" si="22"/>
        <v/>
      </c>
      <c r="M71" s="38"/>
      <c r="N71" s="18">
        <v>7.1</v>
      </c>
      <c r="O71" s="30" t="str">
        <f t="shared" si="16"/>
        <v/>
      </c>
      <c r="P71" s="30" t="str">
        <f t="shared" si="15"/>
        <v/>
      </c>
      <c r="Q71" s="30" t="str">
        <f t="shared" si="15"/>
        <v/>
      </c>
      <c r="R71" s="30" t="str">
        <f t="shared" si="15"/>
        <v/>
      </c>
      <c r="S71" s="3"/>
    </row>
    <row r="72" spans="1:19">
      <c r="A72" s="2"/>
      <c r="B72" s="2"/>
      <c r="C72" t="str">
        <f t="shared" si="17"/>
        <v/>
      </c>
      <c r="F72">
        <f t="shared" si="23"/>
        <v>0</v>
      </c>
      <c r="G72" s="7" t="str">
        <f t="shared" si="18"/>
        <v/>
      </c>
      <c r="H72" s="9" t="str">
        <f t="shared" si="19"/>
        <v/>
      </c>
      <c r="I72" s="11" t="str">
        <f t="shared" si="20"/>
        <v/>
      </c>
      <c r="J72" s="13" t="str">
        <f t="shared" si="21"/>
        <v/>
      </c>
      <c r="K72" t="str">
        <f t="shared" si="22"/>
        <v/>
      </c>
      <c r="M72" s="38"/>
      <c r="N72" s="18">
        <v>7.2</v>
      </c>
      <c r="O72" s="30" t="str">
        <f t="shared" si="16"/>
        <v/>
      </c>
      <c r="P72" s="30" t="str">
        <f t="shared" si="15"/>
        <v/>
      </c>
      <c r="Q72" s="30" t="str">
        <f t="shared" si="15"/>
        <v/>
      </c>
      <c r="R72" s="30" t="str">
        <f t="shared" si="15"/>
        <v/>
      </c>
      <c r="S72" s="3"/>
    </row>
    <row r="73" spans="1:19">
      <c r="A73" s="2"/>
      <c r="B73" s="2"/>
      <c r="C73" t="str">
        <f t="shared" si="17"/>
        <v/>
      </c>
      <c r="F73">
        <f t="shared" si="23"/>
        <v>0</v>
      </c>
      <c r="G73" s="7" t="str">
        <f t="shared" si="18"/>
        <v/>
      </c>
      <c r="H73" s="9" t="str">
        <f t="shared" si="19"/>
        <v/>
      </c>
      <c r="I73" s="11" t="str">
        <f t="shared" si="20"/>
        <v/>
      </c>
      <c r="J73" s="13" t="str">
        <f t="shared" si="21"/>
        <v/>
      </c>
      <c r="K73" t="str">
        <f t="shared" si="22"/>
        <v/>
      </c>
      <c r="M73" s="38"/>
      <c r="N73" s="19">
        <v>7.3</v>
      </c>
      <c r="O73" s="26" t="str">
        <f t="shared" si="16"/>
        <v/>
      </c>
      <c r="P73" s="26" t="str">
        <f t="shared" si="16"/>
        <v/>
      </c>
      <c r="Q73" s="26" t="str">
        <f t="shared" si="16"/>
        <v/>
      </c>
      <c r="R73" s="26" t="str">
        <f t="shared" si="16"/>
        <v/>
      </c>
      <c r="S73" s="3"/>
    </row>
    <row r="74" spans="1:19">
      <c r="A74" s="2"/>
      <c r="B74" s="2"/>
      <c r="C74" t="str">
        <f t="shared" si="17"/>
        <v/>
      </c>
      <c r="F74">
        <f t="shared" si="23"/>
        <v>0</v>
      </c>
      <c r="G74" s="7" t="str">
        <f t="shared" si="18"/>
        <v/>
      </c>
      <c r="H74" s="9" t="str">
        <f t="shared" si="19"/>
        <v/>
      </c>
      <c r="I74" s="11" t="str">
        <f t="shared" si="20"/>
        <v/>
      </c>
      <c r="J74" s="13" t="str">
        <f t="shared" si="21"/>
        <v/>
      </c>
      <c r="K74" t="str">
        <f t="shared" si="22"/>
        <v/>
      </c>
      <c r="M74" s="38"/>
      <c r="N74" s="17">
        <v>8</v>
      </c>
      <c r="O74" s="28" t="str">
        <f t="shared" si="16"/>
        <v/>
      </c>
      <c r="P74" s="28" t="str">
        <f t="shared" si="16"/>
        <v/>
      </c>
      <c r="Q74" s="28" t="str">
        <f t="shared" si="16"/>
        <v/>
      </c>
      <c r="R74" s="28" t="str">
        <f t="shared" si="16"/>
        <v/>
      </c>
      <c r="S74" s="3"/>
    </row>
    <row r="75" spans="1:19">
      <c r="A75" s="2"/>
      <c r="B75" s="2"/>
      <c r="C75" t="str">
        <f t="shared" si="17"/>
        <v/>
      </c>
      <c r="F75">
        <f t="shared" si="23"/>
        <v>0</v>
      </c>
      <c r="G75" s="7" t="str">
        <f t="shared" si="18"/>
        <v/>
      </c>
      <c r="H75" s="9" t="str">
        <f t="shared" si="19"/>
        <v/>
      </c>
      <c r="I75" s="11" t="str">
        <f t="shared" si="20"/>
        <v/>
      </c>
      <c r="J75" s="13" t="str">
        <f t="shared" si="21"/>
        <v/>
      </c>
      <c r="K75" t="str">
        <f t="shared" si="22"/>
        <v/>
      </c>
      <c r="M75" s="38"/>
      <c r="N75" s="18">
        <v>8.1</v>
      </c>
      <c r="O75" s="30" t="str">
        <f t="shared" si="16"/>
        <v/>
      </c>
      <c r="P75" s="30" t="str">
        <f t="shared" si="16"/>
        <v/>
      </c>
      <c r="Q75" s="30" t="str">
        <f t="shared" si="16"/>
        <v/>
      </c>
      <c r="R75" s="30" t="str">
        <f t="shared" si="16"/>
        <v/>
      </c>
      <c r="S75" s="3"/>
    </row>
    <row r="76" spans="1:19">
      <c r="A76" s="2"/>
      <c r="B76" s="2"/>
      <c r="C76" t="str">
        <f t="shared" si="17"/>
        <v/>
      </c>
      <c r="F76">
        <f t="shared" si="23"/>
        <v>0</v>
      </c>
      <c r="G76" s="7" t="str">
        <f t="shared" si="18"/>
        <v/>
      </c>
      <c r="H76" s="9" t="str">
        <f t="shared" si="19"/>
        <v/>
      </c>
      <c r="I76" s="11" t="str">
        <f t="shared" si="20"/>
        <v/>
      </c>
      <c r="J76" s="13" t="str">
        <f t="shared" si="21"/>
        <v/>
      </c>
      <c r="K76" t="str">
        <f t="shared" si="22"/>
        <v/>
      </c>
      <c r="M76" s="38"/>
      <c r="N76" s="18">
        <v>8.1999999999999993</v>
      </c>
      <c r="O76" s="30" t="str">
        <f t="shared" si="16"/>
        <v/>
      </c>
      <c r="P76" s="30" t="str">
        <f t="shared" si="16"/>
        <v/>
      </c>
      <c r="Q76" s="30" t="str">
        <f t="shared" si="16"/>
        <v/>
      </c>
      <c r="R76" s="30" t="str">
        <f t="shared" si="16"/>
        <v/>
      </c>
      <c r="S76" s="3"/>
    </row>
    <row r="77" spans="1:19" ht="15.75" thickBot="1">
      <c r="A77" s="2"/>
      <c r="B77" s="2"/>
      <c r="C77" t="str">
        <f t="shared" si="17"/>
        <v/>
      </c>
      <c r="F77">
        <f t="shared" si="23"/>
        <v>0</v>
      </c>
      <c r="G77" s="7" t="str">
        <f t="shared" si="18"/>
        <v/>
      </c>
      <c r="H77" s="9" t="str">
        <f t="shared" si="19"/>
        <v/>
      </c>
      <c r="I77" s="11" t="str">
        <f t="shared" si="20"/>
        <v/>
      </c>
      <c r="J77" s="13" t="str">
        <f t="shared" si="21"/>
        <v/>
      </c>
      <c r="K77" t="str">
        <f t="shared" si="22"/>
        <v/>
      </c>
      <c r="M77" s="38"/>
      <c r="N77" s="20">
        <v>8.3000000000000007</v>
      </c>
      <c r="O77" s="32" t="str">
        <f t="shared" si="16"/>
        <v/>
      </c>
      <c r="P77" s="32" t="str">
        <f t="shared" si="16"/>
        <v/>
      </c>
      <c r="Q77" s="32" t="str">
        <f t="shared" si="16"/>
        <v/>
      </c>
      <c r="R77" s="32" t="str">
        <f t="shared" si="16"/>
        <v/>
      </c>
      <c r="S77" s="3"/>
    </row>
    <row r="78" spans="1:19">
      <c r="A78" s="2"/>
      <c r="B78" s="2"/>
      <c r="C78" t="str">
        <f t="shared" si="17"/>
        <v/>
      </c>
      <c r="F78">
        <f t="shared" si="23"/>
        <v>0</v>
      </c>
      <c r="G78" s="7" t="str">
        <f t="shared" si="18"/>
        <v/>
      </c>
      <c r="H78" s="9" t="str">
        <f t="shared" si="19"/>
        <v/>
      </c>
      <c r="I78" s="11" t="str">
        <f t="shared" si="20"/>
        <v/>
      </c>
      <c r="J78" s="13" t="str">
        <f t="shared" si="21"/>
        <v/>
      </c>
      <c r="K78" t="str">
        <f t="shared" si="22"/>
        <v/>
      </c>
      <c r="Q78" s="3"/>
      <c r="R78" s="3"/>
      <c r="S78" s="3"/>
    </row>
    <row r="79" spans="1:19" ht="15.75" thickBot="1">
      <c r="A79" s="2"/>
      <c r="B79" s="2"/>
      <c r="C79" t="str">
        <f t="shared" si="17"/>
        <v/>
      </c>
      <c r="F79">
        <f t="shared" si="23"/>
        <v>0</v>
      </c>
      <c r="G79" s="7" t="str">
        <f t="shared" si="18"/>
        <v/>
      </c>
      <c r="H79" s="9" t="str">
        <f t="shared" si="19"/>
        <v/>
      </c>
      <c r="I79" s="11" t="str">
        <f t="shared" si="20"/>
        <v/>
      </c>
      <c r="J79" s="13" t="str">
        <f t="shared" si="21"/>
        <v/>
      </c>
      <c r="K79" t="str">
        <f t="shared" si="22"/>
        <v/>
      </c>
      <c r="M79" s="1" t="s">
        <v>130</v>
      </c>
      <c r="S79" s="3"/>
    </row>
    <row r="80" spans="1:19" ht="15" customHeight="1">
      <c r="A80" s="2"/>
      <c r="B80" s="2"/>
      <c r="C80" t="str">
        <f t="shared" si="17"/>
        <v/>
      </c>
      <c r="F80">
        <f t="shared" si="23"/>
        <v>0</v>
      </c>
      <c r="G80" s="7" t="str">
        <f t="shared" si="18"/>
        <v/>
      </c>
      <c r="H80" s="9" t="str">
        <f t="shared" si="19"/>
        <v/>
      </c>
      <c r="I80" s="11" t="str">
        <f t="shared" si="20"/>
        <v/>
      </c>
      <c r="J80" s="13" t="str">
        <f t="shared" si="21"/>
        <v/>
      </c>
      <c r="K80" t="str">
        <f t="shared" si="22"/>
        <v/>
      </c>
      <c r="M80" s="38" t="str">
        <f t="array" ref="M80">IFERROR(INDEX(K$3:K$1000,MATCH(SMALL(IF((COUNTIF(M$26:M79,K$3:K$1000)=0)*(K$3:K$1000&lt;&gt;""),COUNTIF(K$3:K$1000,"&lt;"&amp;K$3:K$1000)),1),IF(K$3:K$1000&lt;&gt;"",COUNTIF(K$3:K$1000,"&lt;"&amp;K$3:K$1000)),0)),"")</f>
        <v/>
      </c>
      <c r="N80" s="40" t="s">
        <v>125</v>
      </c>
      <c r="O80" s="41"/>
      <c r="P80" s="42"/>
      <c r="Q80" s="41" t="str">
        <f>IF(M80="","",M80)</f>
        <v/>
      </c>
      <c r="R80" s="42"/>
      <c r="S80" s="3"/>
    </row>
    <row r="81" spans="1:19" ht="15.75" customHeight="1" thickBot="1">
      <c r="A81" s="2"/>
      <c r="B81" s="2"/>
      <c r="C81" t="str">
        <f t="shared" si="17"/>
        <v/>
      </c>
      <c r="F81">
        <f t="shared" si="23"/>
        <v>0</v>
      </c>
      <c r="G81" s="7" t="str">
        <f t="shared" si="18"/>
        <v/>
      </c>
      <c r="H81" s="9" t="str">
        <f t="shared" si="19"/>
        <v/>
      </c>
      <c r="I81" s="11" t="str">
        <f t="shared" si="20"/>
        <v/>
      </c>
      <c r="J81" s="13" t="str">
        <f t="shared" si="21"/>
        <v/>
      </c>
      <c r="K81" t="str">
        <f t="shared" si="22"/>
        <v/>
      </c>
      <c r="M81" s="38"/>
      <c r="N81" s="43"/>
      <c r="O81" s="44"/>
      <c r="P81" s="45"/>
      <c r="Q81" s="44"/>
      <c r="R81" s="45"/>
      <c r="S81" s="3"/>
    </row>
    <row r="82" spans="1:19">
      <c r="A82" s="2"/>
      <c r="B82" s="2"/>
      <c r="C82" t="str">
        <f t="shared" si="17"/>
        <v/>
      </c>
      <c r="F82">
        <f t="shared" si="23"/>
        <v>0</v>
      </c>
      <c r="G82" s="7" t="str">
        <f t="shared" si="18"/>
        <v/>
      </c>
      <c r="H82" s="9" t="str">
        <f t="shared" si="19"/>
        <v/>
      </c>
      <c r="I82" s="11" t="str">
        <f t="shared" si="20"/>
        <v/>
      </c>
      <c r="J82" s="13" t="str">
        <f t="shared" si="21"/>
        <v/>
      </c>
      <c r="K82" t="str">
        <f t="shared" si="22"/>
        <v/>
      </c>
      <c r="M82" s="38"/>
      <c r="N82" s="48"/>
      <c r="O82" s="46" t="s">
        <v>4</v>
      </c>
      <c r="P82" s="47" t="s">
        <v>5</v>
      </c>
      <c r="Q82" s="46" t="s">
        <v>14</v>
      </c>
      <c r="R82" s="46" t="s">
        <v>6</v>
      </c>
      <c r="S82" s="3"/>
    </row>
    <row r="83" spans="1:19">
      <c r="A83" s="2"/>
      <c r="B83" s="2"/>
      <c r="C83" t="str">
        <f t="shared" si="17"/>
        <v/>
      </c>
      <c r="F83">
        <f t="shared" si="23"/>
        <v>0</v>
      </c>
      <c r="G83" s="7" t="str">
        <f t="shared" si="18"/>
        <v/>
      </c>
      <c r="H83" s="9" t="str">
        <f t="shared" si="19"/>
        <v/>
      </c>
      <c r="I83" s="11" t="str">
        <f t="shared" si="20"/>
        <v/>
      </c>
      <c r="J83" s="13" t="str">
        <f t="shared" si="21"/>
        <v/>
      </c>
      <c r="K83" t="str">
        <f t="shared" si="22"/>
        <v/>
      </c>
      <c r="M83" s="38"/>
      <c r="N83" s="16">
        <v>3</v>
      </c>
      <c r="O83" s="21" t="str">
        <f>IF(SUMIFS(G$3:G$1000,$B$3:$B$1000,$N83,$K$3:$K$1000,$Q$80)=0,"",SUMIFS(G$3:G$1000,$B$3:$B$1000,$N83,$K$3:$K$1000,$Q$80))</f>
        <v/>
      </c>
      <c r="P83" s="21" t="str">
        <f t="shared" ref="P83:R98" si="24">IF(SUMIFS(H$3:H$1000,$B$3:$B$1000,$N83,$K$3:$K$1000,$Q$80)=0,"",SUMIFS(H$3:H$1000,$B$3:$B$1000,$N83,$K$3:$K$1000,$Q$80))</f>
        <v/>
      </c>
      <c r="Q83" s="21" t="str">
        <f t="shared" si="24"/>
        <v/>
      </c>
      <c r="R83" s="21" t="str">
        <f t="shared" si="24"/>
        <v/>
      </c>
      <c r="S83" s="3"/>
    </row>
    <row r="84" spans="1:19">
      <c r="A84" s="2"/>
      <c r="B84" s="2"/>
      <c r="C84" t="str">
        <f t="shared" si="17"/>
        <v/>
      </c>
      <c r="F84">
        <f t="shared" si="23"/>
        <v>0</v>
      </c>
      <c r="G84" s="7" t="str">
        <f t="shared" si="18"/>
        <v/>
      </c>
      <c r="H84" s="9" t="str">
        <f t="shared" si="19"/>
        <v/>
      </c>
      <c r="I84" s="11" t="str">
        <f t="shared" si="20"/>
        <v/>
      </c>
      <c r="J84" s="13" t="str">
        <f t="shared" si="21"/>
        <v/>
      </c>
      <c r="K84" t="str">
        <f t="shared" si="22"/>
        <v/>
      </c>
      <c r="N84" s="17">
        <v>4</v>
      </c>
      <c r="O84" s="22" t="str">
        <f t="shared" ref="O84:R103" si="25">IF(SUMIFS(G$3:G$1000,$B$3:$B$1000,$N84,$K$3:$K$1000,$Q$80)=0,"",SUMIFS(G$3:G$1000,$B$3:$B$1000,$N84,$K$3:$K$1000,$Q$80))</f>
        <v/>
      </c>
      <c r="P84" s="22" t="str">
        <f t="shared" si="24"/>
        <v/>
      </c>
      <c r="Q84" s="22" t="str">
        <f t="shared" si="24"/>
        <v/>
      </c>
      <c r="R84" s="22" t="str">
        <f t="shared" si="24"/>
        <v/>
      </c>
      <c r="S84" s="3"/>
    </row>
    <row r="85" spans="1:19">
      <c r="A85" s="2"/>
      <c r="B85" s="2"/>
      <c r="C85" t="str">
        <f t="shared" si="17"/>
        <v/>
      </c>
      <c r="F85">
        <f t="shared" si="23"/>
        <v>0</v>
      </c>
      <c r="G85" s="7" t="str">
        <f t="shared" si="18"/>
        <v/>
      </c>
      <c r="H85" s="9" t="str">
        <f t="shared" si="19"/>
        <v/>
      </c>
      <c r="I85" s="11" t="str">
        <f t="shared" si="20"/>
        <v/>
      </c>
      <c r="J85" s="13" t="str">
        <f t="shared" si="21"/>
        <v/>
      </c>
      <c r="K85" t="str">
        <f t="shared" si="22"/>
        <v/>
      </c>
      <c r="N85" s="18">
        <v>4.0999999999999996</v>
      </c>
      <c r="O85" s="24" t="str">
        <f t="shared" si="25"/>
        <v/>
      </c>
      <c r="P85" s="24" t="str">
        <f t="shared" si="24"/>
        <v/>
      </c>
      <c r="Q85" s="24" t="str">
        <f t="shared" si="24"/>
        <v/>
      </c>
      <c r="R85" s="24" t="str">
        <f t="shared" si="24"/>
        <v/>
      </c>
      <c r="S85" s="3"/>
    </row>
    <row r="86" spans="1:19">
      <c r="A86" s="2"/>
      <c r="B86" s="2"/>
      <c r="C86" t="str">
        <f t="shared" si="17"/>
        <v/>
      </c>
      <c r="F86">
        <f t="shared" si="23"/>
        <v>0</v>
      </c>
      <c r="G86" s="7" t="str">
        <f t="shared" si="18"/>
        <v/>
      </c>
      <c r="H86" s="9" t="str">
        <f t="shared" si="19"/>
        <v/>
      </c>
      <c r="I86" s="11" t="str">
        <f t="shared" si="20"/>
        <v/>
      </c>
      <c r="J86" s="13" t="str">
        <f t="shared" si="21"/>
        <v/>
      </c>
      <c r="K86" t="str">
        <f t="shared" si="22"/>
        <v/>
      </c>
      <c r="N86" s="18">
        <v>4.2</v>
      </c>
      <c r="O86" s="24" t="str">
        <f t="shared" si="25"/>
        <v/>
      </c>
      <c r="P86" s="24" t="str">
        <f t="shared" si="24"/>
        <v/>
      </c>
      <c r="Q86" s="24" t="str">
        <f t="shared" si="24"/>
        <v/>
      </c>
      <c r="R86" s="24" t="str">
        <f t="shared" si="24"/>
        <v/>
      </c>
      <c r="S86" s="3"/>
    </row>
    <row r="87" spans="1:19">
      <c r="A87" s="2"/>
      <c r="B87" s="2"/>
      <c r="C87" t="str">
        <f t="shared" si="17"/>
        <v/>
      </c>
      <c r="F87">
        <f t="shared" si="23"/>
        <v>0</v>
      </c>
      <c r="G87" s="7" t="str">
        <f t="shared" si="18"/>
        <v/>
      </c>
      <c r="H87" s="9" t="str">
        <f t="shared" si="19"/>
        <v/>
      </c>
      <c r="I87" s="11" t="str">
        <f t="shared" si="20"/>
        <v/>
      </c>
      <c r="J87" s="13" t="str">
        <f t="shared" si="21"/>
        <v/>
      </c>
      <c r="K87" t="str">
        <f t="shared" si="22"/>
        <v/>
      </c>
      <c r="N87" s="19">
        <v>4.3</v>
      </c>
      <c r="O87" s="26" t="str">
        <f t="shared" si="25"/>
        <v/>
      </c>
      <c r="P87" s="26" t="str">
        <f t="shared" si="24"/>
        <v/>
      </c>
      <c r="Q87" s="26" t="str">
        <f t="shared" si="24"/>
        <v/>
      </c>
      <c r="R87" s="26" t="str">
        <f t="shared" si="24"/>
        <v/>
      </c>
      <c r="S87" s="3"/>
    </row>
    <row r="88" spans="1:19">
      <c r="A88" s="2"/>
      <c r="B88" s="2"/>
      <c r="C88" t="str">
        <f t="shared" si="17"/>
        <v/>
      </c>
      <c r="F88">
        <f t="shared" si="23"/>
        <v>0</v>
      </c>
      <c r="G88" s="7" t="str">
        <f t="shared" si="18"/>
        <v/>
      </c>
      <c r="H88" s="9" t="str">
        <f t="shared" si="19"/>
        <v/>
      </c>
      <c r="I88" s="11" t="str">
        <f t="shared" si="20"/>
        <v/>
      </c>
      <c r="J88" s="13" t="str">
        <f t="shared" si="21"/>
        <v/>
      </c>
      <c r="K88" t="str">
        <f t="shared" si="22"/>
        <v/>
      </c>
      <c r="N88" s="17">
        <v>5</v>
      </c>
      <c r="O88" s="28" t="str">
        <f t="shared" si="25"/>
        <v/>
      </c>
      <c r="P88" s="28" t="str">
        <f t="shared" si="24"/>
        <v/>
      </c>
      <c r="Q88" s="28" t="str">
        <f t="shared" si="24"/>
        <v/>
      </c>
      <c r="R88" s="28" t="str">
        <f t="shared" si="24"/>
        <v/>
      </c>
      <c r="S88" s="3"/>
    </row>
    <row r="89" spans="1:19">
      <c r="A89" s="2"/>
      <c r="B89" s="2"/>
      <c r="C89" t="str">
        <f t="shared" si="17"/>
        <v/>
      </c>
      <c r="F89">
        <f t="shared" si="23"/>
        <v>0</v>
      </c>
      <c r="G89" s="7" t="str">
        <f t="shared" si="18"/>
        <v/>
      </c>
      <c r="H89" s="9" t="str">
        <f t="shared" si="19"/>
        <v/>
      </c>
      <c r="I89" s="11" t="str">
        <f t="shared" si="20"/>
        <v/>
      </c>
      <c r="J89" s="13" t="str">
        <f t="shared" si="21"/>
        <v/>
      </c>
      <c r="K89" t="str">
        <f t="shared" si="22"/>
        <v/>
      </c>
      <c r="N89" s="18">
        <v>5.0999999999999996</v>
      </c>
      <c r="O89" s="30" t="str">
        <f t="shared" si="25"/>
        <v/>
      </c>
      <c r="P89" s="30" t="str">
        <f t="shared" si="24"/>
        <v/>
      </c>
      <c r="Q89" s="30" t="str">
        <f t="shared" si="24"/>
        <v/>
      </c>
      <c r="R89" s="30" t="str">
        <f t="shared" si="24"/>
        <v/>
      </c>
      <c r="S89" s="3"/>
    </row>
    <row r="90" spans="1:19">
      <c r="A90" s="2"/>
      <c r="B90" s="2"/>
      <c r="C90" t="str">
        <f t="shared" si="17"/>
        <v/>
      </c>
      <c r="F90">
        <f t="shared" si="23"/>
        <v>0</v>
      </c>
      <c r="G90" s="7" t="str">
        <f t="shared" si="18"/>
        <v/>
      </c>
      <c r="H90" s="9" t="str">
        <f t="shared" si="19"/>
        <v/>
      </c>
      <c r="I90" s="11" t="str">
        <f t="shared" si="20"/>
        <v/>
      </c>
      <c r="J90" s="13" t="str">
        <f t="shared" si="21"/>
        <v/>
      </c>
      <c r="K90" t="str">
        <f t="shared" si="22"/>
        <v/>
      </c>
      <c r="N90" s="18">
        <v>5.2</v>
      </c>
      <c r="O90" s="30" t="str">
        <f t="shared" si="25"/>
        <v/>
      </c>
      <c r="P90" s="30" t="str">
        <f t="shared" si="24"/>
        <v/>
      </c>
      <c r="Q90" s="30" t="str">
        <f t="shared" si="24"/>
        <v/>
      </c>
      <c r="R90" s="30" t="str">
        <f t="shared" si="24"/>
        <v/>
      </c>
      <c r="S90" s="3"/>
    </row>
    <row r="91" spans="1:19">
      <c r="A91" s="2"/>
      <c r="B91" s="2"/>
      <c r="C91" t="str">
        <f t="shared" si="17"/>
        <v/>
      </c>
      <c r="F91">
        <f t="shared" si="23"/>
        <v>0</v>
      </c>
      <c r="G91" s="7" t="str">
        <f t="shared" si="18"/>
        <v/>
      </c>
      <c r="H91" s="9" t="str">
        <f t="shared" si="19"/>
        <v/>
      </c>
      <c r="I91" s="11" t="str">
        <f t="shared" si="20"/>
        <v/>
      </c>
      <c r="J91" s="13" t="str">
        <f t="shared" si="21"/>
        <v/>
      </c>
      <c r="K91" t="str">
        <f t="shared" si="22"/>
        <v/>
      </c>
      <c r="N91" s="19">
        <v>5.3</v>
      </c>
      <c r="O91" s="26" t="str">
        <f t="shared" si="25"/>
        <v/>
      </c>
      <c r="P91" s="26" t="str">
        <f t="shared" si="24"/>
        <v/>
      </c>
      <c r="Q91" s="26" t="str">
        <f t="shared" si="24"/>
        <v/>
      </c>
      <c r="R91" s="26" t="str">
        <f t="shared" si="24"/>
        <v/>
      </c>
      <c r="S91" s="3"/>
    </row>
    <row r="92" spans="1:19">
      <c r="A92" s="2"/>
      <c r="B92" s="2"/>
      <c r="C92" t="str">
        <f t="shared" si="17"/>
        <v/>
      </c>
      <c r="F92">
        <f t="shared" si="23"/>
        <v>0</v>
      </c>
      <c r="G92" s="7" t="str">
        <f t="shared" si="18"/>
        <v/>
      </c>
      <c r="H92" s="9" t="str">
        <f t="shared" si="19"/>
        <v/>
      </c>
      <c r="I92" s="11" t="str">
        <f t="shared" si="20"/>
        <v/>
      </c>
      <c r="J92" s="13" t="str">
        <f t="shared" si="21"/>
        <v/>
      </c>
      <c r="K92" t="str">
        <f t="shared" si="22"/>
        <v/>
      </c>
      <c r="N92" s="17">
        <v>6</v>
      </c>
      <c r="O92" s="28" t="str">
        <f t="shared" si="25"/>
        <v/>
      </c>
      <c r="P92" s="28" t="str">
        <f t="shared" si="24"/>
        <v/>
      </c>
      <c r="Q92" s="28" t="str">
        <f t="shared" si="24"/>
        <v/>
      </c>
      <c r="R92" s="28" t="str">
        <f t="shared" si="24"/>
        <v/>
      </c>
      <c r="S92" s="3"/>
    </row>
    <row r="93" spans="1:19">
      <c r="A93" s="2"/>
      <c r="B93" s="2"/>
      <c r="C93" t="str">
        <f t="shared" si="17"/>
        <v/>
      </c>
      <c r="F93">
        <f t="shared" si="23"/>
        <v>0</v>
      </c>
      <c r="G93" s="7" t="str">
        <f t="shared" si="18"/>
        <v/>
      </c>
      <c r="H93" s="9" t="str">
        <f t="shared" si="19"/>
        <v/>
      </c>
      <c r="I93" s="11" t="str">
        <f t="shared" si="20"/>
        <v/>
      </c>
      <c r="J93" s="13" t="str">
        <f t="shared" si="21"/>
        <v/>
      </c>
      <c r="K93" t="str">
        <f t="shared" si="22"/>
        <v/>
      </c>
      <c r="N93" s="18">
        <v>6.1</v>
      </c>
      <c r="O93" s="30" t="str">
        <f t="shared" si="25"/>
        <v/>
      </c>
      <c r="P93" s="30" t="str">
        <f t="shared" si="24"/>
        <v/>
      </c>
      <c r="Q93" s="30" t="str">
        <f t="shared" si="24"/>
        <v/>
      </c>
      <c r="R93" s="30" t="str">
        <f t="shared" si="24"/>
        <v/>
      </c>
      <c r="S93" s="3"/>
    </row>
    <row r="94" spans="1:19">
      <c r="A94" s="2"/>
      <c r="B94" s="2"/>
      <c r="C94" t="str">
        <f t="shared" si="17"/>
        <v/>
      </c>
      <c r="F94">
        <f t="shared" si="23"/>
        <v>0</v>
      </c>
      <c r="G94" s="7" t="str">
        <f t="shared" si="18"/>
        <v/>
      </c>
      <c r="H94" s="9" t="str">
        <f t="shared" si="19"/>
        <v/>
      </c>
      <c r="I94" s="11" t="str">
        <f t="shared" si="20"/>
        <v/>
      </c>
      <c r="J94" s="13" t="str">
        <f t="shared" si="21"/>
        <v/>
      </c>
      <c r="K94" t="str">
        <f t="shared" si="22"/>
        <v/>
      </c>
      <c r="M94" s="38"/>
      <c r="N94" s="18">
        <v>6.2</v>
      </c>
      <c r="O94" s="30" t="str">
        <f t="shared" si="25"/>
        <v/>
      </c>
      <c r="P94" s="30" t="str">
        <f t="shared" si="24"/>
        <v/>
      </c>
      <c r="Q94" s="30" t="str">
        <f t="shared" si="24"/>
        <v/>
      </c>
      <c r="R94" s="30" t="str">
        <f t="shared" si="24"/>
        <v/>
      </c>
      <c r="S94" s="3"/>
    </row>
    <row r="95" spans="1:19">
      <c r="A95" s="2"/>
      <c r="B95" s="2"/>
      <c r="C95" t="str">
        <f t="shared" si="17"/>
        <v/>
      </c>
      <c r="F95">
        <f t="shared" si="23"/>
        <v>0</v>
      </c>
      <c r="G95" s="7" t="str">
        <f t="shared" si="18"/>
        <v/>
      </c>
      <c r="H95" s="9" t="str">
        <f t="shared" si="19"/>
        <v/>
      </c>
      <c r="I95" s="11" t="str">
        <f t="shared" si="20"/>
        <v/>
      </c>
      <c r="J95" s="13" t="str">
        <f t="shared" si="21"/>
        <v/>
      </c>
      <c r="K95" t="str">
        <f t="shared" si="22"/>
        <v/>
      </c>
      <c r="M95" s="38"/>
      <c r="N95" s="19">
        <v>6.3</v>
      </c>
      <c r="O95" s="26" t="str">
        <f t="shared" si="25"/>
        <v/>
      </c>
      <c r="P95" s="26" t="str">
        <f t="shared" si="24"/>
        <v/>
      </c>
      <c r="Q95" s="26" t="str">
        <f t="shared" si="24"/>
        <v/>
      </c>
      <c r="R95" s="26" t="str">
        <f t="shared" si="24"/>
        <v/>
      </c>
      <c r="S95" s="3"/>
    </row>
    <row r="96" spans="1:19">
      <c r="A96" s="2"/>
      <c r="B96" s="2"/>
      <c r="C96" t="str">
        <f t="shared" si="17"/>
        <v/>
      </c>
      <c r="F96">
        <f t="shared" si="23"/>
        <v>0</v>
      </c>
      <c r="G96" s="7" t="str">
        <f t="shared" si="18"/>
        <v/>
      </c>
      <c r="H96" s="9" t="str">
        <f t="shared" si="19"/>
        <v/>
      </c>
      <c r="I96" s="11" t="str">
        <f t="shared" si="20"/>
        <v/>
      </c>
      <c r="J96" s="13" t="str">
        <f t="shared" si="21"/>
        <v/>
      </c>
      <c r="K96" t="str">
        <f t="shared" si="22"/>
        <v/>
      </c>
      <c r="M96" s="38"/>
      <c r="N96" s="17">
        <v>7</v>
      </c>
      <c r="O96" s="28" t="str">
        <f t="shared" si="25"/>
        <v/>
      </c>
      <c r="P96" s="28" t="str">
        <f t="shared" si="24"/>
        <v/>
      </c>
      <c r="Q96" s="28" t="str">
        <f t="shared" si="24"/>
        <v/>
      </c>
      <c r="R96" s="28" t="str">
        <f t="shared" si="24"/>
        <v/>
      </c>
      <c r="S96" s="3"/>
    </row>
    <row r="97" spans="1:19">
      <c r="A97" s="2"/>
      <c r="B97" s="2"/>
      <c r="C97" t="str">
        <f t="shared" si="17"/>
        <v/>
      </c>
      <c r="F97">
        <f t="shared" si="23"/>
        <v>0</v>
      </c>
      <c r="G97" s="7" t="str">
        <f t="shared" si="18"/>
        <v/>
      </c>
      <c r="H97" s="9" t="str">
        <f t="shared" si="19"/>
        <v/>
      </c>
      <c r="I97" s="11" t="str">
        <f t="shared" si="20"/>
        <v/>
      </c>
      <c r="J97" s="13" t="str">
        <f t="shared" si="21"/>
        <v/>
      </c>
      <c r="K97" t="str">
        <f t="shared" si="22"/>
        <v/>
      </c>
      <c r="M97" s="38"/>
      <c r="N97" s="18">
        <v>7.1</v>
      </c>
      <c r="O97" s="30" t="str">
        <f t="shared" si="25"/>
        <v/>
      </c>
      <c r="P97" s="30" t="str">
        <f t="shared" si="24"/>
        <v/>
      </c>
      <c r="Q97" s="30" t="str">
        <f t="shared" si="24"/>
        <v/>
      </c>
      <c r="R97" s="30" t="str">
        <f t="shared" si="24"/>
        <v/>
      </c>
      <c r="S97" s="3"/>
    </row>
    <row r="98" spans="1:19">
      <c r="A98" s="2"/>
      <c r="B98" s="2"/>
      <c r="C98" t="str">
        <f t="shared" si="17"/>
        <v/>
      </c>
      <c r="F98">
        <f t="shared" si="23"/>
        <v>0</v>
      </c>
      <c r="G98" s="7" t="str">
        <f t="shared" si="18"/>
        <v/>
      </c>
      <c r="H98" s="9" t="str">
        <f t="shared" si="19"/>
        <v/>
      </c>
      <c r="I98" s="11" t="str">
        <f t="shared" si="20"/>
        <v/>
      </c>
      <c r="J98" s="13" t="str">
        <f t="shared" si="21"/>
        <v/>
      </c>
      <c r="K98" t="str">
        <f t="shared" si="22"/>
        <v/>
      </c>
      <c r="M98" s="38"/>
      <c r="N98" s="18">
        <v>7.2</v>
      </c>
      <c r="O98" s="30" t="str">
        <f t="shared" si="25"/>
        <v/>
      </c>
      <c r="P98" s="30" t="str">
        <f t="shared" si="24"/>
        <v/>
      </c>
      <c r="Q98" s="30" t="str">
        <f t="shared" si="24"/>
        <v/>
      </c>
      <c r="R98" s="30" t="str">
        <f t="shared" si="24"/>
        <v/>
      </c>
      <c r="S98" s="3"/>
    </row>
    <row r="99" spans="1:19">
      <c r="A99" s="2"/>
      <c r="B99" s="2"/>
      <c r="C99" t="str">
        <f t="shared" si="17"/>
        <v/>
      </c>
      <c r="F99">
        <f t="shared" si="23"/>
        <v>0</v>
      </c>
      <c r="G99" s="7" t="str">
        <f t="shared" si="18"/>
        <v/>
      </c>
      <c r="H99" s="9" t="str">
        <f t="shared" si="19"/>
        <v/>
      </c>
      <c r="I99" s="11" t="str">
        <f t="shared" si="20"/>
        <v/>
      </c>
      <c r="J99" s="13" t="str">
        <f t="shared" si="21"/>
        <v/>
      </c>
      <c r="K99" t="str">
        <f t="shared" si="22"/>
        <v/>
      </c>
      <c r="M99" s="38"/>
      <c r="N99" s="19">
        <v>7.3</v>
      </c>
      <c r="O99" s="26" t="str">
        <f t="shared" si="25"/>
        <v/>
      </c>
      <c r="P99" s="26" t="str">
        <f t="shared" si="25"/>
        <v/>
      </c>
      <c r="Q99" s="26" t="str">
        <f t="shared" si="25"/>
        <v/>
      </c>
      <c r="R99" s="26" t="str">
        <f t="shared" si="25"/>
        <v/>
      </c>
      <c r="S99" s="3"/>
    </row>
    <row r="100" spans="1:19">
      <c r="A100" s="2"/>
      <c r="B100" s="2"/>
      <c r="C100" t="str">
        <f t="shared" si="17"/>
        <v/>
      </c>
      <c r="F100">
        <f t="shared" si="23"/>
        <v>0</v>
      </c>
      <c r="G100" s="7" t="str">
        <f t="shared" si="18"/>
        <v/>
      </c>
      <c r="H100" s="9" t="str">
        <f t="shared" si="19"/>
        <v/>
      </c>
      <c r="I100" s="11" t="str">
        <f t="shared" si="20"/>
        <v/>
      </c>
      <c r="J100" s="13" t="str">
        <f t="shared" si="21"/>
        <v/>
      </c>
      <c r="K100" t="str">
        <f t="shared" si="22"/>
        <v/>
      </c>
      <c r="M100" s="38"/>
      <c r="N100" s="17">
        <v>8</v>
      </c>
      <c r="O100" s="28" t="str">
        <f t="shared" si="25"/>
        <v/>
      </c>
      <c r="P100" s="28" t="str">
        <f t="shared" si="25"/>
        <v/>
      </c>
      <c r="Q100" s="28" t="str">
        <f t="shared" si="25"/>
        <v/>
      </c>
      <c r="R100" s="28" t="str">
        <f t="shared" si="25"/>
        <v/>
      </c>
      <c r="S100" s="3"/>
    </row>
    <row r="101" spans="1:19">
      <c r="A101" s="2"/>
      <c r="B101" s="2"/>
      <c r="C101" t="str">
        <f t="shared" si="17"/>
        <v/>
      </c>
      <c r="F101">
        <f t="shared" si="23"/>
        <v>0</v>
      </c>
      <c r="G101" s="7" t="str">
        <f t="shared" si="18"/>
        <v/>
      </c>
      <c r="H101" s="9" t="str">
        <f t="shared" si="19"/>
        <v/>
      </c>
      <c r="I101" s="11" t="str">
        <f t="shared" si="20"/>
        <v/>
      </c>
      <c r="J101" s="13" t="str">
        <f t="shared" si="21"/>
        <v/>
      </c>
      <c r="K101" t="str">
        <f t="shared" si="22"/>
        <v/>
      </c>
      <c r="M101" s="38"/>
      <c r="N101" s="18">
        <v>8.1</v>
      </c>
      <c r="O101" s="30" t="str">
        <f t="shared" si="25"/>
        <v/>
      </c>
      <c r="P101" s="30" t="str">
        <f t="shared" si="25"/>
        <v/>
      </c>
      <c r="Q101" s="30" t="str">
        <f t="shared" si="25"/>
        <v/>
      </c>
      <c r="R101" s="30" t="str">
        <f t="shared" si="25"/>
        <v/>
      </c>
      <c r="S101" s="3"/>
    </row>
    <row r="102" spans="1:19">
      <c r="A102" s="2"/>
      <c r="B102" s="2"/>
      <c r="C102" t="str">
        <f t="shared" si="17"/>
        <v/>
      </c>
      <c r="F102">
        <f t="shared" si="23"/>
        <v>0</v>
      </c>
      <c r="G102" s="7" t="str">
        <f t="shared" si="18"/>
        <v/>
      </c>
      <c r="H102" s="9" t="str">
        <f t="shared" si="19"/>
        <v/>
      </c>
      <c r="I102" s="11" t="str">
        <f t="shared" si="20"/>
        <v/>
      </c>
      <c r="J102" s="13" t="str">
        <f t="shared" si="21"/>
        <v/>
      </c>
      <c r="K102" t="str">
        <f t="shared" si="22"/>
        <v/>
      </c>
      <c r="M102" s="38"/>
      <c r="N102" s="18">
        <v>8.1999999999999993</v>
      </c>
      <c r="O102" s="30" t="str">
        <f t="shared" si="25"/>
        <v/>
      </c>
      <c r="P102" s="30" t="str">
        <f t="shared" si="25"/>
        <v/>
      </c>
      <c r="Q102" s="30" t="str">
        <f t="shared" si="25"/>
        <v/>
      </c>
      <c r="R102" s="30" t="str">
        <f t="shared" si="25"/>
        <v/>
      </c>
      <c r="S102" s="3"/>
    </row>
    <row r="103" spans="1:19" ht="15.75" thickBot="1">
      <c r="A103" s="2"/>
      <c r="B103" s="2"/>
      <c r="C103" t="str">
        <f t="shared" si="17"/>
        <v/>
      </c>
      <c r="F103">
        <f t="shared" si="23"/>
        <v>0</v>
      </c>
      <c r="G103" s="7" t="str">
        <f t="shared" si="18"/>
        <v/>
      </c>
      <c r="H103" s="9" t="str">
        <f t="shared" si="19"/>
        <v/>
      </c>
      <c r="I103" s="11" t="str">
        <f t="shared" si="20"/>
        <v/>
      </c>
      <c r="J103" s="13" t="str">
        <f t="shared" si="21"/>
        <v/>
      </c>
      <c r="K103" t="str">
        <f t="shared" si="22"/>
        <v/>
      </c>
      <c r="M103" s="38"/>
      <c r="N103" s="20">
        <v>8.3000000000000007</v>
      </c>
      <c r="O103" s="32" t="str">
        <f t="shared" si="25"/>
        <v/>
      </c>
      <c r="P103" s="32" t="str">
        <f t="shared" si="25"/>
        <v/>
      </c>
      <c r="Q103" s="32" t="str">
        <f t="shared" si="25"/>
        <v/>
      </c>
      <c r="R103" s="32" t="str">
        <f t="shared" si="25"/>
        <v/>
      </c>
      <c r="S103" s="3"/>
    </row>
    <row r="104" spans="1:19">
      <c r="A104" s="2"/>
      <c r="B104" s="2"/>
      <c r="C104" t="str">
        <f t="shared" si="17"/>
        <v/>
      </c>
      <c r="F104">
        <f t="shared" si="23"/>
        <v>0</v>
      </c>
      <c r="G104" s="7" t="str">
        <f t="shared" si="18"/>
        <v/>
      </c>
      <c r="H104" s="9" t="str">
        <f t="shared" si="19"/>
        <v/>
      </c>
      <c r="I104" s="11" t="str">
        <f t="shared" si="20"/>
        <v/>
      </c>
      <c r="J104" s="13" t="str">
        <f t="shared" si="21"/>
        <v/>
      </c>
      <c r="K104" t="str">
        <f t="shared" si="22"/>
        <v/>
      </c>
      <c r="Q104" s="3"/>
      <c r="R104" s="3"/>
      <c r="S104" s="3"/>
    </row>
    <row r="105" spans="1:19" ht="15.75" thickBot="1">
      <c r="A105" s="2"/>
      <c r="B105" s="2"/>
      <c r="C105" t="str">
        <f t="shared" si="17"/>
        <v/>
      </c>
      <c r="F105">
        <f t="shared" si="23"/>
        <v>0</v>
      </c>
      <c r="G105" s="7" t="str">
        <f t="shared" si="18"/>
        <v/>
      </c>
      <c r="H105" s="9" t="str">
        <f t="shared" si="19"/>
        <v/>
      </c>
      <c r="I105" s="11" t="str">
        <f t="shared" si="20"/>
        <v/>
      </c>
      <c r="J105" s="13" t="str">
        <f t="shared" si="21"/>
        <v/>
      </c>
      <c r="K105" t="str">
        <f t="shared" si="22"/>
        <v/>
      </c>
      <c r="M105" s="1" t="s">
        <v>130</v>
      </c>
      <c r="S105" s="3"/>
    </row>
    <row r="106" spans="1:19" ht="15" customHeight="1">
      <c r="A106" s="2"/>
      <c r="B106" s="2"/>
      <c r="C106" t="str">
        <f t="shared" si="17"/>
        <v/>
      </c>
      <c r="F106">
        <f t="shared" si="23"/>
        <v>0</v>
      </c>
      <c r="G106" s="7" t="str">
        <f t="shared" si="18"/>
        <v/>
      </c>
      <c r="H106" s="9" t="str">
        <f t="shared" si="19"/>
        <v/>
      </c>
      <c r="I106" s="11" t="str">
        <f t="shared" si="20"/>
        <v/>
      </c>
      <c r="J106" s="13" t="str">
        <f t="shared" si="21"/>
        <v/>
      </c>
      <c r="K106" t="str">
        <f t="shared" si="22"/>
        <v/>
      </c>
      <c r="M106" s="38" t="str">
        <f t="array" ref="M106">IFERROR(INDEX(K$3:K$1000,MATCH(SMALL(IF((COUNTIF(M$26:M105,K$3:K$1000)=0)*(K$3:K$1000&lt;&gt;""),COUNTIF(K$3:K$1000,"&lt;"&amp;K$3:K$1000)),1),IF(K$3:K$1000&lt;&gt;"",COUNTIF(K$3:K$1000,"&lt;"&amp;K$3:K$1000)),0)),"")</f>
        <v/>
      </c>
      <c r="N106" s="40" t="s">
        <v>125</v>
      </c>
      <c r="O106" s="41"/>
      <c r="P106" s="42"/>
      <c r="Q106" s="41" t="str">
        <f>IF(M106="","",M106)</f>
        <v/>
      </c>
      <c r="R106" s="42"/>
      <c r="S106" s="3"/>
    </row>
    <row r="107" spans="1:19" ht="15.75" customHeight="1" thickBot="1">
      <c r="A107" s="2"/>
      <c r="B107" s="2"/>
      <c r="C107" t="str">
        <f t="shared" si="17"/>
        <v/>
      </c>
      <c r="F107">
        <f t="shared" si="23"/>
        <v>0</v>
      </c>
      <c r="G107" s="7" t="str">
        <f t="shared" si="18"/>
        <v/>
      </c>
      <c r="H107" s="9" t="str">
        <f t="shared" si="19"/>
        <v/>
      </c>
      <c r="I107" s="11" t="str">
        <f t="shared" si="20"/>
        <v/>
      </c>
      <c r="J107" s="13" t="str">
        <f t="shared" si="21"/>
        <v/>
      </c>
      <c r="K107" t="str">
        <f t="shared" si="22"/>
        <v/>
      </c>
      <c r="M107" s="38"/>
      <c r="N107" s="43"/>
      <c r="O107" s="44"/>
      <c r="P107" s="45"/>
      <c r="Q107" s="44"/>
      <c r="R107" s="45"/>
      <c r="S107" s="3"/>
    </row>
    <row r="108" spans="1:19">
      <c r="A108" s="2"/>
      <c r="B108" s="2"/>
      <c r="C108" t="str">
        <f t="shared" si="17"/>
        <v/>
      </c>
      <c r="F108">
        <f t="shared" si="23"/>
        <v>0</v>
      </c>
      <c r="G108" s="7" t="str">
        <f t="shared" si="18"/>
        <v/>
      </c>
      <c r="H108" s="9" t="str">
        <f t="shared" si="19"/>
        <v/>
      </c>
      <c r="I108" s="11" t="str">
        <f t="shared" si="20"/>
        <v/>
      </c>
      <c r="J108" s="13" t="str">
        <f t="shared" si="21"/>
        <v/>
      </c>
      <c r="K108" t="str">
        <f t="shared" si="22"/>
        <v/>
      </c>
      <c r="M108" s="38"/>
      <c r="N108" s="48"/>
      <c r="O108" s="46" t="s">
        <v>4</v>
      </c>
      <c r="P108" s="47" t="s">
        <v>5</v>
      </c>
      <c r="Q108" s="46" t="s">
        <v>14</v>
      </c>
      <c r="R108" s="46" t="s">
        <v>6</v>
      </c>
      <c r="S108" s="3"/>
    </row>
    <row r="109" spans="1:19">
      <c r="A109" s="2"/>
      <c r="B109" s="2"/>
      <c r="C109" t="str">
        <f t="shared" si="17"/>
        <v/>
      </c>
      <c r="F109">
        <f t="shared" si="23"/>
        <v>0</v>
      </c>
      <c r="G109" s="7" t="str">
        <f t="shared" si="18"/>
        <v/>
      </c>
      <c r="H109" s="9" t="str">
        <f t="shared" si="19"/>
        <v/>
      </c>
      <c r="I109" s="11" t="str">
        <f t="shared" si="20"/>
        <v/>
      </c>
      <c r="J109" s="13" t="str">
        <f t="shared" si="21"/>
        <v/>
      </c>
      <c r="K109" t="str">
        <f t="shared" si="22"/>
        <v/>
      </c>
      <c r="M109" s="38"/>
      <c r="N109" s="16">
        <v>3</v>
      </c>
      <c r="O109" s="21" t="str">
        <f>IF(SUMIFS(G$3:G$1000,$B$3:$B$1000,$N109,$K$3:$K$1000,$Q$106)=0,"",SUMIFS(G$3:G$1000,$B$3:$B$1000,$N109,$K$3:$K$1000,$Q$106))</f>
        <v/>
      </c>
      <c r="P109" s="21" t="str">
        <f t="shared" ref="P109:R124" si="26">IF(SUMIFS(H$3:H$1000,$B$3:$B$1000,$N109,$K$3:$K$1000,$Q$106)=0,"",SUMIFS(H$3:H$1000,$B$3:$B$1000,$N109,$K$3:$K$1000,$Q$106))</f>
        <v/>
      </c>
      <c r="Q109" s="21" t="str">
        <f t="shared" si="26"/>
        <v/>
      </c>
      <c r="R109" s="21" t="str">
        <f t="shared" si="26"/>
        <v/>
      </c>
      <c r="S109" s="3"/>
    </row>
    <row r="110" spans="1:19">
      <c r="A110" s="2"/>
      <c r="B110" s="2"/>
      <c r="C110" t="str">
        <f t="shared" si="17"/>
        <v/>
      </c>
      <c r="F110">
        <f t="shared" si="23"/>
        <v>0</v>
      </c>
      <c r="G110" s="7" t="str">
        <f t="shared" si="18"/>
        <v/>
      </c>
      <c r="H110" s="9" t="str">
        <f t="shared" si="19"/>
        <v/>
      </c>
      <c r="I110" s="11" t="str">
        <f t="shared" si="20"/>
        <v/>
      </c>
      <c r="J110" s="13" t="str">
        <f t="shared" si="21"/>
        <v/>
      </c>
      <c r="K110" t="str">
        <f t="shared" si="22"/>
        <v/>
      </c>
      <c r="N110" s="17">
        <v>4</v>
      </c>
      <c r="O110" s="22" t="str">
        <f t="shared" ref="O110:R129" si="27">IF(SUMIFS(G$3:G$1000,$B$3:$B$1000,$N110,$K$3:$K$1000,$Q$106)=0,"",SUMIFS(G$3:G$1000,$B$3:$B$1000,$N110,$K$3:$K$1000,$Q$106))</f>
        <v/>
      </c>
      <c r="P110" s="22" t="str">
        <f t="shared" si="26"/>
        <v/>
      </c>
      <c r="Q110" s="22" t="str">
        <f t="shared" si="26"/>
        <v/>
      </c>
      <c r="R110" s="22" t="str">
        <f t="shared" si="26"/>
        <v/>
      </c>
      <c r="S110" s="3"/>
    </row>
    <row r="111" spans="1:19">
      <c r="A111" s="2"/>
      <c r="B111" s="2"/>
      <c r="C111" t="str">
        <f t="shared" si="17"/>
        <v/>
      </c>
      <c r="F111">
        <f t="shared" si="23"/>
        <v>0</v>
      </c>
      <c r="G111" s="7" t="str">
        <f t="shared" si="18"/>
        <v/>
      </c>
      <c r="H111" s="9" t="str">
        <f t="shared" si="19"/>
        <v/>
      </c>
      <c r="I111" s="11" t="str">
        <f t="shared" si="20"/>
        <v/>
      </c>
      <c r="J111" s="13" t="str">
        <f t="shared" si="21"/>
        <v/>
      </c>
      <c r="K111" t="str">
        <f t="shared" si="22"/>
        <v/>
      </c>
      <c r="N111" s="18">
        <v>4.0999999999999996</v>
      </c>
      <c r="O111" s="24" t="str">
        <f t="shared" si="27"/>
        <v/>
      </c>
      <c r="P111" s="24" t="str">
        <f t="shared" si="26"/>
        <v/>
      </c>
      <c r="Q111" s="24" t="str">
        <f t="shared" si="26"/>
        <v/>
      </c>
      <c r="R111" s="24" t="str">
        <f t="shared" si="26"/>
        <v/>
      </c>
      <c r="S111" s="3"/>
    </row>
    <row r="112" spans="1:19">
      <c r="A112" s="2"/>
      <c r="B112" s="2"/>
      <c r="C112" t="str">
        <f t="shared" si="17"/>
        <v/>
      </c>
      <c r="F112">
        <f t="shared" si="23"/>
        <v>0</v>
      </c>
      <c r="G112" s="7" t="str">
        <f t="shared" si="18"/>
        <v/>
      </c>
      <c r="H112" s="9" t="str">
        <f t="shared" si="19"/>
        <v/>
      </c>
      <c r="I112" s="11" t="str">
        <f t="shared" si="20"/>
        <v/>
      </c>
      <c r="J112" s="13" t="str">
        <f t="shared" si="21"/>
        <v/>
      </c>
      <c r="K112" t="str">
        <f t="shared" si="22"/>
        <v/>
      </c>
      <c r="N112" s="18">
        <v>4.2</v>
      </c>
      <c r="O112" s="24" t="str">
        <f t="shared" si="27"/>
        <v/>
      </c>
      <c r="P112" s="24" t="str">
        <f t="shared" si="26"/>
        <v/>
      </c>
      <c r="Q112" s="24" t="str">
        <f t="shared" si="26"/>
        <v/>
      </c>
      <c r="R112" s="24" t="str">
        <f t="shared" si="26"/>
        <v/>
      </c>
      <c r="S112" s="3"/>
    </row>
    <row r="113" spans="1:19">
      <c r="A113" s="2"/>
      <c r="B113" s="2"/>
      <c r="C113" t="str">
        <f t="shared" si="17"/>
        <v/>
      </c>
      <c r="F113">
        <f t="shared" si="23"/>
        <v>0</v>
      </c>
      <c r="G113" s="7" t="str">
        <f t="shared" si="18"/>
        <v/>
      </c>
      <c r="H113" s="9" t="str">
        <f t="shared" si="19"/>
        <v/>
      </c>
      <c r="I113" s="11" t="str">
        <f t="shared" si="20"/>
        <v/>
      </c>
      <c r="J113" s="13" t="str">
        <f t="shared" si="21"/>
        <v/>
      </c>
      <c r="K113" t="str">
        <f t="shared" si="22"/>
        <v/>
      </c>
      <c r="N113" s="19">
        <v>4.3</v>
      </c>
      <c r="O113" s="26" t="str">
        <f t="shared" si="27"/>
        <v/>
      </c>
      <c r="P113" s="26" t="str">
        <f t="shared" si="26"/>
        <v/>
      </c>
      <c r="Q113" s="26" t="str">
        <f t="shared" si="26"/>
        <v/>
      </c>
      <c r="R113" s="26" t="str">
        <f t="shared" si="26"/>
        <v/>
      </c>
      <c r="S113" s="3"/>
    </row>
    <row r="114" spans="1:19">
      <c r="A114" s="2"/>
      <c r="B114" s="2"/>
      <c r="C114" t="str">
        <f t="shared" si="17"/>
        <v/>
      </c>
      <c r="F114">
        <f t="shared" si="23"/>
        <v>0</v>
      </c>
      <c r="G114" s="7" t="str">
        <f t="shared" si="18"/>
        <v/>
      </c>
      <c r="H114" s="9" t="str">
        <f t="shared" si="19"/>
        <v/>
      </c>
      <c r="I114" s="11" t="str">
        <f t="shared" si="20"/>
        <v/>
      </c>
      <c r="J114" s="13" t="str">
        <f t="shared" si="21"/>
        <v/>
      </c>
      <c r="K114" t="str">
        <f t="shared" si="22"/>
        <v/>
      </c>
      <c r="N114" s="17">
        <v>5</v>
      </c>
      <c r="O114" s="28" t="str">
        <f t="shared" si="27"/>
        <v/>
      </c>
      <c r="P114" s="28" t="str">
        <f t="shared" si="26"/>
        <v/>
      </c>
      <c r="Q114" s="28" t="str">
        <f t="shared" si="26"/>
        <v/>
      </c>
      <c r="R114" s="28" t="str">
        <f t="shared" si="26"/>
        <v/>
      </c>
      <c r="S114" s="3"/>
    </row>
    <row r="115" spans="1:19">
      <c r="A115" s="2"/>
      <c r="B115" s="2"/>
      <c r="C115" t="str">
        <f t="shared" si="17"/>
        <v/>
      </c>
      <c r="F115">
        <f t="shared" si="23"/>
        <v>0</v>
      </c>
      <c r="G115" s="7" t="str">
        <f t="shared" si="18"/>
        <v/>
      </c>
      <c r="H115" s="9" t="str">
        <f t="shared" si="19"/>
        <v/>
      </c>
      <c r="I115" s="11" t="str">
        <f t="shared" si="20"/>
        <v/>
      </c>
      <c r="J115" s="13" t="str">
        <f t="shared" si="21"/>
        <v/>
      </c>
      <c r="K115" t="str">
        <f t="shared" si="22"/>
        <v/>
      </c>
      <c r="N115" s="18">
        <v>5.0999999999999996</v>
      </c>
      <c r="O115" s="30" t="str">
        <f t="shared" si="27"/>
        <v/>
      </c>
      <c r="P115" s="30" t="str">
        <f t="shared" si="26"/>
        <v/>
      </c>
      <c r="Q115" s="30" t="str">
        <f t="shared" si="26"/>
        <v/>
      </c>
      <c r="R115" s="30" t="str">
        <f t="shared" si="26"/>
        <v/>
      </c>
      <c r="S115" s="3"/>
    </row>
    <row r="116" spans="1:19">
      <c r="A116" s="2"/>
      <c r="B116" s="2"/>
      <c r="C116" t="str">
        <f t="shared" si="17"/>
        <v/>
      </c>
      <c r="F116">
        <f t="shared" si="23"/>
        <v>0</v>
      </c>
      <c r="G116" s="7" t="str">
        <f t="shared" si="18"/>
        <v/>
      </c>
      <c r="H116" s="9" t="str">
        <f t="shared" si="19"/>
        <v/>
      </c>
      <c r="I116" s="11" t="str">
        <f t="shared" si="20"/>
        <v/>
      </c>
      <c r="J116" s="13" t="str">
        <f t="shared" si="21"/>
        <v/>
      </c>
      <c r="K116" t="str">
        <f t="shared" si="22"/>
        <v/>
      </c>
      <c r="N116" s="18">
        <v>5.2</v>
      </c>
      <c r="O116" s="30" t="str">
        <f t="shared" si="27"/>
        <v/>
      </c>
      <c r="P116" s="30" t="str">
        <f t="shared" si="26"/>
        <v/>
      </c>
      <c r="Q116" s="30" t="str">
        <f t="shared" si="26"/>
        <v/>
      </c>
      <c r="R116" s="30" t="str">
        <f t="shared" si="26"/>
        <v/>
      </c>
      <c r="S116" s="3"/>
    </row>
    <row r="117" spans="1:19">
      <c r="A117" s="2"/>
      <c r="B117" s="2"/>
      <c r="C117" t="str">
        <f t="shared" si="17"/>
        <v/>
      </c>
      <c r="F117">
        <f t="shared" si="23"/>
        <v>0</v>
      </c>
      <c r="G117" s="7" t="str">
        <f t="shared" si="18"/>
        <v/>
      </c>
      <c r="H117" s="9" t="str">
        <f t="shared" si="19"/>
        <v/>
      </c>
      <c r="I117" s="11" t="str">
        <f t="shared" si="20"/>
        <v/>
      </c>
      <c r="J117" s="13" t="str">
        <f t="shared" si="21"/>
        <v/>
      </c>
      <c r="K117" t="str">
        <f t="shared" si="22"/>
        <v/>
      </c>
      <c r="N117" s="19">
        <v>5.3</v>
      </c>
      <c r="O117" s="26" t="str">
        <f t="shared" si="27"/>
        <v/>
      </c>
      <c r="P117" s="26" t="str">
        <f t="shared" si="26"/>
        <v/>
      </c>
      <c r="Q117" s="26" t="str">
        <f t="shared" si="26"/>
        <v/>
      </c>
      <c r="R117" s="26" t="str">
        <f t="shared" si="26"/>
        <v/>
      </c>
      <c r="S117" s="3"/>
    </row>
    <row r="118" spans="1:19">
      <c r="A118" s="2"/>
      <c r="B118" s="2"/>
      <c r="C118" t="str">
        <f t="shared" si="17"/>
        <v/>
      </c>
      <c r="F118">
        <f t="shared" si="23"/>
        <v>0</v>
      </c>
      <c r="G118" s="7" t="str">
        <f t="shared" si="18"/>
        <v/>
      </c>
      <c r="H118" s="9" t="str">
        <f t="shared" si="19"/>
        <v/>
      </c>
      <c r="I118" s="11" t="str">
        <f t="shared" si="20"/>
        <v/>
      </c>
      <c r="J118" s="13" t="str">
        <f t="shared" si="21"/>
        <v/>
      </c>
      <c r="K118" t="str">
        <f t="shared" si="22"/>
        <v/>
      </c>
      <c r="N118" s="17">
        <v>6</v>
      </c>
      <c r="O118" s="28" t="str">
        <f t="shared" si="27"/>
        <v/>
      </c>
      <c r="P118" s="28" t="str">
        <f t="shared" si="26"/>
        <v/>
      </c>
      <c r="Q118" s="28" t="str">
        <f t="shared" si="26"/>
        <v/>
      </c>
      <c r="R118" s="28" t="str">
        <f t="shared" si="26"/>
        <v/>
      </c>
      <c r="S118" s="3"/>
    </row>
    <row r="119" spans="1:19">
      <c r="A119" s="2"/>
      <c r="B119" s="2"/>
      <c r="C119" t="str">
        <f t="shared" si="17"/>
        <v/>
      </c>
      <c r="F119">
        <f t="shared" si="23"/>
        <v>0</v>
      </c>
      <c r="G119" s="7" t="str">
        <f t="shared" si="18"/>
        <v/>
      </c>
      <c r="H119" s="9" t="str">
        <f t="shared" si="19"/>
        <v/>
      </c>
      <c r="I119" s="11" t="str">
        <f t="shared" si="20"/>
        <v/>
      </c>
      <c r="J119" s="13" t="str">
        <f t="shared" si="21"/>
        <v/>
      </c>
      <c r="K119" t="str">
        <f t="shared" si="22"/>
        <v/>
      </c>
      <c r="N119" s="18">
        <v>6.1</v>
      </c>
      <c r="O119" s="30" t="str">
        <f t="shared" si="27"/>
        <v/>
      </c>
      <c r="P119" s="30" t="str">
        <f t="shared" si="26"/>
        <v/>
      </c>
      <c r="Q119" s="30" t="str">
        <f t="shared" si="26"/>
        <v/>
      </c>
      <c r="R119" s="30" t="str">
        <f t="shared" si="26"/>
        <v/>
      </c>
      <c r="S119" s="3"/>
    </row>
    <row r="120" spans="1:19">
      <c r="A120" s="2"/>
      <c r="B120" s="2"/>
      <c r="C120" t="str">
        <f t="shared" si="17"/>
        <v/>
      </c>
      <c r="F120">
        <f t="shared" si="23"/>
        <v>0</v>
      </c>
      <c r="G120" s="7" t="str">
        <f t="shared" si="18"/>
        <v/>
      </c>
      <c r="H120" s="9" t="str">
        <f t="shared" si="19"/>
        <v/>
      </c>
      <c r="I120" s="11" t="str">
        <f t="shared" si="20"/>
        <v/>
      </c>
      <c r="J120" s="13" t="str">
        <f t="shared" si="21"/>
        <v/>
      </c>
      <c r="K120" t="str">
        <f t="shared" si="22"/>
        <v/>
      </c>
      <c r="M120" s="38"/>
      <c r="N120" s="18">
        <v>6.2</v>
      </c>
      <c r="O120" s="30" t="str">
        <f t="shared" si="27"/>
        <v/>
      </c>
      <c r="P120" s="30" t="str">
        <f t="shared" si="26"/>
        <v/>
      </c>
      <c r="Q120" s="30" t="str">
        <f t="shared" si="26"/>
        <v/>
      </c>
      <c r="R120" s="30" t="str">
        <f t="shared" si="26"/>
        <v/>
      </c>
      <c r="S120" s="3"/>
    </row>
    <row r="121" spans="1:19">
      <c r="A121" s="2"/>
      <c r="B121" s="2"/>
      <c r="C121" t="str">
        <f t="shared" si="17"/>
        <v/>
      </c>
      <c r="F121">
        <f t="shared" si="23"/>
        <v>0</v>
      </c>
      <c r="G121" s="7" t="str">
        <f t="shared" si="18"/>
        <v/>
      </c>
      <c r="H121" s="9" t="str">
        <f t="shared" si="19"/>
        <v/>
      </c>
      <c r="I121" s="11" t="str">
        <f t="shared" si="20"/>
        <v/>
      </c>
      <c r="J121" s="13" t="str">
        <f t="shared" si="21"/>
        <v/>
      </c>
      <c r="K121" t="str">
        <f t="shared" si="22"/>
        <v/>
      </c>
      <c r="M121" s="38"/>
      <c r="N121" s="19">
        <v>6.3</v>
      </c>
      <c r="O121" s="26" t="str">
        <f t="shared" si="27"/>
        <v/>
      </c>
      <c r="P121" s="26" t="str">
        <f t="shared" si="26"/>
        <v/>
      </c>
      <c r="Q121" s="26" t="str">
        <f t="shared" si="26"/>
        <v/>
      </c>
      <c r="R121" s="26" t="str">
        <f t="shared" si="26"/>
        <v/>
      </c>
      <c r="S121" s="3"/>
    </row>
    <row r="122" spans="1:19">
      <c r="A122" s="2"/>
      <c r="B122" s="2"/>
      <c r="C122" t="str">
        <f t="shared" si="17"/>
        <v/>
      </c>
      <c r="F122">
        <f t="shared" si="23"/>
        <v>0</v>
      </c>
      <c r="G122" s="7" t="str">
        <f t="shared" si="18"/>
        <v/>
      </c>
      <c r="H122" s="9" t="str">
        <f t="shared" si="19"/>
        <v/>
      </c>
      <c r="I122" s="11" t="str">
        <f t="shared" si="20"/>
        <v/>
      </c>
      <c r="J122" s="13" t="str">
        <f t="shared" si="21"/>
        <v/>
      </c>
      <c r="K122" t="str">
        <f t="shared" si="22"/>
        <v/>
      </c>
      <c r="M122" s="38"/>
      <c r="N122" s="17">
        <v>7</v>
      </c>
      <c r="O122" s="28" t="str">
        <f t="shared" si="27"/>
        <v/>
      </c>
      <c r="P122" s="28" t="str">
        <f t="shared" si="26"/>
        <v/>
      </c>
      <c r="Q122" s="28" t="str">
        <f t="shared" si="26"/>
        <v/>
      </c>
      <c r="R122" s="28" t="str">
        <f t="shared" si="26"/>
        <v/>
      </c>
      <c r="S122" s="3"/>
    </row>
    <row r="123" spans="1:19">
      <c r="A123" s="2"/>
      <c r="B123" s="2"/>
      <c r="C123" t="str">
        <f t="shared" si="17"/>
        <v/>
      </c>
      <c r="F123">
        <f t="shared" si="23"/>
        <v>0</v>
      </c>
      <c r="G123" s="7" t="str">
        <f t="shared" si="18"/>
        <v/>
      </c>
      <c r="H123" s="9" t="str">
        <f t="shared" si="19"/>
        <v/>
      </c>
      <c r="I123" s="11" t="str">
        <f t="shared" si="20"/>
        <v/>
      </c>
      <c r="J123" s="13" t="str">
        <f t="shared" si="21"/>
        <v/>
      </c>
      <c r="K123" t="str">
        <f t="shared" si="22"/>
        <v/>
      </c>
      <c r="M123" s="38"/>
      <c r="N123" s="18">
        <v>7.1</v>
      </c>
      <c r="O123" s="30" t="str">
        <f t="shared" si="27"/>
        <v/>
      </c>
      <c r="P123" s="30" t="str">
        <f t="shared" si="26"/>
        <v/>
      </c>
      <c r="Q123" s="30" t="str">
        <f t="shared" si="26"/>
        <v/>
      </c>
      <c r="R123" s="30" t="str">
        <f t="shared" si="26"/>
        <v/>
      </c>
      <c r="S123" s="3"/>
    </row>
    <row r="124" spans="1:19">
      <c r="A124" s="2"/>
      <c r="B124" s="2"/>
      <c r="C124" t="str">
        <f t="shared" si="17"/>
        <v/>
      </c>
      <c r="F124">
        <f t="shared" si="23"/>
        <v>0</v>
      </c>
      <c r="G124" s="7" t="str">
        <f t="shared" si="18"/>
        <v/>
      </c>
      <c r="H124" s="9" t="str">
        <f t="shared" si="19"/>
        <v/>
      </c>
      <c r="I124" s="11" t="str">
        <f t="shared" si="20"/>
        <v/>
      </c>
      <c r="J124" s="13" t="str">
        <f t="shared" si="21"/>
        <v/>
      </c>
      <c r="K124" t="str">
        <f t="shared" si="22"/>
        <v/>
      </c>
      <c r="M124" s="38"/>
      <c r="N124" s="18">
        <v>7.2</v>
      </c>
      <c r="O124" s="30" t="str">
        <f t="shared" si="27"/>
        <v/>
      </c>
      <c r="P124" s="30" t="str">
        <f t="shared" si="26"/>
        <v/>
      </c>
      <c r="Q124" s="30" t="str">
        <f t="shared" si="26"/>
        <v/>
      </c>
      <c r="R124" s="30" t="str">
        <f t="shared" si="26"/>
        <v/>
      </c>
      <c r="S124" s="3"/>
    </row>
    <row r="125" spans="1:19">
      <c r="A125" s="2"/>
      <c r="B125" s="2"/>
      <c r="C125" t="str">
        <f t="shared" si="17"/>
        <v/>
      </c>
      <c r="F125">
        <f t="shared" si="23"/>
        <v>0</v>
      </c>
      <c r="G125" s="7" t="str">
        <f t="shared" si="18"/>
        <v/>
      </c>
      <c r="H125" s="9" t="str">
        <f t="shared" si="19"/>
        <v/>
      </c>
      <c r="I125" s="11" t="str">
        <f t="shared" si="20"/>
        <v/>
      </c>
      <c r="J125" s="13" t="str">
        <f t="shared" si="21"/>
        <v/>
      </c>
      <c r="K125" t="str">
        <f t="shared" si="22"/>
        <v/>
      </c>
      <c r="M125" s="38"/>
      <c r="N125" s="19">
        <v>7.3</v>
      </c>
      <c r="O125" s="26" t="str">
        <f t="shared" si="27"/>
        <v/>
      </c>
      <c r="P125" s="26" t="str">
        <f t="shared" si="27"/>
        <v/>
      </c>
      <c r="Q125" s="26" t="str">
        <f t="shared" si="27"/>
        <v/>
      </c>
      <c r="R125" s="26" t="str">
        <f t="shared" si="27"/>
        <v/>
      </c>
      <c r="S125" s="3"/>
    </row>
    <row r="126" spans="1:19">
      <c r="A126" s="2"/>
      <c r="B126" s="2"/>
      <c r="C126" t="str">
        <f t="shared" si="17"/>
        <v/>
      </c>
      <c r="F126">
        <f t="shared" si="23"/>
        <v>0</v>
      </c>
      <c r="G126" s="7" t="str">
        <f t="shared" si="18"/>
        <v/>
      </c>
      <c r="H126" s="9" t="str">
        <f t="shared" si="19"/>
        <v/>
      </c>
      <c r="I126" s="11" t="str">
        <f t="shared" si="20"/>
        <v/>
      </c>
      <c r="J126" s="13" t="str">
        <f t="shared" si="21"/>
        <v/>
      </c>
      <c r="K126" t="str">
        <f t="shared" si="22"/>
        <v/>
      </c>
      <c r="M126" s="38"/>
      <c r="N126" s="17">
        <v>8</v>
      </c>
      <c r="O126" s="28" t="str">
        <f t="shared" si="27"/>
        <v/>
      </c>
      <c r="P126" s="28" t="str">
        <f t="shared" si="27"/>
        <v/>
      </c>
      <c r="Q126" s="28" t="str">
        <f t="shared" si="27"/>
        <v/>
      </c>
      <c r="R126" s="28" t="str">
        <f t="shared" si="27"/>
        <v/>
      </c>
      <c r="S126" s="3"/>
    </row>
    <row r="127" spans="1:19">
      <c r="A127" s="2"/>
      <c r="B127" s="2"/>
      <c r="C127" t="str">
        <f t="shared" si="17"/>
        <v/>
      </c>
      <c r="F127">
        <f t="shared" si="23"/>
        <v>0</v>
      </c>
      <c r="G127" s="7" t="str">
        <f t="shared" si="18"/>
        <v/>
      </c>
      <c r="H127" s="9" t="str">
        <f t="shared" si="19"/>
        <v/>
      </c>
      <c r="I127" s="11" t="str">
        <f t="shared" si="20"/>
        <v/>
      </c>
      <c r="J127" s="13" t="str">
        <f t="shared" si="21"/>
        <v/>
      </c>
      <c r="K127" t="str">
        <f t="shared" si="22"/>
        <v/>
      </c>
      <c r="M127" s="38"/>
      <c r="N127" s="18">
        <v>8.1</v>
      </c>
      <c r="O127" s="30" t="str">
        <f t="shared" si="27"/>
        <v/>
      </c>
      <c r="P127" s="30" t="str">
        <f t="shared" si="27"/>
        <v/>
      </c>
      <c r="Q127" s="30" t="str">
        <f t="shared" si="27"/>
        <v/>
      </c>
      <c r="R127" s="30" t="str">
        <f t="shared" si="27"/>
        <v/>
      </c>
      <c r="S127" s="3"/>
    </row>
    <row r="128" spans="1:19">
      <c r="A128" s="2"/>
      <c r="B128" s="2"/>
      <c r="C128" t="str">
        <f t="shared" si="17"/>
        <v/>
      </c>
      <c r="F128">
        <f t="shared" si="23"/>
        <v>0</v>
      </c>
      <c r="G128" s="7" t="str">
        <f t="shared" si="18"/>
        <v/>
      </c>
      <c r="H128" s="9" t="str">
        <f t="shared" si="19"/>
        <v/>
      </c>
      <c r="I128" s="11" t="str">
        <f t="shared" si="20"/>
        <v/>
      </c>
      <c r="J128" s="13" t="str">
        <f t="shared" si="21"/>
        <v/>
      </c>
      <c r="K128" t="str">
        <f t="shared" si="22"/>
        <v/>
      </c>
      <c r="M128" s="38"/>
      <c r="N128" s="18">
        <v>8.1999999999999993</v>
      </c>
      <c r="O128" s="30" t="str">
        <f t="shared" si="27"/>
        <v/>
      </c>
      <c r="P128" s="30" t="str">
        <f t="shared" si="27"/>
        <v/>
      </c>
      <c r="Q128" s="30" t="str">
        <f t="shared" si="27"/>
        <v/>
      </c>
      <c r="R128" s="30" t="str">
        <f t="shared" si="27"/>
        <v/>
      </c>
      <c r="S128" s="3"/>
    </row>
    <row r="129" spans="1:19" ht="15.75" thickBot="1">
      <c r="A129" s="2"/>
      <c r="B129" s="2"/>
      <c r="C129" t="str">
        <f t="shared" si="17"/>
        <v/>
      </c>
      <c r="F129">
        <f t="shared" si="23"/>
        <v>0</v>
      </c>
      <c r="G129" s="7" t="str">
        <f t="shared" si="18"/>
        <v/>
      </c>
      <c r="H129" s="9" t="str">
        <f t="shared" si="19"/>
        <v/>
      </c>
      <c r="I129" s="11" t="str">
        <f t="shared" si="20"/>
        <v/>
      </c>
      <c r="J129" s="13" t="str">
        <f t="shared" si="21"/>
        <v/>
      </c>
      <c r="K129" t="str">
        <f t="shared" si="22"/>
        <v/>
      </c>
      <c r="M129" s="38"/>
      <c r="N129" s="20">
        <v>8.3000000000000007</v>
      </c>
      <c r="O129" s="32" t="str">
        <f t="shared" si="27"/>
        <v/>
      </c>
      <c r="P129" s="32" t="str">
        <f t="shared" si="27"/>
        <v/>
      </c>
      <c r="Q129" s="32" t="str">
        <f t="shared" si="27"/>
        <v/>
      </c>
      <c r="R129" s="32" t="str">
        <f t="shared" si="27"/>
        <v/>
      </c>
      <c r="S129" s="3"/>
    </row>
    <row r="130" spans="1:19">
      <c r="A130" s="2"/>
      <c r="B130" s="2"/>
      <c r="C130" t="str">
        <f t="shared" si="17"/>
        <v/>
      </c>
      <c r="F130">
        <f t="shared" si="23"/>
        <v>0</v>
      </c>
      <c r="G130" s="7" t="str">
        <f t="shared" si="18"/>
        <v/>
      </c>
      <c r="H130" s="9" t="str">
        <f t="shared" si="19"/>
        <v/>
      </c>
      <c r="I130" s="11" t="str">
        <f t="shared" si="20"/>
        <v/>
      </c>
      <c r="J130" s="13" t="str">
        <f t="shared" si="21"/>
        <v/>
      </c>
      <c r="K130" t="str">
        <f t="shared" si="22"/>
        <v/>
      </c>
      <c r="Q130" s="3"/>
      <c r="R130" s="3"/>
      <c r="S130" s="3"/>
    </row>
    <row r="131" spans="1:19" ht="15.75" thickBot="1">
      <c r="A131" s="2"/>
      <c r="B131" s="2"/>
      <c r="C131" t="str">
        <f t="shared" ref="C131:C194" si="28">IF($A131="","",IF(VLOOKUP($A131,$U$9:$Z$34,6,0)=0,"",VLOOKUP($A131,$U$9:$Z$34,6,0)))</f>
        <v/>
      </c>
      <c r="F131">
        <f t="shared" si="23"/>
        <v>0</v>
      </c>
      <c r="G131" s="7" t="str">
        <f t="shared" ref="G131:G194" si="29">IF($A131="","",IF(VLOOKUP($A131,$U$9:$Z$34,2,0)=0,"",VLOOKUP($A131,$U$9:$Z$34,2,0)*F131))</f>
        <v/>
      </c>
      <c r="H131" s="9" t="str">
        <f t="shared" ref="H131:H194" si="30">IF($A131="","",IF(VLOOKUP($A131,$U$9:$Z$34,3,0)=0,"",VLOOKUP($A131,$U$9:$Z$34,3,0)*F131))</f>
        <v/>
      </c>
      <c r="I131" s="11" t="str">
        <f t="shared" ref="I131:I194" si="31">IF($A131="","",IF(VLOOKUP($A131,$U$9:$Z$34,4,0)=0,"",VLOOKUP($A131,$U$9:$Z$34,4,0)*F131))</f>
        <v/>
      </c>
      <c r="J131" s="13" t="str">
        <f t="shared" ref="J131:J194" si="32">IF($A131="","",IF(VLOOKUP($A131,$U$9:$Z$34,5,0)=0,"",VLOOKUP($A131,$U$9:$Z$34,5,0)*F131))</f>
        <v/>
      </c>
      <c r="K131" t="str">
        <f t="shared" ref="K131:K194" si="33">IF($B131="","",IF(VLOOKUP($A131,$AB$5:$AH$34,IF($B131&lt;3+1,2,IF($B131&lt;4+1,3,IF($B131&lt;5+1,4,IF($B131&lt;6+1,5,IF($B131&lt;7+1,6,7))))),0)=0,"pas de crafteur",VLOOKUP($A131,$AB$5:$AH$34,IF($B131&lt;3+1,2,IF($B131&lt;4+1,3,IF($B131&lt;5+1,4,IF($B131&lt;6+1,5,IF($B131&lt;7+1,6,7))))),0)))</f>
        <v/>
      </c>
      <c r="M131" s="1" t="s">
        <v>130</v>
      </c>
      <c r="S131" s="3"/>
    </row>
    <row r="132" spans="1:19" ht="15" customHeight="1">
      <c r="A132" s="2"/>
      <c r="B132" s="2"/>
      <c r="C132" t="str">
        <f t="shared" si="28"/>
        <v/>
      </c>
      <c r="F132">
        <f t="shared" ref="F132:F195" si="34">IF($B132="",0,IF(C132="",0,C132-D132-E132))</f>
        <v>0</v>
      </c>
      <c r="G132" s="7" t="str">
        <f t="shared" si="29"/>
        <v/>
      </c>
      <c r="H132" s="9" t="str">
        <f t="shared" si="30"/>
        <v/>
      </c>
      <c r="I132" s="11" t="str">
        <f t="shared" si="31"/>
        <v/>
      </c>
      <c r="J132" s="13" t="str">
        <f t="shared" si="32"/>
        <v/>
      </c>
      <c r="K132" t="str">
        <f t="shared" si="33"/>
        <v/>
      </c>
      <c r="M132" s="38" t="str">
        <f t="array" ref="M132">IFERROR(INDEX(K$3:K$1000,MATCH(SMALL(IF((COUNTIF(M$26:M131,K$3:K$1000)=0)*(K$3:K$1000&lt;&gt;""),COUNTIF(K$3:K$1000,"&lt;"&amp;K$3:K$1000)),1),IF(K$3:K$1000&lt;&gt;"",COUNTIF(K$3:K$1000,"&lt;"&amp;K$3:K$1000)),0)),"")</f>
        <v/>
      </c>
      <c r="N132" s="40" t="s">
        <v>125</v>
      </c>
      <c r="O132" s="41"/>
      <c r="P132" s="42"/>
      <c r="Q132" s="41" t="str">
        <f>IF(M132="","",M132)</f>
        <v/>
      </c>
      <c r="R132" s="42"/>
      <c r="S132" s="3"/>
    </row>
    <row r="133" spans="1:19" ht="15.75" customHeight="1" thickBot="1">
      <c r="A133" s="2"/>
      <c r="B133" s="2"/>
      <c r="C133" t="str">
        <f t="shared" si="28"/>
        <v/>
      </c>
      <c r="F133">
        <f t="shared" si="34"/>
        <v>0</v>
      </c>
      <c r="G133" s="7" t="str">
        <f t="shared" si="29"/>
        <v/>
      </c>
      <c r="H133" s="9" t="str">
        <f t="shared" si="30"/>
        <v/>
      </c>
      <c r="I133" s="11" t="str">
        <f t="shared" si="31"/>
        <v/>
      </c>
      <c r="J133" s="13" t="str">
        <f t="shared" si="32"/>
        <v/>
      </c>
      <c r="K133" t="str">
        <f t="shared" si="33"/>
        <v/>
      </c>
      <c r="M133" s="38"/>
      <c r="N133" s="43"/>
      <c r="O133" s="44"/>
      <c r="P133" s="45"/>
      <c r="Q133" s="44"/>
      <c r="R133" s="45"/>
      <c r="S133" s="3"/>
    </row>
    <row r="134" spans="1:19">
      <c r="A134" s="2"/>
      <c r="B134" s="2"/>
      <c r="C134" t="str">
        <f t="shared" si="28"/>
        <v/>
      </c>
      <c r="F134">
        <f t="shared" si="34"/>
        <v>0</v>
      </c>
      <c r="G134" s="7" t="str">
        <f t="shared" si="29"/>
        <v/>
      </c>
      <c r="H134" s="9" t="str">
        <f t="shared" si="30"/>
        <v/>
      </c>
      <c r="I134" s="11" t="str">
        <f t="shared" si="31"/>
        <v/>
      </c>
      <c r="J134" s="13" t="str">
        <f t="shared" si="32"/>
        <v/>
      </c>
      <c r="K134" t="str">
        <f t="shared" si="33"/>
        <v/>
      </c>
      <c r="M134" s="38"/>
      <c r="N134" s="48"/>
      <c r="O134" s="46" t="s">
        <v>4</v>
      </c>
      <c r="P134" s="47" t="s">
        <v>5</v>
      </c>
      <c r="Q134" s="46" t="s">
        <v>14</v>
      </c>
      <c r="R134" s="46" t="s">
        <v>6</v>
      </c>
      <c r="S134" s="3"/>
    </row>
    <row r="135" spans="1:19">
      <c r="A135" s="2"/>
      <c r="B135" s="2"/>
      <c r="C135" t="str">
        <f t="shared" si="28"/>
        <v/>
      </c>
      <c r="F135">
        <f t="shared" si="34"/>
        <v>0</v>
      </c>
      <c r="G135" s="7" t="str">
        <f t="shared" si="29"/>
        <v/>
      </c>
      <c r="H135" s="9" t="str">
        <f t="shared" si="30"/>
        <v/>
      </c>
      <c r="I135" s="11" t="str">
        <f t="shared" si="31"/>
        <v/>
      </c>
      <c r="J135" s="13" t="str">
        <f t="shared" si="32"/>
        <v/>
      </c>
      <c r="K135" t="str">
        <f t="shared" si="33"/>
        <v/>
      </c>
      <c r="M135" s="38"/>
      <c r="N135" s="16">
        <v>3</v>
      </c>
      <c r="O135" s="21" t="str">
        <f>IF(SUMIFS(G$3:G$1000,$B$3:$B$1000,$N135,$K$3:$K$1000,$Q$132)=0,"",SUMIFS(G$3:G$1000,$B$3:$B$1000,$N135,$K$3:$K$1000,$Q$132))</f>
        <v/>
      </c>
      <c r="P135" s="21" t="str">
        <f t="shared" ref="P135:R150" si="35">IF(SUMIFS(H$3:H$1000,$B$3:$B$1000,$N135,$K$3:$K$1000,$Q$132)=0,"",SUMIFS(H$3:H$1000,$B$3:$B$1000,$N135,$K$3:$K$1000,$Q$132))</f>
        <v/>
      </c>
      <c r="Q135" s="21" t="str">
        <f t="shared" si="35"/>
        <v/>
      </c>
      <c r="R135" s="21" t="str">
        <f t="shared" si="35"/>
        <v/>
      </c>
      <c r="S135" s="3"/>
    </row>
    <row r="136" spans="1:19">
      <c r="A136" s="2"/>
      <c r="B136" s="2"/>
      <c r="C136" t="str">
        <f t="shared" si="28"/>
        <v/>
      </c>
      <c r="F136">
        <f t="shared" si="34"/>
        <v>0</v>
      </c>
      <c r="G136" s="7" t="str">
        <f t="shared" si="29"/>
        <v/>
      </c>
      <c r="H136" s="9" t="str">
        <f t="shared" si="30"/>
        <v/>
      </c>
      <c r="I136" s="11" t="str">
        <f t="shared" si="31"/>
        <v/>
      </c>
      <c r="J136" s="13" t="str">
        <f t="shared" si="32"/>
        <v/>
      </c>
      <c r="K136" t="str">
        <f t="shared" si="33"/>
        <v/>
      </c>
      <c r="N136" s="17">
        <v>4</v>
      </c>
      <c r="O136" s="22" t="str">
        <f t="shared" ref="O136:R155" si="36">IF(SUMIFS(G$3:G$1000,$B$3:$B$1000,$N136,$K$3:$K$1000,$Q$132)=0,"",SUMIFS(G$3:G$1000,$B$3:$B$1000,$N136,$K$3:$K$1000,$Q$132))</f>
        <v/>
      </c>
      <c r="P136" s="22" t="str">
        <f t="shared" si="35"/>
        <v/>
      </c>
      <c r="Q136" s="22" t="str">
        <f t="shared" si="35"/>
        <v/>
      </c>
      <c r="R136" s="22" t="str">
        <f t="shared" si="35"/>
        <v/>
      </c>
      <c r="S136" s="3"/>
    </row>
    <row r="137" spans="1:19">
      <c r="A137" s="2"/>
      <c r="B137" s="2"/>
      <c r="C137" t="str">
        <f t="shared" si="28"/>
        <v/>
      </c>
      <c r="F137">
        <f t="shared" si="34"/>
        <v>0</v>
      </c>
      <c r="G137" s="7" t="str">
        <f t="shared" si="29"/>
        <v/>
      </c>
      <c r="H137" s="9" t="str">
        <f t="shared" si="30"/>
        <v/>
      </c>
      <c r="I137" s="11" t="str">
        <f t="shared" si="31"/>
        <v/>
      </c>
      <c r="J137" s="13" t="str">
        <f t="shared" si="32"/>
        <v/>
      </c>
      <c r="K137" t="str">
        <f t="shared" si="33"/>
        <v/>
      </c>
      <c r="N137" s="18">
        <v>4.0999999999999996</v>
      </c>
      <c r="O137" s="24" t="str">
        <f t="shared" si="36"/>
        <v/>
      </c>
      <c r="P137" s="24" t="str">
        <f t="shared" si="35"/>
        <v/>
      </c>
      <c r="Q137" s="24" t="str">
        <f t="shared" si="35"/>
        <v/>
      </c>
      <c r="R137" s="24" t="str">
        <f t="shared" si="35"/>
        <v/>
      </c>
      <c r="S137" s="3"/>
    </row>
    <row r="138" spans="1:19">
      <c r="A138" s="2"/>
      <c r="B138" s="2"/>
      <c r="C138" t="str">
        <f t="shared" si="28"/>
        <v/>
      </c>
      <c r="F138">
        <f t="shared" si="34"/>
        <v>0</v>
      </c>
      <c r="G138" s="7" t="str">
        <f t="shared" si="29"/>
        <v/>
      </c>
      <c r="H138" s="9" t="str">
        <f t="shared" si="30"/>
        <v/>
      </c>
      <c r="I138" s="11" t="str">
        <f t="shared" si="31"/>
        <v/>
      </c>
      <c r="J138" s="13" t="str">
        <f t="shared" si="32"/>
        <v/>
      </c>
      <c r="K138" t="str">
        <f t="shared" si="33"/>
        <v/>
      </c>
      <c r="N138" s="18">
        <v>4.2</v>
      </c>
      <c r="O138" s="24" t="str">
        <f t="shared" si="36"/>
        <v/>
      </c>
      <c r="P138" s="24" t="str">
        <f t="shared" si="35"/>
        <v/>
      </c>
      <c r="Q138" s="24" t="str">
        <f t="shared" si="35"/>
        <v/>
      </c>
      <c r="R138" s="24" t="str">
        <f t="shared" si="35"/>
        <v/>
      </c>
      <c r="S138" s="3"/>
    </row>
    <row r="139" spans="1:19">
      <c r="A139" s="2"/>
      <c r="B139" s="2"/>
      <c r="C139" t="str">
        <f t="shared" si="28"/>
        <v/>
      </c>
      <c r="F139">
        <f t="shared" si="34"/>
        <v>0</v>
      </c>
      <c r="G139" s="7" t="str">
        <f t="shared" si="29"/>
        <v/>
      </c>
      <c r="H139" s="9" t="str">
        <f t="shared" si="30"/>
        <v/>
      </c>
      <c r="I139" s="11" t="str">
        <f t="shared" si="31"/>
        <v/>
      </c>
      <c r="J139" s="13" t="str">
        <f t="shared" si="32"/>
        <v/>
      </c>
      <c r="K139" t="str">
        <f t="shared" si="33"/>
        <v/>
      </c>
      <c r="N139" s="19">
        <v>4.3</v>
      </c>
      <c r="O139" s="26" t="str">
        <f t="shared" si="36"/>
        <v/>
      </c>
      <c r="P139" s="26" t="str">
        <f t="shared" si="35"/>
        <v/>
      </c>
      <c r="Q139" s="26" t="str">
        <f t="shared" si="35"/>
        <v/>
      </c>
      <c r="R139" s="26" t="str">
        <f t="shared" si="35"/>
        <v/>
      </c>
      <c r="S139" s="3"/>
    </row>
    <row r="140" spans="1:19">
      <c r="A140" s="2"/>
      <c r="B140" s="2"/>
      <c r="C140" t="str">
        <f t="shared" si="28"/>
        <v/>
      </c>
      <c r="F140">
        <f t="shared" si="34"/>
        <v>0</v>
      </c>
      <c r="G140" s="7" t="str">
        <f t="shared" si="29"/>
        <v/>
      </c>
      <c r="H140" s="9" t="str">
        <f t="shared" si="30"/>
        <v/>
      </c>
      <c r="I140" s="11" t="str">
        <f t="shared" si="31"/>
        <v/>
      </c>
      <c r="J140" s="13" t="str">
        <f t="shared" si="32"/>
        <v/>
      </c>
      <c r="K140" t="str">
        <f t="shared" si="33"/>
        <v/>
      </c>
      <c r="N140" s="17">
        <v>5</v>
      </c>
      <c r="O140" s="28" t="str">
        <f t="shared" si="36"/>
        <v/>
      </c>
      <c r="P140" s="28" t="str">
        <f t="shared" si="35"/>
        <v/>
      </c>
      <c r="Q140" s="28" t="str">
        <f t="shared" si="35"/>
        <v/>
      </c>
      <c r="R140" s="28" t="str">
        <f t="shared" si="35"/>
        <v/>
      </c>
      <c r="S140" s="3"/>
    </row>
    <row r="141" spans="1:19">
      <c r="A141" s="2"/>
      <c r="B141" s="2"/>
      <c r="C141" t="str">
        <f t="shared" si="28"/>
        <v/>
      </c>
      <c r="F141">
        <f t="shared" si="34"/>
        <v>0</v>
      </c>
      <c r="G141" s="7" t="str">
        <f t="shared" si="29"/>
        <v/>
      </c>
      <c r="H141" s="9" t="str">
        <f t="shared" si="30"/>
        <v/>
      </c>
      <c r="I141" s="11" t="str">
        <f t="shared" si="31"/>
        <v/>
      </c>
      <c r="J141" s="13" t="str">
        <f t="shared" si="32"/>
        <v/>
      </c>
      <c r="K141" t="str">
        <f t="shared" si="33"/>
        <v/>
      </c>
      <c r="N141" s="18">
        <v>5.0999999999999996</v>
      </c>
      <c r="O141" s="30" t="str">
        <f t="shared" si="36"/>
        <v/>
      </c>
      <c r="P141" s="30" t="str">
        <f t="shared" si="35"/>
        <v/>
      </c>
      <c r="Q141" s="30" t="str">
        <f t="shared" si="35"/>
        <v/>
      </c>
      <c r="R141" s="30" t="str">
        <f t="shared" si="35"/>
        <v/>
      </c>
      <c r="S141" s="3"/>
    </row>
    <row r="142" spans="1:19">
      <c r="A142" s="2"/>
      <c r="B142" s="2"/>
      <c r="C142" t="str">
        <f t="shared" si="28"/>
        <v/>
      </c>
      <c r="F142">
        <f t="shared" si="34"/>
        <v>0</v>
      </c>
      <c r="G142" s="7" t="str">
        <f t="shared" si="29"/>
        <v/>
      </c>
      <c r="H142" s="9" t="str">
        <f t="shared" si="30"/>
        <v/>
      </c>
      <c r="I142" s="11" t="str">
        <f t="shared" si="31"/>
        <v/>
      </c>
      <c r="J142" s="13" t="str">
        <f t="shared" si="32"/>
        <v/>
      </c>
      <c r="K142" t="str">
        <f t="shared" si="33"/>
        <v/>
      </c>
      <c r="N142" s="18">
        <v>5.2</v>
      </c>
      <c r="O142" s="30" t="str">
        <f t="shared" si="36"/>
        <v/>
      </c>
      <c r="P142" s="30" t="str">
        <f t="shared" si="35"/>
        <v/>
      </c>
      <c r="Q142" s="30" t="str">
        <f t="shared" si="35"/>
        <v/>
      </c>
      <c r="R142" s="30" t="str">
        <f t="shared" si="35"/>
        <v/>
      </c>
      <c r="S142" s="3"/>
    </row>
    <row r="143" spans="1:19">
      <c r="A143" s="2"/>
      <c r="B143" s="2"/>
      <c r="C143" t="str">
        <f t="shared" si="28"/>
        <v/>
      </c>
      <c r="F143">
        <f t="shared" si="34"/>
        <v>0</v>
      </c>
      <c r="G143" s="7" t="str">
        <f t="shared" si="29"/>
        <v/>
      </c>
      <c r="H143" s="9" t="str">
        <f t="shared" si="30"/>
        <v/>
      </c>
      <c r="I143" s="11" t="str">
        <f t="shared" si="31"/>
        <v/>
      </c>
      <c r="J143" s="13" t="str">
        <f t="shared" si="32"/>
        <v/>
      </c>
      <c r="K143" t="str">
        <f t="shared" si="33"/>
        <v/>
      </c>
      <c r="N143" s="19">
        <v>5.3</v>
      </c>
      <c r="O143" s="26" t="str">
        <f t="shared" si="36"/>
        <v/>
      </c>
      <c r="P143" s="26" t="str">
        <f t="shared" si="35"/>
        <v/>
      </c>
      <c r="Q143" s="26" t="str">
        <f t="shared" si="35"/>
        <v/>
      </c>
      <c r="R143" s="26" t="str">
        <f t="shared" si="35"/>
        <v/>
      </c>
      <c r="S143" s="3"/>
    </row>
    <row r="144" spans="1:19">
      <c r="A144" s="2"/>
      <c r="B144" s="2"/>
      <c r="C144" t="str">
        <f t="shared" si="28"/>
        <v/>
      </c>
      <c r="F144">
        <f t="shared" si="34"/>
        <v>0</v>
      </c>
      <c r="G144" s="7" t="str">
        <f t="shared" si="29"/>
        <v/>
      </c>
      <c r="H144" s="9" t="str">
        <f t="shared" si="30"/>
        <v/>
      </c>
      <c r="I144" s="11" t="str">
        <f t="shared" si="31"/>
        <v/>
      </c>
      <c r="J144" s="13" t="str">
        <f t="shared" si="32"/>
        <v/>
      </c>
      <c r="K144" t="str">
        <f t="shared" si="33"/>
        <v/>
      </c>
      <c r="N144" s="17">
        <v>6</v>
      </c>
      <c r="O144" s="28" t="str">
        <f t="shared" si="36"/>
        <v/>
      </c>
      <c r="P144" s="28" t="str">
        <f t="shared" si="35"/>
        <v/>
      </c>
      <c r="Q144" s="28" t="str">
        <f t="shared" si="35"/>
        <v/>
      </c>
      <c r="R144" s="28" t="str">
        <f t="shared" si="35"/>
        <v/>
      </c>
      <c r="S144" s="3"/>
    </row>
    <row r="145" spans="1:19">
      <c r="A145" s="2"/>
      <c r="B145" s="2"/>
      <c r="C145" t="str">
        <f t="shared" si="28"/>
        <v/>
      </c>
      <c r="F145">
        <f t="shared" si="34"/>
        <v>0</v>
      </c>
      <c r="G145" s="7" t="str">
        <f t="shared" si="29"/>
        <v/>
      </c>
      <c r="H145" s="9" t="str">
        <f t="shared" si="30"/>
        <v/>
      </c>
      <c r="I145" s="11" t="str">
        <f t="shared" si="31"/>
        <v/>
      </c>
      <c r="J145" s="13" t="str">
        <f t="shared" si="32"/>
        <v/>
      </c>
      <c r="K145" t="str">
        <f t="shared" si="33"/>
        <v/>
      </c>
      <c r="N145" s="18">
        <v>6.1</v>
      </c>
      <c r="O145" s="30" t="str">
        <f t="shared" si="36"/>
        <v/>
      </c>
      <c r="P145" s="30" t="str">
        <f t="shared" si="35"/>
        <v/>
      </c>
      <c r="Q145" s="30" t="str">
        <f t="shared" si="35"/>
        <v/>
      </c>
      <c r="R145" s="30" t="str">
        <f t="shared" si="35"/>
        <v/>
      </c>
      <c r="S145" s="3"/>
    </row>
    <row r="146" spans="1:19">
      <c r="A146" s="2"/>
      <c r="B146" s="2"/>
      <c r="C146" t="str">
        <f t="shared" si="28"/>
        <v/>
      </c>
      <c r="F146">
        <f t="shared" si="34"/>
        <v>0</v>
      </c>
      <c r="G146" s="7" t="str">
        <f t="shared" si="29"/>
        <v/>
      </c>
      <c r="H146" s="9" t="str">
        <f t="shared" si="30"/>
        <v/>
      </c>
      <c r="I146" s="11" t="str">
        <f t="shared" si="31"/>
        <v/>
      </c>
      <c r="J146" s="13" t="str">
        <f t="shared" si="32"/>
        <v/>
      </c>
      <c r="K146" t="str">
        <f t="shared" si="33"/>
        <v/>
      </c>
      <c r="M146" s="38"/>
      <c r="N146" s="18">
        <v>6.2</v>
      </c>
      <c r="O146" s="30" t="str">
        <f t="shared" si="36"/>
        <v/>
      </c>
      <c r="P146" s="30" t="str">
        <f t="shared" si="35"/>
        <v/>
      </c>
      <c r="Q146" s="30" t="str">
        <f t="shared" si="35"/>
        <v/>
      </c>
      <c r="R146" s="30" t="str">
        <f t="shared" si="35"/>
        <v/>
      </c>
      <c r="S146" s="3"/>
    </row>
    <row r="147" spans="1:19">
      <c r="A147" s="2"/>
      <c r="B147" s="2"/>
      <c r="C147" t="str">
        <f t="shared" si="28"/>
        <v/>
      </c>
      <c r="F147">
        <f t="shared" si="34"/>
        <v>0</v>
      </c>
      <c r="G147" s="7" t="str">
        <f t="shared" si="29"/>
        <v/>
      </c>
      <c r="H147" s="9" t="str">
        <f t="shared" si="30"/>
        <v/>
      </c>
      <c r="I147" s="11" t="str">
        <f t="shared" si="31"/>
        <v/>
      </c>
      <c r="J147" s="13" t="str">
        <f t="shared" si="32"/>
        <v/>
      </c>
      <c r="K147" t="str">
        <f t="shared" si="33"/>
        <v/>
      </c>
      <c r="M147" s="38"/>
      <c r="N147" s="19">
        <v>6.3</v>
      </c>
      <c r="O147" s="26" t="str">
        <f t="shared" si="36"/>
        <v/>
      </c>
      <c r="P147" s="26" t="str">
        <f t="shared" si="35"/>
        <v/>
      </c>
      <c r="Q147" s="26" t="str">
        <f t="shared" si="35"/>
        <v/>
      </c>
      <c r="R147" s="26" t="str">
        <f t="shared" si="35"/>
        <v/>
      </c>
      <c r="S147" s="3"/>
    </row>
    <row r="148" spans="1:19">
      <c r="A148" s="2"/>
      <c r="B148" s="2"/>
      <c r="C148" t="str">
        <f t="shared" si="28"/>
        <v/>
      </c>
      <c r="F148">
        <f t="shared" si="34"/>
        <v>0</v>
      </c>
      <c r="G148" s="7" t="str">
        <f t="shared" si="29"/>
        <v/>
      </c>
      <c r="H148" s="9" t="str">
        <f t="shared" si="30"/>
        <v/>
      </c>
      <c r="I148" s="11" t="str">
        <f t="shared" si="31"/>
        <v/>
      </c>
      <c r="J148" s="13" t="str">
        <f t="shared" si="32"/>
        <v/>
      </c>
      <c r="K148" t="str">
        <f t="shared" si="33"/>
        <v/>
      </c>
      <c r="M148" s="38"/>
      <c r="N148" s="17">
        <v>7</v>
      </c>
      <c r="O148" s="28" t="str">
        <f t="shared" si="36"/>
        <v/>
      </c>
      <c r="P148" s="28" t="str">
        <f t="shared" si="35"/>
        <v/>
      </c>
      <c r="Q148" s="28" t="str">
        <f t="shared" si="35"/>
        <v/>
      </c>
      <c r="R148" s="28" t="str">
        <f t="shared" si="35"/>
        <v/>
      </c>
      <c r="S148" s="3"/>
    </row>
    <row r="149" spans="1:19">
      <c r="A149" s="2"/>
      <c r="B149" s="2"/>
      <c r="C149" t="str">
        <f t="shared" si="28"/>
        <v/>
      </c>
      <c r="F149">
        <f t="shared" si="34"/>
        <v>0</v>
      </c>
      <c r="G149" s="7" t="str">
        <f t="shared" si="29"/>
        <v/>
      </c>
      <c r="H149" s="9" t="str">
        <f t="shared" si="30"/>
        <v/>
      </c>
      <c r="I149" s="11" t="str">
        <f t="shared" si="31"/>
        <v/>
      </c>
      <c r="J149" s="13" t="str">
        <f t="shared" si="32"/>
        <v/>
      </c>
      <c r="K149" t="str">
        <f t="shared" si="33"/>
        <v/>
      </c>
      <c r="M149" s="38"/>
      <c r="N149" s="18">
        <v>7.1</v>
      </c>
      <c r="O149" s="30" t="str">
        <f t="shared" si="36"/>
        <v/>
      </c>
      <c r="P149" s="30" t="str">
        <f t="shared" si="35"/>
        <v/>
      </c>
      <c r="Q149" s="30" t="str">
        <f t="shared" si="35"/>
        <v/>
      </c>
      <c r="R149" s="30" t="str">
        <f t="shared" si="35"/>
        <v/>
      </c>
      <c r="S149" s="3"/>
    </row>
    <row r="150" spans="1:19">
      <c r="A150" s="2"/>
      <c r="B150" s="2"/>
      <c r="C150" t="str">
        <f t="shared" si="28"/>
        <v/>
      </c>
      <c r="F150">
        <f t="shared" si="34"/>
        <v>0</v>
      </c>
      <c r="G150" s="7" t="str">
        <f t="shared" si="29"/>
        <v/>
      </c>
      <c r="H150" s="9" t="str">
        <f t="shared" si="30"/>
        <v/>
      </c>
      <c r="I150" s="11" t="str">
        <f t="shared" si="31"/>
        <v/>
      </c>
      <c r="J150" s="13" t="str">
        <f t="shared" si="32"/>
        <v/>
      </c>
      <c r="K150" t="str">
        <f t="shared" si="33"/>
        <v/>
      </c>
      <c r="M150" s="38"/>
      <c r="N150" s="18">
        <v>7.2</v>
      </c>
      <c r="O150" s="30" t="str">
        <f t="shared" si="36"/>
        <v/>
      </c>
      <c r="P150" s="30" t="str">
        <f t="shared" si="35"/>
        <v/>
      </c>
      <c r="Q150" s="30" t="str">
        <f t="shared" si="35"/>
        <v/>
      </c>
      <c r="R150" s="30" t="str">
        <f t="shared" si="35"/>
        <v/>
      </c>
      <c r="S150" s="3"/>
    </row>
    <row r="151" spans="1:19">
      <c r="A151" s="2"/>
      <c r="B151" s="2"/>
      <c r="C151" t="str">
        <f t="shared" si="28"/>
        <v/>
      </c>
      <c r="F151">
        <f t="shared" si="34"/>
        <v>0</v>
      </c>
      <c r="G151" s="7" t="str">
        <f t="shared" si="29"/>
        <v/>
      </c>
      <c r="H151" s="9" t="str">
        <f t="shared" si="30"/>
        <v/>
      </c>
      <c r="I151" s="11" t="str">
        <f t="shared" si="31"/>
        <v/>
      </c>
      <c r="J151" s="13" t="str">
        <f t="shared" si="32"/>
        <v/>
      </c>
      <c r="K151" t="str">
        <f t="shared" si="33"/>
        <v/>
      </c>
      <c r="M151" s="38"/>
      <c r="N151" s="19">
        <v>7.3</v>
      </c>
      <c r="O151" s="26" t="str">
        <f t="shared" si="36"/>
        <v/>
      </c>
      <c r="P151" s="26" t="str">
        <f t="shared" si="36"/>
        <v/>
      </c>
      <c r="Q151" s="26" t="str">
        <f t="shared" si="36"/>
        <v/>
      </c>
      <c r="R151" s="26" t="str">
        <f t="shared" si="36"/>
        <v/>
      </c>
      <c r="S151" s="3"/>
    </row>
    <row r="152" spans="1:19">
      <c r="A152" s="2"/>
      <c r="B152" s="2"/>
      <c r="C152" t="str">
        <f t="shared" si="28"/>
        <v/>
      </c>
      <c r="F152">
        <f t="shared" si="34"/>
        <v>0</v>
      </c>
      <c r="G152" s="7" t="str">
        <f t="shared" si="29"/>
        <v/>
      </c>
      <c r="H152" s="9" t="str">
        <f t="shared" si="30"/>
        <v/>
      </c>
      <c r="I152" s="11" t="str">
        <f t="shared" si="31"/>
        <v/>
      </c>
      <c r="J152" s="13" t="str">
        <f t="shared" si="32"/>
        <v/>
      </c>
      <c r="K152" t="str">
        <f t="shared" si="33"/>
        <v/>
      </c>
      <c r="M152" s="38"/>
      <c r="N152" s="17">
        <v>8</v>
      </c>
      <c r="O152" s="28" t="str">
        <f t="shared" si="36"/>
        <v/>
      </c>
      <c r="P152" s="28" t="str">
        <f t="shared" si="36"/>
        <v/>
      </c>
      <c r="Q152" s="28" t="str">
        <f t="shared" si="36"/>
        <v/>
      </c>
      <c r="R152" s="28" t="str">
        <f t="shared" si="36"/>
        <v/>
      </c>
      <c r="S152" s="3"/>
    </row>
    <row r="153" spans="1:19">
      <c r="A153" s="2"/>
      <c r="B153" s="2"/>
      <c r="C153" t="str">
        <f t="shared" si="28"/>
        <v/>
      </c>
      <c r="F153">
        <f t="shared" si="34"/>
        <v>0</v>
      </c>
      <c r="G153" s="7" t="str">
        <f t="shared" si="29"/>
        <v/>
      </c>
      <c r="H153" s="9" t="str">
        <f t="shared" si="30"/>
        <v/>
      </c>
      <c r="I153" s="11" t="str">
        <f t="shared" si="31"/>
        <v/>
      </c>
      <c r="J153" s="13" t="str">
        <f t="shared" si="32"/>
        <v/>
      </c>
      <c r="K153" t="str">
        <f t="shared" si="33"/>
        <v/>
      </c>
      <c r="M153" s="38"/>
      <c r="N153" s="18">
        <v>8.1</v>
      </c>
      <c r="O153" s="30" t="str">
        <f t="shared" si="36"/>
        <v/>
      </c>
      <c r="P153" s="30" t="str">
        <f t="shared" si="36"/>
        <v/>
      </c>
      <c r="Q153" s="30" t="str">
        <f t="shared" si="36"/>
        <v/>
      </c>
      <c r="R153" s="30" t="str">
        <f t="shared" si="36"/>
        <v/>
      </c>
      <c r="S153" s="3"/>
    </row>
    <row r="154" spans="1:19">
      <c r="A154" s="2"/>
      <c r="B154" s="2"/>
      <c r="C154" t="str">
        <f t="shared" si="28"/>
        <v/>
      </c>
      <c r="F154">
        <f t="shared" si="34"/>
        <v>0</v>
      </c>
      <c r="G154" s="7" t="str">
        <f t="shared" si="29"/>
        <v/>
      </c>
      <c r="H154" s="9" t="str">
        <f t="shared" si="30"/>
        <v/>
      </c>
      <c r="I154" s="11" t="str">
        <f t="shared" si="31"/>
        <v/>
      </c>
      <c r="J154" s="13" t="str">
        <f t="shared" si="32"/>
        <v/>
      </c>
      <c r="K154" t="str">
        <f t="shared" si="33"/>
        <v/>
      </c>
      <c r="M154" s="38"/>
      <c r="N154" s="18">
        <v>8.1999999999999993</v>
      </c>
      <c r="O154" s="30" t="str">
        <f t="shared" si="36"/>
        <v/>
      </c>
      <c r="P154" s="30" t="str">
        <f t="shared" si="36"/>
        <v/>
      </c>
      <c r="Q154" s="30" t="str">
        <f t="shared" si="36"/>
        <v/>
      </c>
      <c r="R154" s="30" t="str">
        <f t="shared" si="36"/>
        <v/>
      </c>
      <c r="S154" s="3"/>
    </row>
    <row r="155" spans="1:19" ht="15.75" thickBot="1">
      <c r="A155" s="2"/>
      <c r="B155" s="2"/>
      <c r="C155" t="str">
        <f t="shared" si="28"/>
        <v/>
      </c>
      <c r="F155">
        <f t="shared" si="34"/>
        <v>0</v>
      </c>
      <c r="G155" s="7" t="str">
        <f t="shared" si="29"/>
        <v/>
      </c>
      <c r="H155" s="9" t="str">
        <f t="shared" si="30"/>
        <v/>
      </c>
      <c r="I155" s="11" t="str">
        <f t="shared" si="31"/>
        <v/>
      </c>
      <c r="J155" s="13" t="str">
        <f t="shared" si="32"/>
        <v/>
      </c>
      <c r="K155" t="str">
        <f t="shared" si="33"/>
        <v/>
      </c>
      <c r="M155" s="38"/>
      <c r="N155" s="20">
        <v>8.3000000000000007</v>
      </c>
      <c r="O155" s="32" t="str">
        <f t="shared" si="36"/>
        <v/>
      </c>
      <c r="P155" s="32" t="str">
        <f t="shared" si="36"/>
        <v/>
      </c>
      <c r="Q155" s="32" t="str">
        <f t="shared" si="36"/>
        <v/>
      </c>
      <c r="R155" s="32" t="str">
        <f t="shared" si="36"/>
        <v/>
      </c>
      <c r="S155" s="3"/>
    </row>
    <row r="156" spans="1:19">
      <c r="A156" s="2"/>
      <c r="B156" s="2"/>
      <c r="C156" t="str">
        <f t="shared" si="28"/>
        <v/>
      </c>
      <c r="F156">
        <f t="shared" si="34"/>
        <v>0</v>
      </c>
      <c r="G156" s="7" t="str">
        <f t="shared" si="29"/>
        <v/>
      </c>
      <c r="H156" s="9" t="str">
        <f t="shared" si="30"/>
        <v/>
      </c>
      <c r="I156" s="11" t="str">
        <f t="shared" si="31"/>
        <v/>
      </c>
      <c r="J156" s="13" t="str">
        <f t="shared" si="32"/>
        <v/>
      </c>
      <c r="K156" t="str">
        <f t="shared" si="33"/>
        <v/>
      </c>
      <c r="Q156" s="3"/>
      <c r="R156" s="3"/>
      <c r="S156" s="3"/>
    </row>
    <row r="157" spans="1:19" ht="15.75" thickBot="1">
      <c r="A157" s="2"/>
      <c r="B157" s="2"/>
      <c r="C157" t="str">
        <f t="shared" si="28"/>
        <v/>
      </c>
      <c r="F157">
        <f t="shared" si="34"/>
        <v>0</v>
      </c>
      <c r="G157" s="7" t="str">
        <f t="shared" si="29"/>
        <v/>
      </c>
      <c r="H157" s="9" t="str">
        <f t="shared" si="30"/>
        <v/>
      </c>
      <c r="I157" s="11" t="str">
        <f t="shared" si="31"/>
        <v/>
      </c>
      <c r="J157" s="13" t="str">
        <f t="shared" si="32"/>
        <v/>
      </c>
      <c r="K157" t="str">
        <f t="shared" si="33"/>
        <v/>
      </c>
      <c r="M157" s="1" t="s">
        <v>130</v>
      </c>
      <c r="S157" s="3"/>
    </row>
    <row r="158" spans="1:19" ht="15" customHeight="1">
      <c r="A158" s="2"/>
      <c r="B158" s="2"/>
      <c r="C158" t="str">
        <f t="shared" si="28"/>
        <v/>
      </c>
      <c r="F158">
        <f t="shared" si="34"/>
        <v>0</v>
      </c>
      <c r="G158" s="7" t="str">
        <f t="shared" si="29"/>
        <v/>
      </c>
      <c r="H158" s="9" t="str">
        <f t="shared" si="30"/>
        <v/>
      </c>
      <c r="I158" s="11" t="str">
        <f t="shared" si="31"/>
        <v/>
      </c>
      <c r="J158" s="13" t="str">
        <f t="shared" si="32"/>
        <v/>
      </c>
      <c r="K158" t="str">
        <f t="shared" si="33"/>
        <v/>
      </c>
      <c r="M158" s="38" t="str">
        <f t="array" ref="M158">IFERROR(INDEX(K$3:K$1000,MATCH(SMALL(IF((COUNTIF(M$26:M157,K$3:K$1000)=0)*(K$3:K$1000&lt;&gt;""),COUNTIF(K$3:K$1000,"&lt;"&amp;K$3:K$1000)),1),IF(K$3:K$1000&lt;&gt;"",COUNTIF(K$3:K$1000,"&lt;"&amp;K$3:K$1000)),0)),"")</f>
        <v/>
      </c>
      <c r="N158" s="40" t="s">
        <v>125</v>
      </c>
      <c r="O158" s="41"/>
      <c r="P158" s="42"/>
      <c r="Q158" s="41" t="str">
        <f>IF(M158="","",M158)</f>
        <v/>
      </c>
      <c r="R158" s="42"/>
    </row>
    <row r="159" spans="1:19" ht="15.75" customHeight="1" thickBot="1">
      <c r="A159" s="2"/>
      <c r="B159" s="2"/>
      <c r="C159" t="str">
        <f t="shared" si="28"/>
        <v/>
      </c>
      <c r="F159">
        <f t="shared" si="34"/>
        <v>0</v>
      </c>
      <c r="G159" s="7" t="str">
        <f t="shared" si="29"/>
        <v/>
      </c>
      <c r="H159" s="9" t="str">
        <f t="shared" si="30"/>
        <v/>
      </c>
      <c r="I159" s="11" t="str">
        <f t="shared" si="31"/>
        <v/>
      </c>
      <c r="J159" s="13" t="str">
        <f t="shared" si="32"/>
        <v/>
      </c>
      <c r="K159" t="str">
        <f t="shared" si="33"/>
        <v/>
      </c>
      <c r="M159" s="38"/>
      <c r="N159" s="43"/>
      <c r="O159" s="44"/>
      <c r="P159" s="45"/>
      <c r="Q159" s="44"/>
      <c r="R159" s="45"/>
    </row>
    <row r="160" spans="1:19">
      <c r="A160" s="2"/>
      <c r="B160" s="2"/>
      <c r="C160" t="str">
        <f t="shared" si="28"/>
        <v/>
      </c>
      <c r="F160">
        <f t="shared" si="34"/>
        <v>0</v>
      </c>
      <c r="G160" s="7" t="str">
        <f t="shared" si="29"/>
        <v/>
      </c>
      <c r="H160" s="9" t="str">
        <f t="shared" si="30"/>
        <v/>
      </c>
      <c r="I160" s="11" t="str">
        <f t="shared" si="31"/>
        <v/>
      </c>
      <c r="J160" s="13" t="str">
        <f t="shared" si="32"/>
        <v/>
      </c>
      <c r="K160" t="str">
        <f t="shared" si="33"/>
        <v/>
      </c>
      <c r="M160" s="38"/>
      <c r="N160" s="48"/>
      <c r="O160" s="46" t="s">
        <v>4</v>
      </c>
      <c r="P160" s="47" t="s">
        <v>5</v>
      </c>
      <c r="Q160" s="46" t="s">
        <v>14</v>
      </c>
      <c r="R160" s="46" t="s">
        <v>6</v>
      </c>
    </row>
    <row r="161" spans="1:18">
      <c r="A161" s="2"/>
      <c r="B161" s="2"/>
      <c r="C161" t="str">
        <f t="shared" si="28"/>
        <v/>
      </c>
      <c r="F161">
        <f t="shared" si="34"/>
        <v>0</v>
      </c>
      <c r="G161" s="7" t="str">
        <f t="shared" si="29"/>
        <v/>
      </c>
      <c r="H161" s="9" t="str">
        <f t="shared" si="30"/>
        <v/>
      </c>
      <c r="I161" s="11" t="str">
        <f t="shared" si="31"/>
        <v/>
      </c>
      <c r="J161" s="13" t="str">
        <f t="shared" si="32"/>
        <v/>
      </c>
      <c r="K161" t="str">
        <f t="shared" si="33"/>
        <v/>
      </c>
      <c r="M161" s="38"/>
      <c r="N161" s="16">
        <v>3</v>
      </c>
      <c r="O161" s="21" t="str">
        <f>IF(SUMIFS(G$3:G$1000,$B$3:$B$1000,$N161,$K$3:$K$1000,$Q$158)=0,"",SUMIFS(G$3:G$1000,$B$3:$B$1000,$N161,$K$3:$K$1000,$Q$158))</f>
        <v/>
      </c>
      <c r="P161" s="21" t="str">
        <f t="shared" ref="P161:R176" si="37">IF(SUMIFS(H$3:H$1000,$B$3:$B$1000,$N161,$K$3:$K$1000,$Q$158)=0,"",SUMIFS(H$3:H$1000,$B$3:$B$1000,$N161,$K$3:$K$1000,$Q$158))</f>
        <v/>
      </c>
      <c r="Q161" s="21" t="str">
        <f t="shared" si="37"/>
        <v/>
      </c>
      <c r="R161" s="21" t="str">
        <f t="shared" si="37"/>
        <v/>
      </c>
    </row>
    <row r="162" spans="1:18">
      <c r="A162" s="2"/>
      <c r="B162" s="2"/>
      <c r="C162" t="str">
        <f t="shared" si="28"/>
        <v/>
      </c>
      <c r="F162">
        <f t="shared" si="34"/>
        <v>0</v>
      </c>
      <c r="G162" s="7" t="str">
        <f t="shared" si="29"/>
        <v/>
      </c>
      <c r="H162" s="9" t="str">
        <f t="shared" si="30"/>
        <v/>
      </c>
      <c r="I162" s="11" t="str">
        <f t="shared" si="31"/>
        <v/>
      </c>
      <c r="J162" s="13" t="str">
        <f t="shared" si="32"/>
        <v/>
      </c>
      <c r="K162" t="str">
        <f t="shared" si="33"/>
        <v/>
      </c>
      <c r="N162" s="17">
        <v>4</v>
      </c>
      <c r="O162" s="22" t="str">
        <f t="shared" ref="O162:R181" si="38">IF(SUMIFS(G$3:G$1000,$B$3:$B$1000,$N162,$K$3:$K$1000,$Q$158)=0,"",SUMIFS(G$3:G$1000,$B$3:$B$1000,$N162,$K$3:$K$1000,$Q$158))</f>
        <v/>
      </c>
      <c r="P162" s="22" t="str">
        <f t="shared" si="37"/>
        <v/>
      </c>
      <c r="Q162" s="22" t="str">
        <f t="shared" si="37"/>
        <v/>
      </c>
      <c r="R162" s="22" t="str">
        <f t="shared" si="37"/>
        <v/>
      </c>
    </row>
    <row r="163" spans="1:18">
      <c r="A163" s="2"/>
      <c r="B163" s="2"/>
      <c r="C163" t="str">
        <f t="shared" si="28"/>
        <v/>
      </c>
      <c r="F163">
        <f t="shared" si="34"/>
        <v>0</v>
      </c>
      <c r="G163" s="7" t="str">
        <f t="shared" si="29"/>
        <v/>
      </c>
      <c r="H163" s="9" t="str">
        <f t="shared" si="30"/>
        <v/>
      </c>
      <c r="I163" s="11" t="str">
        <f t="shared" si="31"/>
        <v/>
      </c>
      <c r="J163" s="13" t="str">
        <f t="shared" si="32"/>
        <v/>
      </c>
      <c r="K163" t="str">
        <f t="shared" si="33"/>
        <v/>
      </c>
      <c r="N163" s="18">
        <v>4.0999999999999996</v>
      </c>
      <c r="O163" s="24" t="str">
        <f t="shared" si="38"/>
        <v/>
      </c>
      <c r="P163" s="24" t="str">
        <f t="shared" si="37"/>
        <v/>
      </c>
      <c r="Q163" s="24" t="str">
        <f t="shared" si="37"/>
        <v/>
      </c>
      <c r="R163" s="24" t="str">
        <f t="shared" si="37"/>
        <v/>
      </c>
    </row>
    <row r="164" spans="1:18">
      <c r="A164" s="2"/>
      <c r="B164" s="2"/>
      <c r="C164" t="str">
        <f t="shared" si="28"/>
        <v/>
      </c>
      <c r="F164">
        <f t="shared" si="34"/>
        <v>0</v>
      </c>
      <c r="G164" s="7" t="str">
        <f t="shared" si="29"/>
        <v/>
      </c>
      <c r="H164" s="9" t="str">
        <f t="shared" si="30"/>
        <v/>
      </c>
      <c r="I164" s="11" t="str">
        <f t="shared" si="31"/>
        <v/>
      </c>
      <c r="J164" s="13" t="str">
        <f t="shared" si="32"/>
        <v/>
      </c>
      <c r="K164" t="str">
        <f t="shared" si="33"/>
        <v/>
      </c>
      <c r="N164" s="18">
        <v>4.2</v>
      </c>
      <c r="O164" s="24" t="str">
        <f t="shared" si="38"/>
        <v/>
      </c>
      <c r="P164" s="24" t="str">
        <f t="shared" si="37"/>
        <v/>
      </c>
      <c r="Q164" s="24" t="str">
        <f t="shared" si="37"/>
        <v/>
      </c>
      <c r="R164" s="24" t="str">
        <f t="shared" si="37"/>
        <v/>
      </c>
    </row>
    <row r="165" spans="1:18">
      <c r="A165" s="2"/>
      <c r="B165" s="2"/>
      <c r="C165" t="str">
        <f t="shared" si="28"/>
        <v/>
      </c>
      <c r="F165">
        <f t="shared" si="34"/>
        <v>0</v>
      </c>
      <c r="G165" s="7" t="str">
        <f t="shared" si="29"/>
        <v/>
      </c>
      <c r="H165" s="9" t="str">
        <f t="shared" si="30"/>
        <v/>
      </c>
      <c r="I165" s="11" t="str">
        <f t="shared" si="31"/>
        <v/>
      </c>
      <c r="J165" s="13" t="str">
        <f t="shared" si="32"/>
        <v/>
      </c>
      <c r="K165" t="str">
        <f t="shared" si="33"/>
        <v/>
      </c>
      <c r="N165" s="19">
        <v>4.3</v>
      </c>
      <c r="O165" s="26" t="str">
        <f t="shared" si="38"/>
        <v/>
      </c>
      <c r="P165" s="26" t="str">
        <f t="shared" si="37"/>
        <v/>
      </c>
      <c r="Q165" s="26" t="str">
        <f t="shared" si="37"/>
        <v/>
      </c>
      <c r="R165" s="26" t="str">
        <f t="shared" si="37"/>
        <v/>
      </c>
    </row>
    <row r="166" spans="1:18">
      <c r="A166" s="2"/>
      <c r="B166" s="2"/>
      <c r="C166" t="str">
        <f t="shared" si="28"/>
        <v/>
      </c>
      <c r="F166">
        <f t="shared" si="34"/>
        <v>0</v>
      </c>
      <c r="G166" s="7" t="str">
        <f t="shared" si="29"/>
        <v/>
      </c>
      <c r="H166" s="9" t="str">
        <f t="shared" si="30"/>
        <v/>
      </c>
      <c r="I166" s="11" t="str">
        <f t="shared" si="31"/>
        <v/>
      </c>
      <c r="J166" s="13" t="str">
        <f t="shared" si="32"/>
        <v/>
      </c>
      <c r="K166" t="str">
        <f t="shared" si="33"/>
        <v/>
      </c>
      <c r="N166" s="17">
        <v>5</v>
      </c>
      <c r="O166" s="28" t="str">
        <f t="shared" si="38"/>
        <v/>
      </c>
      <c r="P166" s="28" t="str">
        <f t="shared" si="37"/>
        <v/>
      </c>
      <c r="Q166" s="28" t="str">
        <f t="shared" si="37"/>
        <v/>
      </c>
      <c r="R166" s="28" t="str">
        <f t="shared" si="37"/>
        <v/>
      </c>
    </row>
    <row r="167" spans="1:18">
      <c r="A167" s="2"/>
      <c r="B167" s="2"/>
      <c r="C167" t="str">
        <f t="shared" si="28"/>
        <v/>
      </c>
      <c r="F167">
        <f t="shared" si="34"/>
        <v>0</v>
      </c>
      <c r="G167" s="7" t="str">
        <f t="shared" si="29"/>
        <v/>
      </c>
      <c r="H167" s="9" t="str">
        <f t="shared" si="30"/>
        <v/>
      </c>
      <c r="I167" s="11" t="str">
        <f t="shared" si="31"/>
        <v/>
      </c>
      <c r="J167" s="13" t="str">
        <f t="shared" si="32"/>
        <v/>
      </c>
      <c r="K167" t="str">
        <f t="shared" si="33"/>
        <v/>
      </c>
      <c r="N167" s="18">
        <v>5.0999999999999996</v>
      </c>
      <c r="O167" s="30" t="str">
        <f t="shared" si="38"/>
        <v/>
      </c>
      <c r="P167" s="30" t="str">
        <f t="shared" si="37"/>
        <v/>
      </c>
      <c r="Q167" s="30" t="str">
        <f t="shared" si="37"/>
        <v/>
      </c>
      <c r="R167" s="30" t="str">
        <f t="shared" si="37"/>
        <v/>
      </c>
    </row>
    <row r="168" spans="1:18">
      <c r="A168" s="2"/>
      <c r="B168" s="2"/>
      <c r="C168" t="str">
        <f t="shared" si="28"/>
        <v/>
      </c>
      <c r="F168">
        <f t="shared" si="34"/>
        <v>0</v>
      </c>
      <c r="G168" s="7" t="str">
        <f t="shared" si="29"/>
        <v/>
      </c>
      <c r="H168" s="9" t="str">
        <f t="shared" si="30"/>
        <v/>
      </c>
      <c r="I168" s="11" t="str">
        <f t="shared" si="31"/>
        <v/>
      </c>
      <c r="J168" s="13" t="str">
        <f t="shared" si="32"/>
        <v/>
      </c>
      <c r="K168" t="str">
        <f t="shared" si="33"/>
        <v/>
      </c>
      <c r="N168" s="18">
        <v>5.2</v>
      </c>
      <c r="O168" s="30" t="str">
        <f t="shared" si="38"/>
        <v/>
      </c>
      <c r="P168" s="30" t="str">
        <f t="shared" si="37"/>
        <v/>
      </c>
      <c r="Q168" s="30" t="str">
        <f t="shared" si="37"/>
        <v/>
      </c>
      <c r="R168" s="30" t="str">
        <f t="shared" si="37"/>
        <v/>
      </c>
    </row>
    <row r="169" spans="1:18">
      <c r="A169" s="2"/>
      <c r="B169" s="2"/>
      <c r="C169" t="str">
        <f t="shared" si="28"/>
        <v/>
      </c>
      <c r="F169">
        <f t="shared" si="34"/>
        <v>0</v>
      </c>
      <c r="G169" s="7" t="str">
        <f t="shared" si="29"/>
        <v/>
      </c>
      <c r="H169" s="9" t="str">
        <f t="shared" si="30"/>
        <v/>
      </c>
      <c r="I169" s="11" t="str">
        <f t="shared" si="31"/>
        <v/>
      </c>
      <c r="J169" s="13" t="str">
        <f t="shared" si="32"/>
        <v/>
      </c>
      <c r="K169" t="str">
        <f t="shared" si="33"/>
        <v/>
      </c>
      <c r="N169" s="19">
        <v>5.3</v>
      </c>
      <c r="O169" s="26" t="str">
        <f t="shared" si="38"/>
        <v/>
      </c>
      <c r="P169" s="26" t="str">
        <f t="shared" si="37"/>
        <v/>
      </c>
      <c r="Q169" s="26" t="str">
        <f t="shared" si="37"/>
        <v/>
      </c>
      <c r="R169" s="26" t="str">
        <f t="shared" si="37"/>
        <v/>
      </c>
    </row>
    <row r="170" spans="1:18">
      <c r="A170" s="2"/>
      <c r="B170" s="2"/>
      <c r="C170" t="str">
        <f t="shared" si="28"/>
        <v/>
      </c>
      <c r="F170">
        <f t="shared" si="34"/>
        <v>0</v>
      </c>
      <c r="G170" s="7" t="str">
        <f t="shared" si="29"/>
        <v/>
      </c>
      <c r="H170" s="9" t="str">
        <f t="shared" si="30"/>
        <v/>
      </c>
      <c r="I170" s="11" t="str">
        <f t="shared" si="31"/>
        <v/>
      </c>
      <c r="J170" s="13" t="str">
        <f t="shared" si="32"/>
        <v/>
      </c>
      <c r="K170" t="str">
        <f t="shared" si="33"/>
        <v/>
      </c>
      <c r="N170" s="17">
        <v>6</v>
      </c>
      <c r="O170" s="28" t="str">
        <f t="shared" si="38"/>
        <v/>
      </c>
      <c r="P170" s="28" t="str">
        <f t="shared" si="37"/>
        <v/>
      </c>
      <c r="Q170" s="28" t="str">
        <f t="shared" si="37"/>
        <v/>
      </c>
      <c r="R170" s="28" t="str">
        <f t="shared" si="37"/>
        <v/>
      </c>
    </row>
    <row r="171" spans="1:18">
      <c r="A171" s="2"/>
      <c r="B171" s="2"/>
      <c r="C171" t="str">
        <f t="shared" si="28"/>
        <v/>
      </c>
      <c r="F171">
        <f t="shared" si="34"/>
        <v>0</v>
      </c>
      <c r="G171" s="7" t="str">
        <f t="shared" si="29"/>
        <v/>
      </c>
      <c r="H171" s="9" t="str">
        <f t="shared" si="30"/>
        <v/>
      </c>
      <c r="I171" s="11" t="str">
        <f t="shared" si="31"/>
        <v/>
      </c>
      <c r="J171" s="13" t="str">
        <f t="shared" si="32"/>
        <v/>
      </c>
      <c r="K171" t="str">
        <f t="shared" si="33"/>
        <v/>
      </c>
      <c r="N171" s="18">
        <v>6.1</v>
      </c>
      <c r="O171" s="30" t="str">
        <f t="shared" si="38"/>
        <v/>
      </c>
      <c r="P171" s="30" t="str">
        <f t="shared" si="37"/>
        <v/>
      </c>
      <c r="Q171" s="30" t="str">
        <f t="shared" si="37"/>
        <v/>
      </c>
      <c r="R171" s="30" t="str">
        <f t="shared" si="37"/>
        <v/>
      </c>
    </row>
    <row r="172" spans="1:18">
      <c r="A172" s="2"/>
      <c r="B172" s="2"/>
      <c r="C172" t="str">
        <f t="shared" si="28"/>
        <v/>
      </c>
      <c r="F172">
        <f t="shared" si="34"/>
        <v>0</v>
      </c>
      <c r="G172" s="7" t="str">
        <f t="shared" si="29"/>
        <v/>
      </c>
      <c r="H172" s="9" t="str">
        <f t="shared" si="30"/>
        <v/>
      </c>
      <c r="I172" s="11" t="str">
        <f t="shared" si="31"/>
        <v/>
      </c>
      <c r="J172" s="13" t="str">
        <f t="shared" si="32"/>
        <v/>
      </c>
      <c r="K172" t="str">
        <f t="shared" si="33"/>
        <v/>
      </c>
      <c r="M172" s="38"/>
      <c r="N172" s="18">
        <v>6.2</v>
      </c>
      <c r="O172" s="30" t="str">
        <f t="shared" si="38"/>
        <v/>
      </c>
      <c r="P172" s="30" t="str">
        <f t="shared" si="37"/>
        <v/>
      </c>
      <c r="Q172" s="30" t="str">
        <f t="shared" si="37"/>
        <v/>
      </c>
      <c r="R172" s="30" t="str">
        <f t="shared" si="37"/>
        <v/>
      </c>
    </row>
    <row r="173" spans="1:18">
      <c r="A173" s="2"/>
      <c r="B173" s="2"/>
      <c r="C173" t="str">
        <f t="shared" si="28"/>
        <v/>
      </c>
      <c r="F173">
        <f t="shared" si="34"/>
        <v>0</v>
      </c>
      <c r="G173" s="7" t="str">
        <f t="shared" si="29"/>
        <v/>
      </c>
      <c r="H173" s="9" t="str">
        <f t="shared" si="30"/>
        <v/>
      </c>
      <c r="I173" s="11" t="str">
        <f t="shared" si="31"/>
        <v/>
      </c>
      <c r="J173" s="13" t="str">
        <f t="shared" si="32"/>
        <v/>
      </c>
      <c r="K173" t="str">
        <f t="shared" si="33"/>
        <v/>
      </c>
      <c r="M173" s="38"/>
      <c r="N173" s="19">
        <v>6.3</v>
      </c>
      <c r="O173" s="26" t="str">
        <f t="shared" si="38"/>
        <v/>
      </c>
      <c r="P173" s="26" t="str">
        <f t="shared" si="37"/>
        <v/>
      </c>
      <c r="Q173" s="26" t="str">
        <f t="shared" si="37"/>
        <v/>
      </c>
      <c r="R173" s="26" t="str">
        <f t="shared" si="37"/>
        <v/>
      </c>
    </row>
    <row r="174" spans="1:18">
      <c r="A174" s="2"/>
      <c r="B174" s="2"/>
      <c r="C174" t="str">
        <f t="shared" si="28"/>
        <v/>
      </c>
      <c r="F174">
        <f t="shared" si="34"/>
        <v>0</v>
      </c>
      <c r="G174" s="7" t="str">
        <f t="shared" si="29"/>
        <v/>
      </c>
      <c r="H174" s="9" t="str">
        <f t="shared" si="30"/>
        <v/>
      </c>
      <c r="I174" s="11" t="str">
        <f t="shared" si="31"/>
        <v/>
      </c>
      <c r="J174" s="13" t="str">
        <f t="shared" si="32"/>
        <v/>
      </c>
      <c r="K174" t="str">
        <f t="shared" si="33"/>
        <v/>
      </c>
      <c r="M174" s="38"/>
      <c r="N174" s="17">
        <v>7</v>
      </c>
      <c r="O174" s="28" t="str">
        <f t="shared" si="38"/>
        <v/>
      </c>
      <c r="P174" s="28" t="str">
        <f t="shared" si="37"/>
        <v/>
      </c>
      <c r="Q174" s="28" t="str">
        <f t="shared" si="37"/>
        <v/>
      </c>
      <c r="R174" s="28" t="str">
        <f t="shared" si="37"/>
        <v/>
      </c>
    </row>
    <row r="175" spans="1:18">
      <c r="A175" s="2"/>
      <c r="B175" s="2"/>
      <c r="C175" t="str">
        <f t="shared" si="28"/>
        <v/>
      </c>
      <c r="F175">
        <f t="shared" si="34"/>
        <v>0</v>
      </c>
      <c r="G175" s="7" t="str">
        <f t="shared" si="29"/>
        <v/>
      </c>
      <c r="H175" s="9" t="str">
        <f t="shared" si="30"/>
        <v/>
      </c>
      <c r="I175" s="11" t="str">
        <f t="shared" si="31"/>
        <v/>
      </c>
      <c r="J175" s="13" t="str">
        <f t="shared" si="32"/>
        <v/>
      </c>
      <c r="K175" t="str">
        <f t="shared" si="33"/>
        <v/>
      </c>
      <c r="M175" s="38"/>
      <c r="N175" s="18">
        <v>7.1</v>
      </c>
      <c r="O175" s="30" t="str">
        <f t="shared" si="38"/>
        <v/>
      </c>
      <c r="P175" s="30" t="str">
        <f t="shared" si="37"/>
        <v/>
      </c>
      <c r="Q175" s="30" t="str">
        <f t="shared" si="37"/>
        <v/>
      </c>
      <c r="R175" s="30" t="str">
        <f t="shared" si="37"/>
        <v/>
      </c>
    </row>
    <row r="176" spans="1:18">
      <c r="A176" s="2"/>
      <c r="B176" s="2"/>
      <c r="C176" t="str">
        <f t="shared" si="28"/>
        <v/>
      </c>
      <c r="F176">
        <f t="shared" si="34"/>
        <v>0</v>
      </c>
      <c r="G176" s="7" t="str">
        <f t="shared" si="29"/>
        <v/>
      </c>
      <c r="H176" s="9" t="str">
        <f t="shared" si="30"/>
        <v/>
      </c>
      <c r="I176" s="11" t="str">
        <f t="shared" si="31"/>
        <v/>
      </c>
      <c r="J176" s="13" t="str">
        <f t="shared" si="32"/>
        <v/>
      </c>
      <c r="K176" t="str">
        <f t="shared" si="33"/>
        <v/>
      </c>
      <c r="M176" s="38"/>
      <c r="N176" s="18">
        <v>7.2</v>
      </c>
      <c r="O176" s="30" t="str">
        <f t="shared" si="38"/>
        <v/>
      </c>
      <c r="P176" s="30" t="str">
        <f t="shared" si="37"/>
        <v/>
      </c>
      <c r="Q176" s="30" t="str">
        <f t="shared" si="37"/>
        <v/>
      </c>
      <c r="R176" s="30" t="str">
        <f t="shared" si="37"/>
        <v/>
      </c>
    </row>
    <row r="177" spans="1:18">
      <c r="A177" s="2"/>
      <c r="B177" s="2"/>
      <c r="C177" t="str">
        <f t="shared" si="28"/>
        <v/>
      </c>
      <c r="F177">
        <f t="shared" si="34"/>
        <v>0</v>
      </c>
      <c r="G177" s="7" t="str">
        <f t="shared" si="29"/>
        <v/>
      </c>
      <c r="H177" s="9" t="str">
        <f t="shared" si="30"/>
        <v/>
      </c>
      <c r="I177" s="11" t="str">
        <f t="shared" si="31"/>
        <v/>
      </c>
      <c r="J177" s="13" t="str">
        <f t="shared" si="32"/>
        <v/>
      </c>
      <c r="K177" t="str">
        <f t="shared" si="33"/>
        <v/>
      </c>
      <c r="M177" s="38"/>
      <c r="N177" s="19">
        <v>7.3</v>
      </c>
      <c r="O177" s="26" t="str">
        <f t="shared" si="38"/>
        <v/>
      </c>
      <c r="P177" s="26" t="str">
        <f t="shared" si="38"/>
        <v/>
      </c>
      <c r="Q177" s="26" t="str">
        <f t="shared" si="38"/>
        <v/>
      </c>
      <c r="R177" s="26" t="str">
        <f t="shared" si="38"/>
        <v/>
      </c>
    </row>
    <row r="178" spans="1:18">
      <c r="A178" s="2"/>
      <c r="B178" s="2"/>
      <c r="C178" t="str">
        <f t="shared" si="28"/>
        <v/>
      </c>
      <c r="F178">
        <f t="shared" si="34"/>
        <v>0</v>
      </c>
      <c r="G178" s="7" t="str">
        <f t="shared" si="29"/>
        <v/>
      </c>
      <c r="H178" s="9" t="str">
        <f t="shared" si="30"/>
        <v/>
      </c>
      <c r="I178" s="11" t="str">
        <f t="shared" si="31"/>
        <v/>
      </c>
      <c r="J178" s="13" t="str">
        <f t="shared" si="32"/>
        <v/>
      </c>
      <c r="K178" t="str">
        <f t="shared" si="33"/>
        <v/>
      </c>
      <c r="M178" s="38"/>
      <c r="N178" s="17">
        <v>8</v>
      </c>
      <c r="O178" s="28" t="str">
        <f t="shared" si="38"/>
        <v/>
      </c>
      <c r="P178" s="28" t="str">
        <f t="shared" si="38"/>
        <v/>
      </c>
      <c r="Q178" s="28" t="str">
        <f t="shared" si="38"/>
        <v/>
      </c>
      <c r="R178" s="28" t="str">
        <f t="shared" si="38"/>
        <v/>
      </c>
    </row>
    <row r="179" spans="1:18">
      <c r="A179" s="2"/>
      <c r="B179" s="2"/>
      <c r="C179" t="str">
        <f t="shared" si="28"/>
        <v/>
      </c>
      <c r="F179">
        <f t="shared" si="34"/>
        <v>0</v>
      </c>
      <c r="G179" s="7" t="str">
        <f t="shared" si="29"/>
        <v/>
      </c>
      <c r="H179" s="9" t="str">
        <f t="shared" si="30"/>
        <v/>
      </c>
      <c r="I179" s="11" t="str">
        <f t="shared" si="31"/>
        <v/>
      </c>
      <c r="J179" s="13" t="str">
        <f t="shared" si="32"/>
        <v/>
      </c>
      <c r="K179" t="str">
        <f t="shared" si="33"/>
        <v/>
      </c>
      <c r="M179" s="38"/>
      <c r="N179" s="18">
        <v>8.1</v>
      </c>
      <c r="O179" s="30" t="str">
        <f t="shared" si="38"/>
        <v/>
      </c>
      <c r="P179" s="30" t="str">
        <f t="shared" si="38"/>
        <v/>
      </c>
      <c r="Q179" s="30" t="str">
        <f t="shared" si="38"/>
        <v/>
      </c>
      <c r="R179" s="30" t="str">
        <f t="shared" si="38"/>
        <v/>
      </c>
    </row>
    <row r="180" spans="1:18">
      <c r="A180" s="2"/>
      <c r="B180" s="2"/>
      <c r="C180" t="str">
        <f t="shared" si="28"/>
        <v/>
      </c>
      <c r="F180">
        <f t="shared" si="34"/>
        <v>0</v>
      </c>
      <c r="G180" s="7" t="str">
        <f t="shared" si="29"/>
        <v/>
      </c>
      <c r="H180" s="9" t="str">
        <f t="shared" si="30"/>
        <v/>
      </c>
      <c r="I180" s="11" t="str">
        <f t="shared" si="31"/>
        <v/>
      </c>
      <c r="J180" s="13" t="str">
        <f t="shared" si="32"/>
        <v/>
      </c>
      <c r="K180" t="str">
        <f t="shared" si="33"/>
        <v/>
      </c>
      <c r="M180" s="38"/>
      <c r="N180" s="18">
        <v>8.1999999999999993</v>
      </c>
      <c r="O180" s="30" t="str">
        <f t="shared" si="38"/>
        <v/>
      </c>
      <c r="P180" s="30" t="str">
        <f t="shared" si="38"/>
        <v/>
      </c>
      <c r="Q180" s="30" t="str">
        <f t="shared" si="38"/>
        <v/>
      </c>
      <c r="R180" s="30" t="str">
        <f t="shared" si="38"/>
        <v/>
      </c>
    </row>
    <row r="181" spans="1:18" ht="15.75" thickBot="1">
      <c r="A181" s="2"/>
      <c r="B181" s="2"/>
      <c r="C181" t="str">
        <f t="shared" si="28"/>
        <v/>
      </c>
      <c r="F181">
        <f t="shared" si="34"/>
        <v>0</v>
      </c>
      <c r="G181" s="7" t="str">
        <f t="shared" si="29"/>
        <v/>
      </c>
      <c r="H181" s="9" t="str">
        <f t="shared" si="30"/>
        <v/>
      </c>
      <c r="I181" s="11" t="str">
        <f t="shared" si="31"/>
        <v/>
      </c>
      <c r="J181" s="13" t="str">
        <f t="shared" si="32"/>
        <v/>
      </c>
      <c r="K181" t="str">
        <f t="shared" si="33"/>
        <v/>
      </c>
      <c r="M181" s="38"/>
      <c r="N181" s="20">
        <v>8.3000000000000007</v>
      </c>
      <c r="O181" s="32" t="str">
        <f t="shared" si="38"/>
        <v/>
      </c>
      <c r="P181" s="32" t="str">
        <f t="shared" si="38"/>
        <v/>
      </c>
      <c r="Q181" s="32" t="str">
        <f t="shared" si="38"/>
        <v/>
      </c>
      <c r="R181" s="32" t="str">
        <f t="shared" si="38"/>
        <v/>
      </c>
    </row>
    <row r="182" spans="1:18">
      <c r="A182" s="2"/>
      <c r="B182" s="2"/>
      <c r="C182" t="str">
        <f t="shared" si="28"/>
        <v/>
      </c>
      <c r="F182">
        <f t="shared" si="34"/>
        <v>0</v>
      </c>
      <c r="G182" s="7" t="str">
        <f t="shared" si="29"/>
        <v/>
      </c>
      <c r="H182" s="9" t="str">
        <f t="shared" si="30"/>
        <v/>
      </c>
      <c r="I182" s="11" t="str">
        <f t="shared" si="31"/>
        <v/>
      </c>
      <c r="J182" s="13" t="str">
        <f t="shared" si="32"/>
        <v/>
      </c>
      <c r="K182" t="str">
        <f t="shared" si="33"/>
        <v/>
      </c>
    </row>
    <row r="183" spans="1:18" ht="15.75" thickBot="1">
      <c r="A183" s="2"/>
      <c r="B183" s="2"/>
      <c r="C183" t="str">
        <f t="shared" si="28"/>
        <v/>
      </c>
      <c r="F183">
        <f t="shared" si="34"/>
        <v>0</v>
      </c>
      <c r="G183" s="7" t="str">
        <f t="shared" si="29"/>
        <v/>
      </c>
      <c r="H183" s="9" t="str">
        <f t="shared" si="30"/>
        <v/>
      </c>
      <c r="I183" s="11" t="str">
        <f t="shared" si="31"/>
        <v/>
      </c>
      <c r="J183" s="13" t="str">
        <f t="shared" si="32"/>
        <v/>
      </c>
      <c r="K183" t="str">
        <f t="shared" si="33"/>
        <v/>
      </c>
      <c r="M183" s="1" t="s">
        <v>130</v>
      </c>
    </row>
    <row r="184" spans="1:18" ht="15" customHeight="1">
      <c r="A184" s="2"/>
      <c r="B184" s="2"/>
      <c r="C184" t="str">
        <f t="shared" si="28"/>
        <v/>
      </c>
      <c r="F184">
        <f t="shared" si="34"/>
        <v>0</v>
      </c>
      <c r="G184" s="7" t="str">
        <f t="shared" si="29"/>
        <v/>
      </c>
      <c r="H184" s="9" t="str">
        <f t="shared" si="30"/>
        <v/>
      </c>
      <c r="I184" s="11" t="str">
        <f t="shared" si="31"/>
        <v/>
      </c>
      <c r="J184" s="13" t="str">
        <f t="shared" si="32"/>
        <v/>
      </c>
      <c r="K184" t="str">
        <f t="shared" si="33"/>
        <v/>
      </c>
      <c r="M184" s="38" t="str">
        <f t="array" ref="M184">IFERROR(INDEX(K$3:K$1000,MATCH(SMALL(IF((COUNTIF(M$26:M183,K$3:K$1000)=0)*(K$3:K$1000&lt;&gt;""),COUNTIF(K$3:K$1000,"&lt;"&amp;K$3:K$1000)),1),IF(K$3:K$1000&lt;&gt;"",COUNTIF(K$3:K$1000,"&lt;"&amp;K$3:K$1000)),0)),"")</f>
        <v/>
      </c>
      <c r="N184" s="40" t="s">
        <v>125</v>
      </c>
      <c r="O184" s="41"/>
      <c r="P184" s="42"/>
      <c r="Q184" s="41" t="str">
        <f>IF(M184="","",M184)</f>
        <v/>
      </c>
      <c r="R184" s="42"/>
    </row>
    <row r="185" spans="1:18" ht="15.75" customHeight="1" thickBot="1">
      <c r="A185" s="2"/>
      <c r="B185" s="2"/>
      <c r="C185" t="str">
        <f t="shared" si="28"/>
        <v/>
      </c>
      <c r="F185">
        <f t="shared" si="34"/>
        <v>0</v>
      </c>
      <c r="G185" s="7" t="str">
        <f t="shared" si="29"/>
        <v/>
      </c>
      <c r="H185" s="9" t="str">
        <f t="shared" si="30"/>
        <v/>
      </c>
      <c r="I185" s="11" t="str">
        <f t="shared" si="31"/>
        <v/>
      </c>
      <c r="J185" s="13" t="str">
        <f t="shared" si="32"/>
        <v/>
      </c>
      <c r="K185" t="str">
        <f t="shared" si="33"/>
        <v/>
      </c>
      <c r="M185" s="38"/>
      <c r="N185" s="43"/>
      <c r="O185" s="44"/>
      <c r="P185" s="45"/>
      <c r="Q185" s="44"/>
      <c r="R185" s="45"/>
    </row>
    <row r="186" spans="1:18">
      <c r="A186" s="2"/>
      <c r="B186" s="2"/>
      <c r="C186" t="str">
        <f t="shared" si="28"/>
        <v/>
      </c>
      <c r="F186">
        <f t="shared" si="34"/>
        <v>0</v>
      </c>
      <c r="G186" s="7" t="str">
        <f t="shared" si="29"/>
        <v/>
      </c>
      <c r="H186" s="9" t="str">
        <f t="shared" si="30"/>
        <v/>
      </c>
      <c r="I186" s="11" t="str">
        <f t="shared" si="31"/>
        <v/>
      </c>
      <c r="J186" s="13" t="str">
        <f t="shared" si="32"/>
        <v/>
      </c>
      <c r="K186" t="str">
        <f t="shared" si="33"/>
        <v/>
      </c>
      <c r="M186" s="38"/>
      <c r="N186" s="48"/>
      <c r="O186" s="46" t="s">
        <v>4</v>
      </c>
      <c r="P186" s="47" t="s">
        <v>5</v>
      </c>
      <c r="Q186" s="46" t="s">
        <v>14</v>
      </c>
      <c r="R186" s="46" t="s">
        <v>6</v>
      </c>
    </row>
    <row r="187" spans="1:18">
      <c r="A187" s="2"/>
      <c r="B187" s="2"/>
      <c r="C187" t="str">
        <f t="shared" si="28"/>
        <v/>
      </c>
      <c r="F187">
        <f t="shared" si="34"/>
        <v>0</v>
      </c>
      <c r="G187" s="7" t="str">
        <f t="shared" si="29"/>
        <v/>
      </c>
      <c r="H187" s="9" t="str">
        <f t="shared" si="30"/>
        <v/>
      </c>
      <c r="I187" s="11" t="str">
        <f t="shared" si="31"/>
        <v/>
      </c>
      <c r="J187" s="13" t="str">
        <f t="shared" si="32"/>
        <v/>
      </c>
      <c r="K187" t="str">
        <f t="shared" si="33"/>
        <v/>
      </c>
      <c r="M187" s="38"/>
      <c r="N187" s="16">
        <v>3</v>
      </c>
      <c r="O187" s="21" t="str">
        <f>IF(SUMIFS(G$3:G$1000,$B$3:$B$1000,$N187,$K$3:$K$1000,$Q$184)=0,"",SUMIFS(G$3:G$1000,$B$3:$B$1000,$N187,$K$3:$K$1000,$Q$184))</f>
        <v/>
      </c>
      <c r="P187" s="21" t="str">
        <f t="shared" ref="P187:R202" si="39">IF(SUMIFS(H$3:H$1000,$B$3:$B$1000,$N187,$K$3:$K$1000,$Q$184)=0,"",SUMIFS(H$3:H$1000,$B$3:$B$1000,$N187,$K$3:$K$1000,$Q$184))</f>
        <v/>
      </c>
      <c r="Q187" s="21" t="str">
        <f t="shared" si="39"/>
        <v/>
      </c>
      <c r="R187" s="21" t="str">
        <f t="shared" si="39"/>
        <v/>
      </c>
    </row>
    <row r="188" spans="1:18">
      <c r="A188" s="2"/>
      <c r="B188" s="2"/>
      <c r="C188" t="str">
        <f t="shared" si="28"/>
        <v/>
      </c>
      <c r="F188">
        <f t="shared" si="34"/>
        <v>0</v>
      </c>
      <c r="G188" s="7" t="str">
        <f t="shared" si="29"/>
        <v/>
      </c>
      <c r="H188" s="9" t="str">
        <f t="shared" si="30"/>
        <v/>
      </c>
      <c r="I188" s="11" t="str">
        <f t="shared" si="31"/>
        <v/>
      </c>
      <c r="J188" s="13" t="str">
        <f t="shared" si="32"/>
        <v/>
      </c>
      <c r="K188" t="str">
        <f t="shared" si="33"/>
        <v/>
      </c>
      <c r="N188" s="17">
        <v>4</v>
      </c>
      <c r="O188" s="22" t="str">
        <f t="shared" ref="O188:R207" si="40">IF(SUMIFS(G$3:G$1000,$B$3:$B$1000,$N188,$K$3:$K$1000,$Q$184)=0,"",SUMIFS(G$3:G$1000,$B$3:$B$1000,$N188,$K$3:$K$1000,$Q$184))</f>
        <v/>
      </c>
      <c r="P188" s="22" t="str">
        <f t="shared" si="39"/>
        <v/>
      </c>
      <c r="Q188" s="22" t="str">
        <f t="shared" si="39"/>
        <v/>
      </c>
      <c r="R188" s="22" t="str">
        <f t="shared" si="39"/>
        <v/>
      </c>
    </row>
    <row r="189" spans="1:18">
      <c r="A189" s="2"/>
      <c r="B189" s="2"/>
      <c r="C189" t="str">
        <f t="shared" si="28"/>
        <v/>
      </c>
      <c r="F189">
        <f t="shared" si="34"/>
        <v>0</v>
      </c>
      <c r="G189" s="7" t="str">
        <f t="shared" si="29"/>
        <v/>
      </c>
      <c r="H189" s="9" t="str">
        <f t="shared" si="30"/>
        <v/>
      </c>
      <c r="I189" s="11" t="str">
        <f t="shared" si="31"/>
        <v/>
      </c>
      <c r="J189" s="13" t="str">
        <f t="shared" si="32"/>
        <v/>
      </c>
      <c r="K189" t="str">
        <f t="shared" si="33"/>
        <v/>
      </c>
      <c r="N189" s="18">
        <v>4.0999999999999996</v>
      </c>
      <c r="O189" s="24" t="str">
        <f t="shared" si="40"/>
        <v/>
      </c>
      <c r="P189" s="24" t="str">
        <f t="shared" si="39"/>
        <v/>
      </c>
      <c r="Q189" s="24" t="str">
        <f t="shared" si="39"/>
        <v/>
      </c>
      <c r="R189" s="24" t="str">
        <f t="shared" si="39"/>
        <v/>
      </c>
    </row>
    <row r="190" spans="1:18">
      <c r="A190" s="2"/>
      <c r="B190" s="2"/>
      <c r="C190" t="str">
        <f t="shared" si="28"/>
        <v/>
      </c>
      <c r="F190">
        <f t="shared" si="34"/>
        <v>0</v>
      </c>
      <c r="G190" s="7" t="str">
        <f t="shared" si="29"/>
        <v/>
      </c>
      <c r="H190" s="9" t="str">
        <f t="shared" si="30"/>
        <v/>
      </c>
      <c r="I190" s="11" t="str">
        <f t="shared" si="31"/>
        <v/>
      </c>
      <c r="J190" s="13" t="str">
        <f t="shared" si="32"/>
        <v/>
      </c>
      <c r="K190" t="str">
        <f t="shared" si="33"/>
        <v/>
      </c>
      <c r="N190" s="18">
        <v>4.2</v>
      </c>
      <c r="O190" s="24" t="str">
        <f t="shared" si="40"/>
        <v/>
      </c>
      <c r="P190" s="24" t="str">
        <f t="shared" si="39"/>
        <v/>
      </c>
      <c r="Q190" s="24" t="str">
        <f t="shared" si="39"/>
        <v/>
      </c>
      <c r="R190" s="24" t="str">
        <f t="shared" si="39"/>
        <v/>
      </c>
    </row>
    <row r="191" spans="1:18">
      <c r="A191" s="2"/>
      <c r="B191" s="2"/>
      <c r="C191" t="str">
        <f t="shared" si="28"/>
        <v/>
      </c>
      <c r="F191">
        <f t="shared" si="34"/>
        <v>0</v>
      </c>
      <c r="G191" s="7" t="str">
        <f t="shared" si="29"/>
        <v/>
      </c>
      <c r="H191" s="9" t="str">
        <f t="shared" si="30"/>
        <v/>
      </c>
      <c r="I191" s="11" t="str">
        <f t="shared" si="31"/>
        <v/>
      </c>
      <c r="J191" s="13" t="str">
        <f t="shared" si="32"/>
        <v/>
      </c>
      <c r="K191" t="str">
        <f t="shared" si="33"/>
        <v/>
      </c>
      <c r="N191" s="19">
        <v>4.3</v>
      </c>
      <c r="O191" s="26" t="str">
        <f t="shared" si="40"/>
        <v/>
      </c>
      <c r="P191" s="26" t="str">
        <f t="shared" si="39"/>
        <v/>
      </c>
      <c r="Q191" s="26" t="str">
        <f t="shared" si="39"/>
        <v/>
      </c>
      <c r="R191" s="26" t="str">
        <f t="shared" si="39"/>
        <v/>
      </c>
    </row>
    <row r="192" spans="1:18">
      <c r="A192" s="2"/>
      <c r="B192" s="2"/>
      <c r="C192" t="str">
        <f t="shared" si="28"/>
        <v/>
      </c>
      <c r="F192">
        <f t="shared" si="34"/>
        <v>0</v>
      </c>
      <c r="G192" s="7" t="str">
        <f t="shared" si="29"/>
        <v/>
      </c>
      <c r="H192" s="9" t="str">
        <f t="shared" si="30"/>
        <v/>
      </c>
      <c r="I192" s="11" t="str">
        <f t="shared" si="31"/>
        <v/>
      </c>
      <c r="J192" s="13" t="str">
        <f t="shared" si="32"/>
        <v/>
      </c>
      <c r="K192" t="str">
        <f t="shared" si="33"/>
        <v/>
      </c>
      <c r="N192" s="17">
        <v>5</v>
      </c>
      <c r="O192" s="28" t="str">
        <f t="shared" si="40"/>
        <v/>
      </c>
      <c r="P192" s="28" t="str">
        <f t="shared" si="39"/>
        <v/>
      </c>
      <c r="Q192" s="28" t="str">
        <f t="shared" si="39"/>
        <v/>
      </c>
      <c r="R192" s="28" t="str">
        <f t="shared" si="39"/>
        <v/>
      </c>
    </row>
    <row r="193" spans="1:18">
      <c r="A193" s="2"/>
      <c r="B193" s="2"/>
      <c r="C193" t="str">
        <f t="shared" si="28"/>
        <v/>
      </c>
      <c r="F193">
        <f t="shared" si="34"/>
        <v>0</v>
      </c>
      <c r="G193" s="7" t="str">
        <f t="shared" si="29"/>
        <v/>
      </c>
      <c r="H193" s="9" t="str">
        <f t="shared" si="30"/>
        <v/>
      </c>
      <c r="I193" s="11" t="str">
        <f t="shared" si="31"/>
        <v/>
      </c>
      <c r="J193" s="13" t="str">
        <f t="shared" si="32"/>
        <v/>
      </c>
      <c r="K193" t="str">
        <f t="shared" si="33"/>
        <v/>
      </c>
      <c r="N193" s="18">
        <v>5.0999999999999996</v>
      </c>
      <c r="O193" s="30" t="str">
        <f t="shared" si="40"/>
        <v/>
      </c>
      <c r="P193" s="30" t="str">
        <f t="shared" si="39"/>
        <v/>
      </c>
      <c r="Q193" s="30" t="str">
        <f t="shared" si="39"/>
        <v/>
      </c>
      <c r="R193" s="30" t="str">
        <f t="shared" si="39"/>
        <v/>
      </c>
    </row>
    <row r="194" spans="1:18">
      <c r="A194" s="2"/>
      <c r="B194" s="2"/>
      <c r="C194" t="str">
        <f t="shared" si="28"/>
        <v/>
      </c>
      <c r="F194">
        <f t="shared" si="34"/>
        <v>0</v>
      </c>
      <c r="G194" s="7" t="str">
        <f t="shared" si="29"/>
        <v/>
      </c>
      <c r="H194" s="9" t="str">
        <f t="shared" si="30"/>
        <v/>
      </c>
      <c r="I194" s="11" t="str">
        <f t="shared" si="31"/>
        <v/>
      </c>
      <c r="J194" s="13" t="str">
        <f t="shared" si="32"/>
        <v/>
      </c>
      <c r="K194" t="str">
        <f t="shared" si="33"/>
        <v/>
      </c>
      <c r="N194" s="18">
        <v>5.2</v>
      </c>
      <c r="O194" s="30" t="str">
        <f t="shared" si="40"/>
        <v/>
      </c>
      <c r="P194" s="30" t="str">
        <f t="shared" si="39"/>
        <v/>
      </c>
      <c r="Q194" s="30" t="str">
        <f t="shared" si="39"/>
        <v/>
      </c>
      <c r="R194" s="30" t="str">
        <f t="shared" si="39"/>
        <v/>
      </c>
    </row>
    <row r="195" spans="1:18">
      <c r="A195" s="2"/>
      <c r="B195" s="2"/>
      <c r="C195" t="str">
        <f t="shared" ref="C195:C258" si="41">IF($A195="","",IF(VLOOKUP($A195,$U$9:$Z$34,6,0)=0,"",VLOOKUP($A195,$U$9:$Z$34,6,0)))</f>
        <v/>
      </c>
      <c r="F195">
        <f t="shared" si="34"/>
        <v>0</v>
      </c>
      <c r="G195" s="7" t="str">
        <f t="shared" ref="G195:G258" si="42">IF($A195="","",IF(VLOOKUP($A195,$U$9:$Z$34,2,0)=0,"",VLOOKUP($A195,$U$9:$Z$34,2,0)*F195))</f>
        <v/>
      </c>
      <c r="H195" s="9" t="str">
        <f t="shared" ref="H195:H258" si="43">IF($A195="","",IF(VLOOKUP($A195,$U$9:$Z$34,3,0)=0,"",VLOOKUP($A195,$U$9:$Z$34,3,0)*F195))</f>
        <v/>
      </c>
      <c r="I195" s="11" t="str">
        <f t="shared" ref="I195:I258" si="44">IF($A195="","",IF(VLOOKUP($A195,$U$9:$Z$34,4,0)=0,"",VLOOKUP($A195,$U$9:$Z$34,4,0)*F195))</f>
        <v/>
      </c>
      <c r="J195" s="13" t="str">
        <f t="shared" ref="J195:J258" si="45">IF($A195="","",IF(VLOOKUP($A195,$U$9:$Z$34,5,0)=0,"",VLOOKUP($A195,$U$9:$Z$34,5,0)*F195))</f>
        <v/>
      </c>
      <c r="K195" t="str">
        <f t="shared" ref="K195:K258" si="46">IF($B195="","",IF(VLOOKUP($A195,$AB$5:$AH$34,IF($B195&lt;3+1,2,IF($B195&lt;4+1,3,IF($B195&lt;5+1,4,IF($B195&lt;6+1,5,IF($B195&lt;7+1,6,7))))),0)=0,"pas de crafteur",VLOOKUP($A195,$AB$5:$AH$34,IF($B195&lt;3+1,2,IF($B195&lt;4+1,3,IF($B195&lt;5+1,4,IF($B195&lt;6+1,5,IF($B195&lt;7+1,6,7))))),0)))</f>
        <v/>
      </c>
      <c r="N195" s="19">
        <v>5.3</v>
      </c>
      <c r="O195" s="26" t="str">
        <f t="shared" si="40"/>
        <v/>
      </c>
      <c r="P195" s="26" t="str">
        <f t="shared" si="39"/>
        <v/>
      </c>
      <c r="Q195" s="26" t="str">
        <f t="shared" si="39"/>
        <v/>
      </c>
      <c r="R195" s="26" t="str">
        <f t="shared" si="39"/>
        <v/>
      </c>
    </row>
    <row r="196" spans="1:18">
      <c r="A196" s="2"/>
      <c r="B196" s="2"/>
      <c r="C196" t="str">
        <f t="shared" si="41"/>
        <v/>
      </c>
      <c r="F196">
        <f t="shared" ref="F196:F259" si="47">IF($B196="",0,IF(C196="",0,C196-D196-E196))</f>
        <v>0</v>
      </c>
      <c r="G196" s="7" t="str">
        <f t="shared" si="42"/>
        <v/>
      </c>
      <c r="H196" s="9" t="str">
        <f t="shared" si="43"/>
        <v/>
      </c>
      <c r="I196" s="11" t="str">
        <f t="shared" si="44"/>
        <v/>
      </c>
      <c r="J196" s="13" t="str">
        <f t="shared" si="45"/>
        <v/>
      </c>
      <c r="K196" t="str">
        <f t="shared" si="46"/>
        <v/>
      </c>
      <c r="N196" s="17">
        <v>6</v>
      </c>
      <c r="O196" s="28" t="str">
        <f t="shared" si="40"/>
        <v/>
      </c>
      <c r="P196" s="28" t="str">
        <f t="shared" si="39"/>
        <v/>
      </c>
      <c r="Q196" s="28" t="str">
        <f t="shared" si="39"/>
        <v/>
      </c>
      <c r="R196" s="28" t="str">
        <f t="shared" si="39"/>
        <v/>
      </c>
    </row>
    <row r="197" spans="1:18">
      <c r="A197" s="2"/>
      <c r="B197" s="2"/>
      <c r="C197" t="str">
        <f t="shared" si="41"/>
        <v/>
      </c>
      <c r="F197">
        <f t="shared" si="47"/>
        <v>0</v>
      </c>
      <c r="G197" s="7" t="str">
        <f t="shared" si="42"/>
        <v/>
      </c>
      <c r="H197" s="9" t="str">
        <f t="shared" si="43"/>
        <v/>
      </c>
      <c r="I197" s="11" t="str">
        <f t="shared" si="44"/>
        <v/>
      </c>
      <c r="J197" s="13" t="str">
        <f t="shared" si="45"/>
        <v/>
      </c>
      <c r="K197" t="str">
        <f t="shared" si="46"/>
        <v/>
      </c>
      <c r="N197" s="18">
        <v>6.1</v>
      </c>
      <c r="O197" s="30" t="str">
        <f t="shared" si="40"/>
        <v/>
      </c>
      <c r="P197" s="30" t="str">
        <f t="shared" si="39"/>
        <v/>
      </c>
      <c r="Q197" s="30" t="str">
        <f t="shared" si="39"/>
        <v/>
      </c>
      <c r="R197" s="30" t="str">
        <f t="shared" si="39"/>
        <v/>
      </c>
    </row>
    <row r="198" spans="1:18">
      <c r="A198" s="2"/>
      <c r="B198" s="2"/>
      <c r="C198" t="str">
        <f t="shared" si="41"/>
        <v/>
      </c>
      <c r="F198">
        <f t="shared" si="47"/>
        <v>0</v>
      </c>
      <c r="G198" s="7" t="str">
        <f t="shared" si="42"/>
        <v/>
      </c>
      <c r="H198" s="9" t="str">
        <f t="shared" si="43"/>
        <v/>
      </c>
      <c r="I198" s="11" t="str">
        <f t="shared" si="44"/>
        <v/>
      </c>
      <c r="J198" s="13" t="str">
        <f t="shared" si="45"/>
        <v/>
      </c>
      <c r="K198" t="str">
        <f t="shared" si="46"/>
        <v/>
      </c>
      <c r="M198" s="38"/>
      <c r="N198" s="18">
        <v>6.2</v>
      </c>
      <c r="O198" s="30" t="str">
        <f t="shared" si="40"/>
        <v/>
      </c>
      <c r="P198" s="30" t="str">
        <f t="shared" si="39"/>
        <v/>
      </c>
      <c r="Q198" s="30" t="str">
        <f t="shared" si="39"/>
        <v/>
      </c>
      <c r="R198" s="30" t="str">
        <f t="shared" si="39"/>
        <v/>
      </c>
    </row>
    <row r="199" spans="1:18">
      <c r="A199" s="2"/>
      <c r="B199" s="2"/>
      <c r="C199" t="str">
        <f t="shared" si="41"/>
        <v/>
      </c>
      <c r="F199">
        <f t="shared" si="47"/>
        <v>0</v>
      </c>
      <c r="G199" s="7" t="str">
        <f t="shared" si="42"/>
        <v/>
      </c>
      <c r="H199" s="9" t="str">
        <f t="shared" si="43"/>
        <v/>
      </c>
      <c r="I199" s="11" t="str">
        <f t="shared" si="44"/>
        <v/>
      </c>
      <c r="J199" s="13" t="str">
        <f t="shared" si="45"/>
        <v/>
      </c>
      <c r="K199" t="str">
        <f t="shared" si="46"/>
        <v/>
      </c>
      <c r="M199" s="38"/>
      <c r="N199" s="19">
        <v>6.3</v>
      </c>
      <c r="O199" s="26" t="str">
        <f t="shared" si="40"/>
        <v/>
      </c>
      <c r="P199" s="26" t="str">
        <f t="shared" si="39"/>
        <v/>
      </c>
      <c r="Q199" s="26" t="str">
        <f t="shared" si="39"/>
        <v/>
      </c>
      <c r="R199" s="26" t="str">
        <f t="shared" si="39"/>
        <v/>
      </c>
    </row>
    <row r="200" spans="1:18">
      <c r="A200" s="2"/>
      <c r="B200" s="2"/>
      <c r="C200" t="str">
        <f t="shared" si="41"/>
        <v/>
      </c>
      <c r="F200">
        <f t="shared" si="47"/>
        <v>0</v>
      </c>
      <c r="G200" s="7" t="str">
        <f t="shared" si="42"/>
        <v/>
      </c>
      <c r="H200" s="9" t="str">
        <f t="shared" si="43"/>
        <v/>
      </c>
      <c r="I200" s="11" t="str">
        <f t="shared" si="44"/>
        <v/>
      </c>
      <c r="J200" s="13" t="str">
        <f t="shared" si="45"/>
        <v/>
      </c>
      <c r="K200" t="str">
        <f t="shared" si="46"/>
        <v/>
      </c>
      <c r="M200" s="38"/>
      <c r="N200" s="17">
        <v>7</v>
      </c>
      <c r="O200" s="28" t="str">
        <f t="shared" si="40"/>
        <v/>
      </c>
      <c r="P200" s="28" t="str">
        <f t="shared" si="39"/>
        <v/>
      </c>
      <c r="Q200" s="28" t="str">
        <f t="shared" si="39"/>
        <v/>
      </c>
      <c r="R200" s="28" t="str">
        <f t="shared" si="39"/>
        <v/>
      </c>
    </row>
    <row r="201" spans="1:18">
      <c r="A201" s="2"/>
      <c r="B201" s="2"/>
      <c r="C201" t="str">
        <f t="shared" si="41"/>
        <v/>
      </c>
      <c r="F201">
        <f t="shared" si="47"/>
        <v>0</v>
      </c>
      <c r="G201" s="7" t="str">
        <f t="shared" si="42"/>
        <v/>
      </c>
      <c r="H201" s="9" t="str">
        <f t="shared" si="43"/>
        <v/>
      </c>
      <c r="I201" s="11" t="str">
        <f t="shared" si="44"/>
        <v/>
      </c>
      <c r="J201" s="13" t="str">
        <f t="shared" si="45"/>
        <v/>
      </c>
      <c r="K201" t="str">
        <f t="shared" si="46"/>
        <v/>
      </c>
      <c r="M201" s="38"/>
      <c r="N201" s="18">
        <v>7.1</v>
      </c>
      <c r="O201" s="30" t="str">
        <f t="shared" si="40"/>
        <v/>
      </c>
      <c r="P201" s="30" t="str">
        <f t="shared" si="39"/>
        <v/>
      </c>
      <c r="Q201" s="30" t="str">
        <f t="shared" si="39"/>
        <v/>
      </c>
      <c r="R201" s="30" t="str">
        <f t="shared" si="39"/>
        <v/>
      </c>
    </row>
    <row r="202" spans="1:18">
      <c r="A202" s="2"/>
      <c r="B202" s="2"/>
      <c r="C202" t="str">
        <f t="shared" si="41"/>
        <v/>
      </c>
      <c r="F202">
        <f t="shared" si="47"/>
        <v>0</v>
      </c>
      <c r="G202" s="7" t="str">
        <f t="shared" si="42"/>
        <v/>
      </c>
      <c r="H202" s="9" t="str">
        <f t="shared" si="43"/>
        <v/>
      </c>
      <c r="I202" s="11" t="str">
        <f t="shared" si="44"/>
        <v/>
      </c>
      <c r="J202" s="13" t="str">
        <f t="shared" si="45"/>
        <v/>
      </c>
      <c r="K202" t="str">
        <f t="shared" si="46"/>
        <v/>
      </c>
      <c r="M202" s="38"/>
      <c r="N202" s="18">
        <v>7.2</v>
      </c>
      <c r="O202" s="30" t="str">
        <f t="shared" si="40"/>
        <v/>
      </c>
      <c r="P202" s="30" t="str">
        <f t="shared" si="39"/>
        <v/>
      </c>
      <c r="Q202" s="30" t="str">
        <f t="shared" si="39"/>
        <v/>
      </c>
      <c r="R202" s="30" t="str">
        <f t="shared" si="39"/>
        <v/>
      </c>
    </row>
    <row r="203" spans="1:18">
      <c r="A203" s="2"/>
      <c r="B203" s="2"/>
      <c r="C203" t="str">
        <f t="shared" si="41"/>
        <v/>
      </c>
      <c r="F203">
        <f t="shared" si="47"/>
        <v>0</v>
      </c>
      <c r="G203" s="7" t="str">
        <f t="shared" si="42"/>
        <v/>
      </c>
      <c r="H203" s="9" t="str">
        <f t="shared" si="43"/>
        <v/>
      </c>
      <c r="I203" s="11" t="str">
        <f t="shared" si="44"/>
        <v/>
      </c>
      <c r="J203" s="13" t="str">
        <f t="shared" si="45"/>
        <v/>
      </c>
      <c r="K203" t="str">
        <f t="shared" si="46"/>
        <v/>
      </c>
      <c r="M203" s="38"/>
      <c r="N203" s="19">
        <v>7.3</v>
      </c>
      <c r="O203" s="26" t="str">
        <f t="shared" si="40"/>
        <v/>
      </c>
      <c r="P203" s="26" t="str">
        <f t="shared" si="40"/>
        <v/>
      </c>
      <c r="Q203" s="26" t="str">
        <f t="shared" si="40"/>
        <v/>
      </c>
      <c r="R203" s="26" t="str">
        <f t="shared" si="40"/>
        <v/>
      </c>
    </row>
    <row r="204" spans="1:18">
      <c r="A204" s="2"/>
      <c r="B204" s="2"/>
      <c r="C204" t="str">
        <f t="shared" si="41"/>
        <v/>
      </c>
      <c r="F204">
        <f t="shared" si="47"/>
        <v>0</v>
      </c>
      <c r="G204" s="7" t="str">
        <f t="shared" si="42"/>
        <v/>
      </c>
      <c r="H204" s="9" t="str">
        <f t="shared" si="43"/>
        <v/>
      </c>
      <c r="I204" s="11" t="str">
        <f t="shared" si="44"/>
        <v/>
      </c>
      <c r="J204" s="13" t="str">
        <f t="shared" si="45"/>
        <v/>
      </c>
      <c r="K204" t="str">
        <f t="shared" si="46"/>
        <v/>
      </c>
      <c r="M204" s="38"/>
      <c r="N204" s="17">
        <v>8</v>
      </c>
      <c r="O204" s="28" t="str">
        <f t="shared" si="40"/>
        <v/>
      </c>
      <c r="P204" s="28" t="str">
        <f t="shared" si="40"/>
        <v/>
      </c>
      <c r="Q204" s="28" t="str">
        <f t="shared" si="40"/>
        <v/>
      </c>
      <c r="R204" s="28" t="str">
        <f t="shared" si="40"/>
        <v/>
      </c>
    </row>
    <row r="205" spans="1:18">
      <c r="A205" s="2"/>
      <c r="B205" s="2"/>
      <c r="C205" t="str">
        <f t="shared" si="41"/>
        <v/>
      </c>
      <c r="F205">
        <f t="shared" si="47"/>
        <v>0</v>
      </c>
      <c r="G205" s="7" t="str">
        <f t="shared" si="42"/>
        <v/>
      </c>
      <c r="H205" s="9" t="str">
        <f t="shared" si="43"/>
        <v/>
      </c>
      <c r="I205" s="11" t="str">
        <f t="shared" si="44"/>
        <v/>
      </c>
      <c r="J205" s="13" t="str">
        <f t="shared" si="45"/>
        <v/>
      </c>
      <c r="K205" t="str">
        <f t="shared" si="46"/>
        <v/>
      </c>
      <c r="M205" s="38"/>
      <c r="N205" s="18">
        <v>8.1</v>
      </c>
      <c r="O205" s="30" t="str">
        <f t="shared" si="40"/>
        <v/>
      </c>
      <c r="P205" s="30" t="str">
        <f t="shared" si="40"/>
        <v/>
      </c>
      <c r="Q205" s="30" t="str">
        <f t="shared" si="40"/>
        <v/>
      </c>
      <c r="R205" s="30" t="str">
        <f t="shared" si="40"/>
        <v/>
      </c>
    </row>
    <row r="206" spans="1:18">
      <c r="A206" s="2"/>
      <c r="B206" s="2"/>
      <c r="C206" t="str">
        <f t="shared" si="41"/>
        <v/>
      </c>
      <c r="F206">
        <f t="shared" si="47"/>
        <v>0</v>
      </c>
      <c r="G206" s="7" t="str">
        <f t="shared" si="42"/>
        <v/>
      </c>
      <c r="H206" s="9" t="str">
        <f t="shared" si="43"/>
        <v/>
      </c>
      <c r="I206" s="11" t="str">
        <f t="shared" si="44"/>
        <v/>
      </c>
      <c r="J206" s="13" t="str">
        <f t="shared" si="45"/>
        <v/>
      </c>
      <c r="K206" t="str">
        <f t="shared" si="46"/>
        <v/>
      </c>
      <c r="M206" s="38"/>
      <c r="N206" s="18">
        <v>8.1999999999999993</v>
      </c>
      <c r="O206" s="30" t="str">
        <f t="shared" si="40"/>
        <v/>
      </c>
      <c r="P206" s="30" t="str">
        <f t="shared" si="40"/>
        <v/>
      </c>
      <c r="Q206" s="30" t="str">
        <f t="shared" si="40"/>
        <v/>
      </c>
      <c r="R206" s="30" t="str">
        <f t="shared" si="40"/>
        <v/>
      </c>
    </row>
    <row r="207" spans="1:18" ht="15.75" thickBot="1">
      <c r="A207" s="2"/>
      <c r="B207" s="2"/>
      <c r="C207" t="str">
        <f t="shared" si="41"/>
        <v/>
      </c>
      <c r="F207">
        <f t="shared" si="47"/>
        <v>0</v>
      </c>
      <c r="G207" s="7" t="str">
        <f t="shared" si="42"/>
        <v/>
      </c>
      <c r="H207" s="9" t="str">
        <f t="shared" si="43"/>
        <v/>
      </c>
      <c r="I207" s="11" t="str">
        <f t="shared" si="44"/>
        <v/>
      </c>
      <c r="J207" s="13" t="str">
        <f t="shared" si="45"/>
        <v/>
      </c>
      <c r="K207" t="str">
        <f t="shared" si="46"/>
        <v/>
      </c>
      <c r="M207" s="38"/>
      <c r="N207" s="20">
        <v>8.3000000000000007</v>
      </c>
      <c r="O207" s="32" t="str">
        <f t="shared" si="40"/>
        <v/>
      </c>
      <c r="P207" s="32" t="str">
        <f t="shared" si="40"/>
        <v/>
      </c>
      <c r="Q207" s="32" t="str">
        <f t="shared" si="40"/>
        <v/>
      </c>
      <c r="R207" s="32" t="str">
        <f t="shared" si="40"/>
        <v/>
      </c>
    </row>
    <row r="208" spans="1:18">
      <c r="A208" s="2"/>
      <c r="B208" s="2"/>
      <c r="C208" t="str">
        <f t="shared" si="41"/>
        <v/>
      </c>
      <c r="F208">
        <f t="shared" si="47"/>
        <v>0</v>
      </c>
      <c r="G208" s="7" t="str">
        <f t="shared" si="42"/>
        <v/>
      </c>
      <c r="H208" s="9" t="str">
        <f t="shared" si="43"/>
        <v/>
      </c>
      <c r="I208" s="11" t="str">
        <f t="shared" si="44"/>
        <v/>
      </c>
      <c r="J208" s="13" t="str">
        <f t="shared" si="45"/>
        <v/>
      </c>
      <c r="K208" t="str">
        <f t="shared" si="46"/>
        <v/>
      </c>
    </row>
    <row r="209" spans="1:18" ht="15.75" thickBot="1">
      <c r="A209" s="2"/>
      <c r="B209" s="2"/>
      <c r="C209" t="str">
        <f t="shared" si="41"/>
        <v/>
      </c>
      <c r="F209">
        <f t="shared" si="47"/>
        <v>0</v>
      </c>
      <c r="G209" s="7" t="str">
        <f t="shared" si="42"/>
        <v/>
      </c>
      <c r="H209" s="9" t="str">
        <f t="shared" si="43"/>
        <v/>
      </c>
      <c r="I209" s="11" t="str">
        <f t="shared" si="44"/>
        <v/>
      </c>
      <c r="J209" s="13" t="str">
        <f t="shared" si="45"/>
        <v/>
      </c>
      <c r="K209" t="str">
        <f t="shared" si="46"/>
        <v/>
      </c>
      <c r="M209" s="1" t="s">
        <v>130</v>
      </c>
    </row>
    <row r="210" spans="1:18" ht="15" customHeight="1">
      <c r="A210" s="2"/>
      <c r="B210" s="2"/>
      <c r="C210" t="str">
        <f t="shared" si="41"/>
        <v/>
      </c>
      <c r="F210">
        <f t="shared" si="47"/>
        <v>0</v>
      </c>
      <c r="G210" s="7" t="str">
        <f t="shared" si="42"/>
        <v/>
      </c>
      <c r="H210" s="9" t="str">
        <f t="shared" si="43"/>
        <v/>
      </c>
      <c r="I210" s="11" t="str">
        <f t="shared" si="44"/>
        <v/>
      </c>
      <c r="J210" s="13" t="str">
        <f t="shared" si="45"/>
        <v/>
      </c>
      <c r="K210" t="str">
        <f t="shared" si="46"/>
        <v/>
      </c>
      <c r="M210" s="38" t="str">
        <f t="array" ref="M210">IFERROR(INDEX(K$3:K$1000,MATCH(SMALL(IF((COUNTIF(M$26:M209,K$3:K$1000)=0)*(K$3:K$1000&lt;&gt;""),COUNTIF(K$3:K$1000,"&lt;"&amp;K$3:K$1000)),1),IF(K$3:K$1000&lt;&gt;"",COUNTIF(K$3:K$1000,"&lt;"&amp;K$3:K$1000)),0)),"")</f>
        <v/>
      </c>
      <c r="N210" s="40" t="s">
        <v>125</v>
      </c>
      <c r="O210" s="41"/>
      <c r="P210" s="42"/>
      <c r="Q210" s="41" t="str">
        <f>IF(M210="","",M210)</f>
        <v/>
      </c>
      <c r="R210" s="42"/>
    </row>
    <row r="211" spans="1:18" ht="15.75" customHeight="1" thickBot="1">
      <c r="A211" s="2"/>
      <c r="B211" s="2"/>
      <c r="C211" t="str">
        <f t="shared" si="41"/>
        <v/>
      </c>
      <c r="F211">
        <f t="shared" si="47"/>
        <v>0</v>
      </c>
      <c r="G211" s="7" t="str">
        <f t="shared" si="42"/>
        <v/>
      </c>
      <c r="H211" s="9" t="str">
        <f t="shared" si="43"/>
        <v/>
      </c>
      <c r="I211" s="11" t="str">
        <f t="shared" si="44"/>
        <v/>
      </c>
      <c r="J211" s="13" t="str">
        <f t="shared" si="45"/>
        <v/>
      </c>
      <c r="K211" t="str">
        <f t="shared" si="46"/>
        <v/>
      </c>
      <c r="M211" s="38"/>
      <c r="N211" s="43"/>
      <c r="O211" s="44"/>
      <c r="P211" s="45"/>
      <c r="Q211" s="44"/>
      <c r="R211" s="45"/>
    </row>
    <row r="212" spans="1:18">
      <c r="A212" s="2"/>
      <c r="B212" s="2"/>
      <c r="C212" t="str">
        <f t="shared" si="41"/>
        <v/>
      </c>
      <c r="F212">
        <f t="shared" si="47"/>
        <v>0</v>
      </c>
      <c r="G212" s="7" t="str">
        <f t="shared" si="42"/>
        <v/>
      </c>
      <c r="H212" s="9" t="str">
        <f t="shared" si="43"/>
        <v/>
      </c>
      <c r="I212" s="11" t="str">
        <f t="shared" si="44"/>
        <v/>
      </c>
      <c r="J212" s="13" t="str">
        <f t="shared" si="45"/>
        <v/>
      </c>
      <c r="K212" t="str">
        <f t="shared" si="46"/>
        <v/>
      </c>
      <c r="M212" s="38"/>
      <c r="N212" s="48"/>
      <c r="O212" s="46" t="s">
        <v>4</v>
      </c>
      <c r="P212" s="47" t="s">
        <v>5</v>
      </c>
      <c r="Q212" s="46" t="s">
        <v>14</v>
      </c>
      <c r="R212" s="46" t="s">
        <v>6</v>
      </c>
    </row>
    <row r="213" spans="1:18">
      <c r="A213" s="2"/>
      <c r="B213" s="2"/>
      <c r="C213" t="str">
        <f t="shared" si="41"/>
        <v/>
      </c>
      <c r="F213">
        <f t="shared" si="47"/>
        <v>0</v>
      </c>
      <c r="G213" s="7" t="str">
        <f t="shared" si="42"/>
        <v/>
      </c>
      <c r="H213" s="9" t="str">
        <f t="shared" si="43"/>
        <v/>
      </c>
      <c r="I213" s="11" t="str">
        <f t="shared" si="44"/>
        <v/>
      </c>
      <c r="J213" s="13" t="str">
        <f t="shared" si="45"/>
        <v/>
      </c>
      <c r="K213" t="str">
        <f t="shared" si="46"/>
        <v/>
      </c>
      <c r="M213" s="38"/>
      <c r="N213" s="16">
        <v>3</v>
      </c>
      <c r="O213" s="21" t="str">
        <f>IF(SUMIFS(G$3:G$1000,$B$3:$B$1000,$N213,$K$3:$K$1000,$Q$210)=0,"",SUMIFS(G$3:G$1000,$B$3:$B$1000,$N213,$K$3:$K$1000,$Q$210))</f>
        <v/>
      </c>
      <c r="P213" s="21" t="str">
        <f t="shared" ref="P213:R228" si="48">IF(SUMIFS(H$3:H$1000,$B$3:$B$1000,$N213,$K$3:$K$1000,$Q$210)=0,"",SUMIFS(H$3:H$1000,$B$3:$B$1000,$N213,$K$3:$K$1000,$Q$210))</f>
        <v/>
      </c>
      <c r="Q213" s="21" t="str">
        <f t="shared" si="48"/>
        <v/>
      </c>
      <c r="R213" s="21" t="str">
        <f t="shared" si="48"/>
        <v/>
      </c>
    </row>
    <row r="214" spans="1:18">
      <c r="A214" s="2"/>
      <c r="B214" s="2"/>
      <c r="C214" t="str">
        <f t="shared" si="41"/>
        <v/>
      </c>
      <c r="F214">
        <f t="shared" si="47"/>
        <v>0</v>
      </c>
      <c r="G214" s="7" t="str">
        <f t="shared" si="42"/>
        <v/>
      </c>
      <c r="H214" s="9" t="str">
        <f t="shared" si="43"/>
        <v/>
      </c>
      <c r="I214" s="11" t="str">
        <f t="shared" si="44"/>
        <v/>
      </c>
      <c r="J214" s="13" t="str">
        <f t="shared" si="45"/>
        <v/>
      </c>
      <c r="K214" t="str">
        <f t="shared" si="46"/>
        <v/>
      </c>
      <c r="N214" s="17">
        <v>4</v>
      </c>
      <c r="O214" s="22" t="str">
        <f t="shared" ref="O214:R233" si="49">IF(SUMIFS(G$3:G$1000,$B$3:$B$1000,$N214,$K$3:$K$1000,$Q$210)=0,"",SUMIFS(G$3:G$1000,$B$3:$B$1000,$N214,$K$3:$K$1000,$Q$210))</f>
        <v/>
      </c>
      <c r="P214" s="22" t="str">
        <f t="shared" si="48"/>
        <v/>
      </c>
      <c r="Q214" s="22" t="str">
        <f t="shared" si="48"/>
        <v/>
      </c>
      <c r="R214" s="22" t="str">
        <f t="shared" si="48"/>
        <v/>
      </c>
    </row>
    <row r="215" spans="1:18">
      <c r="A215" s="2"/>
      <c r="B215" s="2"/>
      <c r="C215" t="str">
        <f t="shared" si="41"/>
        <v/>
      </c>
      <c r="F215">
        <f t="shared" si="47"/>
        <v>0</v>
      </c>
      <c r="G215" s="7" t="str">
        <f t="shared" si="42"/>
        <v/>
      </c>
      <c r="H215" s="9" t="str">
        <f t="shared" si="43"/>
        <v/>
      </c>
      <c r="I215" s="11" t="str">
        <f t="shared" si="44"/>
        <v/>
      </c>
      <c r="J215" s="13" t="str">
        <f t="shared" si="45"/>
        <v/>
      </c>
      <c r="K215" t="str">
        <f t="shared" si="46"/>
        <v/>
      </c>
      <c r="N215" s="18">
        <v>4.0999999999999996</v>
      </c>
      <c r="O215" s="24" t="str">
        <f t="shared" si="49"/>
        <v/>
      </c>
      <c r="P215" s="24" t="str">
        <f t="shared" si="48"/>
        <v/>
      </c>
      <c r="Q215" s="24" t="str">
        <f t="shared" si="48"/>
        <v/>
      </c>
      <c r="R215" s="24" t="str">
        <f t="shared" si="48"/>
        <v/>
      </c>
    </row>
    <row r="216" spans="1:18">
      <c r="A216" s="2"/>
      <c r="B216" s="2"/>
      <c r="C216" t="str">
        <f t="shared" si="41"/>
        <v/>
      </c>
      <c r="F216">
        <f t="shared" si="47"/>
        <v>0</v>
      </c>
      <c r="G216" s="7" t="str">
        <f t="shared" si="42"/>
        <v/>
      </c>
      <c r="H216" s="9" t="str">
        <f t="shared" si="43"/>
        <v/>
      </c>
      <c r="I216" s="11" t="str">
        <f t="shared" si="44"/>
        <v/>
      </c>
      <c r="J216" s="13" t="str">
        <f t="shared" si="45"/>
        <v/>
      </c>
      <c r="K216" t="str">
        <f t="shared" si="46"/>
        <v/>
      </c>
      <c r="N216" s="18">
        <v>4.2</v>
      </c>
      <c r="O216" s="24" t="str">
        <f t="shared" si="49"/>
        <v/>
      </c>
      <c r="P216" s="24" t="str">
        <f t="shared" si="48"/>
        <v/>
      </c>
      <c r="Q216" s="24" t="str">
        <f t="shared" si="48"/>
        <v/>
      </c>
      <c r="R216" s="24" t="str">
        <f t="shared" si="48"/>
        <v/>
      </c>
    </row>
    <row r="217" spans="1:18">
      <c r="A217" s="2"/>
      <c r="B217" s="2"/>
      <c r="C217" t="str">
        <f t="shared" si="41"/>
        <v/>
      </c>
      <c r="F217">
        <f t="shared" si="47"/>
        <v>0</v>
      </c>
      <c r="G217" s="7" t="str">
        <f t="shared" si="42"/>
        <v/>
      </c>
      <c r="H217" s="9" t="str">
        <f t="shared" si="43"/>
        <v/>
      </c>
      <c r="I217" s="11" t="str">
        <f t="shared" si="44"/>
        <v/>
      </c>
      <c r="J217" s="13" t="str">
        <f t="shared" si="45"/>
        <v/>
      </c>
      <c r="K217" t="str">
        <f t="shared" si="46"/>
        <v/>
      </c>
      <c r="N217" s="19">
        <v>4.3</v>
      </c>
      <c r="O217" s="26" t="str">
        <f t="shared" si="49"/>
        <v/>
      </c>
      <c r="P217" s="26" t="str">
        <f t="shared" si="48"/>
        <v/>
      </c>
      <c r="Q217" s="26" t="str">
        <f t="shared" si="48"/>
        <v/>
      </c>
      <c r="R217" s="26" t="str">
        <f t="shared" si="48"/>
        <v/>
      </c>
    </row>
    <row r="218" spans="1:18">
      <c r="A218" s="2"/>
      <c r="B218" s="2"/>
      <c r="C218" t="str">
        <f t="shared" si="41"/>
        <v/>
      </c>
      <c r="F218">
        <f t="shared" si="47"/>
        <v>0</v>
      </c>
      <c r="G218" s="7" t="str">
        <f t="shared" si="42"/>
        <v/>
      </c>
      <c r="H218" s="9" t="str">
        <f t="shared" si="43"/>
        <v/>
      </c>
      <c r="I218" s="11" t="str">
        <f t="shared" si="44"/>
        <v/>
      </c>
      <c r="J218" s="13" t="str">
        <f t="shared" si="45"/>
        <v/>
      </c>
      <c r="K218" t="str">
        <f t="shared" si="46"/>
        <v/>
      </c>
      <c r="N218" s="17">
        <v>5</v>
      </c>
      <c r="O218" s="28" t="str">
        <f t="shared" si="49"/>
        <v/>
      </c>
      <c r="P218" s="28" t="str">
        <f t="shared" si="48"/>
        <v/>
      </c>
      <c r="Q218" s="28" t="str">
        <f t="shared" si="48"/>
        <v/>
      </c>
      <c r="R218" s="28" t="str">
        <f t="shared" si="48"/>
        <v/>
      </c>
    </row>
    <row r="219" spans="1:18">
      <c r="A219" s="2"/>
      <c r="B219" s="2"/>
      <c r="C219" t="str">
        <f t="shared" si="41"/>
        <v/>
      </c>
      <c r="F219">
        <f t="shared" si="47"/>
        <v>0</v>
      </c>
      <c r="G219" s="7" t="str">
        <f t="shared" si="42"/>
        <v/>
      </c>
      <c r="H219" s="9" t="str">
        <f t="shared" si="43"/>
        <v/>
      </c>
      <c r="I219" s="11" t="str">
        <f t="shared" si="44"/>
        <v/>
      </c>
      <c r="J219" s="13" t="str">
        <f t="shared" si="45"/>
        <v/>
      </c>
      <c r="K219" t="str">
        <f t="shared" si="46"/>
        <v/>
      </c>
      <c r="N219" s="18">
        <v>5.0999999999999996</v>
      </c>
      <c r="O219" s="30" t="str">
        <f t="shared" si="49"/>
        <v/>
      </c>
      <c r="P219" s="30" t="str">
        <f t="shared" si="48"/>
        <v/>
      </c>
      <c r="Q219" s="30" t="str">
        <f t="shared" si="48"/>
        <v/>
      </c>
      <c r="R219" s="30" t="str">
        <f t="shared" si="48"/>
        <v/>
      </c>
    </row>
    <row r="220" spans="1:18">
      <c r="A220" s="2"/>
      <c r="B220" s="2"/>
      <c r="C220" t="str">
        <f t="shared" si="41"/>
        <v/>
      </c>
      <c r="F220">
        <f t="shared" si="47"/>
        <v>0</v>
      </c>
      <c r="G220" s="7" t="str">
        <f t="shared" si="42"/>
        <v/>
      </c>
      <c r="H220" s="9" t="str">
        <f t="shared" si="43"/>
        <v/>
      </c>
      <c r="I220" s="11" t="str">
        <f t="shared" si="44"/>
        <v/>
      </c>
      <c r="J220" s="13" t="str">
        <f t="shared" si="45"/>
        <v/>
      </c>
      <c r="K220" t="str">
        <f t="shared" si="46"/>
        <v/>
      </c>
      <c r="N220" s="18">
        <v>5.2</v>
      </c>
      <c r="O220" s="30" t="str">
        <f t="shared" si="49"/>
        <v/>
      </c>
      <c r="P220" s="30" t="str">
        <f t="shared" si="48"/>
        <v/>
      </c>
      <c r="Q220" s="30" t="str">
        <f t="shared" si="48"/>
        <v/>
      </c>
      <c r="R220" s="30" t="str">
        <f t="shared" si="48"/>
        <v/>
      </c>
    </row>
    <row r="221" spans="1:18">
      <c r="A221" s="2"/>
      <c r="B221" s="2"/>
      <c r="C221" t="str">
        <f t="shared" si="41"/>
        <v/>
      </c>
      <c r="F221">
        <f t="shared" si="47"/>
        <v>0</v>
      </c>
      <c r="G221" s="7" t="str">
        <f t="shared" si="42"/>
        <v/>
      </c>
      <c r="H221" s="9" t="str">
        <f t="shared" si="43"/>
        <v/>
      </c>
      <c r="I221" s="11" t="str">
        <f t="shared" si="44"/>
        <v/>
      </c>
      <c r="J221" s="13" t="str">
        <f t="shared" si="45"/>
        <v/>
      </c>
      <c r="K221" t="str">
        <f t="shared" si="46"/>
        <v/>
      </c>
      <c r="N221" s="19">
        <v>5.3</v>
      </c>
      <c r="O221" s="26" t="str">
        <f t="shared" si="49"/>
        <v/>
      </c>
      <c r="P221" s="26" t="str">
        <f t="shared" si="48"/>
        <v/>
      </c>
      <c r="Q221" s="26" t="str">
        <f t="shared" si="48"/>
        <v/>
      </c>
      <c r="R221" s="26" t="str">
        <f t="shared" si="48"/>
        <v/>
      </c>
    </row>
    <row r="222" spans="1:18">
      <c r="A222" s="2"/>
      <c r="B222" s="2"/>
      <c r="C222" t="str">
        <f t="shared" si="41"/>
        <v/>
      </c>
      <c r="F222">
        <f t="shared" si="47"/>
        <v>0</v>
      </c>
      <c r="G222" s="7" t="str">
        <f t="shared" si="42"/>
        <v/>
      </c>
      <c r="H222" s="9" t="str">
        <f t="shared" si="43"/>
        <v/>
      </c>
      <c r="I222" s="11" t="str">
        <f t="shared" si="44"/>
        <v/>
      </c>
      <c r="J222" s="13" t="str">
        <f t="shared" si="45"/>
        <v/>
      </c>
      <c r="K222" t="str">
        <f t="shared" si="46"/>
        <v/>
      </c>
      <c r="N222" s="17">
        <v>6</v>
      </c>
      <c r="O222" s="28" t="str">
        <f t="shared" si="49"/>
        <v/>
      </c>
      <c r="P222" s="28" t="str">
        <f t="shared" si="48"/>
        <v/>
      </c>
      <c r="Q222" s="28" t="str">
        <f t="shared" si="48"/>
        <v/>
      </c>
      <c r="R222" s="28" t="str">
        <f t="shared" si="48"/>
        <v/>
      </c>
    </row>
    <row r="223" spans="1:18">
      <c r="A223" s="2"/>
      <c r="B223" s="2"/>
      <c r="C223" t="str">
        <f t="shared" si="41"/>
        <v/>
      </c>
      <c r="F223">
        <f t="shared" si="47"/>
        <v>0</v>
      </c>
      <c r="G223" s="7" t="str">
        <f t="shared" si="42"/>
        <v/>
      </c>
      <c r="H223" s="9" t="str">
        <f t="shared" si="43"/>
        <v/>
      </c>
      <c r="I223" s="11" t="str">
        <f t="shared" si="44"/>
        <v/>
      </c>
      <c r="J223" s="13" t="str">
        <f t="shared" si="45"/>
        <v/>
      </c>
      <c r="K223" t="str">
        <f t="shared" si="46"/>
        <v/>
      </c>
      <c r="N223" s="18">
        <v>6.1</v>
      </c>
      <c r="O223" s="30" t="str">
        <f t="shared" si="49"/>
        <v/>
      </c>
      <c r="P223" s="30" t="str">
        <f t="shared" si="48"/>
        <v/>
      </c>
      <c r="Q223" s="30" t="str">
        <f t="shared" si="48"/>
        <v/>
      </c>
      <c r="R223" s="30" t="str">
        <f t="shared" si="48"/>
        <v/>
      </c>
    </row>
    <row r="224" spans="1:18">
      <c r="A224" s="2"/>
      <c r="B224" s="2"/>
      <c r="C224" t="str">
        <f t="shared" si="41"/>
        <v/>
      </c>
      <c r="F224">
        <f t="shared" si="47"/>
        <v>0</v>
      </c>
      <c r="G224" s="7" t="str">
        <f t="shared" si="42"/>
        <v/>
      </c>
      <c r="H224" s="9" t="str">
        <f t="shared" si="43"/>
        <v/>
      </c>
      <c r="I224" s="11" t="str">
        <f t="shared" si="44"/>
        <v/>
      </c>
      <c r="J224" s="13" t="str">
        <f t="shared" si="45"/>
        <v/>
      </c>
      <c r="K224" t="str">
        <f t="shared" si="46"/>
        <v/>
      </c>
      <c r="M224" s="38"/>
      <c r="N224" s="18">
        <v>6.2</v>
      </c>
      <c r="O224" s="30" t="str">
        <f t="shared" si="49"/>
        <v/>
      </c>
      <c r="P224" s="30" t="str">
        <f t="shared" si="48"/>
        <v/>
      </c>
      <c r="Q224" s="30" t="str">
        <f t="shared" si="48"/>
        <v/>
      </c>
      <c r="R224" s="30" t="str">
        <f t="shared" si="48"/>
        <v/>
      </c>
    </row>
    <row r="225" spans="1:18">
      <c r="A225" s="2"/>
      <c r="B225" s="2"/>
      <c r="C225" t="str">
        <f t="shared" si="41"/>
        <v/>
      </c>
      <c r="F225">
        <f t="shared" si="47"/>
        <v>0</v>
      </c>
      <c r="G225" s="7" t="str">
        <f t="shared" si="42"/>
        <v/>
      </c>
      <c r="H225" s="9" t="str">
        <f t="shared" si="43"/>
        <v/>
      </c>
      <c r="I225" s="11" t="str">
        <f t="shared" si="44"/>
        <v/>
      </c>
      <c r="J225" s="13" t="str">
        <f t="shared" si="45"/>
        <v/>
      </c>
      <c r="K225" t="str">
        <f t="shared" si="46"/>
        <v/>
      </c>
      <c r="M225" s="38"/>
      <c r="N225" s="19">
        <v>6.3</v>
      </c>
      <c r="O225" s="26" t="str">
        <f t="shared" si="49"/>
        <v/>
      </c>
      <c r="P225" s="26" t="str">
        <f t="shared" si="48"/>
        <v/>
      </c>
      <c r="Q225" s="26" t="str">
        <f t="shared" si="48"/>
        <v/>
      </c>
      <c r="R225" s="26" t="str">
        <f t="shared" si="48"/>
        <v/>
      </c>
    </row>
    <row r="226" spans="1:18">
      <c r="A226" s="2"/>
      <c r="B226" s="2"/>
      <c r="C226" t="str">
        <f t="shared" si="41"/>
        <v/>
      </c>
      <c r="F226">
        <f t="shared" si="47"/>
        <v>0</v>
      </c>
      <c r="G226" s="7" t="str">
        <f t="shared" si="42"/>
        <v/>
      </c>
      <c r="H226" s="9" t="str">
        <f t="shared" si="43"/>
        <v/>
      </c>
      <c r="I226" s="11" t="str">
        <f t="shared" si="44"/>
        <v/>
      </c>
      <c r="J226" s="13" t="str">
        <f t="shared" si="45"/>
        <v/>
      </c>
      <c r="K226" t="str">
        <f t="shared" si="46"/>
        <v/>
      </c>
      <c r="M226" s="38"/>
      <c r="N226" s="17">
        <v>7</v>
      </c>
      <c r="O226" s="28" t="str">
        <f t="shared" si="49"/>
        <v/>
      </c>
      <c r="P226" s="28" t="str">
        <f t="shared" si="48"/>
        <v/>
      </c>
      <c r="Q226" s="28" t="str">
        <f t="shared" si="48"/>
        <v/>
      </c>
      <c r="R226" s="28" t="str">
        <f t="shared" si="48"/>
        <v/>
      </c>
    </row>
    <row r="227" spans="1:18">
      <c r="A227" s="2"/>
      <c r="B227" s="2"/>
      <c r="C227" t="str">
        <f t="shared" si="41"/>
        <v/>
      </c>
      <c r="F227">
        <f t="shared" si="47"/>
        <v>0</v>
      </c>
      <c r="G227" s="7" t="str">
        <f t="shared" si="42"/>
        <v/>
      </c>
      <c r="H227" s="9" t="str">
        <f t="shared" si="43"/>
        <v/>
      </c>
      <c r="I227" s="11" t="str">
        <f t="shared" si="44"/>
        <v/>
      </c>
      <c r="J227" s="13" t="str">
        <f t="shared" si="45"/>
        <v/>
      </c>
      <c r="K227" t="str">
        <f t="shared" si="46"/>
        <v/>
      </c>
      <c r="M227" s="38"/>
      <c r="N227" s="18">
        <v>7.1</v>
      </c>
      <c r="O227" s="30" t="str">
        <f t="shared" si="49"/>
        <v/>
      </c>
      <c r="P227" s="30" t="str">
        <f t="shared" si="48"/>
        <v/>
      </c>
      <c r="Q227" s="30" t="str">
        <f t="shared" si="48"/>
        <v/>
      </c>
      <c r="R227" s="30" t="str">
        <f t="shared" si="48"/>
        <v/>
      </c>
    </row>
    <row r="228" spans="1:18">
      <c r="A228" s="2"/>
      <c r="B228" s="2"/>
      <c r="C228" t="str">
        <f t="shared" si="41"/>
        <v/>
      </c>
      <c r="F228">
        <f t="shared" si="47"/>
        <v>0</v>
      </c>
      <c r="G228" s="7" t="str">
        <f t="shared" si="42"/>
        <v/>
      </c>
      <c r="H228" s="9" t="str">
        <f t="shared" si="43"/>
        <v/>
      </c>
      <c r="I228" s="11" t="str">
        <f t="shared" si="44"/>
        <v/>
      </c>
      <c r="J228" s="13" t="str">
        <f t="shared" si="45"/>
        <v/>
      </c>
      <c r="K228" t="str">
        <f t="shared" si="46"/>
        <v/>
      </c>
      <c r="M228" s="38"/>
      <c r="N228" s="18">
        <v>7.2</v>
      </c>
      <c r="O228" s="30" t="str">
        <f t="shared" si="49"/>
        <v/>
      </c>
      <c r="P228" s="30" t="str">
        <f t="shared" si="48"/>
        <v/>
      </c>
      <c r="Q228" s="30" t="str">
        <f t="shared" si="48"/>
        <v/>
      </c>
      <c r="R228" s="30" t="str">
        <f t="shared" si="48"/>
        <v/>
      </c>
    </row>
    <row r="229" spans="1:18">
      <c r="A229" s="2"/>
      <c r="B229" s="2"/>
      <c r="C229" t="str">
        <f t="shared" si="41"/>
        <v/>
      </c>
      <c r="F229">
        <f t="shared" si="47"/>
        <v>0</v>
      </c>
      <c r="G229" s="7" t="str">
        <f t="shared" si="42"/>
        <v/>
      </c>
      <c r="H229" s="9" t="str">
        <f t="shared" si="43"/>
        <v/>
      </c>
      <c r="I229" s="11" t="str">
        <f t="shared" si="44"/>
        <v/>
      </c>
      <c r="J229" s="13" t="str">
        <f t="shared" si="45"/>
        <v/>
      </c>
      <c r="K229" t="str">
        <f t="shared" si="46"/>
        <v/>
      </c>
      <c r="M229" s="38"/>
      <c r="N229" s="19">
        <v>7.3</v>
      </c>
      <c r="O229" s="26" t="str">
        <f t="shared" si="49"/>
        <v/>
      </c>
      <c r="P229" s="26" t="str">
        <f t="shared" si="49"/>
        <v/>
      </c>
      <c r="Q229" s="26" t="str">
        <f t="shared" si="49"/>
        <v/>
      </c>
      <c r="R229" s="26" t="str">
        <f t="shared" si="49"/>
        <v/>
      </c>
    </row>
    <row r="230" spans="1:18">
      <c r="A230" s="2"/>
      <c r="B230" s="2"/>
      <c r="C230" t="str">
        <f t="shared" si="41"/>
        <v/>
      </c>
      <c r="F230">
        <f t="shared" si="47"/>
        <v>0</v>
      </c>
      <c r="G230" s="7" t="str">
        <f t="shared" si="42"/>
        <v/>
      </c>
      <c r="H230" s="9" t="str">
        <f t="shared" si="43"/>
        <v/>
      </c>
      <c r="I230" s="11" t="str">
        <f t="shared" si="44"/>
        <v/>
      </c>
      <c r="J230" s="13" t="str">
        <f t="shared" si="45"/>
        <v/>
      </c>
      <c r="K230" t="str">
        <f t="shared" si="46"/>
        <v/>
      </c>
      <c r="M230" s="38"/>
      <c r="N230" s="17">
        <v>8</v>
      </c>
      <c r="O230" s="28" t="str">
        <f t="shared" si="49"/>
        <v/>
      </c>
      <c r="P230" s="28" t="str">
        <f t="shared" si="49"/>
        <v/>
      </c>
      <c r="Q230" s="28" t="str">
        <f t="shared" si="49"/>
        <v/>
      </c>
      <c r="R230" s="28" t="str">
        <f t="shared" si="49"/>
        <v/>
      </c>
    </row>
    <row r="231" spans="1:18">
      <c r="A231" s="2"/>
      <c r="B231" s="2"/>
      <c r="C231" t="str">
        <f t="shared" si="41"/>
        <v/>
      </c>
      <c r="F231">
        <f t="shared" si="47"/>
        <v>0</v>
      </c>
      <c r="G231" s="7" t="str">
        <f t="shared" si="42"/>
        <v/>
      </c>
      <c r="H231" s="9" t="str">
        <f t="shared" si="43"/>
        <v/>
      </c>
      <c r="I231" s="11" t="str">
        <f t="shared" si="44"/>
        <v/>
      </c>
      <c r="J231" s="13" t="str">
        <f t="shared" si="45"/>
        <v/>
      </c>
      <c r="K231" t="str">
        <f t="shared" si="46"/>
        <v/>
      </c>
      <c r="M231" s="38"/>
      <c r="N231" s="18">
        <v>8.1</v>
      </c>
      <c r="O231" s="30" t="str">
        <f t="shared" si="49"/>
        <v/>
      </c>
      <c r="P231" s="30" t="str">
        <f t="shared" si="49"/>
        <v/>
      </c>
      <c r="Q231" s="30" t="str">
        <f t="shared" si="49"/>
        <v/>
      </c>
      <c r="R231" s="30" t="str">
        <f t="shared" si="49"/>
        <v/>
      </c>
    </row>
    <row r="232" spans="1:18">
      <c r="A232" s="2"/>
      <c r="B232" s="2"/>
      <c r="C232" t="str">
        <f t="shared" si="41"/>
        <v/>
      </c>
      <c r="F232">
        <f t="shared" si="47"/>
        <v>0</v>
      </c>
      <c r="G232" s="7" t="str">
        <f t="shared" si="42"/>
        <v/>
      </c>
      <c r="H232" s="9" t="str">
        <f t="shared" si="43"/>
        <v/>
      </c>
      <c r="I232" s="11" t="str">
        <f t="shared" si="44"/>
        <v/>
      </c>
      <c r="J232" s="13" t="str">
        <f t="shared" si="45"/>
        <v/>
      </c>
      <c r="K232" t="str">
        <f t="shared" si="46"/>
        <v/>
      </c>
      <c r="M232" s="38"/>
      <c r="N232" s="18">
        <v>8.1999999999999993</v>
      </c>
      <c r="O232" s="30" t="str">
        <f t="shared" si="49"/>
        <v/>
      </c>
      <c r="P232" s="30" t="str">
        <f t="shared" si="49"/>
        <v/>
      </c>
      <c r="Q232" s="30" t="str">
        <f t="shared" si="49"/>
        <v/>
      </c>
      <c r="R232" s="30" t="str">
        <f t="shared" si="49"/>
        <v/>
      </c>
    </row>
    <row r="233" spans="1:18" ht="15.75" thickBot="1">
      <c r="A233" s="2"/>
      <c r="B233" s="2"/>
      <c r="C233" t="str">
        <f t="shared" si="41"/>
        <v/>
      </c>
      <c r="F233">
        <f t="shared" si="47"/>
        <v>0</v>
      </c>
      <c r="G233" s="7" t="str">
        <f t="shared" si="42"/>
        <v/>
      </c>
      <c r="H233" s="9" t="str">
        <f t="shared" si="43"/>
        <v/>
      </c>
      <c r="I233" s="11" t="str">
        <f t="shared" si="44"/>
        <v/>
      </c>
      <c r="J233" s="13" t="str">
        <f t="shared" si="45"/>
        <v/>
      </c>
      <c r="K233" t="str">
        <f t="shared" si="46"/>
        <v/>
      </c>
      <c r="M233" s="38"/>
      <c r="N233" s="20">
        <v>8.3000000000000007</v>
      </c>
      <c r="O233" s="32" t="str">
        <f t="shared" si="49"/>
        <v/>
      </c>
      <c r="P233" s="32" t="str">
        <f t="shared" si="49"/>
        <v/>
      </c>
      <c r="Q233" s="32" t="str">
        <f t="shared" si="49"/>
        <v/>
      </c>
      <c r="R233" s="32" t="str">
        <f t="shared" si="49"/>
        <v/>
      </c>
    </row>
    <row r="234" spans="1:18">
      <c r="A234" s="2"/>
      <c r="B234" s="2"/>
      <c r="C234" t="str">
        <f t="shared" si="41"/>
        <v/>
      </c>
      <c r="F234">
        <f t="shared" si="47"/>
        <v>0</v>
      </c>
      <c r="G234" s="7" t="str">
        <f t="shared" si="42"/>
        <v/>
      </c>
      <c r="H234" s="9" t="str">
        <f t="shared" si="43"/>
        <v/>
      </c>
      <c r="I234" s="11" t="str">
        <f t="shared" si="44"/>
        <v/>
      </c>
      <c r="J234" s="13" t="str">
        <f t="shared" si="45"/>
        <v/>
      </c>
      <c r="K234" t="str">
        <f t="shared" si="46"/>
        <v/>
      </c>
    </row>
    <row r="235" spans="1:18" ht="15.75" thickBot="1">
      <c r="A235" s="2"/>
      <c r="B235" s="2"/>
      <c r="C235" t="str">
        <f t="shared" si="41"/>
        <v/>
      </c>
      <c r="F235">
        <f t="shared" si="47"/>
        <v>0</v>
      </c>
      <c r="G235" s="7" t="str">
        <f t="shared" si="42"/>
        <v/>
      </c>
      <c r="H235" s="9" t="str">
        <f t="shared" si="43"/>
        <v/>
      </c>
      <c r="I235" s="11" t="str">
        <f t="shared" si="44"/>
        <v/>
      </c>
      <c r="J235" s="13" t="str">
        <f t="shared" si="45"/>
        <v/>
      </c>
      <c r="K235" t="str">
        <f t="shared" si="46"/>
        <v/>
      </c>
      <c r="M235" s="1" t="s">
        <v>130</v>
      </c>
    </row>
    <row r="236" spans="1:18" ht="15" customHeight="1">
      <c r="A236" s="2"/>
      <c r="B236" s="2"/>
      <c r="C236" t="str">
        <f t="shared" si="41"/>
        <v/>
      </c>
      <c r="F236">
        <f t="shared" si="47"/>
        <v>0</v>
      </c>
      <c r="G236" s="7" t="str">
        <f t="shared" si="42"/>
        <v/>
      </c>
      <c r="H236" s="9" t="str">
        <f t="shared" si="43"/>
        <v/>
      </c>
      <c r="I236" s="11" t="str">
        <f t="shared" si="44"/>
        <v/>
      </c>
      <c r="J236" s="13" t="str">
        <f t="shared" si="45"/>
        <v/>
      </c>
      <c r="K236" t="str">
        <f t="shared" si="46"/>
        <v/>
      </c>
      <c r="M236" s="38" t="str">
        <f t="array" ref="M236">IFERROR(INDEX(K$3:K$1000,MATCH(SMALL(IF((COUNTIF(M$26:M235,K$3:K$1000)=0)*(K$3:K$1000&lt;&gt;""),COUNTIF(K$3:K$1000,"&lt;"&amp;K$3:K$1000)),1),IF(K$3:K$1000&lt;&gt;"",COUNTIF(K$3:K$1000,"&lt;"&amp;K$3:K$1000)),0)),"")</f>
        <v/>
      </c>
      <c r="N236" s="40" t="s">
        <v>125</v>
      </c>
      <c r="O236" s="41"/>
      <c r="P236" s="42"/>
      <c r="Q236" s="41" t="str">
        <f>IF(M236="","",M236)</f>
        <v/>
      </c>
      <c r="R236" s="42"/>
    </row>
    <row r="237" spans="1:18" ht="15.75" customHeight="1" thickBot="1">
      <c r="A237" s="2"/>
      <c r="B237" s="2"/>
      <c r="C237" t="str">
        <f t="shared" si="41"/>
        <v/>
      </c>
      <c r="F237">
        <f t="shared" si="47"/>
        <v>0</v>
      </c>
      <c r="G237" s="7" t="str">
        <f t="shared" si="42"/>
        <v/>
      </c>
      <c r="H237" s="9" t="str">
        <f t="shared" si="43"/>
        <v/>
      </c>
      <c r="I237" s="11" t="str">
        <f t="shared" si="44"/>
        <v/>
      </c>
      <c r="J237" s="13" t="str">
        <f t="shared" si="45"/>
        <v/>
      </c>
      <c r="K237" t="str">
        <f t="shared" si="46"/>
        <v/>
      </c>
      <c r="M237" s="38"/>
      <c r="N237" s="43"/>
      <c r="O237" s="44"/>
      <c r="P237" s="45"/>
      <c r="Q237" s="44"/>
      <c r="R237" s="45"/>
    </row>
    <row r="238" spans="1:18">
      <c r="A238" s="2"/>
      <c r="B238" s="2"/>
      <c r="C238" t="str">
        <f t="shared" si="41"/>
        <v/>
      </c>
      <c r="F238">
        <f t="shared" si="47"/>
        <v>0</v>
      </c>
      <c r="G238" s="7" t="str">
        <f t="shared" si="42"/>
        <v/>
      </c>
      <c r="H238" s="9" t="str">
        <f t="shared" si="43"/>
        <v/>
      </c>
      <c r="I238" s="11" t="str">
        <f t="shared" si="44"/>
        <v/>
      </c>
      <c r="J238" s="13" t="str">
        <f t="shared" si="45"/>
        <v/>
      </c>
      <c r="K238" t="str">
        <f t="shared" si="46"/>
        <v/>
      </c>
      <c r="M238" s="38"/>
      <c r="N238" s="48"/>
      <c r="O238" s="46" t="s">
        <v>4</v>
      </c>
      <c r="P238" s="47" t="s">
        <v>5</v>
      </c>
      <c r="Q238" s="46" t="s">
        <v>14</v>
      </c>
      <c r="R238" s="46" t="s">
        <v>6</v>
      </c>
    </row>
    <row r="239" spans="1:18">
      <c r="A239" s="2"/>
      <c r="B239" s="2"/>
      <c r="C239" t="str">
        <f t="shared" si="41"/>
        <v/>
      </c>
      <c r="F239">
        <f t="shared" si="47"/>
        <v>0</v>
      </c>
      <c r="G239" s="7" t="str">
        <f t="shared" si="42"/>
        <v/>
      </c>
      <c r="H239" s="9" t="str">
        <f t="shared" si="43"/>
        <v/>
      </c>
      <c r="I239" s="11" t="str">
        <f t="shared" si="44"/>
        <v/>
      </c>
      <c r="J239" s="13" t="str">
        <f t="shared" si="45"/>
        <v/>
      </c>
      <c r="K239" t="str">
        <f t="shared" si="46"/>
        <v/>
      </c>
      <c r="M239" s="38"/>
      <c r="N239" s="16">
        <v>3</v>
      </c>
      <c r="O239" s="21" t="str">
        <f>IF(SUMIFS(G$3:G$1000,$B$3:$B$1000,$N239,$K$3:$K$1000,$Q$236)=0,"",SUMIFS(G$3:G$1000,$B$3:$B$1000,$N239,$K$3:$K$1000,$Q$236))</f>
        <v/>
      </c>
      <c r="P239" s="21" t="str">
        <f t="shared" ref="P239:R254" si="50">IF(SUMIFS(H$3:H$1000,$B$3:$B$1000,$N239,$K$3:$K$1000,$Q$236)=0,"",SUMIFS(H$3:H$1000,$B$3:$B$1000,$N239,$K$3:$K$1000,$Q$236))</f>
        <v/>
      </c>
      <c r="Q239" s="21" t="str">
        <f t="shared" si="50"/>
        <v/>
      </c>
      <c r="R239" s="21" t="str">
        <f t="shared" si="50"/>
        <v/>
      </c>
    </row>
    <row r="240" spans="1:18">
      <c r="A240" s="2"/>
      <c r="B240" s="2"/>
      <c r="C240" t="str">
        <f t="shared" si="41"/>
        <v/>
      </c>
      <c r="F240">
        <f t="shared" si="47"/>
        <v>0</v>
      </c>
      <c r="G240" s="7" t="str">
        <f t="shared" si="42"/>
        <v/>
      </c>
      <c r="H240" s="9" t="str">
        <f t="shared" si="43"/>
        <v/>
      </c>
      <c r="I240" s="11" t="str">
        <f t="shared" si="44"/>
        <v/>
      </c>
      <c r="J240" s="13" t="str">
        <f t="shared" si="45"/>
        <v/>
      </c>
      <c r="K240" t="str">
        <f t="shared" si="46"/>
        <v/>
      </c>
      <c r="N240" s="17">
        <v>4</v>
      </c>
      <c r="O240" s="22" t="str">
        <f t="shared" ref="O240:R259" si="51">IF(SUMIFS(G$3:G$1000,$B$3:$B$1000,$N240,$K$3:$K$1000,$Q$236)=0,"",SUMIFS(G$3:G$1000,$B$3:$B$1000,$N240,$K$3:$K$1000,$Q$236))</f>
        <v/>
      </c>
      <c r="P240" s="22" t="str">
        <f t="shared" si="50"/>
        <v/>
      </c>
      <c r="Q240" s="22" t="str">
        <f t="shared" si="50"/>
        <v/>
      </c>
      <c r="R240" s="22" t="str">
        <f t="shared" si="50"/>
        <v/>
      </c>
    </row>
    <row r="241" spans="1:18">
      <c r="A241" s="2"/>
      <c r="B241" s="2"/>
      <c r="C241" t="str">
        <f t="shared" si="41"/>
        <v/>
      </c>
      <c r="F241">
        <f t="shared" si="47"/>
        <v>0</v>
      </c>
      <c r="G241" s="7" t="str">
        <f t="shared" si="42"/>
        <v/>
      </c>
      <c r="H241" s="9" t="str">
        <f t="shared" si="43"/>
        <v/>
      </c>
      <c r="I241" s="11" t="str">
        <f t="shared" si="44"/>
        <v/>
      </c>
      <c r="J241" s="13" t="str">
        <f t="shared" si="45"/>
        <v/>
      </c>
      <c r="K241" t="str">
        <f t="shared" si="46"/>
        <v/>
      </c>
      <c r="N241" s="18">
        <v>4.0999999999999996</v>
      </c>
      <c r="O241" s="24" t="str">
        <f t="shared" si="51"/>
        <v/>
      </c>
      <c r="P241" s="24" t="str">
        <f t="shared" si="50"/>
        <v/>
      </c>
      <c r="Q241" s="24" t="str">
        <f t="shared" si="50"/>
        <v/>
      </c>
      <c r="R241" s="24" t="str">
        <f t="shared" si="50"/>
        <v/>
      </c>
    </row>
    <row r="242" spans="1:18">
      <c r="A242" s="2"/>
      <c r="B242" s="2"/>
      <c r="C242" t="str">
        <f t="shared" si="41"/>
        <v/>
      </c>
      <c r="F242">
        <f t="shared" si="47"/>
        <v>0</v>
      </c>
      <c r="G242" s="7" t="str">
        <f t="shared" si="42"/>
        <v/>
      </c>
      <c r="H242" s="9" t="str">
        <f t="shared" si="43"/>
        <v/>
      </c>
      <c r="I242" s="11" t="str">
        <f t="shared" si="44"/>
        <v/>
      </c>
      <c r="J242" s="13" t="str">
        <f t="shared" si="45"/>
        <v/>
      </c>
      <c r="K242" t="str">
        <f t="shared" si="46"/>
        <v/>
      </c>
      <c r="N242" s="18">
        <v>4.2</v>
      </c>
      <c r="O242" s="24" t="str">
        <f t="shared" si="51"/>
        <v/>
      </c>
      <c r="P242" s="24" t="str">
        <f t="shared" si="50"/>
        <v/>
      </c>
      <c r="Q242" s="24" t="str">
        <f t="shared" si="50"/>
        <v/>
      </c>
      <c r="R242" s="24" t="str">
        <f t="shared" si="50"/>
        <v/>
      </c>
    </row>
    <row r="243" spans="1:18">
      <c r="A243" s="2"/>
      <c r="B243" s="2"/>
      <c r="C243" t="str">
        <f t="shared" si="41"/>
        <v/>
      </c>
      <c r="F243">
        <f t="shared" si="47"/>
        <v>0</v>
      </c>
      <c r="G243" s="7" t="str">
        <f t="shared" si="42"/>
        <v/>
      </c>
      <c r="H243" s="9" t="str">
        <f t="shared" si="43"/>
        <v/>
      </c>
      <c r="I243" s="11" t="str">
        <f t="shared" si="44"/>
        <v/>
      </c>
      <c r="J243" s="13" t="str">
        <f t="shared" si="45"/>
        <v/>
      </c>
      <c r="K243" t="str">
        <f t="shared" si="46"/>
        <v/>
      </c>
      <c r="N243" s="19">
        <v>4.3</v>
      </c>
      <c r="O243" s="26" t="str">
        <f t="shared" si="51"/>
        <v/>
      </c>
      <c r="P243" s="26" t="str">
        <f t="shared" si="50"/>
        <v/>
      </c>
      <c r="Q243" s="26" t="str">
        <f t="shared" si="50"/>
        <v/>
      </c>
      <c r="R243" s="26" t="str">
        <f t="shared" si="50"/>
        <v/>
      </c>
    </row>
    <row r="244" spans="1:18">
      <c r="A244" s="2"/>
      <c r="B244" s="2"/>
      <c r="C244" t="str">
        <f t="shared" si="41"/>
        <v/>
      </c>
      <c r="F244">
        <f t="shared" si="47"/>
        <v>0</v>
      </c>
      <c r="G244" s="7" t="str">
        <f t="shared" si="42"/>
        <v/>
      </c>
      <c r="H244" s="9" t="str">
        <f t="shared" si="43"/>
        <v/>
      </c>
      <c r="I244" s="11" t="str">
        <f t="shared" si="44"/>
        <v/>
      </c>
      <c r="J244" s="13" t="str">
        <f t="shared" si="45"/>
        <v/>
      </c>
      <c r="K244" t="str">
        <f t="shared" si="46"/>
        <v/>
      </c>
      <c r="N244" s="17">
        <v>5</v>
      </c>
      <c r="O244" s="28" t="str">
        <f t="shared" si="51"/>
        <v/>
      </c>
      <c r="P244" s="28" t="str">
        <f t="shared" si="50"/>
        <v/>
      </c>
      <c r="Q244" s="28" t="str">
        <f t="shared" si="50"/>
        <v/>
      </c>
      <c r="R244" s="28" t="str">
        <f t="shared" si="50"/>
        <v/>
      </c>
    </row>
    <row r="245" spans="1:18">
      <c r="A245" s="2"/>
      <c r="B245" s="2"/>
      <c r="C245" t="str">
        <f t="shared" si="41"/>
        <v/>
      </c>
      <c r="F245">
        <f t="shared" si="47"/>
        <v>0</v>
      </c>
      <c r="G245" s="7" t="str">
        <f t="shared" si="42"/>
        <v/>
      </c>
      <c r="H245" s="9" t="str">
        <f t="shared" si="43"/>
        <v/>
      </c>
      <c r="I245" s="11" t="str">
        <f t="shared" si="44"/>
        <v/>
      </c>
      <c r="J245" s="13" t="str">
        <f t="shared" si="45"/>
        <v/>
      </c>
      <c r="K245" t="str">
        <f t="shared" si="46"/>
        <v/>
      </c>
      <c r="N245" s="18">
        <v>5.0999999999999996</v>
      </c>
      <c r="O245" s="30" t="str">
        <f t="shared" si="51"/>
        <v/>
      </c>
      <c r="P245" s="30" t="str">
        <f t="shared" si="50"/>
        <v/>
      </c>
      <c r="Q245" s="30" t="str">
        <f t="shared" si="50"/>
        <v/>
      </c>
      <c r="R245" s="30" t="str">
        <f t="shared" si="50"/>
        <v/>
      </c>
    </row>
    <row r="246" spans="1:18">
      <c r="A246" s="2"/>
      <c r="B246" s="2"/>
      <c r="C246" t="str">
        <f t="shared" si="41"/>
        <v/>
      </c>
      <c r="F246">
        <f t="shared" si="47"/>
        <v>0</v>
      </c>
      <c r="G246" s="7" t="str">
        <f t="shared" si="42"/>
        <v/>
      </c>
      <c r="H246" s="9" t="str">
        <f t="shared" si="43"/>
        <v/>
      </c>
      <c r="I246" s="11" t="str">
        <f t="shared" si="44"/>
        <v/>
      </c>
      <c r="J246" s="13" t="str">
        <f t="shared" si="45"/>
        <v/>
      </c>
      <c r="K246" t="str">
        <f t="shared" si="46"/>
        <v/>
      </c>
      <c r="N246" s="18">
        <v>5.2</v>
      </c>
      <c r="O246" s="30" t="str">
        <f t="shared" si="51"/>
        <v/>
      </c>
      <c r="P246" s="30" t="str">
        <f t="shared" si="50"/>
        <v/>
      </c>
      <c r="Q246" s="30" t="str">
        <f t="shared" si="50"/>
        <v/>
      </c>
      <c r="R246" s="30" t="str">
        <f t="shared" si="50"/>
        <v/>
      </c>
    </row>
    <row r="247" spans="1:18">
      <c r="A247" s="2"/>
      <c r="B247" s="2"/>
      <c r="C247" t="str">
        <f t="shared" si="41"/>
        <v/>
      </c>
      <c r="F247">
        <f t="shared" si="47"/>
        <v>0</v>
      </c>
      <c r="G247" s="7" t="str">
        <f t="shared" si="42"/>
        <v/>
      </c>
      <c r="H247" s="9" t="str">
        <f t="shared" si="43"/>
        <v/>
      </c>
      <c r="I247" s="11" t="str">
        <f t="shared" si="44"/>
        <v/>
      </c>
      <c r="J247" s="13" t="str">
        <f t="shared" si="45"/>
        <v/>
      </c>
      <c r="K247" t="str">
        <f t="shared" si="46"/>
        <v/>
      </c>
      <c r="N247" s="19">
        <v>5.3</v>
      </c>
      <c r="O247" s="26" t="str">
        <f t="shared" si="51"/>
        <v/>
      </c>
      <c r="P247" s="26" t="str">
        <f t="shared" si="50"/>
        <v/>
      </c>
      <c r="Q247" s="26" t="str">
        <f t="shared" si="50"/>
        <v/>
      </c>
      <c r="R247" s="26" t="str">
        <f t="shared" si="50"/>
        <v/>
      </c>
    </row>
    <row r="248" spans="1:18">
      <c r="A248" s="2"/>
      <c r="B248" s="2"/>
      <c r="C248" t="str">
        <f t="shared" si="41"/>
        <v/>
      </c>
      <c r="F248">
        <f t="shared" si="47"/>
        <v>0</v>
      </c>
      <c r="G248" s="7" t="str">
        <f t="shared" si="42"/>
        <v/>
      </c>
      <c r="H248" s="9" t="str">
        <f t="shared" si="43"/>
        <v/>
      </c>
      <c r="I248" s="11" t="str">
        <f t="shared" si="44"/>
        <v/>
      </c>
      <c r="J248" s="13" t="str">
        <f t="shared" si="45"/>
        <v/>
      </c>
      <c r="K248" t="str">
        <f t="shared" si="46"/>
        <v/>
      </c>
      <c r="N248" s="17">
        <v>6</v>
      </c>
      <c r="O248" s="28" t="str">
        <f t="shared" si="51"/>
        <v/>
      </c>
      <c r="P248" s="28" t="str">
        <f t="shared" si="50"/>
        <v/>
      </c>
      <c r="Q248" s="28" t="str">
        <f t="shared" si="50"/>
        <v/>
      </c>
      <c r="R248" s="28" t="str">
        <f t="shared" si="50"/>
        <v/>
      </c>
    </row>
    <row r="249" spans="1:18">
      <c r="A249" s="2"/>
      <c r="B249" s="2"/>
      <c r="C249" t="str">
        <f t="shared" si="41"/>
        <v/>
      </c>
      <c r="F249">
        <f t="shared" si="47"/>
        <v>0</v>
      </c>
      <c r="G249" s="7" t="str">
        <f t="shared" si="42"/>
        <v/>
      </c>
      <c r="H249" s="9" t="str">
        <f t="shared" si="43"/>
        <v/>
      </c>
      <c r="I249" s="11" t="str">
        <f t="shared" si="44"/>
        <v/>
      </c>
      <c r="J249" s="13" t="str">
        <f t="shared" si="45"/>
        <v/>
      </c>
      <c r="K249" t="str">
        <f t="shared" si="46"/>
        <v/>
      </c>
      <c r="N249" s="18">
        <v>6.1</v>
      </c>
      <c r="O249" s="30" t="str">
        <f t="shared" si="51"/>
        <v/>
      </c>
      <c r="P249" s="30" t="str">
        <f t="shared" si="50"/>
        <v/>
      </c>
      <c r="Q249" s="30" t="str">
        <f t="shared" si="50"/>
        <v/>
      </c>
      <c r="R249" s="30" t="str">
        <f t="shared" si="50"/>
        <v/>
      </c>
    </row>
    <row r="250" spans="1:18">
      <c r="A250" s="2"/>
      <c r="B250" s="2"/>
      <c r="C250" t="str">
        <f t="shared" si="41"/>
        <v/>
      </c>
      <c r="F250">
        <f t="shared" si="47"/>
        <v>0</v>
      </c>
      <c r="G250" s="7" t="str">
        <f t="shared" si="42"/>
        <v/>
      </c>
      <c r="H250" s="9" t="str">
        <f t="shared" si="43"/>
        <v/>
      </c>
      <c r="I250" s="11" t="str">
        <f t="shared" si="44"/>
        <v/>
      </c>
      <c r="J250" s="13" t="str">
        <f t="shared" si="45"/>
        <v/>
      </c>
      <c r="K250" t="str">
        <f t="shared" si="46"/>
        <v/>
      </c>
      <c r="M250" s="38"/>
      <c r="N250" s="18">
        <v>6.2</v>
      </c>
      <c r="O250" s="30" t="str">
        <f t="shared" si="51"/>
        <v/>
      </c>
      <c r="P250" s="30" t="str">
        <f t="shared" si="50"/>
        <v/>
      </c>
      <c r="Q250" s="30" t="str">
        <f t="shared" si="50"/>
        <v/>
      </c>
      <c r="R250" s="30" t="str">
        <f t="shared" si="50"/>
        <v/>
      </c>
    </row>
    <row r="251" spans="1:18">
      <c r="A251" s="2"/>
      <c r="B251" s="2"/>
      <c r="C251" t="str">
        <f t="shared" si="41"/>
        <v/>
      </c>
      <c r="F251">
        <f t="shared" si="47"/>
        <v>0</v>
      </c>
      <c r="G251" s="7" t="str">
        <f t="shared" si="42"/>
        <v/>
      </c>
      <c r="H251" s="9" t="str">
        <f t="shared" si="43"/>
        <v/>
      </c>
      <c r="I251" s="11" t="str">
        <f t="shared" si="44"/>
        <v/>
      </c>
      <c r="J251" s="13" t="str">
        <f t="shared" si="45"/>
        <v/>
      </c>
      <c r="K251" t="str">
        <f t="shared" si="46"/>
        <v/>
      </c>
      <c r="M251" s="38"/>
      <c r="N251" s="19">
        <v>6.3</v>
      </c>
      <c r="O251" s="26" t="str">
        <f t="shared" si="51"/>
        <v/>
      </c>
      <c r="P251" s="26" t="str">
        <f t="shared" si="50"/>
        <v/>
      </c>
      <c r="Q251" s="26" t="str">
        <f t="shared" si="50"/>
        <v/>
      </c>
      <c r="R251" s="26" t="str">
        <f t="shared" si="50"/>
        <v/>
      </c>
    </row>
    <row r="252" spans="1:18">
      <c r="A252" s="2"/>
      <c r="B252" s="2"/>
      <c r="C252" t="str">
        <f t="shared" si="41"/>
        <v/>
      </c>
      <c r="F252">
        <f t="shared" si="47"/>
        <v>0</v>
      </c>
      <c r="G252" s="7" t="str">
        <f t="shared" si="42"/>
        <v/>
      </c>
      <c r="H252" s="9" t="str">
        <f t="shared" si="43"/>
        <v/>
      </c>
      <c r="I252" s="11" t="str">
        <f t="shared" si="44"/>
        <v/>
      </c>
      <c r="J252" s="13" t="str">
        <f t="shared" si="45"/>
        <v/>
      </c>
      <c r="K252" t="str">
        <f t="shared" si="46"/>
        <v/>
      </c>
      <c r="M252" s="38"/>
      <c r="N252" s="17">
        <v>7</v>
      </c>
      <c r="O252" s="28" t="str">
        <f t="shared" si="51"/>
        <v/>
      </c>
      <c r="P252" s="28" t="str">
        <f t="shared" si="50"/>
        <v/>
      </c>
      <c r="Q252" s="28" t="str">
        <f t="shared" si="50"/>
        <v/>
      </c>
      <c r="R252" s="28" t="str">
        <f t="shared" si="50"/>
        <v/>
      </c>
    </row>
    <row r="253" spans="1:18">
      <c r="A253" s="2"/>
      <c r="B253" s="2"/>
      <c r="C253" t="str">
        <f t="shared" si="41"/>
        <v/>
      </c>
      <c r="F253">
        <f t="shared" si="47"/>
        <v>0</v>
      </c>
      <c r="G253" s="7" t="str">
        <f t="shared" si="42"/>
        <v/>
      </c>
      <c r="H253" s="9" t="str">
        <f t="shared" si="43"/>
        <v/>
      </c>
      <c r="I253" s="11" t="str">
        <f t="shared" si="44"/>
        <v/>
      </c>
      <c r="J253" s="13" t="str">
        <f t="shared" si="45"/>
        <v/>
      </c>
      <c r="K253" t="str">
        <f t="shared" si="46"/>
        <v/>
      </c>
      <c r="M253" s="38"/>
      <c r="N253" s="18">
        <v>7.1</v>
      </c>
      <c r="O253" s="30" t="str">
        <f t="shared" si="51"/>
        <v/>
      </c>
      <c r="P253" s="30" t="str">
        <f t="shared" si="50"/>
        <v/>
      </c>
      <c r="Q253" s="30" t="str">
        <f t="shared" si="50"/>
        <v/>
      </c>
      <c r="R253" s="30" t="str">
        <f t="shared" si="50"/>
        <v/>
      </c>
    </row>
    <row r="254" spans="1:18">
      <c r="A254" s="2"/>
      <c r="B254" s="2"/>
      <c r="C254" t="str">
        <f t="shared" si="41"/>
        <v/>
      </c>
      <c r="F254">
        <f t="shared" si="47"/>
        <v>0</v>
      </c>
      <c r="G254" s="7" t="str">
        <f t="shared" si="42"/>
        <v/>
      </c>
      <c r="H254" s="9" t="str">
        <f t="shared" si="43"/>
        <v/>
      </c>
      <c r="I254" s="11" t="str">
        <f t="shared" si="44"/>
        <v/>
      </c>
      <c r="J254" s="13" t="str">
        <f t="shared" si="45"/>
        <v/>
      </c>
      <c r="K254" t="str">
        <f t="shared" si="46"/>
        <v/>
      </c>
      <c r="M254" s="38"/>
      <c r="N254" s="18">
        <v>7.2</v>
      </c>
      <c r="O254" s="30" t="str">
        <f t="shared" si="51"/>
        <v/>
      </c>
      <c r="P254" s="30" t="str">
        <f t="shared" si="50"/>
        <v/>
      </c>
      <c r="Q254" s="30" t="str">
        <f t="shared" si="50"/>
        <v/>
      </c>
      <c r="R254" s="30" t="str">
        <f t="shared" si="50"/>
        <v/>
      </c>
    </row>
    <row r="255" spans="1:18">
      <c r="A255" s="2"/>
      <c r="B255" s="2"/>
      <c r="C255" t="str">
        <f t="shared" si="41"/>
        <v/>
      </c>
      <c r="F255">
        <f t="shared" si="47"/>
        <v>0</v>
      </c>
      <c r="G255" s="7" t="str">
        <f t="shared" si="42"/>
        <v/>
      </c>
      <c r="H255" s="9" t="str">
        <f t="shared" si="43"/>
        <v/>
      </c>
      <c r="I255" s="11" t="str">
        <f t="shared" si="44"/>
        <v/>
      </c>
      <c r="J255" s="13" t="str">
        <f t="shared" si="45"/>
        <v/>
      </c>
      <c r="K255" t="str">
        <f t="shared" si="46"/>
        <v/>
      </c>
      <c r="M255" s="38"/>
      <c r="N255" s="19">
        <v>7.3</v>
      </c>
      <c r="O255" s="26" t="str">
        <f t="shared" si="51"/>
        <v/>
      </c>
      <c r="P255" s="26" t="str">
        <f t="shared" si="51"/>
        <v/>
      </c>
      <c r="Q255" s="26" t="str">
        <f t="shared" si="51"/>
        <v/>
      </c>
      <c r="R255" s="26" t="str">
        <f t="shared" si="51"/>
        <v/>
      </c>
    </row>
    <row r="256" spans="1:18">
      <c r="A256" s="2"/>
      <c r="B256" s="2"/>
      <c r="C256" t="str">
        <f t="shared" si="41"/>
        <v/>
      </c>
      <c r="F256">
        <f t="shared" si="47"/>
        <v>0</v>
      </c>
      <c r="G256" s="7" t="str">
        <f t="shared" si="42"/>
        <v/>
      </c>
      <c r="H256" s="9" t="str">
        <f t="shared" si="43"/>
        <v/>
      </c>
      <c r="I256" s="11" t="str">
        <f t="shared" si="44"/>
        <v/>
      </c>
      <c r="J256" s="13" t="str">
        <f t="shared" si="45"/>
        <v/>
      </c>
      <c r="K256" t="str">
        <f t="shared" si="46"/>
        <v/>
      </c>
      <c r="M256" s="38"/>
      <c r="N256" s="17">
        <v>8</v>
      </c>
      <c r="O256" s="28" t="str">
        <f t="shared" si="51"/>
        <v/>
      </c>
      <c r="P256" s="28" t="str">
        <f t="shared" si="51"/>
        <v/>
      </c>
      <c r="Q256" s="28" t="str">
        <f t="shared" si="51"/>
        <v/>
      </c>
      <c r="R256" s="28" t="str">
        <f t="shared" si="51"/>
        <v/>
      </c>
    </row>
    <row r="257" spans="1:18">
      <c r="A257" s="2"/>
      <c r="B257" s="2"/>
      <c r="C257" t="str">
        <f t="shared" si="41"/>
        <v/>
      </c>
      <c r="F257">
        <f t="shared" si="47"/>
        <v>0</v>
      </c>
      <c r="G257" s="7" t="str">
        <f t="shared" si="42"/>
        <v/>
      </c>
      <c r="H257" s="9" t="str">
        <f t="shared" si="43"/>
        <v/>
      </c>
      <c r="I257" s="11" t="str">
        <f t="shared" si="44"/>
        <v/>
      </c>
      <c r="J257" s="13" t="str">
        <f t="shared" si="45"/>
        <v/>
      </c>
      <c r="K257" t="str">
        <f t="shared" si="46"/>
        <v/>
      </c>
      <c r="M257" s="38"/>
      <c r="N257" s="18">
        <v>8.1</v>
      </c>
      <c r="O257" s="30" t="str">
        <f t="shared" si="51"/>
        <v/>
      </c>
      <c r="P257" s="30" t="str">
        <f t="shared" si="51"/>
        <v/>
      </c>
      <c r="Q257" s="30" t="str">
        <f t="shared" si="51"/>
        <v/>
      </c>
      <c r="R257" s="30" t="str">
        <f t="shared" si="51"/>
        <v/>
      </c>
    </row>
    <row r="258" spans="1:18">
      <c r="A258" s="2"/>
      <c r="B258" s="2"/>
      <c r="C258" t="str">
        <f t="shared" si="41"/>
        <v/>
      </c>
      <c r="F258">
        <f t="shared" si="47"/>
        <v>0</v>
      </c>
      <c r="G258" s="7" t="str">
        <f t="shared" si="42"/>
        <v/>
      </c>
      <c r="H258" s="9" t="str">
        <f t="shared" si="43"/>
        <v/>
      </c>
      <c r="I258" s="11" t="str">
        <f t="shared" si="44"/>
        <v/>
      </c>
      <c r="J258" s="13" t="str">
        <f t="shared" si="45"/>
        <v/>
      </c>
      <c r="K258" t="str">
        <f t="shared" si="46"/>
        <v/>
      </c>
      <c r="M258" s="38"/>
      <c r="N258" s="18">
        <v>8.1999999999999993</v>
      </c>
      <c r="O258" s="30" t="str">
        <f t="shared" si="51"/>
        <v/>
      </c>
      <c r="P258" s="30" t="str">
        <f t="shared" si="51"/>
        <v/>
      </c>
      <c r="Q258" s="30" t="str">
        <f t="shared" si="51"/>
        <v/>
      </c>
      <c r="R258" s="30" t="str">
        <f t="shared" si="51"/>
        <v/>
      </c>
    </row>
    <row r="259" spans="1:18" ht="15.75" thickBot="1">
      <c r="A259" s="2"/>
      <c r="B259" s="2"/>
      <c r="C259" t="str">
        <f t="shared" ref="C259:C322" si="52">IF($A259="","",IF(VLOOKUP($A259,$U$9:$Z$34,6,0)=0,"",VLOOKUP($A259,$U$9:$Z$34,6,0)))</f>
        <v/>
      </c>
      <c r="F259">
        <f t="shared" si="47"/>
        <v>0</v>
      </c>
      <c r="G259" s="7" t="str">
        <f t="shared" ref="G259:G322" si="53">IF($A259="","",IF(VLOOKUP($A259,$U$9:$Z$34,2,0)=0,"",VLOOKUP($A259,$U$9:$Z$34,2,0)*F259))</f>
        <v/>
      </c>
      <c r="H259" s="9" t="str">
        <f t="shared" ref="H259:H322" si="54">IF($A259="","",IF(VLOOKUP($A259,$U$9:$Z$34,3,0)=0,"",VLOOKUP($A259,$U$9:$Z$34,3,0)*F259))</f>
        <v/>
      </c>
      <c r="I259" s="11" t="str">
        <f t="shared" ref="I259:I322" si="55">IF($A259="","",IF(VLOOKUP($A259,$U$9:$Z$34,4,0)=0,"",VLOOKUP($A259,$U$9:$Z$34,4,0)*F259))</f>
        <v/>
      </c>
      <c r="J259" s="13" t="str">
        <f t="shared" ref="J259:J322" si="56">IF($A259="","",IF(VLOOKUP($A259,$U$9:$Z$34,5,0)=0,"",VLOOKUP($A259,$U$9:$Z$34,5,0)*F259))</f>
        <v/>
      </c>
      <c r="K259" t="str">
        <f t="shared" ref="K259:K322" si="57">IF($B259="","",IF(VLOOKUP($A259,$AB$5:$AH$34,IF($B259&lt;3+1,2,IF($B259&lt;4+1,3,IF($B259&lt;5+1,4,IF($B259&lt;6+1,5,IF($B259&lt;7+1,6,7))))),0)=0,"pas de crafteur",VLOOKUP($A259,$AB$5:$AH$34,IF($B259&lt;3+1,2,IF($B259&lt;4+1,3,IF($B259&lt;5+1,4,IF($B259&lt;6+1,5,IF($B259&lt;7+1,6,7))))),0)))</f>
        <v/>
      </c>
      <c r="M259" s="38"/>
      <c r="N259" s="20">
        <v>8.3000000000000007</v>
      </c>
      <c r="O259" s="32" t="str">
        <f t="shared" si="51"/>
        <v/>
      </c>
      <c r="P259" s="32" t="str">
        <f t="shared" si="51"/>
        <v/>
      </c>
      <c r="Q259" s="32" t="str">
        <f t="shared" si="51"/>
        <v/>
      </c>
      <c r="R259" s="32" t="str">
        <f t="shared" si="51"/>
        <v/>
      </c>
    </row>
    <row r="260" spans="1:18">
      <c r="A260" s="2"/>
      <c r="B260" s="2"/>
      <c r="C260" t="str">
        <f t="shared" si="52"/>
        <v/>
      </c>
      <c r="F260">
        <f t="shared" ref="F260:F323" si="58">IF($B260="",0,IF(C260="",0,C260-D260-E260))</f>
        <v>0</v>
      </c>
      <c r="G260" s="7" t="str">
        <f t="shared" si="53"/>
        <v/>
      </c>
      <c r="H260" s="9" t="str">
        <f t="shared" si="54"/>
        <v/>
      </c>
      <c r="I260" s="11" t="str">
        <f t="shared" si="55"/>
        <v/>
      </c>
      <c r="J260" s="13" t="str">
        <f t="shared" si="56"/>
        <v/>
      </c>
      <c r="K260" t="str">
        <f t="shared" si="57"/>
        <v/>
      </c>
    </row>
    <row r="261" spans="1:18" ht="15.75" thickBot="1">
      <c r="A261" s="2"/>
      <c r="B261" s="2"/>
      <c r="C261" t="str">
        <f t="shared" si="52"/>
        <v/>
      </c>
      <c r="F261">
        <f t="shared" si="58"/>
        <v>0</v>
      </c>
      <c r="G261" s="7" t="str">
        <f t="shared" si="53"/>
        <v/>
      </c>
      <c r="H261" s="9" t="str">
        <f t="shared" si="54"/>
        <v/>
      </c>
      <c r="I261" s="11" t="str">
        <f t="shared" si="55"/>
        <v/>
      </c>
      <c r="J261" s="13" t="str">
        <f t="shared" si="56"/>
        <v/>
      </c>
      <c r="K261" t="str">
        <f t="shared" si="57"/>
        <v/>
      </c>
      <c r="M261" s="1" t="s">
        <v>130</v>
      </c>
    </row>
    <row r="262" spans="1:18" ht="15" customHeight="1">
      <c r="A262" s="2"/>
      <c r="B262" s="2"/>
      <c r="C262" t="str">
        <f t="shared" si="52"/>
        <v/>
      </c>
      <c r="F262">
        <f t="shared" si="58"/>
        <v>0</v>
      </c>
      <c r="G262" s="7" t="str">
        <f t="shared" si="53"/>
        <v/>
      </c>
      <c r="H262" s="9" t="str">
        <f t="shared" si="54"/>
        <v/>
      </c>
      <c r="I262" s="11" t="str">
        <f t="shared" si="55"/>
        <v/>
      </c>
      <c r="J262" s="13" t="str">
        <f t="shared" si="56"/>
        <v/>
      </c>
      <c r="K262" t="str">
        <f t="shared" si="57"/>
        <v/>
      </c>
      <c r="M262" s="38" t="str">
        <f t="array" ref="M262">IFERROR(INDEX(K$3:K$1000,MATCH(SMALL(IF((COUNTIF(M$26:M261,K$3:K$1000)=0)*(K$3:K$1000&lt;&gt;""),COUNTIF(K$3:K$1000,"&lt;"&amp;K$3:K$1000)),1),IF(K$3:K$1000&lt;&gt;"",COUNTIF(K$3:K$1000,"&lt;"&amp;K$3:K$1000)),0)),"")</f>
        <v/>
      </c>
      <c r="N262" s="40" t="s">
        <v>125</v>
      </c>
      <c r="O262" s="41"/>
      <c r="P262" s="42"/>
      <c r="Q262" s="41" t="str">
        <f>IF(M262="","",M262)</f>
        <v/>
      </c>
      <c r="R262" s="42"/>
    </row>
    <row r="263" spans="1:18" ht="15.75" customHeight="1" thickBot="1">
      <c r="A263" s="2"/>
      <c r="B263" s="2"/>
      <c r="C263" t="str">
        <f t="shared" si="52"/>
        <v/>
      </c>
      <c r="F263">
        <f t="shared" si="58"/>
        <v>0</v>
      </c>
      <c r="G263" s="7" t="str">
        <f t="shared" si="53"/>
        <v/>
      </c>
      <c r="H263" s="9" t="str">
        <f t="shared" si="54"/>
        <v/>
      </c>
      <c r="I263" s="11" t="str">
        <f t="shared" si="55"/>
        <v/>
      </c>
      <c r="J263" s="13" t="str">
        <f t="shared" si="56"/>
        <v/>
      </c>
      <c r="K263" t="str">
        <f t="shared" si="57"/>
        <v/>
      </c>
      <c r="M263" s="38"/>
      <c r="N263" s="43"/>
      <c r="O263" s="44"/>
      <c r="P263" s="45"/>
      <c r="Q263" s="44"/>
      <c r="R263" s="45"/>
    </row>
    <row r="264" spans="1:18">
      <c r="A264" s="2"/>
      <c r="B264" s="2"/>
      <c r="C264" t="str">
        <f t="shared" si="52"/>
        <v/>
      </c>
      <c r="F264">
        <f t="shared" si="58"/>
        <v>0</v>
      </c>
      <c r="G264" s="7" t="str">
        <f t="shared" si="53"/>
        <v/>
      </c>
      <c r="H264" s="9" t="str">
        <f t="shared" si="54"/>
        <v/>
      </c>
      <c r="I264" s="11" t="str">
        <f t="shared" si="55"/>
        <v/>
      </c>
      <c r="J264" s="13" t="str">
        <f t="shared" si="56"/>
        <v/>
      </c>
      <c r="K264" t="str">
        <f t="shared" si="57"/>
        <v/>
      </c>
      <c r="M264" s="38"/>
      <c r="N264" s="48"/>
      <c r="O264" s="46" t="s">
        <v>4</v>
      </c>
      <c r="P264" s="47" t="s">
        <v>5</v>
      </c>
      <c r="Q264" s="46" t="s">
        <v>14</v>
      </c>
      <c r="R264" s="46" t="s">
        <v>6</v>
      </c>
    </row>
    <row r="265" spans="1:18">
      <c r="A265" s="2"/>
      <c r="B265" s="2"/>
      <c r="C265" t="str">
        <f t="shared" si="52"/>
        <v/>
      </c>
      <c r="F265">
        <f t="shared" si="58"/>
        <v>0</v>
      </c>
      <c r="G265" s="7" t="str">
        <f t="shared" si="53"/>
        <v/>
      </c>
      <c r="H265" s="9" t="str">
        <f t="shared" si="54"/>
        <v/>
      </c>
      <c r="I265" s="11" t="str">
        <f t="shared" si="55"/>
        <v/>
      </c>
      <c r="J265" s="13" t="str">
        <f t="shared" si="56"/>
        <v/>
      </c>
      <c r="K265" t="str">
        <f t="shared" si="57"/>
        <v/>
      </c>
      <c r="M265" s="38"/>
      <c r="N265" s="16">
        <v>3</v>
      </c>
      <c r="O265" s="21" t="str">
        <f>IF(SUMIFS(G$3:G$1000,$B$3:$B$1000,$N265,$K$3:$K$1000,$Q$262)=0,"",SUMIFS(G$3:G$1000,$B$3:$B$1000,$N265,$K$3:$K$1000,$Q$262))</f>
        <v/>
      </c>
      <c r="P265" s="21" t="str">
        <f t="shared" ref="P265:R280" si="59">IF(SUMIFS(H$3:H$1000,$B$3:$B$1000,$N265,$K$3:$K$1000,$Q$262)=0,"",SUMIFS(H$3:H$1000,$B$3:$B$1000,$N265,$K$3:$K$1000,$Q$262))</f>
        <v/>
      </c>
      <c r="Q265" s="21" t="str">
        <f t="shared" si="59"/>
        <v/>
      </c>
      <c r="R265" s="21" t="str">
        <f t="shared" si="59"/>
        <v/>
      </c>
    </row>
    <row r="266" spans="1:18">
      <c r="A266" s="2"/>
      <c r="B266" s="2"/>
      <c r="C266" t="str">
        <f t="shared" si="52"/>
        <v/>
      </c>
      <c r="F266">
        <f t="shared" si="58"/>
        <v>0</v>
      </c>
      <c r="G266" s="7" t="str">
        <f t="shared" si="53"/>
        <v/>
      </c>
      <c r="H266" s="9" t="str">
        <f t="shared" si="54"/>
        <v/>
      </c>
      <c r="I266" s="11" t="str">
        <f t="shared" si="55"/>
        <v/>
      </c>
      <c r="J266" s="13" t="str">
        <f t="shared" si="56"/>
        <v/>
      </c>
      <c r="K266" t="str">
        <f t="shared" si="57"/>
        <v/>
      </c>
      <c r="N266" s="17">
        <v>4</v>
      </c>
      <c r="O266" s="22" t="str">
        <f t="shared" ref="O266:R285" si="60">IF(SUMIFS(G$3:G$1000,$B$3:$B$1000,$N266,$K$3:$K$1000,$Q$262)=0,"",SUMIFS(G$3:G$1000,$B$3:$B$1000,$N266,$K$3:$K$1000,$Q$262))</f>
        <v/>
      </c>
      <c r="P266" s="22" t="str">
        <f t="shared" si="59"/>
        <v/>
      </c>
      <c r="Q266" s="22" t="str">
        <f t="shared" si="59"/>
        <v/>
      </c>
      <c r="R266" s="22" t="str">
        <f t="shared" si="59"/>
        <v/>
      </c>
    </row>
    <row r="267" spans="1:18">
      <c r="A267" s="2"/>
      <c r="B267" s="2"/>
      <c r="C267" t="str">
        <f t="shared" si="52"/>
        <v/>
      </c>
      <c r="F267">
        <f t="shared" si="58"/>
        <v>0</v>
      </c>
      <c r="G267" s="7" t="str">
        <f t="shared" si="53"/>
        <v/>
      </c>
      <c r="H267" s="9" t="str">
        <f t="shared" si="54"/>
        <v/>
      </c>
      <c r="I267" s="11" t="str">
        <f t="shared" si="55"/>
        <v/>
      </c>
      <c r="J267" s="13" t="str">
        <f t="shared" si="56"/>
        <v/>
      </c>
      <c r="K267" t="str">
        <f t="shared" si="57"/>
        <v/>
      </c>
      <c r="N267" s="18">
        <v>4.0999999999999996</v>
      </c>
      <c r="O267" s="24" t="str">
        <f t="shared" si="60"/>
        <v/>
      </c>
      <c r="P267" s="24" t="str">
        <f t="shared" si="59"/>
        <v/>
      </c>
      <c r="Q267" s="24" t="str">
        <f t="shared" si="59"/>
        <v/>
      </c>
      <c r="R267" s="24" t="str">
        <f t="shared" si="59"/>
        <v/>
      </c>
    </row>
    <row r="268" spans="1:18">
      <c r="A268" s="2"/>
      <c r="B268" s="2"/>
      <c r="C268" t="str">
        <f t="shared" si="52"/>
        <v/>
      </c>
      <c r="F268">
        <f t="shared" si="58"/>
        <v>0</v>
      </c>
      <c r="G268" s="7" t="str">
        <f t="shared" si="53"/>
        <v/>
      </c>
      <c r="H268" s="9" t="str">
        <f t="shared" si="54"/>
        <v/>
      </c>
      <c r="I268" s="11" t="str">
        <f t="shared" si="55"/>
        <v/>
      </c>
      <c r="J268" s="13" t="str">
        <f t="shared" si="56"/>
        <v/>
      </c>
      <c r="K268" t="str">
        <f t="shared" si="57"/>
        <v/>
      </c>
      <c r="N268" s="18">
        <v>4.2</v>
      </c>
      <c r="O268" s="24" t="str">
        <f t="shared" si="60"/>
        <v/>
      </c>
      <c r="P268" s="24" t="str">
        <f t="shared" si="59"/>
        <v/>
      </c>
      <c r="Q268" s="24" t="str">
        <f t="shared" si="59"/>
        <v/>
      </c>
      <c r="R268" s="24" t="str">
        <f t="shared" si="59"/>
        <v/>
      </c>
    </row>
    <row r="269" spans="1:18">
      <c r="A269" s="2"/>
      <c r="B269" s="2"/>
      <c r="C269" t="str">
        <f t="shared" si="52"/>
        <v/>
      </c>
      <c r="F269">
        <f t="shared" si="58"/>
        <v>0</v>
      </c>
      <c r="G269" s="7" t="str">
        <f t="shared" si="53"/>
        <v/>
      </c>
      <c r="H269" s="9" t="str">
        <f t="shared" si="54"/>
        <v/>
      </c>
      <c r="I269" s="11" t="str">
        <f t="shared" si="55"/>
        <v/>
      </c>
      <c r="J269" s="13" t="str">
        <f t="shared" si="56"/>
        <v/>
      </c>
      <c r="K269" t="str">
        <f t="shared" si="57"/>
        <v/>
      </c>
      <c r="N269" s="19">
        <v>4.3</v>
      </c>
      <c r="O269" s="26" t="str">
        <f t="shared" si="60"/>
        <v/>
      </c>
      <c r="P269" s="26" t="str">
        <f t="shared" si="59"/>
        <v/>
      </c>
      <c r="Q269" s="26" t="str">
        <f t="shared" si="59"/>
        <v/>
      </c>
      <c r="R269" s="26" t="str">
        <f t="shared" si="59"/>
        <v/>
      </c>
    </row>
    <row r="270" spans="1:18">
      <c r="A270" s="2"/>
      <c r="B270" s="2"/>
      <c r="C270" t="str">
        <f t="shared" si="52"/>
        <v/>
      </c>
      <c r="F270">
        <f t="shared" si="58"/>
        <v>0</v>
      </c>
      <c r="G270" s="7" t="str">
        <f t="shared" si="53"/>
        <v/>
      </c>
      <c r="H270" s="9" t="str">
        <f t="shared" si="54"/>
        <v/>
      </c>
      <c r="I270" s="11" t="str">
        <f t="shared" si="55"/>
        <v/>
      </c>
      <c r="J270" s="13" t="str">
        <f t="shared" si="56"/>
        <v/>
      </c>
      <c r="K270" t="str">
        <f t="shared" si="57"/>
        <v/>
      </c>
      <c r="N270" s="17">
        <v>5</v>
      </c>
      <c r="O270" s="28" t="str">
        <f t="shared" si="60"/>
        <v/>
      </c>
      <c r="P270" s="28" t="str">
        <f t="shared" si="59"/>
        <v/>
      </c>
      <c r="Q270" s="28" t="str">
        <f t="shared" si="59"/>
        <v/>
      </c>
      <c r="R270" s="28" t="str">
        <f t="shared" si="59"/>
        <v/>
      </c>
    </row>
    <row r="271" spans="1:18">
      <c r="A271" s="2"/>
      <c r="B271" s="2"/>
      <c r="C271" t="str">
        <f t="shared" si="52"/>
        <v/>
      </c>
      <c r="F271">
        <f t="shared" si="58"/>
        <v>0</v>
      </c>
      <c r="G271" s="7" t="str">
        <f t="shared" si="53"/>
        <v/>
      </c>
      <c r="H271" s="9" t="str">
        <f t="shared" si="54"/>
        <v/>
      </c>
      <c r="I271" s="11" t="str">
        <f t="shared" si="55"/>
        <v/>
      </c>
      <c r="J271" s="13" t="str">
        <f t="shared" si="56"/>
        <v/>
      </c>
      <c r="K271" t="str">
        <f t="shared" si="57"/>
        <v/>
      </c>
      <c r="N271" s="18">
        <v>5.0999999999999996</v>
      </c>
      <c r="O271" s="30" t="str">
        <f t="shared" si="60"/>
        <v/>
      </c>
      <c r="P271" s="30" t="str">
        <f t="shared" si="59"/>
        <v/>
      </c>
      <c r="Q271" s="30" t="str">
        <f t="shared" si="59"/>
        <v/>
      </c>
      <c r="R271" s="30" t="str">
        <f t="shared" si="59"/>
        <v/>
      </c>
    </row>
    <row r="272" spans="1:18">
      <c r="A272" s="2"/>
      <c r="B272" s="2"/>
      <c r="C272" t="str">
        <f t="shared" si="52"/>
        <v/>
      </c>
      <c r="F272">
        <f t="shared" si="58"/>
        <v>0</v>
      </c>
      <c r="G272" s="7" t="str">
        <f t="shared" si="53"/>
        <v/>
      </c>
      <c r="H272" s="9" t="str">
        <f t="shared" si="54"/>
        <v/>
      </c>
      <c r="I272" s="11" t="str">
        <f t="shared" si="55"/>
        <v/>
      </c>
      <c r="J272" s="13" t="str">
        <f t="shared" si="56"/>
        <v/>
      </c>
      <c r="K272" t="str">
        <f t="shared" si="57"/>
        <v/>
      </c>
      <c r="N272" s="18">
        <v>5.2</v>
      </c>
      <c r="O272" s="30" t="str">
        <f t="shared" si="60"/>
        <v/>
      </c>
      <c r="P272" s="30" t="str">
        <f t="shared" si="59"/>
        <v/>
      </c>
      <c r="Q272" s="30" t="str">
        <f t="shared" si="59"/>
        <v/>
      </c>
      <c r="R272" s="30" t="str">
        <f t="shared" si="59"/>
        <v/>
      </c>
    </row>
    <row r="273" spans="1:18">
      <c r="A273" s="2"/>
      <c r="B273" s="2"/>
      <c r="C273" t="str">
        <f t="shared" si="52"/>
        <v/>
      </c>
      <c r="F273">
        <f t="shared" si="58"/>
        <v>0</v>
      </c>
      <c r="G273" s="7" t="str">
        <f t="shared" si="53"/>
        <v/>
      </c>
      <c r="H273" s="9" t="str">
        <f t="shared" si="54"/>
        <v/>
      </c>
      <c r="I273" s="11" t="str">
        <f t="shared" si="55"/>
        <v/>
      </c>
      <c r="J273" s="13" t="str">
        <f t="shared" si="56"/>
        <v/>
      </c>
      <c r="K273" t="str">
        <f t="shared" si="57"/>
        <v/>
      </c>
      <c r="N273" s="19">
        <v>5.3</v>
      </c>
      <c r="O273" s="26" t="str">
        <f t="shared" si="60"/>
        <v/>
      </c>
      <c r="P273" s="26" t="str">
        <f t="shared" si="59"/>
        <v/>
      </c>
      <c r="Q273" s="26" t="str">
        <f t="shared" si="59"/>
        <v/>
      </c>
      <c r="R273" s="26" t="str">
        <f t="shared" si="59"/>
        <v/>
      </c>
    </row>
    <row r="274" spans="1:18">
      <c r="A274" s="2"/>
      <c r="B274" s="2"/>
      <c r="C274" t="str">
        <f t="shared" si="52"/>
        <v/>
      </c>
      <c r="F274">
        <f t="shared" si="58"/>
        <v>0</v>
      </c>
      <c r="G274" s="7" t="str">
        <f t="shared" si="53"/>
        <v/>
      </c>
      <c r="H274" s="9" t="str">
        <f t="shared" si="54"/>
        <v/>
      </c>
      <c r="I274" s="11" t="str">
        <f t="shared" si="55"/>
        <v/>
      </c>
      <c r="J274" s="13" t="str">
        <f t="shared" si="56"/>
        <v/>
      </c>
      <c r="K274" t="str">
        <f t="shared" si="57"/>
        <v/>
      </c>
      <c r="N274" s="17">
        <v>6</v>
      </c>
      <c r="O274" s="28" t="str">
        <f t="shared" si="60"/>
        <v/>
      </c>
      <c r="P274" s="28" t="str">
        <f t="shared" si="59"/>
        <v/>
      </c>
      <c r="Q274" s="28" t="str">
        <f t="shared" si="59"/>
        <v/>
      </c>
      <c r="R274" s="28" t="str">
        <f t="shared" si="59"/>
        <v/>
      </c>
    </row>
    <row r="275" spans="1:18">
      <c r="A275" s="2"/>
      <c r="B275" s="2"/>
      <c r="C275" t="str">
        <f t="shared" si="52"/>
        <v/>
      </c>
      <c r="F275">
        <f t="shared" si="58"/>
        <v>0</v>
      </c>
      <c r="G275" s="7" t="str">
        <f t="shared" si="53"/>
        <v/>
      </c>
      <c r="H275" s="9" t="str">
        <f t="shared" si="54"/>
        <v/>
      </c>
      <c r="I275" s="11" t="str">
        <f t="shared" si="55"/>
        <v/>
      </c>
      <c r="J275" s="13" t="str">
        <f t="shared" si="56"/>
        <v/>
      </c>
      <c r="K275" t="str">
        <f t="shared" si="57"/>
        <v/>
      </c>
      <c r="N275" s="18">
        <v>6.1</v>
      </c>
      <c r="O275" s="30" t="str">
        <f t="shared" si="60"/>
        <v/>
      </c>
      <c r="P275" s="30" t="str">
        <f t="shared" si="59"/>
        <v/>
      </c>
      <c r="Q275" s="30" t="str">
        <f t="shared" si="59"/>
        <v/>
      </c>
      <c r="R275" s="30" t="str">
        <f t="shared" si="59"/>
        <v/>
      </c>
    </row>
    <row r="276" spans="1:18">
      <c r="A276" s="2"/>
      <c r="B276" s="2"/>
      <c r="C276" t="str">
        <f t="shared" si="52"/>
        <v/>
      </c>
      <c r="F276">
        <f t="shared" si="58"/>
        <v>0</v>
      </c>
      <c r="G276" s="7" t="str">
        <f t="shared" si="53"/>
        <v/>
      </c>
      <c r="H276" s="9" t="str">
        <f t="shared" si="54"/>
        <v/>
      </c>
      <c r="I276" s="11" t="str">
        <f t="shared" si="55"/>
        <v/>
      </c>
      <c r="J276" s="13" t="str">
        <f t="shared" si="56"/>
        <v/>
      </c>
      <c r="K276" t="str">
        <f t="shared" si="57"/>
        <v/>
      </c>
      <c r="M276" s="38"/>
      <c r="N276" s="18">
        <v>6.2</v>
      </c>
      <c r="O276" s="30" t="str">
        <f t="shared" si="60"/>
        <v/>
      </c>
      <c r="P276" s="30" t="str">
        <f t="shared" si="59"/>
        <v/>
      </c>
      <c r="Q276" s="30" t="str">
        <f t="shared" si="59"/>
        <v/>
      </c>
      <c r="R276" s="30" t="str">
        <f t="shared" si="59"/>
        <v/>
      </c>
    </row>
    <row r="277" spans="1:18">
      <c r="A277" s="2"/>
      <c r="B277" s="2"/>
      <c r="C277" t="str">
        <f t="shared" si="52"/>
        <v/>
      </c>
      <c r="F277">
        <f t="shared" si="58"/>
        <v>0</v>
      </c>
      <c r="G277" s="7" t="str">
        <f t="shared" si="53"/>
        <v/>
      </c>
      <c r="H277" s="9" t="str">
        <f t="shared" si="54"/>
        <v/>
      </c>
      <c r="I277" s="11" t="str">
        <f t="shared" si="55"/>
        <v/>
      </c>
      <c r="J277" s="13" t="str">
        <f t="shared" si="56"/>
        <v/>
      </c>
      <c r="K277" t="str">
        <f t="shared" si="57"/>
        <v/>
      </c>
      <c r="M277" s="38"/>
      <c r="N277" s="19">
        <v>6.3</v>
      </c>
      <c r="O277" s="26" t="str">
        <f t="shared" si="60"/>
        <v/>
      </c>
      <c r="P277" s="26" t="str">
        <f t="shared" si="59"/>
        <v/>
      </c>
      <c r="Q277" s="26" t="str">
        <f t="shared" si="59"/>
        <v/>
      </c>
      <c r="R277" s="26" t="str">
        <f t="shared" si="59"/>
        <v/>
      </c>
    </row>
    <row r="278" spans="1:18">
      <c r="A278" s="2"/>
      <c r="B278" s="2"/>
      <c r="C278" t="str">
        <f t="shared" si="52"/>
        <v/>
      </c>
      <c r="F278">
        <f t="shared" si="58"/>
        <v>0</v>
      </c>
      <c r="G278" s="7" t="str">
        <f t="shared" si="53"/>
        <v/>
      </c>
      <c r="H278" s="9" t="str">
        <f t="shared" si="54"/>
        <v/>
      </c>
      <c r="I278" s="11" t="str">
        <f t="shared" si="55"/>
        <v/>
      </c>
      <c r="J278" s="13" t="str">
        <f t="shared" si="56"/>
        <v/>
      </c>
      <c r="K278" t="str">
        <f t="shared" si="57"/>
        <v/>
      </c>
      <c r="M278" s="38"/>
      <c r="N278" s="17">
        <v>7</v>
      </c>
      <c r="O278" s="28" t="str">
        <f t="shared" si="60"/>
        <v/>
      </c>
      <c r="P278" s="28" t="str">
        <f t="shared" si="59"/>
        <v/>
      </c>
      <c r="Q278" s="28" t="str">
        <f t="shared" si="59"/>
        <v/>
      </c>
      <c r="R278" s="28" t="str">
        <f t="shared" si="59"/>
        <v/>
      </c>
    </row>
    <row r="279" spans="1:18">
      <c r="A279" s="2"/>
      <c r="B279" s="2"/>
      <c r="C279" t="str">
        <f t="shared" si="52"/>
        <v/>
      </c>
      <c r="F279">
        <f t="shared" si="58"/>
        <v>0</v>
      </c>
      <c r="G279" s="7" t="str">
        <f t="shared" si="53"/>
        <v/>
      </c>
      <c r="H279" s="9" t="str">
        <f t="shared" si="54"/>
        <v/>
      </c>
      <c r="I279" s="11" t="str">
        <f t="shared" si="55"/>
        <v/>
      </c>
      <c r="J279" s="13" t="str">
        <f t="shared" si="56"/>
        <v/>
      </c>
      <c r="K279" t="str">
        <f t="shared" si="57"/>
        <v/>
      </c>
      <c r="M279" s="38"/>
      <c r="N279" s="18">
        <v>7.1</v>
      </c>
      <c r="O279" s="30" t="str">
        <f t="shared" si="60"/>
        <v/>
      </c>
      <c r="P279" s="30" t="str">
        <f t="shared" si="59"/>
        <v/>
      </c>
      <c r="Q279" s="30" t="str">
        <f t="shared" si="59"/>
        <v/>
      </c>
      <c r="R279" s="30" t="str">
        <f t="shared" si="59"/>
        <v/>
      </c>
    </row>
    <row r="280" spans="1:18">
      <c r="A280" s="2"/>
      <c r="B280" s="2"/>
      <c r="C280" t="str">
        <f t="shared" si="52"/>
        <v/>
      </c>
      <c r="F280">
        <f t="shared" si="58"/>
        <v>0</v>
      </c>
      <c r="G280" s="7" t="str">
        <f t="shared" si="53"/>
        <v/>
      </c>
      <c r="H280" s="9" t="str">
        <f t="shared" si="54"/>
        <v/>
      </c>
      <c r="I280" s="11" t="str">
        <f t="shared" si="55"/>
        <v/>
      </c>
      <c r="J280" s="13" t="str">
        <f t="shared" si="56"/>
        <v/>
      </c>
      <c r="K280" t="str">
        <f t="shared" si="57"/>
        <v/>
      </c>
      <c r="M280" s="38"/>
      <c r="N280" s="18">
        <v>7.2</v>
      </c>
      <c r="O280" s="30" t="str">
        <f t="shared" si="60"/>
        <v/>
      </c>
      <c r="P280" s="30" t="str">
        <f t="shared" si="59"/>
        <v/>
      </c>
      <c r="Q280" s="30" t="str">
        <f t="shared" si="59"/>
        <v/>
      </c>
      <c r="R280" s="30" t="str">
        <f t="shared" si="59"/>
        <v/>
      </c>
    </row>
    <row r="281" spans="1:18">
      <c r="A281" s="2"/>
      <c r="B281" s="2"/>
      <c r="C281" t="str">
        <f t="shared" si="52"/>
        <v/>
      </c>
      <c r="F281">
        <f t="shared" si="58"/>
        <v>0</v>
      </c>
      <c r="G281" s="7" t="str">
        <f t="shared" si="53"/>
        <v/>
      </c>
      <c r="H281" s="9" t="str">
        <f t="shared" si="54"/>
        <v/>
      </c>
      <c r="I281" s="11" t="str">
        <f t="shared" si="55"/>
        <v/>
      </c>
      <c r="J281" s="13" t="str">
        <f t="shared" si="56"/>
        <v/>
      </c>
      <c r="K281" t="str">
        <f t="shared" si="57"/>
        <v/>
      </c>
      <c r="M281" s="38"/>
      <c r="N281" s="19">
        <v>7.3</v>
      </c>
      <c r="O281" s="26" t="str">
        <f t="shared" si="60"/>
        <v/>
      </c>
      <c r="P281" s="26" t="str">
        <f t="shared" si="60"/>
        <v/>
      </c>
      <c r="Q281" s="26" t="str">
        <f t="shared" si="60"/>
        <v/>
      </c>
      <c r="R281" s="26" t="str">
        <f t="shared" si="60"/>
        <v/>
      </c>
    </row>
    <row r="282" spans="1:18">
      <c r="A282" s="2"/>
      <c r="B282" s="2"/>
      <c r="C282" t="str">
        <f t="shared" si="52"/>
        <v/>
      </c>
      <c r="F282">
        <f t="shared" si="58"/>
        <v>0</v>
      </c>
      <c r="G282" s="7" t="str">
        <f t="shared" si="53"/>
        <v/>
      </c>
      <c r="H282" s="9" t="str">
        <f t="shared" si="54"/>
        <v/>
      </c>
      <c r="I282" s="11" t="str">
        <f t="shared" si="55"/>
        <v/>
      </c>
      <c r="J282" s="13" t="str">
        <f t="shared" si="56"/>
        <v/>
      </c>
      <c r="K282" t="str">
        <f t="shared" si="57"/>
        <v/>
      </c>
      <c r="M282" s="38"/>
      <c r="N282" s="17">
        <v>8</v>
      </c>
      <c r="O282" s="28" t="str">
        <f t="shared" si="60"/>
        <v/>
      </c>
      <c r="P282" s="28" t="str">
        <f t="shared" si="60"/>
        <v/>
      </c>
      <c r="Q282" s="28" t="str">
        <f t="shared" si="60"/>
        <v/>
      </c>
      <c r="R282" s="28" t="str">
        <f t="shared" si="60"/>
        <v/>
      </c>
    </row>
    <row r="283" spans="1:18">
      <c r="A283" s="2"/>
      <c r="B283" s="2"/>
      <c r="C283" t="str">
        <f t="shared" si="52"/>
        <v/>
      </c>
      <c r="F283">
        <f t="shared" si="58"/>
        <v>0</v>
      </c>
      <c r="G283" s="7" t="str">
        <f t="shared" si="53"/>
        <v/>
      </c>
      <c r="H283" s="9" t="str">
        <f t="shared" si="54"/>
        <v/>
      </c>
      <c r="I283" s="11" t="str">
        <f t="shared" si="55"/>
        <v/>
      </c>
      <c r="J283" s="13" t="str">
        <f t="shared" si="56"/>
        <v/>
      </c>
      <c r="K283" t="str">
        <f t="shared" si="57"/>
        <v/>
      </c>
      <c r="M283" s="38"/>
      <c r="N283" s="18">
        <v>8.1</v>
      </c>
      <c r="O283" s="30" t="str">
        <f t="shared" si="60"/>
        <v/>
      </c>
      <c r="P283" s="30" t="str">
        <f t="shared" si="60"/>
        <v/>
      </c>
      <c r="Q283" s="30" t="str">
        <f t="shared" si="60"/>
        <v/>
      </c>
      <c r="R283" s="30" t="str">
        <f t="shared" si="60"/>
        <v/>
      </c>
    </row>
    <row r="284" spans="1:18">
      <c r="A284" s="2"/>
      <c r="B284" s="2"/>
      <c r="C284" t="str">
        <f t="shared" si="52"/>
        <v/>
      </c>
      <c r="F284">
        <f t="shared" si="58"/>
        <v>0</v>
      </c>
      <c r="G284" s="7" t="str">
        <f t="shared" si="53"/>
        <v/>
      </c>
      <c r="H284" s="9" t="str">
        <f t="shared" si="54"/>
        <v/>
      </c>
      <c r="I284" s="11" t="str">
        <f t="shared" si="55"/>
        <v/>
      </c>
      <c r="J284" s="13" t="str">
        <f t="shared" si="56"/>
        <v/>
      </c>
      <c r="K284" t="str">
        <f t="shared" si="57"/>
        <v/>
      </c>
      <c r="M284" s="38"/>
      <c r="N284" s="18">
        <v>8.1999999999999993</v>
      </c>
      <c r="O284" s="30" t="str">
        <f t="shared" si="60"/>
        <v/>
      </c>
      <c r="P284" s="30" t="str">
        <f t="shared" si="60"/>
        <v/>
      </c>
      <c r="Q284" s="30" t="str">
        <f t="shared" si="60"/>
        <v/>
      </c>
      <c r="R284" s="30" t="str">
        <f t="shared" si="60"/>
        <v/>
      </c>
    </row>
    <row r="285" spans="1:18" ht="15.75" thickBot="1">
      <c r="A285" s="2"/>
      <c r="B285" s="2"/>
      <c r="C285" t="str">
        <f t="shared" si="52"/>
        <v/>
      </c>
      <c r="F285">
        <f t="shared" si="58"/>
        <v>0</v>
      </c>
      <c r="G285" s="7" t="str">
        <f t="shared" si="53"/>
        <v/>
      </c>
      <c r="H285" s="9" t="str">
        <f t="shared" si="54"/>
        <v/>
      </c>
      <c r="I285" s="11" t="str">
        <f t="shared" si="55"/>
        <v/>
      </c>
      <c r="J285" s="13" t="str">
        <f t="shared" si="56"/>
        <v/>
      </c>
      <c r="K285" t="str">
        <f t="shared" si="57"/>
        <v/>
      </c>
      <c r="M285" s="38"/>
      <c r="N285" s="20">
        <v>8.3000000000000007</v>
      </c>
      <c r="O285" s="32" t="str">
        <f t="shared" si="60"/>
        <v/>
      </c>
      <c r="P285" s="32" t="str">
        <f t="shared" si="60"/>
        <v/>
      </c>
      <c r="Q285" s="32" t="str">
        <f t="shared" si="60"/>
        <v/>
      </c>
      <c r="R285" s="32" t="str">
        <f t="shared" si="60"/>
        <v/>
      </c>
    </row>
    <row r="286" spans="1:18">
      <c r="A286" s="2"/>
      <c r="B286" s="2"/>
      <c r="C286" t="str">
        <f t="shared" si="52"/>
        <v/>
      </c>
      <c r="F286">
        <f t="shared" si="58"/>
        <v>0</v>
      </c>
      <c r="G286" s="7" t="str">
        <f t="shared" si="53"/>
        <v/>
      </c>
      <c r="H286" s="9" t="str">
        <f t="shared" si="54"/>
        <v/>
      </c>
      <c r="I286" s="11" t="str">
        <f t="shared" si="55"/>
        <v/>
      </c>
      <c r="J286" s="13" t="str">
        <f t="shared" si="56"/>
        <v/>
      </c>
      <c r="K286" t="str">
        <f t="shared" si="57"/>
        <v/>
      </c>
    </row>
    <row r="287" spans="1:18">
      <c r="A287" s="2"/>
      <c r="B287" s="2"/>
      <c r="C287" t="str">
        <f t="shared" si="52"/>
        <v/>
      </c>
      <c r="F287">
        <f t="shared" si="58"/>
        <v>0</v>
      </c>
      <c r="G287" s="7" t="str">
        <f t="shared" si="53"/>
        <v/>
      </c>
      <c r="H287" s="9" t="str">
        <f t="shared" si="54"/>
        <v/>
      </c>
      <c r="I287" s="11" t="str">
        <f t="shared" si="55"/>
        <v/>
      </c>
      <c r="J287" s="13" t="str">
        <f t="shared" si="56"/>
        <v/>
      </c>
      <c r="K287" t="str">
        <f t="shared" si="57"/>
        <v/>
      </c>
    </row>
    <row r="288" spans="1:18">
      <c r="A288" s="2"/>
      <c r="B288" s="2"/>
      <c r="C288" t="str">
        <f t="shared" si="52"/>
        <v/>
      </c>
      <c r="F288">
        <f t="shared" si="58"/>
        <v>0</v>
      </c>
      <c r="G288" s="7" t="str">
        <f t="shared" si="53"/>
        <v/>
      </c>
      <c r="H288" s="9" t="str">
        <f t="shared" si="54"/>
        <v/>
      </c>
      <c r="I288" s="11" t="str">
        <f t="shared" si="55"/>
        <v/>
      </c>
      <c r="J288" s="13" t="str">
        <f t="shared" si="56"/>
        <v/>
      </c>
      <c r="K288" t="str">
        <f t="shared" si="57"/>
        <v/>
      </c>
    </row>
    <row r="289" spans="1:11">
      <c r="A289" s="2"/>
      <c r="B289" s="2"/>
      <c r="C289" t="str">
        <f t="shared" si="52"/>
        <v/>
      </c>
      <c r="F289">
        <f t="shared" si="58"/>
        <v>0</v>
      </c>
      <c r="G289" s="7" t="str">
        <f t="shared" si="53"/>
        <v/>
      </c>
      <c r="H289" s="9" t="str">
        <f t="shared" si="54"/>
        <v/>
      </c>
      <c r="I289" s="11" t="str">
        <f t="shared" si="55"/>
        <v/>
      </c>
      <c r="J289" s="13" t="str">
        <f t="shared" si="56"/>
        <v/>
      </c>
      <c r="K289" t="str">
        <f t="shared" si="57"/>
        <v/>
      </c>
    </row>
    <row r="290" spans="1:11">
      <c r="A290" s="2"/>
      <c r="B290" s="2"/>
      <c r="C290" t="str">
        <f t="shared" si="52"/>
        <v/>
      </c>
      <c r="F290">
        <f t="shared" si="58"/>
        <v>0</v>
      </c>
      <c r="G290" s="7" t="str">
        <f t="shared" si="53"/>
        <v/>
      </c>
      <c r="H290" s="9" t="str">
        <f t="shared" si="54"/>
        <v/>
      </c>
      <c r="I290" s="11" t="str">
        <f t="shared" si="55"/>
        <v/>
      </c>
      <c r="J290" s="13" t="str">
        <f t="shared" si="56"/>
        <v/>
      </c>
      <c r="K290" t="str">
        <f t="shared" si="57"/>
        <v/>
      </c>
    </row>
    <row r="291" spans="1:11">
      <c r="A291" s="2"/>
      <c r="B291" s="2"/>
      <c r="C291" t="str">
        <f t="shared" si="52"/>
        <v/>
      </c>
      <c r="F291">
        <f t="shared" si="58"/>
        <v>0</v>
      </c>
      <c r="G291" s="7" t="str">
        <f t="shared" si="53"/>
        <v/>
      </c>
      <c r="H291" s="9" t="str">
        <f t="shared" si="54"/>
        <v/>
      </c>
      <c r="I291" s="11" t="str">
        <f t="shared" si="55"/>
        <v/>
      </c>
      <c r="J291" s="13" t="str">
        <f t="shared" si="56"/>
        <v/>
      </c>
      <c r="K291" t="str">
        <f t="shared" si="57"/>
        <v/>
      </c>
    </row>
    <row r="292" spans="1:11">
      <c r="A292" s="2"/>
      <c r="B292" s="2"/>
      <c r="C292" t="str">
        <f t="shared" si="52"/>
        <v/>
      </c>
      <c r="F292">
        <f t="shared" si="58"/>
        <v>0</v>
      </c>
      <c r="G292" s="7" t="str">
        <f t="shared" si="53"/>
        <v/>
      </c>
      <c r="H292" s="9" t="str">
        <f t="shared" si="54"/>
        <v/>
      </c>
      <c r="I292" s="11" t="str">
        <f t="shared" si="55"/>
        <v/>
      </c>
      <c r="J292" s="13" t="str">
        <f t="shared" si="56"/>
        <v/>
      </c>
      <c r="K292" t="str">
        <f t="shared" si="57"/>
        <v/>
      </c>
    </row>
    <row r="293" spans="1:11">
      <c r="A293" s="2"/>
      <c r="B293" s="2"/>
      <c r="C293" t="str">
        <f t="shared" si="52"/>
        <v/>
      </c>
      <c r="F293">
        <f t="shared" si="58"/>
        <v>0</v>
      </c>
      <c r="G293" s="7" t="str">
        <f t="shared" si="53"/>
        <v/>
      </c>
      <c r="H293" s="9" t="str">
        <f t="shared" si="54"/>
        <v/>
      </c>
      <c r="I293" s="11" t="str">
        <f t="shared" si="55"/>
        <v/>
      </c>
      <c r="J293" s="13" t="str">
        <f t="shared" si="56"/>
        <v/>
      </c>
      <c r="K293" t="str">
        <f t="shared" si="57"/>
        <v/>
      </c>
    </row>
    <row r="294" spans="1:11">
      <c r="A294" s="2"/>
      <c r="B294" s="2"/>
      <c r="C294" t="str">
        <f t="shared" si="52"/>
        <v/>
      </c>
      <c r="F294">
        <f t="shared" si="58"/>
        <v>0</v>
      </c>
      <c r="G294" s="7" t="str">
        <f t="shared" si="53"/>
        <v/>
      </c>
      <c r="H294" s="9" t="str">
        <f t="shared" si="54"/>
        <v/>
      </c>
      <c r="I294" s="11" t="str">
        <f t="shared" si="55"/>
        <v/>
      </c>
      <c r="J294" s="13" t="str">
        <f t="shared" si="56"/>
        <v/>
      </c>
      <c r="K294" t="str">
        <f t="shared" si="57"/>
        <v/>
      </c>
    </row>
    <row r="295" spans="1:11">
      <c r="A295" s="2"/>
      <c r="B295" s="2"/>
      <c r="C295" t="str">
        <f t="shared" si="52"/>
        <v/>
      </c>
      <c r="F295">
        <f t="shared" si="58"/>
        <v>0</v>
      </c>
      <c r="G295" s="7" t="str">
        <f t="shared" si="53"/>
        <v/>
      </c>
      <c r="H295" s="9" t="str">
        <f t="shared" si="54"/>
        <v/>
      </c>
      <c r="I295" s="11" t="str">
        <f t="shared" si="55"/>
        <v/>
      </c>
      <c r="J295" s="13" t="str">
        <f t="shared" si="56"/>
        <v/>
      </c>
      <c r="K295" t="str">
        <f t="shared" si="57"/>
        <v/>
      </c>
    </row>
    <row r="296" spans="1:11">
      <c r="A296" s="2"/>
      <c r="B296" s="2"/>
      <c r="C296" t="str">
        <f t="shared" si="52"/>
        <v/>
      </c>
      <c r="F296">
        <f t="shared" si="58"/>
        <v>0</v>
      </c>
      <c r="G296" s="7" t="str">
        <f t="shared" si="53"/>
        <v/>
      </c>
      <c r="H296" s="9" t="str">
        <f t="shared" si="54"/>
        <v/>
      </c>
      <c r="I296" s="11" t="str">
        <f t="shared" si="55"/>
        <v/>
      </c>
      <c r="J296" s="13" t="str">
        <f t="shared" si="56"/>
        <v/>
      </c>
      <c r="K296" t="str">
        <f t="shared" si="57"/>
        <v/>
      </c>
    </row>
    <row r="297" spans="1:11">
      <c r="A297" s="2"/>
      <c r="B297" s="2"/>
      <c r="C297" t="str">
        <f t="shared" si="52"/>
        <v/>
      </c>
      <c r="F297">
        <f t="shared" si="58"/>
        <v>0</v>
      </c>
      <c r="G297" s="7" t="str">
        <f t="shared" si="53"/>
        <v/>
      </c>
      <c r="H297" s="9" t="str">
        <f t="shared" si="54"/>
        <v/>
      </c>
      <c r="I297" s="11" t="str">
        <f t="shared" si="55"/>
        <v/>
      </c>
      <c r="J297" s="13" t="str">
        <f t="shared" si="56"/>
        <v/>
      </c>
      <c r="K297" t="str">
        <f t="shared" si="57"/>
        <v/>
      </c>
    </row>
    <row r="298" spans="1:11">
      <c r="A298" s="2"/>
      <c r="B298" s="2"/>
      <c r="C298" t="str">
        <f t="shared" si="52"/>
        <v/>
      </c>
      <c r="F298">
        <f t="shared" si="58"/>
        <v>0</v>
      </c>
      <c r="G298" s="7" t="str">
        <f t="shared" si="53"/>
        <v/>
      </c>
      <c r="H298" s="9" t="str">
        <f t="shared" si="54"/>
        <v/>
      </c>
      <c r="I298" s="11" t="str">
        <f t="shared" si="55"/>
        <v/>
      </c>
      <c r="J298" s="13" t="str">
        <f t="shared" si="56"/>
        <v/>
      </c>
      <c r="K298" t="str">
        <f t="shared" si="57"/>
        <v/>
      </c>
    </row>
    <row r="299" spans="1:11">
      <c r="A299" s="2"/>
      <c r="B299" s="2"/>
      <c r="C299" t="str">
        <f t="shared" si="52"/>
        <v/>
      </c>
      <c r="F299">
        <f t="shared" si="58"/>
        <v>0</v>
      </c>
      <c r="G299" s="7" t="str">
        <f t="shared" si="53"/>
        <v/>
      </c>
      <c r="H299" s="9" t="str">
        <f t="shared" si="54"/>
        <v/>
      </c>
      <c r="I299" s="11" t="str">
        <f t="shared" si="55"/>
        <v/>
      </c>
      <c r="J299" s="13" t="str">
        <f t="shared" si="56"/>
        <v/>
      </c>
      <c r="K299" t="str">
        <f t="shared" si="57"/>
        <v/>
      </c>
    </row>
    <row r="300" spans="1:11">
      <c r="A300" s="2"/>
      <c r="B300" s="2"/>
      <c r="C300" t="str">
        <f t="shared" si="52"/>
        <v/>
      </c>
      <c r="F300">
        <f t="shared" si="58"/>
        <v>0</v>
      </c>
      <c r="G300" s="7" t="str">
        <f t="shared" si="53"/>
        <v/>
      </c>
      <c r="H300" s="9" t="str">
        <f t="shared" si="54"/>
        <v/>
      </c>
      <c r="I300" s="11" t="str">
        <f t="shared" si="55"/>
        <v/>
      </c>
      <c r="J300" s="13" t="str">
        <f t="shared" si="56"/>
        <v/>
      </c>
      <c r="K300" t="str">
        <f t="shared" si="57"/>
        <v/>
      </c>
    </row>
    <row r="301" spans="1:11">
      <c r="A301" s="2"/>
      <c r="B301" s="2"/>
      <c r="C301" t="str">
        <f t="shared" si="52"/>
        <v/>
      </c>
      <c r="F301">
        <f t="shared" si="58"/>
        <v>0</v>
      </c>
      <c r="G301" s="7" t="str">
        <f t="shared" si="53"/>
        <v/>
      </c>
      <c r="H301" s="9" t="str">
        <f t="shared" si="54"/>
        <v/>
      </c>
      <c r="I301" s="11" t="str">
        <f t="shared" si="55"/>
        <v/>
      </c>
      <c r="J301" s="13" t="str">
        <f t="shared" si="56"/>
        <v/>
      </c>
      <c r="K301" t="str">
        <f t="shared" si="57"/>
        <v/>
      </c>
    </row>
    <row r="302" spans="1:11">
      <c r="A302" s="2"/>
      <c r="B302" s="2"/>
      <c r="C302" t="str">
        <f t="shared" si="52"/>
        <v/>
      </c>
      <c r="F302">
        <f t="shared" si="58"/>
        <v>0</v>
      </c>
      <c r="G302" s="7" t="str">
        <f t="shared" si="53"/>
        <v/>
      </c>
      <c r="H302" s="9" t="str">
        <f t="shared" si="54"/>
        <v/>
      </c>
      <c r="I302" s="11" t="str">
        <f t="shared" si="55"/>
        <v/>
      </c>
      <c r="J302" s="13" t="str">
        <f t="shared" si="56"/>
        <v/>
      </c>
      <c r="K302" t="str">
        <f t="shared" si="57"/>
        <v/>
      </c>
    </row>
    <row r="303" spans="1:11">
      <c r="A303" s="2"/>
      <c r="B303" s="2"/>
      <c r="C303" t="str">
        <f t="shared" si="52"/>
        <v/>
      </c>
      <c r="F303">
        <f t="shared" si="58"/>
        <v>0</v>
      </c>
      <c r="G303" s="7" t="str">
        <f t="shared" si="53"/>
        <v/>
      </c>
      <c r="H303" s="9" t="str">
        <f t="shared" si="54"/>
        <v/>
      </c>
      <c r="I303" s="11" t="str">
        <f t="shared" si="55"/>
        <v/>
      </c>
      <c r="J303" s="13" t="str">
        <f t="shared" si="56"/>
        <v/>
      </c>
      <c r="K303" t="str">
        <f t="shared" si="57"/>
        <v/>
      </c>
    </row>
    <row r="304" spans="1:11">
      <c r="A304" s="2"/>
      <c r="B304" s="2"/>
      <c r="C304" t="str">
        <f t="shared" si="52"/>
        <v/>
      </c>
      <c r="F304">
        <f t="shared" si="58"/>
        <v>0</v>
      </c>
      <c r="G304" s="7" t="str">
        <f t="shared" si="53"/>
        <v/>
      </c>
      <c r="H304" s="9" t="str">
        <f t="shared" si="54"/>
        <v/>
      </c>
      <c r="I304" s="11" t="str">
        <f t="shared" si="55"/>
        <v/>
      </c>
      <c r="J304" s="13" t="str">
        <f t="shared" si="56"/>
        <v/>
      </c>
      <c r="K304" t="str">
        <f t="shared" si="57"/>
        <v/>
      </c>
    </row>
    <row r="305" spans="1:11">
      <c r="A305" s="2"/>
      <c r="B305" s="2"/>
      <c r="C305" t="str">
        <f t="shared" si="52"/>
        <v/>
      </c>
      <c r="F305">
        <f t="shared" si="58"/>
        <v>0</v>
      </c>
      <c r="G305" s="7" t="str">
        <f t="shared" si="53"/>
        <v/>
      </c>
      <c r="H305" s="9" t="str">
        <f t="shared" si="54"/>
        <v/>
      </c>
      <c r="I305" s="11" t="str">
        <f t="shared" si="55"/>
        <v/>
      </c>
      <c r="J305" s="13" t="str">
        <f t="shared" si="56"/>
        <v/>
      </c>
      <c r="K305" t="str">
        <f t="shared" si="57"/>
        <v/>
      </c>
    </row>
    <row r="306" spans="1:11">
      <c r="A306" s="2"/>
      <c r="B306" s="2"/>
      <c r="C306" t="str">
        <f t="shared" si="52"/>
        <v/>
      </c>
      <c r="F306">
        <f t="shared" si="58"/>
        <v>0</v>
      </c>
      <c r="G306" s="7" t="str">
        <f t="shared" si="53"/>
        <v/>
      </c>
      <c r="H306" s="9" t="str">
        <f t="shared" si="54"/>
        <v/>
      </c>
      <c r="I306" s="11" t="str">
        <f t="shared" si="55"/>
        <v/>
      </c>
      <c r="J306" s="13" t="str">
        <f t="shared" si="56"/>
        <v/>
      </c>
      <c r="K306" t="str">
        <f t="shared" si="57"/>
        <v/>
      </c>
    </row>
    <row r="307" spans="1:11">
      <c r="A307" s="2"/>
      <c r="B307" s="2"/>
      <c r="C307" t="str">
        <f t="shared" si="52"/>
        <v/>
      </c>
      <c r="F307">
        <f t="shared" si="58"/>
        <v>0</v>
      </c>
      <c r="G307" s="7" t="str">
        <f t="shared" si="53"/>
        <v/>
      </c>
      <c r="H307" s="9" t="str">
        <f t="shared" si="54"/>
        <v/>
      </c>
      <c r="I307" s="11" t="str">
        <f t="shared" si="55"/>
        <v/>
      </c>
      <c r="J307" s="13" t="str">
        <f t="shared" si="56"/>
        <v/>
      </c>
      <c r="K307" t="str">
        <f t="shared" si="57"/>
        <v/>
      </c>
    </row>
    <row r="308" spans="1:11">
      <c r="A308" s="2"/>
      <c r="B308" s="2"/>
      <c r="C308" t="str">
        <f t="shared" si="52"/>
        <v/>
      </c>
      <c r="F308">
        <f t="shared" si="58"/>
        <v>0</v>
      </c>
      <c r="G308" s="7" t="str">
        <f t="shared" si="53"/>
        <v/>
      </c>
      <c r="H308" s="9" t="str">
        <f t="shared" si="54"/>
        <v/>
      </c>
      <c r="I308" s="11" t="str">
        <f t="shared" si="55"/>
        <v/>
      </c>
      <c r="J308" s="13" t="str">
        <f t="shared" si="56"/>
        <v/>
      </c>
      <c r="K308" t="str">
        <f t="shared" si="57"/>
        <v/>
      </c>
    </row>
    <row r="309" spans="1:11">
      <c r="A309" s="2"/>
      <c r="B309" s="2"/>
      <c r="C309" t="str">
        <f t="shared" si="52"/>
        <v/>
      </c>
      <c r="F309">
        <f t="shared" si="58"/>
        <v>0</v>
      </c>
      <c r="G309" s="7" t="str">
        <f t="shared" si="53"/>
        <v/>
      </c>
      <c r="H309" s="9" t="str">
        <f t="shared" si="54"/>
        <v/>
      </c>
      <c r="I309" s="11" t="str">
        <f t="shared" si="55"/>
        <v/>
      </c>
      <c r="J309" s="13" t="str">
        <f t="shared" si="56"/>
        <v/>
      </c>
      <c r="K309" t="str">
        <f t="shared" si="57"/>
        <v/>
      </c>
    </row>
    <row r="310" spans="1:11">
      <c r="A310" s="2"/>
      <c r="B310" s="2"/>
      <c r="C310" t="str">
        <f t="shared" si="52"/>
        <v/>
      </c>
      <c r="F310">
        <f t="shared" si="58"/>
        <v>0</v>
      </c>
      <c r="G310" s="7" t="str">
        <f t="shared" si="53"/>
        <v/>
      </c>
      <c r="H310" s="9" t="str">
        <f t="shared" si="54"/>
        <v/>
      </c>
      <c r="I310" s="11" t="str">
        <f t="shared" si="55"/>
        <v/>
      </c>
      <c r="J310" s="13" t="str">
        <f t="shared" si="56"/>
        <v/>
      </c>
      <c r="K310" t="str">
        <f t="shared" si="57"/>
        <v/>
      </c>
    </row>
    <row r="311" spans="1:11">
      <c r="A311" s="2"/>
      <c r="B311" s="2"/>
      <c r="C311" t="str">
        <f t="shared" si="52"/>
        <v/>
      </c>
      <c r="F311">
        <f t="shared" si="58"/>
        <v>0</v>
      </c>
      <c r="G311" s="7" t="str">
        <f t="shared" si="53"/>
        <v/>
      </c>
      <c r="H311" s="9" t="str">
        <f t="shared" si="54"/>
        <v/>
      </c>
      <c r="I311" s="11" t="str">
        <f t="shared" si="55"/>
        <v/>
      </c>
      <c r="J311" s="13" t="str">
        <f t="shared" si="56"/>
        <v/>
      </c>
      <c r="K311" t="str">
        <f t="shared" si="57"/>
        <v/>
      </c>
    </row>
    <row r="312" spans="1:11">
      <c r="A312" s="2"/>
      <c r="B312" s="2"/>
      <c r="C312" t="str">
        <f t="shared" si="52"/>
        <v/>
      </c>
      <c r="F312">
        <f t="shared" si="58"/>
        <v>0</v>
      </c>
      <c r="G312" s="7" t="str">
        <f t="shared" si="53"/>
        <v/>
      </c>
      <c r="H312" s="9" t="str">
        <f t="shared" si="54"/>
        <v/>
      </c>
      <c r="I312" s="11" t="str">
        <f t="shared" si="55"/>
        <v/>
      </c>
      <c r="J312" s="13" t="str">
        <f t="shared" si="56"/>
        <v/>
      </c>
      <c r="K312" t="str">
        <f t="shared" si="57"/>
        <v/>
      </c>
    </row>
    <row r="313" spans="1:11">
      <c r="A313" s="2"/>
      <c r="B313" s="2"/>
      <c r="C313" t="str">
        <f t="shared" si="52"/>
        <v/>
      </c>
      <c r="F313">
        <f t="shared" si="58"/>
        <v>0</v>
      </c>
      <c r="G313" s="7" t="str">
        <f t="shared" si="53"/>
        <v/>
      </c>
      <c r="H313" s="9" t="str">
        <f t="shared" si="54"/>
        <v/>
      </c>
      <c r="I313" s="11" t="str">
        <f t="shared" si="55"/>
        <v/>
      </c>
      <c r="J313" s="13" t="str">
        <f t="shared" si="56"/>
        <v/>
      </c>
      <c r="K313" t="str">
        <f t="shared" si="57"/>
        <v/>
      </c>
    </row>
    <row r="314" spans="1:11">
      <c r="A314" s="2"/>
      <c r="B314" s="2"/>
      <c r="C314" t="str">
        <f t="shared" si="52"/>
        <v/>
      </c>
      <c r="F314">
        <f t="shared" si="58"/>
        <v>0</v>
      </c>
      <c r="G314" s="7" t="str">
        <f t="shared" si="53"/>
        <v/>
      </c>
      <c r="H314" s="9" t="str">
        <f t="shared" si="54"/>
        <v/>
      </c>
      <c r="I314" s="11" t="str">
        <f t="shared" si="55"/>
        <v/>
      </c>
      <c r="J314" s="13" t="str">
        <f t="shared" si="56"/>
        <v/>
      </c>
      <c r="K314" t="str">
        <f t="shared" si="57"/>
        <v/>
      </c>
    </row>
    <row r="315" spans="1:11">
      <c r="A315" s="2"/>
      <c r="B315" s="2"/>
      <c r="C315" t="str">
        <f t="shared" si="52"/>
        <v/>
      </c>
      <c r="F315">
        <f t="shared" si="58"/>
        <v>0</v>
      </c>
      <c r="G315" s="7" t="str">
        <f t="shared" si="53"/>
        <v/>
      </c>
      <c r="H315" s="9" t="str">
        <f t="shared" si="54"/>
        <v/>
      </c>
      <c r="I315" s="11" t="str">
        <f t="shared" si="55"/>
        <v/>
      </c>
      <c r="J315" s="13" t="str">
        <f t="shared" si="56"/>
        <v/>
      </c>
      <c r="K315" t="str">
        <f t="shared" si="57"/>
        <v/>
      </c>
    </row>
    <row r="316" spans="1:11">
      <c r="A316" s="2"/>
      <c r="B316" s="2"/>
      <c r="C316" t="str">
        <f t="shared" si="52"/>
        <v/>
      </c>
      <c r="F316">
        <f t="shared" si="58"/>
        <v>0</v>
      </c>
      <c r="G316" s="7" t="str">
        <f t="shared" si="53"/>
        <v/>
      </c>
      <c r="H316" s="9" t="str">
        <f t="shared" si="54"/>
        <v/>
      </c>
      <c r="I316" s="11" t="str">
        <f t="shared" si="55"/>
        <v/>
      </c>
      <c r="J316" s="13" t="str">
        <f t="shared" si="56"/>
        <v/>
      </c>
      <c r="K316" t="str">
        <f t="shared" si="57"/>
        <v/>
      </c>
    </row>
    <row r="317" spans="1:11">
      <c r="A317" s="2"/>
      <c r="B317" s="2"/>
      <c r="C317" t="str">
        <f t="shared" si="52"/>
        <v/>
      </c>
      <c r="F317">
        <f t="shared" si="58"/>
        <v>0</v>
      </c>
      <c r="G317" s="7" t="str">
        <f t="shared" si="53"/>
        <v/>
      </c>
      <c r="H317" s="9" t="str">
        <f t="shared" si="54"/>
        <v/>
      </c>
      <c r="I317" s="11" t="str">
        <f t="shared" si="55"/>
        <v/>
      </c>
      <c r="J317" s="13" t="str">
        <f t="shared" si="56"/>
        <v/>
      </c>
      <c r="K317" t="str">
        <f t="shared" si="57"/>
        <v/>
      </c>
    </row>
    <row r="318" spans="1:11">
      <c r="A318" s="2"/>
      <c r="B318" s="2"/>
      <c r="C318" t="str">
        <f t="shared" si="52"/>
        <v/>
      </c>
      <c r="F318">
        <f t="shared" si="58"/>
        <v>0</v>
      </c>
      <c r="G318" s="7" t="str">
        <f t="shared" si="53"/>
        <v/>
      </c>
      <c r="H318" s="9" t="str">
        <f t="shared" si="54"/>
        <v/>
      </c>
      <c r="I318" s="11" t="str">
        <f t="shared" si="55"/>
        <v/>
      </c>
      <c r="J318" s="13" t="str">
        <f t="shared" si="56"/>
        <v/>
      </c>
      <c r="K318" t="str">
        <f t="shared" si="57"/>
        <v/>
      </c>
    </row>
    <row r="319" spans="1:11">
      <c r="A319" s="2"/>
      <c r="B319" s="2"/>
      <c r="C319" t="str">
        <f t="shared" si="52"/>
        <v/>
      </c>
      <c r="F319">
        <f t="shared" si="58"/>
        <v>0</v>
      </c>
      <c r="G319" s="7" t="str">
        <f t="shared" si="53"/>
        <v/>
      </c>
      <c r="H319" s="9" t="str">
        <f t="shared" si="54"/>
        <v/>
      </c>
      <c r="I319" s="11" t="str">
        <f t="shared" si="55"/>
        <v/>
      </c>
      <c r="J319" s="13" t="str">
        <f t="shared" si="56"/>
        <v/>
      </c>
      <c r="K319" t="str">
        <f t="shared" si="57"/>
        <v/>
      </c>
    </row>
    <row r="320" spans="1:11">
      <c r="A320" s="2"/>
      <c r="B320" s="2"/>
      <c r="C320" t="str">
        <f t="shared" si="52"/>
        <v/>
      </c>
      <c r="F320">
        <f t="shared" si="58"/>
        <v>0</v>
      </c>
      <c r="G320" s="7" t="str">
        <f t="shared" si="53"/>
        <v/>
      </c>
      <c r="H320" s="9" t="str">
        <f t="shared" si="54"/>
        <v/>
      </c>
      <c r="I320" s="11" t="str">
        <f t="shared" si="55"/>
        <v/>
      </c>
      <c r="J320" s="13" t="str">
        <f t="shared" si="56"/>
        <v/>
      </c>
      <c r="K320" t="str">
        <f t="shared" si="57"/>
        <v/>
      </c>
    </row>
    <row r="321" spans="1:11">
      <c r="A321" s="2"/>
      <c r="B321" s="2"/>
      <c r="C321" t="str">
        <f t="shared" si="52"/>
        <v/>
      </c>
      <c r="F321">
        <f t="shared" si="58"/>
        <v>0</v>
      </c>
      <c r="G321" s="7" t="str">
        <f t="shared" si="53"/>
        <v/>
      </c>
      <c r="H321" s="9" t="str">
        <f t="shared" si="54"/>
        <v/>
      </c>
      <c r="I321" s="11" t="str">
        <f t="shared" si="55"/>
        <v/>
      </c>
      <c r="J321" s="13" t="str">
        <f t="shared" si="56"/>
        <v/>
      </c>
      <c r="K321" t="str">
        <f t="shared" si="57"/>
        <v/>
      </c>
    </row>
    <row r="322" spans="1:11">
      <c r="A322" s="2"/>
      <c r="B322" s="2"/>
      <c r="C322" t="str">
        <f t="shared" si="52"/>
        <v/>
      </c>
      <c r="F322">
        <f t="shared" si="58"/>
        <v>0</v>
      </c>
      <c r="G322" s="7" t="str">
        <f t="shared" si="53"/>
        <v/>
      </c>
      <c r="H322" s="9" t="str">
        <f t="shared" si="54"/>
        <v/>
      </c>
      <c r="I322" s="11" t="str">
        <f t="shared" si="55"/>
        <v/>
      </c>
      <c r="J322" s="13" t="str">
        <f t="shared" si="56"/>
        <v/>
      </c>
      <c r="K322" t="str">
        <f t="shared" si="57"/>
        <v/>
      </c>
    </row>
    <row r="323" spans="1:11">
      <c r="A323" s="2"/>
      <c r="B323" s="2"/>
      <c r="C323" t="str">
        <f t="shared" ref="C323:C386" si="61">IF($A323="","",IF(VLOOKUP($A323,$U$9:$Z$34,6,0)=0,"",VLOOKUP($A323,$U$9:$Z$34,6,0)))</f>
        <v/>
      </c>
      <c r="F323">
        <f t="shared" si="58"/>
        <v>0</v>
      </c>
      <c r="G323" s="7" t="str">
        <f t="shared" ref="G323:G386" si="62">IF($A323="","",IF(VLOOKUP($A323,$U$9:$Z$34,2,0)=0,"",VLOOKUP($A323,$U$9:$Z$34,2,0)*F323))</f>
        <v/>
      </c>
      <c r="H323" s="9" t="str">
        <f t="shared" ref="H323:H386" si="63">IF($A323="","",IF(VLOOKUP($A323,$U$9:$Z$34,3,0)=0,"",VLOOKUP($A323,$U$9:$Z$34,3,0)*F323))</f>
        <v/>
      </c>
      <c r="I323" s="11" t="str">
        <f t="shared" ref="I323:I386" si="64">IF($A323="","",IF(VLOOKUP($A323,$U$9:$Z$34,4,0)=0,"",VLOOKUP($A323,$U$9:$Z$34,4,0)*F323))</f>
        <v/>
      </c>
      <c r="J323" s="13" t="str">
        <f t="shared" ref="J323:J386" si="65">IF($A323="","",IF(VLOOKUP($A323,$U$9:$Z$34,5,0)=0,"",VLOOKUP($A323,$U$9:$Z$34,5,0)*F323))</f>
        <v/>
      </c>
      <c r="K323" t="str">
        <f t="shared" ref="K323:K386" si="66">IF($B323="","",IF(VLOOKUP($A323,$AB$5:$AH$34,IF($B323&lt;3+1,2,IF($B323&lt;4+1,3,IF($B323&lt;5+1,4,IF($B323&lt;6+1,5,IF($B323&lt;7+1,6,7))))),0)=0,"pas de crafteur",VLOOKUP($A323,$AB$5:$AH$34,IF($B323&lt;3+1,2,IF($B323&lt;4+1,3,IF($B323&lt;5+1,4,IF($B323&lt;6+1,5,IF($B323&lt;7+1,6,7))))),0)))</f>
        <v/>
      </c>
    </row>
    <row r="324" spans="1:11">
      <c r="A324" s="2"/>
      <c r="B324" s="2"/>
      <c r="C324" t="str">
        <f t="shared" si="61"/>
        <v/>
      </c>
      <c r="F324">
        <f t="shared" ref="F324:F387" si="67">IF($B324="",0,IF(C324="",0,C324-D324-E324))</f>
        <v>0</v>
      </c>
      <c r="G324" s="7" t="str">
        <f t="shared" si="62"/>
        <v/>
      </c>
      <c r="H324" s="9" t="str">
        <f t="shared" si="63"/>
        <v/>
      </c>
      <c r="I324" s="11" t="str">
        <f t="shared" si="64"/>
        <v/>
      </c>
      <c r="J324" s="13" t="str">
        <f t="shared" si="65"/>
        <v/>
      </c>
      <c r="K324" t="str">
        <f t="shared" si="66"/>
        <v/>
      </c>
    </row>
    <row r="325" spans="1:11">
      <c r="A325" s="2"/>
      <c r="B325" s="2"/>
      <c r="C325" t="str">
        <f t="shared" si="61"/>
        <v/>
      </c>
      <c r="F325">
        <f t="shared" si="67"/>
        <v>0</v>
      </c>
      <c r="G325" s="7" t="str">
        <f t="shared" si="62"/>
        <v/>
      </c>
      <c r="H325" s="9" t="str">
        <f t="shared" si="63"/>
        <v/>
      </c>
      <c r="I325" s="11" t="str">
        <f t="shared" si="64"/>
        <v/>
      </c>
      <c r="J325" s="13" t="str">
        <f t="shared" si="65"/>
        <v/>
      </c>
      <c r="K325" t="str">
        <f t="shared" si="66"/>
        <v/>
      </c>
    </row>
    <row r="326" spans="1:11">
      <c r="A326" s="2"/>
      <c r="B326" s="2"/>
      <c r="C326" t="str">
        <f t="shared" si="61"/>
        <v/>
      </c>
      <c r="F326">
        <f t="shared" si="67"/>
        <v>0</v>
      </c>
      <c r="G326" s="7" t="str">
        <f t="shared" si="62"/>
        <v/>
      </c>
      <c r="H326" s="9" t="str">
        <f t="shared" si="63"/>
        <v/>
      </c>
      <c r="I326" s="11" t="str">
        <f t="shared" si="64"/>
        <v/>
      </c>
      <c r="J326" s="13" t="str">
        <f t="shared" si="65"/>
        <v/>
      </c>
      <c r="K326" t="str">
        <f t="shared" si="66"/>
        <v/>
      </c>
    </row>
    <row r="327" spans="1:11">
      <c r="A327" s="2"/>
      <c r="B327" s="2"/>
      <c r="C327" t="str">
        <f t="shared" si="61"/>
        <v/>
      </c>
      <c r="F327">
        <f t="shared" si="67"/>
        <v>0</v>
      </c>
      <c r="G327" s="7" t="str">
        <f t="shared" si="62"/>
        <v/>
      </c>
      <c r="H327" s="9" t="str">
        <f t="shared" si="63"/>
        <v/>
      </c>
      <c r="I327" s="11" t="str">
        <f t="shared" si="64"/>
        <v/>
      </c>
      <c r="J327" s="13" t="str">
        <f t="shared" si="65"/>
        <v/>
      </c>
      <c r="K327" t="str">
        <f t="shared" si="66"/>
        <v/>
      </c>
    </row>
    <row r="328" spans="1:11">
      <c r="A328" s="2"/>
      <c r="B328" s="2"/>
      <c r="C328" t="str">
        <f t="shared" si="61"/>
        <v/>
      </c>
      <c r="F328">
        <f t="shared" si="67"/>
        <v>0</v>
      </c>
      <c r="G328" s="7" t="str">
        <f t="shared" si="62"/>
        <v/>
      </c>
      <c r="H328" s="9" t="str">
        <f t="shared" si="63"/>
        <v/>
      </c>
      <c r="I328" s="11" t="str">
        <f t="shared" si="64"/>
        <v/>
      </c>
      <c r="J328" s="13" t="str">
        <f t="shared" si="65"/>
        <v/>
      </c>
      <c r="K328" t="str">
        <f t="shared" si="66"/>
        <v/>
      </c>
    </row>
    <row r="329" spans="1:11">
      <c r="A329" s="2"/>
      <c r="B329" s="2"/>
      <c r="C329" t="str">
        <f t="shared" si="61"/>
        <v/>
      </c>
      <c r="F329">
        <f t="shared" si="67"/>
        <v>0</v>
      </c>
      <c r="G329" s="7" t="str">
        <f t="shared" si="62"/>
        <v/>
      </c>
      <c r="H329" s="9" t="str">
        <f t="shared" si="63"/>
        <v/>
      </c>
      <c r="I329" s="11" t="str">
        <f t="shared" si="64"/>
        <v/>
      </c>
      <c r="J329" s="13" t="str">
        <f t="shared" si="65"/>
        <v/>
      </c>
      <c r="K329" t="str">
        <f t="shared" si="66"/>
        <v/>
      </c>
    </row>
    <row r="330" spans="1:11">
      <c r="A330" s="2"/>
      <c r="B330" s="2"/>
      <c r="C330" t="str">
        <f t="shared" si="61"/>
        <v/>
      </c>
      <c r="F330">
        <f t="shared" si="67"/>
        <v>0</v>
      </c>
      <c r="G330" s="7" t="str">
        <f t="shared" si="62"/>
        <v/>
      </c>
      <c r="H330" s="9" t="str">
        <f t="shared" si="63"/>
        <v/>
      </c>
      <c r="I330" s="11" t="str">
        <f t="shared" si="64"/>
        <v/>
      </c>
      <c r="J330" s="13" t="str">
        <f t="shared" si="65"/>
        <v/>
      </c>
      <c r="K330" t="str">
        <f t="shared" si="66"/>
        <v/>
      </c>
    </row>
    <row r="331" spans="1:11">
      <c r="A331" s="2"/>
      <c r="B331" s="2"/>
      <c r="C331" t="str">
        <f t="shared" si="61"/>
        <v/>
      </c>
      <c r="F331">
        <f t="shared" si="67"/>
        <v>0</v>
      </c>
      <c r="G331" s="7" t="str">
        <f t="shared" si="62"/>
        <v/>
      </c>
      <c r="H331" s="9" t="str">
        <f t="shared" si="63"/>
        <v/>
      </c>
      <c r="I331" s="11" t="str">
        <f t="shared" si="64"/>
        <v/>
      </c>
      <c r="J331" s="13" t="str">
        <f t="shared" si="65"/>
        <v/>
      </c>
      <c r="K331" t="str">
        <f t="shared" si="66"/>
        <v/>
      </c>
    </row>
    <row r="332" spans="1:11">
      <c r="A332" s="2"/>
      <c r="B332" s="2"/>
      <c r="C332" t="str">
        <f t="shared" si="61"/>
        <v/>
      </c>
      <c r="F332">
        <f t="shared" si="67"/>
        <v>0</v>
      </c>
      <c r="G332" s="7" t="str">
        <f t="shared" si="62"/>
        <v/>
      </c>
      <c r="H332" s="9" t="str">
        <f t="shared" si="63"/>
        <v/>
      </c>
      <c r="I332" s="11" t="str">
        <f t="shared" si="64"/>
        <v/>
      </c>
      <c r="J332" s="13" t="str">
        <f t="shared" si="65"/>
        <v/>
      </c>
      <c r="K332" t="str">
        <f t="shared" si="66"/>
        <v/>
      </c>
    </row>
    <row r="333" spans="1:11">
      <c r="A333" s="2"/>
      <c r="B333" s="2"/>
      <c r="C333" t="str">
        <f t="shared" si="61"/>
        <v/>
      </c>
      <c r="F333">
        <f t="shared" si="67"/>
        <v>0</v>
      </c>
      <c r="G333" s="7" t="str">
        <f t="shared" si="62"/>
        <v/>
      </c>
      <c r="H333" s="9" t="str">
        <f t="shared" si="63"/>
        <v/>
      </c>
      <c r="I333" s="11" t="str">
        <f t="shared" si="64"/>
        <v/>
      </c>
      <c r="J333" s="13" t="str">
        <f t="shared" si="65"/>
        <v/>
      </c>
      <c r="K333" t="str">
        <f t="shared" si="66"/>
        <v/>
      </c>
    </row>
    <row r="334" spans="1:11">
      <c r="A334" s="2"/>
      <c r="B334" s="2"/>
      <c r="C334" t="str">
        <f t="shared" si="61"/>
        <v/>
      </c>
      <c r="F334">
        <f t="shared" si="67"/>
        <v>0</v>
      </c>
      <c r="G334" s="7" t="str">
        <f t="shared" si="62"/>
        <v/>
      </c>
      <c r="H334" s="9" t="str">
        <f t="shared" si="63"/>
        <v/>
      </c>
      <c r="I334" s="11" t="str">
        <f t="shared" si="64"/>
        <v/>
      </c>
      <c r="J334" s="13" t="str">
        <f t="shared" si="65"/>
        <v/>
      </c>
      <c r="K334" t="str">
        <f t="shared" si="66"/>
        <v/>
      </c>
    </row>
    <row r="335" spans="1:11">
      <c r="A335" s="2"/>
      <c r="B335" s="2"/>
      <c r="C335" t="str">
        <f t="shared" si="61"/>
        <v/>
      </c>
      <c r="F335">
        <f t="shared" si="67"/>
        <v>0</v>
      </c>
      <c r="G335" s="7" t="str">
        <f t="shared" si="62"/>
        <v/>
      </c>
      <c r="H335" s="9" t="str">
        <f t="shared" si="63"/>
        <v/>
      </c>
      <c r="I335" s="11" t="str">
        <f t="shared" si="64"/>
        <v/>
      </c>
      <c r="J335" s="13" t="str">
        <f t="shared" si="65"/>
        <v/>
      </c>
      <c r="K335" t="str">
        <f t="shared" si="66"/>
        <v/>
      </c>
    </row>
    <row r="336" spans="1:11">
      <c r="A336" s="2"/>
      <c r="B336" s="2"/>
      <c r="C336" t="str">
        <f t="shared" si="61"/>
        <v/>
      </c>
      <c r="F336">
        <f t="shared" si="67"/>
        <v>0</v>
      </c>
      <c r="G336" s="7" t="str">
        <f t="shared" si="62"/>
        <v/>
      </c>
      <c r="H336" s="9" t="str">
        <f t="shared" si="63"/>
        <v/>
      </c>
      <c r="I336" s="11" t="str">
        <f t="shared" si="64"/>
        <v/>
      </c>
      <c r="J336" s="13" t="str">
        <f t="shared" si="65"/>
        <v/>
      </c>
      <c r="K336" t="str">
        <f t="shared" si="66"/>
        <v/>
      </c>
    </row>
    <row r="337" spans="1:11">
      <c r="A337" s="2"/>
      <c r="B337" s="2"/>
      <c r="C337" t="str">
        <f t="shared" si="61"/>
        <v/>
      </c>
      <c r="F337">
        <f t="shared" si="67"/>
        <v>0</v>
      </c>
      <c r="G337" s="7" t="str">
        <f t="shared" si="62"/>
        <v/>
      </c>
      <c r="H337" s="9" t="str">
        <f t="shared" si="63"/>
        <v/>
      </c>
      <c r="I337" s="11" t="str">
        <f t="shared" si="64"/>
        <v/>
      </c>
      <c r="J337" s="13" t="str">
        <f t="shared" si="65"/>
        <v/>
      </c>
      <c r="K337" t="str">
        <f t="shared" si="66"/>
        <v/>
      </c>
    </row>
    <row r="338" spans="1:11">
      <c r="A338" s="2"/>
      <c r="B338" s="2"/>
      <c r="C338" t="str">
        <f t="shared" si="61"/>
        <v/>
      </c>
      <c r="F338">
        <f t="shared" si="67"/>
        <v>0</v>
      </c>
      <c r="G338" s="7" t="str">
        <f t="shared" si="62"/>
        <v/>
      </c>
      <c r="H338" s="9" t="str">
        <f t="shared" si="63"/>
        <v/>
      </c>
      <c r="I338" s="11" t="str">
        <f t="shared" si="64"/>
        <v/>
      </c>
      <c r="J338" s="13" t="str">
        <f t="shared" si="65"/>
        <v/>
      </c>
      <c r="K338" t="str">
        <f t="shared" si="66"/>
        <v/>
      </c>
    </row>
    <row r="339" spans="1:11">
      <c r="A339" s="2"/>
      <c r="B339" s="2"/>
      <c r="C339" t="str">
        <f t="shared" si="61"/>
        <v/>
      </c>
      <c r="F339">
        <f t="shared" si="67"/>
        <v>0</v>
      </c>
      <c r="G339" s="7" t="str">
        <f t="shared" si="62"/>
        <v/>
      </c>
      <c r="H339" s="9" t="str">
        <f t="shared" si="63"/>
        <v/>
      </c>
      <c r="I339" s="11" t="str">
        <f t="shared" si="64"/>
        <v/>
      </c>
      <c r="J339" s="13" t="str">
        <f t="shared" si="65"/>
        <v/>
      </c>
      <c r="K339" t="str">
        <f t="shared" si="66"/>
        <v/>
      </c>
    </row>
    <row r="340" spans="1:11">
      <c r="A340" s="2"/>
      <c r="B340" s="2"/>
      <c r="C340" t="str">
        <f t="shared" si="61"/>
        <v/>
      </c>
      <c r="F340">
        <f t="shared" si="67"/>
        <v>0</v>
      </c>
      <c r="G340" s="7" t="str">
        <f t="shared" si="62"/>
        <v/>
      </c>
      <c r="H340" s="9" t="str">
        <f t="shared" si="63"/>
        <v/>
      </c>
      <c r="I340" s="11" t="str">
        <f t="shared" si="64"/>
        <v/>
      </c>
      <c r="J340" s="13" t="str">
        <f t="shared" si="65"/>
        <v/>
      </c>
      <c r="K340" t="str">
        <f t="shared" si="66"/>
        <v/>
      </c>
    </row>
    <row r="341" spans="1:11">
      <c r="A341" s="2"/>
      <c r="B341" s="2"/>
      <c r="C341" t="str">
        <f t="shared" si="61"/>
        <v/>
      </c>
      <c r="F341">
        <f t="shared" si="67"/>
        <v>0</v>
      </c>
      <c r="G341" s="7" t="str">
        <f t="shared" si="62"/>
        <v/>
      </c>
      <c r="H341" s="9" t="str">
        <f t="shared" si="63"/>
        <v/>
      </c>
      <c r="I341" s="11" t="str">
        <f t="shared" si="64"/>
        <v/>
      </c>
      <c r="J341" s="13" t="str">
        <f t="shared" si="65"/>
        <v/>
      </c>
      <c r="K341" t="str">
        <f t="shared" si="66"/>
        <v/>
      </c>
    </row>
    <row r="342" spans="1:11">
      <c r="A342" s="2"/>
      <c r="B342" s="2"/>
      <c r="C342" t="str">
        <f t="shared" si="61"/>
        <v/>
      </c>
      <c r="F342">
        <f t="shared" si="67"/>
        <v>0</v>
      </c>
      <c r="G342" s="7" t="str">
        <f t="shared" si="62"/>
        <v/>
      </c>
      <c r="H342" s="9" t="str">
        <f t="shared" si="63"/>
        <v/>
      </c>
      <c r="I342" s="11" t="str">
        <f t="shared" si="64"/>
        <v/>
      </c>
      <c r="J342" s="13" t="str">
        <f t="shared" si="65"/>
        <v/>
      </c>
      <c r="K342" t="str">
        <f t="shared" si="66"/>
        <v/>
      </c>
    </row>
    <row r="343" spans="1:11">
      <c r="A343" s="2"/>
      <c r="B343" s="2"/>
      <c r="C343" t="str">
        <f t="shared" si="61"/>
        <v/>
      </c>
      <c r="F343">
        <f t="shared" si="67"/>
        <v>0</v>
      </c>
      <c r="G343" s="7" t="str">
        <f t="shared" si="62"/>
        <v/>
      </c>
      <c r="H343" s="9" t="str">
        <f t="shared" si="63"/>
        <v/>
      </c>
      <c r="I343" s="11" t="str">
        <f t="shared" si="64"/>
        <v/>
      </c>
      <c r="J343" s="13" t="str">
        <f t="shared" si="65"/>
        <v/>
      </c>
      <c r="K343" t="str">
        <f t="shared" si="66"/>
        <v/>
      </c>
    </row>
    <row r="344" spans="1:11">
      <c r="A344" s="2"/>
      <c r="B344" s="2"/>
      <c r="C344" t="str">
        <f t="shared" si="61"/>
        <v/>
      </c>
      <c r="F344">
        <f t="shared" si="67"/>
        <v>0</v>
      </c>
      <c r="G344" s="7" t="str">
        <f t="shared" si="62"/>
        <v/>
      </c>
      <c r="H344" s="9" t="str">
        <f t="shared" si="63"/>
        <v/>
      </c>
      <c r="I344" s="11" t="str">
        <f t="shared" si="64"/>
        <v/>
      </c>
      <c r="J344" s="13" t="str">
        <f t="shared" si="65"/>
        <v/>
      </c>
      <c r="K344" t="str">
        <f t="shared" si="66"/>
        <v/>
      </c>
    </row>
    <row r="345" spans="1:11">
      <c r="A345" s="2"/>
      <c r="B345" s="2"/>
      <c r="C345" t="str">
        <f t="shared" si="61"/>
        <v/>
      </c>
      <c r="F345">
        <f t="shared" si="67"/>
        <v>0</v>
      </c>
      <c r="G345" s="7" t="str">
        <f t="shared" si="62"/>
        <v/>
      </c>
      <c r="H345" s="9" t="str">
        <f t="shared" si="63"/>
        <v/>
      </c>
      <c r="I345" s="11" t="str">
        <f t="shared" si="64"/>
        <v/>
      </c>
      <c r="J345" s="13" t="str">
        <f t="shared" si="65"/>
        <v/>
      </c>
      <c r="K345" t="str">
        <f t="shared" si="66"/>
        <v/>
      </c>
    </row>
    <row r="346" spans="1:11">
      <c r="A346" s="2"/>
      <c r="B346" s="2"/>
      <c r="C346" t="str">
        <f t="shared" si="61"/>
        <v/>
      </c>
      <c r="F346">
        <f t="shared" si="67"/>
        <v>0</v>
      </c>
      <c r="G346" s="7" t="str">
        <f t="shared" si="62"/>
        <v/>
      </c>
      <c r="H346" s="9" t="str">
        <f t="shared" si="63"/>
        <v/>
      </c>
      <c r="I346" s="11" t="str">
        <f t="shared" si="64"/>
        <v/>
      </c>
      <c r="J346" s="13" t="str">
        <f t="shared" si="65"/>
        <v/>
      </c>
      <c r="K346" t="str">
        <f t="shared" si="66"/>
        <v/>
      </c>
    </row>
    <row r="347" spans="1:11">
      <c r="A347" s="2"/>
      <c r="B347" s="2"/>
      <c r="C347" t="str">
        <f t="shared" si="61"/>
        <v/>
      </c>
      <c r="F347">
        <f t="shared" si="67"/>
        <v>0</v>
      </c>
      <c r="G347" s="7" t="str">
        <f t="shared" si="62"/>
        <v/>
      </c>
      <c r="H347" s="9" t="str">
        <f t="shared" si="63"/>
        <v/>
      </c>
      <c r="I347" s="11" t="str">
        <f t="shared" si="64"/>
        <v/>
      </c>
      <c r="J347" s="13" t="str">
        <f t="shared" si="65"/>
        <v/>
      </c>
      <c r="K347" t="str">
        <f t="shared" si="66"/>
        <v/>
      </c>
    </row>
    <row r="348" spans="1:11">
      <c r="A348" s="2"/>
      <c r="B348" s="2"/>
      <c r="C348" t="str">
        <f t="shared" si="61"/>
        <v/>
      </c>
      <c r="F348">
        <f t="shared" si="67"/>
        <v>0</v>
      </c>
      <c r="G348" s="7" t="str">
        <f t="shared" si="62"/>
        <v/>
      </c>
      <c r="H348" s="9" t="str">
        <f t="shared" si="63"/>
        <v/>
      </c>
      <c r="I348" s="11" t="str">
        <f t="shared" si="64"/>
        <v/>
      </c>
      <c r="J348" s="13" t="str">
        <f t="shared" si="65"/>
        <v/>
      </c>
      <c r="K348" t="str">
        <f t="shared" si="66"/>
        <v/>
      </c>
    </row>
    <row r="349" spans="1:11">
      <c r="A349" s="2"/>
      <c r="B349" s="2"/>
      <c r="C349" t="str">
        <f t="shared" si="61"/>
        <v/>
      </c>
      <c r="F349">
        <f t="shared" si="67"/>
        <v>0</v>
      </c>
      <c r="G349" s="7" t="str">
        <f t="shared" si="62"/>
        <v/>
      </c>
      <c r="H349" s="9" t="str">
        <f t="shared" si="63"/>
        <v/>
      </c>
      <c r="I349" s="11" t="str">
        <f t="shared" si="64"/>
        <v/>
      </c>
      <c r="J349" s="13" t="str">
        <f t="shared" si="65"/>
        <v/>
      </c>
      <c r="K349" t="str">
        <f t="shared" si="66"/>
        <v/>
      </c>
    </row>
    <row r="350" spans="1:11">
      <c r="A350" s="2"/>
      <c r="B350" s="2"/>
      <c r="C350" t="str">
        <f t="shared" si="61"/>
        <v/>
      </c>
      <c r="F350">
        <f t="shared" si="67"/>
        <v>0</v>
      </c>
      <c r="G350" s="7" t="str">
        <f t="shared" si="62"/>
        <v/>
      </c>
      <c r="H350" s="9" t="str">
        <f t="shared" si="63"/>
        <v/>
      </c>
      <c r="I350" s="11" t="str">
        <f t="shared" si="64"/>
        <v/>
      </c>
      <c r="J350" s="13" t="str">
        <f t="shared" si="65"/>
        <v/>
      </c>
      <c r="K350" t="str">
        <f t="shared" si="66"/>
        <v/>
      </c>
    </row>
    <row r="351" spans="1:11">
      <c r="A351" s="2"/>
      <c r="B351" s="2"/>
      <c r="C351" t="str">
        <f t="shared" si="61"/>
        <v/>
      </c>
      <c r="F351">
        <f t="shared" si="67"/>
        <v>0</v>
      </c>
      <c r="G351" s="7" t="str">
        <f t="shared" si="62"/>
        <v/>
      </c>
      <c r="H351" s="9" t="str">
        <f t="shared" si="63"/>
        <v/>
      </c>
      <c r="I351" s="11" t="str">
        <f t="shared" si="64"/>
        <v/>
      </c>
      <c r="J351" s="13" t="str">
        <f t="shared" si="65"/>
        <v/>
      </c>
      <c r="K351" t="str">
        <f t="shared" si="66"/>
        <v/>
      </c>
    </row>
    <row r="352" spans="1:11">
      <c r="A352" s="2"/>
      <c r="B352" s="2"/>
      <c r="C352" t="str">
        <f t="shared" si="61"/>
        <v/>
      </c>
      <c r="F352">
        <f t="shared" si="67"/>
        <v>0</v>
      </c>
      <c r="G352" s="7" t="str">
        <f t="shared" si="62"/>
        <v/>
      </c>
      <c r="H352" s="9" t="str">
        <f t="shared" si="63"/>
        <v/>
      </c>
      <c r="I352" s="11" t="str">
        <f t="shared" si="64"/>
        <v/>
      </c>
      <c r="J352" s="13" t="str">
        <f t="shared" si="65"/>
        <v/>
      </c>
      <c r="K352" t="str">
        <f t="shared" si="66"/>
        <v/>
      </c>
    </row>
    <row r="353" spans="1:11">
      <c r="A353" s="2"/>
      <c r="B353" s="2"/>
      <c r="C353" t="str">
        <f t="shared" si="61"/>
        <v/>
      </c>
      <c r="F353">
        <f t="shared" si="67"/>
        <v>0</v>
      </c>
      <c r="G353" s="7" t="str">
        <f t="shared" si="62"/>
        <v/>
      </c>
      <c r="H353" s="9" t="str">
        <f t="shared" si="63"/>
        <v/>
      </c>
      <c r="I353" s="11" t="str">
        <f t="shared" si="64"/>
        <v/>
      </c>
      <c r="J353" s="13" t="str">
        <f t="shared" si="65"/>
        <v/>
      </c>
      <c r="K353" t="str">
        <f t="shared" si="66"/>
        <v/>
      </c>
    </row>
    <row r="354" spans="1:11">
      <c r="A354" s="2"/>
      <c r="B354" s="2"/>
      <c r="C354" t="str">
        <f t="shared" si="61"/>
        <v/>
      </c>
      <c r="F354">
        <f t="shared" si="67"/>
        <v>0</v>
      </c>
      <c r="G354" s="7" t="str">
        <f t="shared" si="62"/>
        <v/>
      </c>
      <c r="H354" s="9" t="str">
        <f t="shared" si="63"/>
        <v/>
      </c>
      <c r="I354" s="11" t="str">
        <f t="shared" si="64"/>
        <v/>
      </c>
      <c r="J354" s="13" t="str">
        <f t="shared" si="65"/>
        <v/>
      </c>
      <c r="K354" t="str">
        <f t="shared" si="66"/>
        <v/>
      </c>
    </row>
    <row r="355" spans="1:11">
      <c r="A355" s="2"/>
      <c r="B355" s="2"/>
      <c r="C355" t="str">
        <f t="shared" si="61"/>
        <v/>
      </c>
      <c r="F355">
        <f t="shared" si="67"/>
        <v>0</v>
      </c>
      <c r="G355" s="7" t="str">
        <f t="shared" si="62"/>
        <v/>
      </c>
      <c r="H355" s="9" t="str">
        <f t="shared" si="63"/>
        <v/>
      </c>
      <c r="I355" s="11" t="str">
        <f t="shared" si="64"/>
        <v/>
      </c>
      <c r="J355" s="13" t="str">
        <f t="shared" si="65"/>
        <v/>
      </c>
      <c r="K355" t="str">
        <f t="shared" si="66"/>
        <v/>
      </c>
    </row>
    <row r="356" spans="1:11">
      <c r="A356" s="2"/>
      <c r="B356" s="2"/>
      <c r="C356" t="str">
        <f t="shared" si="61"/>
        <v/>
      </c>
      <c r="F356">
        <f t="shared" si="67"/>
        <v>0</v>
      </c>
      <c r="G356" s="7" t="str">
        <f t="shared" si="62"/>
        <v/>
      </c>
      <c r="H356" s="9" t="str">
        <f t="shared" si="63"/>
        <v/>
      </c>
      <c r="I356" s="11" t="str">
        <f t="shared" si="64"/>
        <v/>
      </c>
      <c r="J356" s="13" t="str">
        <f t="shared" si="65"/>
        <v/>
      </c>
      <c r="K356" t="str">
        <f t="shared" si="66"/>
        <v/>
      </c>
    </row>
    <row r="357" spans="1:11">
      <c r="A357" s="2"/>
      <c r="B357" s="2"/>
      <c r="C357" t="str">
        <f t="shared" si="61"/>
        <v/>
      </c>
      <c r="F357">
        <f t="shared" si="67"/>
        <v>0</v>
      </c>
      <c r="G357" s="7" t="str">
        <f t="shared" si="62"/>
        <v/>
      </c>
      <c r="H357" s="9" t="str">
        <f t="shared" si="63"/>
        <v/>
      </c>
      <c r="I357" s="11" t="str">
        <f t="shared" si="64"/>
        <v/>
      </c>
      <c r="J357" s="13" t="str">
        <f t="shared" si="65"/>
        <v/>
      </c>
      <c r="K357" t="str">
        <f t="shared" si="66"/>
        <v/>
      </c>
    </row>
    <row r="358" spans="1:11">
      <c r="A358" s="2"/>
      <c r="B358" s="2"/>
      <c r="C358" t="str">
        <f t="shared" si="61"/>
        <v/>
      </c>
      <c r="F358">
        <f t="shared" si="67"/>
        <v>0</v>
      </c>
      <c r="G358" s="7" t="str">
        <f t="shared" si="62"/>
        <v/>
      </c>
      <c r="H358" s="9" t="str">
        <f t="shared" si="63"/>
        <v/>
      </c>
      <c r="I358" s="11" t="str">
        <f t="shared" si="64"/>
        <v/>
      </c>
      <c r="J358" s="13" t="str">
        <f t="shared" si="65"/>
        <v/>
      </c>
      <c r="K358" t="str">
        <f t="shared" si="66"/>
        <v/>
      </c>
    </row>
    <row r="359" spans="1:11">
      <c r="A359" s="2"/>
      <c r="B359" s="2"/>
      <c r="C359" t="str">
        <f t="shared" si="61"/>
        <v/>
      </c>
      <c r="F359">
        <f t="shared" si="67"/>
        <v>0</v>
      </c>
      <c r="G359" s="7" t="str">
        <f t="shared" si="62"/>
        <v/>
      </c>
      <c r="H359" s="9" t="str">
        <f t="shared" si="63"/>
        <v/>
      </c>
      <c r="I359" s="11" t="str">
        <f t="shared" si="64"/>
        <v/>
      </c>
      <c r="J359" s="13" t="str">
        <f t="shared" si="65"/>
        <v/>
      </c>
      <c r="K359" t="str">
        <f t="shared" si="66"/>
        <v/>
      </c>
    </row>
    <row r="360" spans="1:11">
      <c r="A360" s="2"/>
      <c r="B360" s="2"/>
      <c r="C360" t="str">
        <f t="shared" si="61"/>
        <v/>
      </c>
      <c r="F360">
        <f t="shared" si="67"/>
        <v>0</v>
      </c>
      <c r="G360" s="7" t="str">
        <f t="shared" si="62"/>
        <v/>
      </c>
      <c r="H360" s="9" t="str">
        <f t="shared" si="63"/>
        <v/>
      </c>
      <c r="I360" s="11" t="str">
        <f t="shared" si="64"/>
        <v/>
      </c>
      <c r="J360" s="13" t="str">
        <f t="shared" si="65"/>
        <v/>
      </c>
      <c r="K360" t="str">
        <f t="shared" si="66"/>
        <v/>
      </c>
    </row>
    <row r="361" spans="1:11">
      <c r="A361" s="2"/>
      <c r="B361" s="2"/>
      <c r="C361" t="str">
        <f t="shared" si="61"/>
        <v/>
      </c>
      <c r="F361">
        <f t="shared" si="67"/>
        <v>0</v>
      </c>
      <c r="G361" s="7" t="str">
        <f t="shared" si="62"/>
        <v/>
      </c>
      <c r="H361" s="9" t="str">
        <f t="shared" si="63"/>
        <v/>
      </c>
      <c r="I361" s="11" t="str">
        <f t="shared" si="64"/>
        <v/>
      </c>
      <c r="J361" s="13" t="str">
        <f t="shared" si="65"/>
        <v/>
      </c>
      <c r="K361" t="str">
        <f t="shared" si="66"/>
        <v/>
      </c>
    </row>
    <row r="362" spans="1:11">
      <c r="A362" s="2"/>
      <c r="B362" s="2"/>
      <c r="C362" t="str">
        <f t="shared" si="61"/>
        <v/>
      </c>
      <c r="F362">
        <f t="shared" si="67"/>
        <v>0</v>
      </c>
      <c r="G362" s="7" t="str">
        <f t="shared" si="62"/>
        <v/>
      </c>
      <c r="H362" s="9" t="str">
        <f t="shared" si="63"/>
        <v/>
      </c>
      <c r="I362" s="11" t="str">
        <f t="shared" si="64"/>
        <v/>
      </c>
      <c r="J362" s="13" t="str">
        <f t="shared" si="65"/>
        <v/>
      </c>
      <c r="K362" t="str">
        <f t="shared" si="66"/>
        <v/>
      </c>
    </row>
    <row r="363" spans="1:11">
      <c r="A363" s="2"/>
      <c r="B363" s="2"/>
      <c r="C363" t="str">
        <f t="shared" si="61"/>
        <v/>
      </c>
      <c r="F363">
        <f t="shared" si="67"/>
        <v>0</v>
      </c>
      <c r="G363" s="7" t="str">
        <f t="shared" si="62"/>
        <v/>
      </c>
      <c r="H363" s="9" t="str">
        <f t="shared" si="63"/>
        <v/>
      </c>
      <c r="I363" s="11" t="str">
        <f t="shared" si="64"/>
        <v/>
      </c>
      <c r="J363" s="13" t="str">
        <f t="shared" si="65"/>
        <v/>
      </c>
      <c r="K363" t="str">
        <f t="shared" si="66"/>
        <v/>
      </c>
    </row>
    <row r="364" spans="1:11">
      <c r="A364" s="2"/>
      <c r="B364" s="2"/>
      <c r="C364" t="str">
        <f t="shared" si="61"/>
        <v/>
      </c>
      <c r="F364">
        <f t="shared" si="67"/>
        <v>0</v>
      </c>
      <c r="G364" s="7" t="str">
        <f t="shared" si="62"/>
        <v/>
      </c>
      <c r="H364" s="9" t="str">
        <f t="shared" si="63"/>
        <v/>
      </c>
      <c r="I364" s="11" t="str">
        <f t="shared" si="64"/>
        <v/>
      </c>
      <c r="J364" s="13" t="str">
        <f t="shared" si="65"/>
        <v/>
      </c>
      <c r="K364" t="str">
        <f t="shared" si="66"/>
        <v/>
      </c>
    </row>
    <row r="365" spans="1:11">
      <c r="A365" s="2"/>
      <c r="B365" s="2"/>
      <c r="C365" t="str">
        <f t="shared" si="61"/>
        <v/>
      </c>
      <c r="F365">
        <f t="shared" si="67"/>
        <v>0</v>
      </c>
      <c r="G365" s="7" t="str">
        <f t="shared" si="62"/>
        <v/>
      </c>
      <c r="H365" s="9" t="str">
        <f t="shared" si="63"/>
        <v/>
      </c>
      <c r="I365" s="11" t="str">
        <f t="shared" si="64"/>
        <v/>
      </c>
      <c r="J365" s="13" t="str">
        <f t="shared" si="65"/>
        <v/>
      </c>
      <c r="K365" t="str">
        <f t="shared" si="66"/>
        <v/>
      </c>
    </row>
    <row r="366" spans="1:11">
      <c r="A366" s="2"/>
      <c r="B366" s="2"/>
      <c r="C366" t="str">
        <f t="shared" si="61"/>
        <v/>
      </c>
      <c r="F366">
        <f t="shared" si="67"/>
        <v>0</v>
      </c>
      <c r="G366" s="7" t="str">
        <f t="shared" si="62"/>
        <v/>
      </c>
      <c r="H366" s="9" t="str">
        <f t="shared" si="63"/>
        <v/>
      </c>
      <c r="I366" s="11" t="str">
        <f t="shared" si="64"/>
        <v/>
      </c>
      <c r="J366" s="13" t="str">
        <f t="shared" si="65"/>
        <v/>
      </c>
      <c r="K366" t="str">
        <f t="shared" si="66"/>
        <v/>
      </c>
    </row>
    <row r="367" spans="1:11">
      <c r="A367" s="2"/>
      <c r="B367" s="2"/>
      <c r="C367" t="str">
        <f t="shared" si="61"/>
        <v/>
      </c>
      <c r="F367">
        <f t="shared" si="67"/>
        <v>0</v>
      </c>
      <c r="G367" s="7" t="str">
        <f t="shared" si="62"/>
        <v/>
      </c>
      <c r="H367" s="9" t="str">
        <f t="shared" si="63"/>
        <v/>
      </c>
      <c r="I367" s="11" t="str">
        <f t="shared" si="64"/>
        <v/>
      </c>
      <c r="J367" s="13" t="str">
        <f t="shared" si="65"/>
        <v/>
      </c>
      <c r="K367" t="str">
        <f t="shared" si="66"/>
        <v/>
      </c>
    </row>
    <row r="368" spans="1:11">
      <c r="A368" s="2"/>
      <c r="B368" s="2"/>
      <c r="C368" t="str">
        <f t="shared" si="61"/>
        <v/>
      </c>
      <c r="F368">
        <f t="shared" si="67"/>
        <v>0</v>
      </c>
      <c r="G368" s="7" t="str">
        <f t="shared" si="62"/>
        <v/>
      </c>
      <c r="H368" s="9" t="str">
        <f t="shared" si="63"/>
        <v/>
      </c>
      <c r="I368" s="11" t="str">
        <f t="shared" si="64"/>
        <v/>
      </c>
      <c r="J368" s="13" t="str">
        <f t="shared" si="65"/>
        <v/>
      </c>
      <c r="K368" t="str">
        <f t="shared" si="66"/>
        <v/>
      </c>
    </row>
    <row r="369" spans="1:11">
      <c r="A369" s="2"/>
      <c r="B369" s="2"/>
      <c r="C369" t="str">
        <f t="shared" si="61"/>
        <v/>
      </c>
      <c r="F369">
        <f t="shared" si="67"/>
        <v>0</v>
      </c>
      <c r="G369" s="7" t="str">
        <f t="shared" si="62"/>
        <v/>
      </c>
      <c r="H369" s="9" t="str">
        <f t="shared" si="63"/>
        <v/>
      </c>
      <c r="I369" s="11" t="str">
        <f t="shared" si="64"/>
        <v/>
      </c>
      <c r="J369" s="13" t="str">
        <f t="shared" si="65"/>
        <v/>
      </c>
      <c r="K369" t="str">
        <f t="shared" si="66"/>
        <v/>
      </c>
    </row>
    <row r="370" spans="1:11">
      <c r="A370" s="2"/>
      <c r="B370" s="2"/>
      <c r="C370" t="str">
        <f t="shared" si="61"/>
        <v/>
      </c>
      <c r="F370">
        <f t="shared" si="67"/>
        <v>0</v>
      </c>
      <c r="G370" s="7" t="str">
        <f t="shared" si="62"/>
        <v/>
      </c>
      <c r="H370" s="9" t="str">
        <f t="shared" si="63"/>
        <v/>
      </c>
      <c r="I370" s="11" t="str">
        <f t="shared" si="64"/>
        <v/>
      </c>
      <c r="J370" s="13" t="str">
        <f t="shared" si="65"/>
        <v/>
      </c>
      <c r="K370" t="str">
        <f t="shared" si="66"/>
        <v/>
      </c>
    </row>
    <row r="371" spans="1:11">
      <c r="A371" s="2"/>
      <c r="B371" s="2"/>
      <c r="C371" t="str">
        <f t="shared" si="61"/>
        <v/>
      </c>
      <c r="F371">
        <f t="shared" si="67"/>
        <v>0</v>
      </c>
      <c r="G371" s="7" t="str">
        <f t="shared" si="62"/>
        <v/>
      </c>
      <c r="H371" s="9" t="str">
        <f t="shared" si="63"/>
        <v/>
      </c>
      <c r="I371" s="11" t="str">
        <f t="shared" si="64"/>
        <v/>
      </c>
      <c r="J371" s="13" t="str">
        <f t="shared" si="65"/>
        <v/>
      </c>
      <c r="K371" t="str">
        <f t="shared" si="66"/>
        <v/>
      </c>
    </row>
    <row r="372" spans="1:11">
      <c r="A372" s="2"/>
      <c r="B372" s="2"/>
      <c r="C372" t="str">
        <f t="shared" si="61"/>
        <v/>
      </c>
      <c r="F372">
        <f t="shared" si="67"/>
        <v>0</v>
      </c>
      <c r="G372" s="7" t="str">
        <f t="shared" si="62"/>
        <v/>
      </c>
      <c r="H372" s="9" t="str">
        <f t="shared" si="63"/>
        <v/>
      </c>
      <c r="I372" s="11" t="str">
        <f t="shared" si="64"/>
        <v/>
      </c>
      <c r="J372" s="13" t="str">
        <f t="shared" si="65"/>
        <v/>
      </c>
      <c r="K372" t="str">
        <f t="shared" si="66"/>
        <v/>
      </c>
    </row>
    <row r="373" spans="1:11">
      <c r="A373" s="2"/>
      <c r="B373" s="2"/>
      <c r="C373" t="str">
        <f t="shared" si="61"/>
        <v/>
      </c>
      <c r="F373">
        <f t="shared" si="67"/>
        <v>0</v>
      </c>
      <c r="G373" s="7" t="str">
        <f t="shared" si="62"/>
        <v/>
      </c>
      <c r="H373" s="9" t="str">
        <f t="shared" si="63"/>
        <v/>
      </c>
      <c r="I373" s="11" t="str">
        <f t="shared" si="64"/>
        <v/>
      </c>
      <c r="J373" s="13" t="str">
        <f t="shared" si="65"/>
        <v/>
      </c>
      <c r="K373" t="str">
        <f t="shared" si="66"/>
        <v/>
      </c>
    </row>
    <row r="374" spans="1:11">
      <c r="A374" s="2"/>
      <c r="B374" s="2"/>
      <c r="C374" t="str">
        <f t="shared" si="61"/>
        <v/>
      </c>
      <c r="F374">
        <f t="shared" si="67"/>
        <v>0</v>
      </c>
      <c r="G374" s="7" t="str">
        <f t="shared" si="62"/>
        <v/>
      </c>
      <c r="H374" s="9" t="str">
        <f t="shared" si="63"/>
        <v/>
      </c>
      <c r="I374" s="11" t="str">
        <f t="shared" si="64"/>
        <v/>
      </c>
      <c r="J374" s="13" t="str">
        <f t="shared" si="65"/>
        <v/>
      </c>
      <c r="K374" t="str">
        <f t="shared" si="66"/>
        <v/>
      </c>
    </row>
    <row r="375" spans="1:11">
      <c r="A375" s="2"/>
      <c r="B375" s="2"/>
      <c r="C375" t="str">
        <f t="shared" si="61"/>
        <v/>
      </c>
      <c r="F375">
        <f t="shared" si="67"/>
        <v>0</v>
      </c>
      <c r="G375" s="7" t="str">
        <f t="shared" si="62"/>
        <v/>
      </c>
      <c r="H375" s="9" t="str">
        <f t="shared" si="63"/>
        <v/>
      </c>
      <c r="I375" s="11" t="str">
        <f t="shared" si="64"/>
        <v/>
      </c>
      <c r="J375" s="13" t="str">
        <f t="shared" si="65"/>
        <v/>
      </c>
      <c r="K375" t="str">
        <f t="shared" si="66"/>
        <v/>
      </c>
    </row>
    <row r="376" spans="1:11">
      <c r="A376" s="2"/>
      <c r="B376" s="2"/>
      <c r="C376" t="str">
        <f t="shared" si="61"/>
        <v/>
      </c>
      <c r="F376">
        <f t="shared" si="67"/>
        <v>0</v>
      </c>
      <c r="G376" s="7" t="str">
        <f t="shared" si="62"/>
        <v/>
      </c>
      <c r="H376" s="9" t="str">
        <f t="shared" si="63"/>
        <v/>
      </c>
      <c r="I376" s="11" t="str">
        <f t="shared" si="64"/>
        <v/>
      </c>
      <c r="J376" s="13" t="str">
        <f t="shared" si="65"/>
        <v/>
      </c>
      <c r="K376" t="str">
        <f t="shared" si="66"/>
        <v/>
      </c>
    </row>
    <row r="377" spans="1:11">
      <c r="A377" s="2"/>
      <c r="B377" s="2"/>
      <c r="C377" t="str">
        <f t="shared" si="61"/>
        <v/>
      </c>
      <c r="F377">
        <f t="shared" si="67"/>
        <v>0</v>
      </c>
      <c r="G377" s="7" t="str">
        <f t="shared" si="62"/>
        <v/>
      </c>
      <c r="H377" s="9" t="str">
        <f t="shared" si="63"/>
        <v/>
      </c>
      <c r="I377" s="11" t="str">
        <f t="shared" si="64"/>
        <v/>
      </c>
      <c r="J377" s="13" t="str">
        <f t="shared" si="65"/>
        <v/>
      </c>
      <c r="K377" t="str">
        <f t="shared" si="66"/>
        <v/>
      </c>
    </row>
    <row r="378" spans="1:11">
      <c r="A378" s="2"/>
      <c r="B378" s="2"/>
      <c r="C378" t="str">
        <f t="shared" si="61"/>
        <v/>
      </c>
      <c r="F378">
        <f t="shared" si="67"/>
        <v>0</v>
      </c>
      <c r="G378" s="7" t="str">
        <f t="shared" si="62"/>
        <v/>
      </c>
      <c r="H378" s="9" t="str">
        <f t="shared" si="63"/>
        <v/>
      </c>
      <c r="I378" s="11" t="str">
        <f t="shared" si="64"/>
        <v/>
      </c>
      <c r="J378" s="13" t="str">
        <f t="shared" si="65"/>
        <v/>
      </c>
      <c r="K378" t="str">
        <f t="shared" si="66"/>
        <v/>
      </c>
    </row>
    <row r="379" spans="1:11">
      <c r="A379" s="2"/>
      <c r="B379" s="2"/>
      <c r="C379" t="str">
        <f t="shared" si="61"/>
        <v/>
      </c>
      <c r="F379">
        <f t="shared" si="67"/>
        <v>0</v>
      </c>
      <c r="G379" s="7" t="str">
        <f t="shared" si="62"/>
        <v/>
      </c>
      <c r="H379" s="9" t="str">
        <f t="shared" si="63"/>
        <v/>
      </c>
      <c r="I379" s="11" t="str">
        <f t="shared" si="64"/>
        <v/>
      </c>
      <c r="J379" s="13" t="str">
        <f t="shared" si="65"/>
        <v/>
      </c>
      <c r="K379" t="str">
        <f t="shared" si="66"/>
        <v/>
      </c>
    </row>
    <row r="380" spans="1:11">
      <c r="A380" s="2"/>
      <c r="B380" s="2"/>
      <c r="C380" t="str">
        <f t="shared" si="61"/>
        <v/>
      </c>
      <c r="F380">
        <f t="shared" si="67"/>
        <v>0</v>
      </c>
      <c r="G380" s="7" t="str">
        <f t="shared" si="62"/>
        <v/>
      </c>
      <c r="H380" s="9" t="str">
        <f t="shared" si="63"/>
        <v/>
      </c>
      <c r="I380" s="11" t="str">
        <f t="shared" si="64"/>
        <v/>
      </c>
      <c r="J380" s="13" t="str">
        <f t="shared" si="65"/>
        <v/>
      </c>
      <c r="K380" t="str">
        <f t="shared" si="66"/>
        <v/>
      </c>
    </row>
    <row r="381" spans="1:11">
      <c r="A381" s="2"/>
      <c r="B381" s="2"/>
      <c r="C381" t="str">
        <f t="shared" si="61"/>
        <v/>
      </c>
      <c r="F381">
        <f t="shared" si="67"/>
        <v>0</v>
      </c>
      <c r="G381" s="7" t="str">
        <f t="shared" si="62"/>
        <v/>
      </c>
      <c r="H381" s="9" t="str">
        <f t="shared" si="63"/>
        <v/>
      </c>
      <c r="I381" s="11" t="str">
        <f t="shared" si="64"/>
        <v/>
      </c>
      <c r="J381" s="13" t="str">
        <f t="shared" si="65"/>
        <v/>
      </c>
      <c r="K381" t="str">
        <f t="shared" si="66"/>
        <v/>
      </c>
    </row>
    <row r="382" spans="1:11">
      <c r="A382" s="2"/>
      <c r="B382" s="2"/>
      <c r="C382" t="str">
        <f t="shared" si="61"/>
        <v/>
      </c>
      <c r="F382">
        <f t="shared" si="67"/>
        <v>0</v>
      </c>
      <c r="G382" s="7" t="str">
        <f t="shared" si="62"/>
        <v/>
      </c>
      <c r="H382" s="9" t="str">
        <f t="shared" si="63"/>
        <v/>
      </c>
      <c r="I382" s="11" t="str">
        <f t="shared" si="64"/>
        <v/>
      </c>
      <c r="J382" s="13" t="str">
        <f t="shared" si="65"/>
        <v/>
      </c>
      <c r="K382" t="str">
        <f t="shared" si="66"/>
        <v/>
      </c>
    </row>
    <row r="383" spans="1:11">
      <c r="A383" s="2"/>
      <c r="B383" s="2"/>
      <c r="C383" t="str">
        <f t="shared" si="61"/>
        <v/>
      </c>
      <c r="F383">
        <f t="shared" si="67"/>
        <v>0</v>
      </c>
      <c r="G383" s="7" t="str">
        <f t="shared" si="62"/>
        <v/>
      </c>
      <c r="H383" s="9" t="str">
        <f t="shared" si="63"/>
        <v/>
      </c>
      <c r="I383" s="11" t="str">
        <f t="shared" si="64"/>
        <v/>
      </c>
      <c r="J383" s="13" t="str">
        <f t="shared" si="65"/>
        <v/>
      </c>
      <c r="K383" t="str">
        <f t="shared" si="66"/>
        <v/>
      </c>
    </row>
    <row r="384" spans="1:11">
      <c r="A384" s="2"/>
      <c r="B384" s="2"/>
      <c r="C384" t="str">
        <f t="shared" si="61"/>
        <v/>
      </c>
      <c r="F384">
        <f t="shared" si="67"/>
        <v>0</v>
      </c>
      <c r="G384" s="7" t="str">
        <f t="shared" si="62"/>
        <v/>
      </c>
      <c r="H384" s="9" t="str">
        <f t="shared" si="63"/>
        <v/>
      </c>
      <c r="I384" s="11" t="str">
        <f t="shared" si="64"/>
        <v/>
      </c>
      <c r="J384" s="13" t="str">
        <f t="shared" si="65"/>
        <v/>
      </c>
      <c r="K384" t="str">
        <f t="shared" si="66"/>
        <v/>
      </c>
    </row>
    <row r="385" spans="1:11">
      <c r="A385" s="2"/>
      <c r="B385" s="2"/>
      <c r="C385" t="str">
        <f t="shared" si="61"/>
        <v/>
      </c>
      <c r="F385">
        <f t="shared" si="67"/>
        <v>0</v>
      </c>
      <c r="G385" s="7" t="str">
        <f t="shared" si="62"/>
        <v/>
      </c>
      <c r="H385" s="9" t="str">
        <f t="shared" si="63"/>
        <v/>
      </c>
      <c r="I385" s="11" t="str">
        <f t="shared" si="64"/>
        <v/>
      </c>
      <c r="J385" s="13" t="str">
        <f t="shared" si="65"/>
        <v/>
      </c>
      <c r="K385" t="str">
        <f t="shared" si="66"/>
        <v/>
      </c>
    </row>
    <row r="386" spans="1:11">
      <c r="A386" s="2"/>
      <c r="B386" s="2"/>
      <c r="C386" t="str">
        <f t="shared" si="61"/>
        <v/>
      </c>
      <c r="F386">
        <f t="shared" si="67"/>
        <v>0</v>
      </c>
      <c r="G386" s="7" t="str">
        <f t="shared" si="62"/>
        <v/>
      </c>
      <c r="H386" s="9" t="str">
        <f t="shared" si="63"/>
        <v/>
      </c>
      <c r="I386" s="11" t="str">
        <f t="shared" si="64"/>
        <v/>
      </c>
      <c r="J386" s="13" t="str">
        <f t="shared" si="65"/>
        <v/>
      </c>
      <c r="K386" t="str">
        <f t="shared" si="66"/>
        <v/>
      </c>
    </row>
    <row r="387" spans="1:11">
      <c r="A387" s="2"/>
      <c r="B387" s="2"/>
      <c r="C387" t="str">
        <f t="shared" ref="C387:C450" si="68">IF($A387="","",IF(VLOOKUP($A387,$U$9:$Z$34,6,0)=0,"",VLOOKUP($A387,$U$9:$Z$34,6,0)))</f>
        <v/>
      </c>
      <c r="F387">
        <f t="shared" si="67"/>
        <v>0</v>
      </c>
      <c r="G387" s="7" t="str">
        <f t="shared" ref="G387:G450" si="69">IF($A387="","",IF(VLOOKUP($A387,$U$9:$Z$34,2,0)=0,"",VLOOKUP($A387,$U$9:$Z$34,2,0)*F387))</f>
        <v/>
      </c>
      <c r="H387" s="9" t="str">
        <f t="shared" ref="H387:H450" si="70">IF($A387="","",IF(VLOOKUP($A387,$U$9:$Z$34,3,0)=0,"",VLOOKUP($A387,$U$9:$Z$34,3,0)*F387))</f>
        <v/>
      </c>
      <c r="I387" s="11" t="str">
        <f t="shared" ref="I387:I450" si="71">IF($A387="","",IF(VLOOKUP($A387,$U$9:$Z$34,4,0)=0,"",VLOOKUP($A387,$U$9:$Z$34,4,0)*F387))</f>
        <v/>
      </c>
      <c r="J387" s="13" t="str">
        <f t="shared" ref="J387:J450" si="72">IF($A387="","",IF(VLOOKUP($A387,$U$9:$Z$34,5,0)=0,"",VLOOKUP($A387,$U$9:$Z$34,5,0)*F387))</f>
        <v/>
      </c>
      <c r="K387" t="str">
        <f t="shared" ref="K387:K450" si="73">IF($B387="","",IF(VLOOKUP($A387,$AB$5:$AH$34,IF($B387&lt;3+1,2,IF($B387&lt;4+1,3,IF($B387&lt;5+1,4,IF($B387&lt;6+1,5,IF($B387&lt;7+1,6,7))))),0)=0,"pas de crafteur",VLOOKUP($A387,$AB$5:$AH$34,IF($B387&lt;3+1,2,IF($B387&lt;4+1,3,IF($B387&lt;5+1,4,IF($B387&lt;6+1,5,IF($B387&lt;7+1,6,7))))),0)))</f>
        <v/>
      </c>
    </row>
    <row r="388" spans="1:11">
      <c r="A388" s="2"/>
      <c r="B388" s="2"/>
      <c r="C388" t="str">
        <f t="shared" si="68"/>
        <v/>
      </c>
      <c r="F388">
        <f t="shared" ref="F388:F451" si="74">IF($B388="",0,IF(C388="",0,C388-D388-E388))</f>
        <v>0</v>
      </c>
      <c r="G388" s="7" t="str">
        <f t="shared" si="69"/>
        <v/>
      </c>
      <c r="H388" s="9" t="str">
        <f t="shared" si="70"/>
        <v/>
      </c>
      <c r="I388" s="11" t="str">
        <f t="shared" si="71"/>
        <v/>
      </c>
      <c r="J388" s="13" t="str">
        <f t="shared" si="72"/>
        <v/>
      </c>
      <c r="K388" t="str">
        <f t="shared" si="73"/>
        <v/>
      </c>
    </row>
    <row r="389" spans="1:11">
      <c r="A389" s="2"/>
      <c r="B389" s="2"/>
      <c r="C389" t="str">
        <f t="shared" si="68"/>
        <v/>
      </c>
      <c r="F389">
        <f t="shared" si="74"/>
        <v>0</v>
      </c>
      <c r="G389" s="7" t="str">
        <f t="shared" si="69"/>
        <v/>
      </c>
      <c r="H389" s="9" t="str">
        <f t="shared" si="70"/>
        <v/>
      </c>
      <c r="I389" s="11" t="str">
        <f t="shared" si="71"/>
        <v/>
      </c>
      <c r="J389" s="13" t="str">
        <f t="shared" si="72"/>
        <v/>
      </c>
      <c r="K389" t="str">
        <f t="shared" si="73"/>
        <v/>
      </c>
    </row>
    <row r="390" spans="1:11">
      <c r="A390" s="2"/>
      <c r="B390" s="2"/>
      <c r="C390" t="str">
        <f t="shared" si="68"/>
        <v/>
      </c>
      <c r="F390">
        <f t="shared" si="74"/>
        <v>0</v>
      </c>
      <c r="G390" s="7" t="str">
        <f t="shared" si="69"/>
        <v/>
      </c>
      <c r="H390" s="9" t="str">
        <f t="shared" si="70"/>
        <v/>
      </c>
      <c r="I390" s="11" t="str">
        <f t="shared" si="71"/>
        <v/>
      </c>
      <c r="J390" s="13" t="str">
        <f t="shared" si="72"/>
        <v/>
      </c>
      <c r="K390" t="str">
        <f t="shared" si="73"/>
        <v/>
      </c>
    </row>
    <row r="391" spans="1:11">
      <c r="A391" s="2"/>
      <c r="B391" s="2"/>
      <c r="C391" t="str">
        <f t="shared" si="68"/>
        <v/>
      </c>
      <c r="F391">
        <f t="shared" si="74"/>
        <v>0</v>
      </c>
      <c r="G391" s="7" t="str">
        <f t="shared" si="69"/>
        <v/>
      </c>
      <c r="H391" s="9" t="str">
        <f t="shared" si="70"/>
        <v/>
      </c>
      <c r="I391" s="11" t="str">
        <f t="shared" si="71"/>
        <v/>
      </c>
      <c r="J391" s="13" t="str">
        <f t="shared" si="72"/>
        <v/>
      </c>
      <c r="K391" t="str">
        <f t="shared" si="73"/>
        <v/>
      </c>
    </row>
    <row r="392" spans="1:11">
      <c r="A392" s="2"/>
      <c r="B392" s="2"/>
      <c r="C392" t="str">
        <f t="shared" si="68"/>
        <v/>
      </c>
      <c r="F392">
        <f t="shared" si="74"/>
        <v>0</v>
      </c>
      <c r="G392" s="7" t="str">
        <f t="shared" si="69"/>
        <v/>
      </c>
      <c r="H392" s="9" t="str">
        <f t="shared" si="70"/>
        <v/>
      </c>
      <c r="I392" s="11" t="str">
        <f t="shared" si="71"/>
        <v/>
      </c>
      <c r="J392" s="13" t="str">
        <f t="shared" si="72"/>
        <v/>
      </c>
      <c r="K392" t="str">
        <f t="shared" si="73"/>
        <v/>
      </c>
    </row>
    <row r="393" spans="1:11">
      <c r="A393" s="2"/>
      <c r="B393" s="2"/>
      <c r="C393" t="str">
        <f t="shared" si="68"/>
        <v/>
      </c>
      <c r="F393">
        <f t="shared" si="74"/>
        <v>0</v>
      </c>
      <c r="G393" s="7" t="str">
        <f t="shared" si="69"/>
        <v/>
      </c>
      <c r="H393" s="9" t="str">
        <f t="shared" si="70"/>
        <v/>
      </c>
      <c r="I393" s="11" t="str">
        <f t="shared" si="71"/>
        <v/>
      </c>
      <c r="J393" s="13" t="str">
        <f t="shared" si="72"/>
        <v/>
      </c>
      <c r="K393" t="str">
        <f t="shared" si="73"/>
        <v/>
      </c>
    </row>
    <row r="394" spans="1:11">
      <c r="A394" s="2"/>
      <c r="B394" s="2"/>
      <c r="C394" t="str">
        <f t="shared" si="68"/>
        <v/>
      </c>
      <c r="F394">
        <f t="shared" si="74"/>
        <v>0</v>
      </c>
      <c r="G394" s="7" t="str">
        <f t="shared" si="69"/>
        <v/>
      </c>
      <c r="H394" s="9" t="str">
        <f t="shared" si="70"/>
        <v/>
      </c>
      <c r="I394" s="11" t="str">
        <f t="shared" si="71"/>
        <v/>
      </c>
      <c r="J394" s="13" t="str">
        <f t="shared" si="72"/>
        <v/>
      </c>
      <c r="K394" t="str">
        <f t="shared" si="73"/>
        <v/>
      </c>
    </row>
    <row r="395" spans="1:11">
      <c r="A395" s="2"/>
      <c r="B395" s="2"/>
      <c r="C395" t="str">
        <f t="shared" si="68"/>
        <v/>
      </c>
      <c r="F395">
        <f t="shared" si="74"/>
        <v>0</v>
      </c>
      <c r="G395" s="7" t="str">
        <f t="shared" si="69"/>
        <v/>
      </c>
      <c r="H395" s="9" t="str">
        <f t="shared" si="70"/>
        <v/>
      </c>
      <c r="I395" s="11" t="str">
        <f t="shared" si="71"/>
        <v/>
      </c>
      <c r="J395" s="13" t="str">
        <f t="shared" si="72"/>
        <v/>
      </c>
      <c r="K395" t="str">
        <f t="shared" si="73"/>
        <v/>
      </c>
    </row>
    <row r="396" spans="1:11">
      <c r="A396" s="2"/>
      <c r="B396" s="2"/>
      <c r="C396" t="str">
        <f t="shared" si="68"/>
        <v/>
      </c>
      <c r="F396">
        <f t="shared" si="74"/>
        <v>0</v>
      </c>
      <c r="G396" s="7" t="str">
        <f t="shared" si="69"/>
        <v/>
      </c>
      <c r="H396" s="9" t="str">
        <f t="shared" si="70"/>
        <v/>
      </c>
      <c r="I396" s="11" t="str">
        <f t="shared" si="71"/>
        <v/>
      </c>
      <c r="J396" s="13" t="str">
        <f t="shared" si="72"/>
        <v/>
      </c>
      <c r="K396" t="str">
        <f t="shared" si="73"/>
        <v/>
      </c>
    </row>
    <row r="397" spans="1:11">
      <c r="A397" s="2"/>
      <c r="B397" s="2"/>
      <c r="C397" t="str">
        <f t="shared" si="68"/>
        <v/>
      </c>
      <c r="F397">
        <f t="shared" si="74"/>
        <v>0</v>
      </c>
      <c r="G397" s="7" t="str">
        <f t="shared" si="69"/>
        <v/>
      </c>
      <c r="H397" s="9" t="str">
        <f t="shared" si="70"/>
        <v/>
      </c>
      <c r="I397" s="11" t="str">
        <f t="shared" si="71"/>
        <v/>
      </c>
      <c r="J397" s="13" t="str">
        <f t="shared" si="72"/>
        <v/>
      </c>
      <c r="K397" t="str">
        <f t="shared" si="73"/>
        <v/>
      </c>
    </row>
    <row r="398" spans="1:11">
      <c r="A398" s="2"/>
      <c r="B398" s="2"/>
      <c r="C398" t="str">
        <f t="shared" si="68"/>
        <v/>
      </c>
      <c r="F398">
        <f t="shared" si="74"/>
        <v>0</v>
      </c>
      <c r="G398" s="7" t="str">
        <f t="shared" si="69"/>
        <v/>
      </c>
      <c r="H398" s="9" t="str">
        <f t="shared" si="70"/>
        <v/>
      </c>
      <c r="I398" s="11" t="str">
        <f t="shared" si="71"/>
        <v/>
      </c>
      <c r="J398" s="13" t="str">
        <f t="shared" si="72"/>
        <v/>
      </c>
      <c r="K398" t="str">
        <f t="shared" si="73"/>
        <v/>
      </c>
    </row>
    <row r="399" spans="1:11">
      <c r="A399" s="2"/>
      <c r="B399" s="2"/>
      <c r="C399" t="str">
        <f t="shared" si="68"/>
        <v/>
      </c>
      <c r="F399">
        <f t="shared" si="74"/>
        <v>0</v>
      </c>
      <c r="G399" s="7" t="str">
        <f t="shared" si="69"/>
        <v/>
      </c>
      <c r="H399" s="9" t="str">
        <f t="shared" si="70"/>
        <v/>
      </c>
      <c r="I399" s="11" t="str">
        <f t="shared" si="71"/>
        <v/>
      </c>
      <c r="J399" s="13" t="str">
        <f t="shared" si="72"/>
        <v/>
      </c>
      <c r="K399" t="str">
        <f t="shared" si="73"/>
        <v/>
      </c>
    </row>
    <row r="400" spans="1:11">
      <c r="A400" s="2"/>
      <c r="B400" s="2"/>
      <c r="C400" t="str">
        <f t="shared" si="68"/>
        <v/>
      </c>
      <c r="F400">
        <f t="shared" si="74"/>
        <v>0</v>
      </c>
      <c r="G400" s="7" t="str">
        <f t="shared" si="69"/>
        <v/>
      </c>
      <c r="H400" s="9" t="str">
        <f t="shared" si="70"/>
        <v/>
      </c>
      <c r="I400" s="11" t="str">
        <f t="shared" si="71"/>
        <v/>
      </c>
      <c r="J400" s="13" t="str">
        <f t="shared" si="72"/>
        <v/>
      </c>
      <c r="K400" t="str">
        <f t="shared" si="73"/>
        <v/>
      </c>
    </row>
    <row r="401" spans="1:11">
      <c r="A401" s="2"/>
      <c r="B401" s="2"/>
      <c r="C401" t="str">
        <f t="shared" si="68"/>
        <v/>
      </c>
      <c r="F401">
        <f t="shared" si="74"/>
        <v>0</v>
      </c>
      <c r="G401" s="7" t="str">
        <f t="shared" si="69"/>
        <v/>
      </c>
      <c r="H401" s="9" t="str">
        <f t="shared" si="70"/>
        <v/>
      </c>
      <c r="I401" s="11" t="str">
        <f t="shared" si="71"/>
        <v/>
      </c>
      <c r="J401" s="13" t="str">
        <f t="shared" si="72"/>
        <v/>
      </c>
      <c r="K401" t="str">
        <f t="shared" si="73"/>
        <v/>
      </c>
    </row>
    <row r="402" spans="1:11">
      <c r="A402" s="2"/>
      <c r="B402" s="2"/>
      <c r="C402" t="str">
        <f t="shared" si="68"/>
        <v/>
      </c>
      <c r="F402">
        <f t="shared" si="74"/>
        <v>0</v>
      </c>
      <c r="G402" s="7" t="str">
        <f t="shared" si="69"/>
        <v/>
      </c>
      <c r="H402" s="9" t="str">
        <f t="shared" si="70"/>
        <v/>
      </c>
      <c r="I402" s="11" t="str">
        <f t="shared" si="71"/>
        <v/>
      </c>
      <c r="J402" s="13" t="str">
        <f t="shared" si="72"/>
        <v/>
      </c>
      <c r="K402" t="str">
        <f t="shared" si="73"/>
        <v/>
      </c>
    </row>
    <row r="403" spans="1:11">
      <c r="A403" s="2"/>
      <c r="B403" s="2"/>
      <c r="C403" t="str">
        <f t="shared" si="68"/>
        <v/>
      </c>
      <c r="F403">
        <f t="shared" si="74"/>
        <v>0</v>
      </c>
      <c r="G403" s="7" t="str">
        <f t="shared" si="69"/>
        <v/>
      </c>
      <c r="H403" s="9" t="str">
        <f t="shared" si="70"/>
        <v/>
      </c>
      <c r="I403" s="11" t="str">
        <f t="shared" si="71"/>
        <v/>
      </c>
      <c r="J403" s="13" t="str">
        <f t="shared" si="72"/>
        <v/>
      </c>
      <c r="K403" t="str">
        <f t="shared" si="73"/>
        <v/>
      </c>
    </row>
    <row r="404" spans="1:11">
      <c r="A404" s="2"/>
      <c r="B404" s="2"/>
      <c r="C404" t="str">
        <f t="shared" si="68"/>
        <v/>
      </c>
      <c r="F404">
        <f t="shared" si="74"/>
        <v>0</v>
      </c>
      <c r="G404" s="7" t="str">
        <f t="shared" si="69"/>
        <v/>
      </c>
      <c r="H404" s="9" t="str">
        <f t="shared" si="70"/>
        <v/>
      </c>
      <c r="I404" s="11" t="str">
        <f t="shared" si="71"/>
        <v/>
      </c>
      <c r="J404" s="13" t="str">
        <f t="shared" si="72"/>
        <v/>
      </c>
      <c r="K404" t="str">
        <f t="shared" si="73"/>
        <v/>
      </c>
    </row>
    <row r="405" spans="1:11">
      <c r="A405" s="2"/>
      <c r="B405" s="2"/>
      <c r="C405" t="str">
        <f t="shared" si="68"/>
        <v/>
      </c>
      <c r="F405">
        <f t="shared" si="74"/>
        <v>0</v>
      </c>
      <c r="G405" s="7" t="str">
        <f t="shared" si="69"/>
        <v/>
      </c>
      <c r="H405" s="9" t="str">
        <f t="shared" si="70"/>
        <v/>
      </c>
      <c r="I405" s="11" t="str">
        <f t="shared" si="71"/>
        <v/>
      </c>
      <c r="J405" s="13" t="str">
        <f t="shared" si="72"/>
        <v/>
      </c>
      <c r="K405" t="str">
        <f t="shared" si="73"/>
        <v/>
      </c>
    </row>
    <row r="406" spans="1:11">
      <c r="A406" s="2"/>
      <c r="B406" s="2"/>
      <c r="C406" t="str">
        <f t="shared" si="68"/>
        <v/>
      </c>
      <c r="F406">
        <f t="shared" si="74"/>
        <v>0</v>
      </c>
      <c r="G406" s="7" t="str">
        <f t="shared" si="69"/>
        <v/>
      </c>
      <c r="H406" s="9" t="str">
        <f t="shared" si="70"/>
        <v/>
      </c>
      <c r="I406" s="11" t="str">
        <f t="shared" si="71"/>
        <v/>
      </c>
      <c r="J406" s="13" t="str">
        <f t="shared" si="72"/>
        <v/>
      </c>
      <c r="K406" t="str">
        <f t="shared" si="73"/>
        <v/>
      </c>
    </row>
    <row r="407" spans="1:11">
      <c r="A407" s="2"/>
      <c r="B407" s="2"/>
      <c r="C407" t="str">
        <f t="shared" si="68"/>
        <v/>
      </c>
      <c r="F407">
        <f t="shared" si="74"/>
        <v>0</v>
      </c>
      <c r="G407" s="7" t="str">
        <f t="shared" si="69"/>
        <v/>
      </c>
      <c r="H407" s="9" t="str">
        <f t="shared" si="70"/>
        <v/>
      </c>
      <c r="I407" s="11" t="str">
        <f t="shared" si="71"/>
        <v/>
      </c>
      <c r="J407" s="13" t="str">
        <f t="shared" si="72"/>
        <v/>
      </c>
      <c r="K407" t="str">
        <f t="shared" si="73"/>
        <v/>
      </c>
    </row>
    <row r="408" spans="1:11">
      <c r="A408" s="2"/>
      <c r="B408" s="2"/>
      <c r="C408" t="str">
        <f t="shared" si="68"/>
        <v/>
      </c>
      <c r="F408">
        <f t="shared" si="74"/>
        <v>0</v>
      </c>
      <c r="G408" s="7" t="str">
        <f t="shared" si="69"/>
        <v/>
      </c>
      <c r="H408" s="9" t="str">
        <f t="shared" si="70"/>
        <v/>
      </c>
      <c r="I408" s="11" t="str">
        <f t="shared" si="71"/>
        <v/>
      </c>
      <c r="J408" s="13" t="str">
        <f t="shared" si="72"/>
        <v/>
      </c>
      <c r="K408" t="str">
        <f t="shared" si="73"/>
        <v/>
      </c>
    </row>
    <row r="409" spans="1:11">
      <c r="A409" s="2"/>
      <c r="B409" s="2"/>
      <c r="C409" t="str">
        <f t="shared" si="68"/>
        <v/>
      </c>
      <c r="F409">
        <f t="shared" si="74"/>
        <v>0</v>
      </c>
      <c r="G409" s="7" t="str">
        <f t="shared" si="69"/>
        <v/>
      </c>
      <c r="H409" s="9" t="str">
        <f t="shared" si="70"/>
        <v/>
      </c>
      <c r="I409" s="11" t="str">
        <f t="shared" si="71"/>
        <v/>
      </c>
      <c r="J409" s="13" t="str">
        <f t="shared" si="72"/>
        <v/>
      </c>
      <c r="K409" t="str">
        <f t="shared" si="73"/>
        <v/>
      </c>
    </row>
    <row r="410" spans="1:11">
      <c r="A410" s="2"/>
      <c r="B410" s="2"/>
      <c r="C410" t="str">
        <f t="shared" si="68"/>
        <v/>
      </c>
      <c r="F410">
        <f t="shared" si="74"/>
        <v>0</v>
      </c>
      <c r="G410" s="7" t="str">
        <f t="shared" si="69"/>
        <v/>
      </c>
      <c r="H410" s="9" t="str">
        <f t="shared" si="70"/>
        <v/>
      </c>
      <c r="I410" s="11" t="str">
        <f t="shared" si="71"/>
        <v/>
      </c>
      <c r="J410" s="13" t="str">
        <f t="shared" si="72"/>
        <v/>
      </c>
      <c r="K410" t="str">
        <f t="shared" si="73"/>
        <v/>
      </c>
    </row>
    <row r="411" spans="1:11">
      <c r="A411" s="2"/>
      <c r="B411" s="2"/>
      <c r="C411" t="str">
        <f t="shared" si="68"/>
        <v/>
      </c>
      <c r="F411">
        <f t="shared" si="74"/>
        <v>0</v>
      </c>
      <c r="G411" s="7" t="str">
        <f t="shared" si="69"/>
        <v/>
      </c>
      <c r="H411" s="9" t="str">
        <f t="shared" si="70"/>
        <v/>
      </c>
      <c r="I411" s="11" t="str">
        <f t="shared" si="71"/>
        <v/>
      </c>
      <c r="J411" s="13" t="str">
        <f t="shared" si="72"/>
        <v/>
      </c>
      <c r="K411" t="str">
        <f t="shared" si="73"/>
        <v/>
      </c>
    </row>
    <row r="412" spans="1:11">
      <c r="A412" s="2"/>
      <c r="B412" s="2"/>
      <c r="C412" t="str">
        <f t="shared" si="68"/>
        <v/>
      </c>
      <c r="F412">
        <f t="shared" si="74"/>
        <v>0</v>
      </c>
      <c r="G412" s="7" t="str">
        <f t="shared" si="69"/>
        <v/>
      </c>
      <c r="H412" s="9" t="str">
        <f t="shared" si="70"/>
        <v/>
      </c>
      <c r="I412" s="11" t="str">
        <f t="shared" si="71"/>
        <v/>
      </c>
      <c r="J412" s="13" t="str">
        <f t="shared" si="72"/>
        <v/>
      </c>
      <c r="K412" t="str">
        <f t="shared" si="73"/>
        <v/>
      </c>
    </row>
    <row r="413" spans="1:11">
      <c r="A413" s="2"/>
      <c r="B413" s="2"/>
      <c r="C413" t="str">
        <f t="shared" si="68"/>
        <v/>
      </c>
      <c r="F413">
        <f t="shared" si="74"/>
        <v>0</v>
      </c>
      <c r="G413" s="7" t="str">
        <f t="shared" si="69"/>
        <v/>
      </c>
      <c r="H413" s="9" t="str">
        <f t="shared" si="70"/>
        <v/>
      </c>
      <c r="I413" s="11" t="str">
        <f t="shared" si="71"/>
        <v/>
      </c>
      <c r="J413" s="13" t="str">
        <f t="shared" si="72"/>
        <v/>
      </c>
      <c r="K413" t="str">
        <f t="shared" si="73"/>
        <v/>
      </c>
    </row>
    <row r="414" spans="1:11">
      <c r="A414" s="2"/>
      <c r="B414" s="2"/>
      <c r="C414" t="str">
        <f t="shared" si="68"/>
        <v/>
      </c>
      <c r="F414">
        <f t="shared" si="74"/>
        <v>0</v>
      </c>
      <c r="G414" s="7" t="str">
        <f t="shared" si="69"/>
        <v/>
      </c>
      <c r="H414" s="9" t="str">
        <f t="shared" si="70"/>
        <v/>
      </c>
      <c r="I414" s="11" t="str">
        <f t="shared" si="71"/>
        <v/>
      </c>
      <c r="J414" s="13" t="str">
        <f t="shared" si="72"/>
        <v/>
      </c>
      <c r="K414" t="str">
        <f t="shared" si="73"/>
        <v/>
      </c>
    </row>
    <row r="415" spans="1:11">
      <c r="A415" s="2"/>
      <c r="B415" s="2"/>
      <c r="C415" t="str">
        <f t="shared" si="68"/>
        <v/>
      </c>
      <c r="F415">
        <f t="shared" si="74"/>
        <v>0</v>
      </c>
      <c r="G415" s="7" t="str">
        <f t="shared" si="69"/>
        <v/>
      </c>
      <c r="H415" s="9" t="str">
        <f t="shared" si="70"/>
        <v/>
      </c>
      <c r="I415" s="11" t="str">
        <f t="shared" si="71"/>
        <v/>
      </c>
      <c r="J415" s="13" t="str">
        <f t="shared" si="72"/>
        <v/>
      </c>
      <c r="K415" t="str">
        <f t="shared" si="73"/>
        <v/>
      </c>
    </row>
    <row r="416" spans="1:11">
      <c r="A416" s="2"/>
      <c r="B416" s="2"/>
      <c r="C416" t="str">
        <f t="shared" si="68"/>
        <v/>
      </c>
      <c r="F416">
        <f t="shared" si="74"/>
        <v>0</v>
      </c>
      <c r="G416" s="7" t="str">
        <f t="shared" si="69"/>
        <v/>
      </c>
      <c r="H416" s="9" t="str">
        <f t="shared" si="70"/>
        <v/>
      </c>
      <c r="I416" s="11" t="str">
        <f t="shared" si="71"/>
        <v/>
      </c>
      <c r="J416" s="13" t="str">
        <f t="shared" si="72"/>
        <v/>
      </c>
      <c r="K416" t="str">
        <f t="shared" si="73"/>
        <v/>
      </c>
    </row>
    <row r="417" spans="1:11">
      <c r="A417" s="2"/>
      <c r="B417" s="2"/>
      <c r="C417" t="str">
        <f t="shared" si="68"/>
        <v/>
      </c>
      <c r="F417">
        <f t="shared" si="74"/>
        <v>0</v>
      </c>
      <c r="G417" s="7" t="str">
        <f t="shared" si="69"/>
        <v/>
      </c>
      <c r="H417" s="9" t="str">
        <f t="shared" si="70"/>
        <v/>
      </c>
      <c r="I417" s="11" t="str">
        <f t="shared" si="71"/>
        <v/>
      </c>
      <c r="J417" s="13" t="str">
        <f t="shared" si="72"/>
        <v/>
      </c>
      <c r="K417" t="str">
        <f t="shared" si="73"/>
        <v/>
      </c>
    </row>
    <row r="418" spans="1:11">
      <c r="A418" s="2"/>
      <c r="B418" s="2"/>
      <c r="C418" t="str">
        <f t="shared" si="68"/>
        <v/>
      </c>
      <c r="F418">
        <f t="shared" si="74"/>
        <v>0</v>
      </c>
      <c r="G418" s="7" t="str">
        <f t="shared" si="69"/>
        <v/>
      </c>
      <c r="H418" s="9" t="str">
        <f t="shared" si="70"/>
        <v/>
      </c>
      <c r="I418" s="11" t="str">
        <f t="shared" si="71"/>
        <v/>
      </c>
      <c r="J418" s="13" t="str">
        <f t="shared" si="72"/>
        <v/>
      </c>
      <c r="K418" t="str">
        <f t="shared" si="73"/>
        <v/>
      </c>
    </row>
    <row r="419" spans="1:11">
      <c r="A419" s="2"/>
      <c r="B419" s="2"/>
      <c r="C419" t="str">
        <f t="shared" si="68"/>
        <v/>
      </c>
      <c r="F419">
        <f t="shared" si="74"/>
        <v>0</v>
      </c>
      <c r="G419" s="7" t="str">
        <f t="shared" si="69"/>
        <v/>
      </c>
      <c r="H419" s="9" t="str">
        <f t="shared" si="70"/>
        <v/>
      </c>
      <c r="I419" s="11" t="str">
        <f t="shared" si="71"/>
        <v/>
      </c>
      <c r="J419" s="13" t="str">
        <f t="shared" si="72"/>
        <v/>
      </c>
      <c r="K419" t="str">
        <f t="shared" si="73"/>
        <v/>
      </c>
    </row>
    <row r="420" spans="1:11">
      <c r="A420" s="2"/>
      <c r="B420" s="2"/>
      <c r="C420" t="str">
        <f t="shared" si="68"/>
        <v/>
      </c>
      <c r="F420">
        <f t="shared" si="74"/>
        <v>0</v>
      </c>
      <c r="G420" s="7" t="str">
        <f t="shared" si="69"/>
        <v/>
      </c>
      <c r="H420" s="9" t="str">
        <f t="shared" si="70"/>
        <v/>
      </c>
      <c r="I420" s="11" t="str">
        <f t="shared" si="71"/>
        <v/>
      </c>
      <c r="J420" s="13" t="str">
        <f t="shared" si="72"/>
        <v/>
      </c>
      <c r="K420" t="str">
        <f t="shared" si="73"/>
        <v/>
      </c>
    </row>
    <row r="421" spans="1:11">
      <c r="A421" s="2"/>
      <c r="B421" s="2"/>
      <c r="C421" t="str">
        <f t="shared" si="68"/>
        <v/>
      </c>
      <c r="F421">
        <f t="shared" si="74"/>
        <v>0</v>
      </c>
      <c r="G421" s="7" t="str">
        <f t="shared" si="69"/>
        <v/>
      </c>
      <c r="H421" s="9" t="str">
        <f t="shared" si="70"/>
        <v/>
      </c>
      <c r="I421" s="11" t="str">
        <f t="shared" si="71"/>
        <v/>
      </c>
      <c r="J421" s="13" t="str">
        <f t="shared" si="72"/>
        <v/>
      </c>
      <c r="K421" t="str">
        <f t="shared" si="73"/>
        <v/>
      </c>
    </row>
    <row r="422" spans="1:11">
      <c r="A422" s="2"/>
      <c r="B422" s="2"/>
      <c r="C422" t="str">
        <f t="shared" si="68"/>
        <v/>
      </c>
      <c r="F422">
        <f t="shared" si="74"/>
        <v>0</v>
      </c>
      <c r="G422" s="7" t="str">
        <f t="shared" si="69"/>
        <v/>
      </c>
      <c r="H422" s="9" t="str">
        <f t="shared" si="70"/>
        <v/>
      </c>
      <c r="I422" s="11" t="str">
        <f t="shared" si="71"/>
        <v/>
      </c>
      <c r="J422" s="13" t="str">
        <f t="shared" si="72"/>
        <v/>
      </c>
      <c r="K422" t="str">
        <f t="shared" si="73"/>
        <v/>
      </c>
    </row>
    <row r="423" spans="1:11">
      <c r="A423" s="2"/>
      <c r="B423" s="2"/>
      <c r="C423" t="str">
        <f t="shared" si="68"/>
        <v/>
      </c>
      <c r="F423">
        <f t="shared" si="74"/>
        <v>0</v>
      </c>
      <c r="G423" s="7" t="str">
        <f t="shared" si="69"/>
        <v/>
      </c>
      <c r="H423" s="9" t="str">
        <f t="shared" si="70"/>
        <v/>
      </c>
      <c r="I423" s="11" t="str">
        <f t="shared" si="71"/>
        <v/>
      </c>
      <c r="J423" s="13" t="str">
        <f t="shared" si="72"/>
        <v/>
      </c>
      <c r="K423" t="str">
        <f t="shared" si="73"/>
        <v/>
      </c>
    </row>
    <row r="424" spans="1:11">
      <c r="A424" s="2"/>
      <c r="B424" s="2"/>
      <c r="C424" t="str">
        <f t="shared" si="68"/>
        <v/>
      </c>
      <c r="F424">
        <f t="shared" si="74"/>
        <v>0</v>
      </c>
      <c r="G424" s="7" t="str">
        <f t="shared" si="69"/>
        <v/>
      </c>
      <c r="H424" s="9" t="str">
        <f t="shared" si="70"/>
        <v/>
      </c>
      <c r="I424" s="11" t="str">
        <f t="shared" si="71"/>
        <v/>
      </c>
      <c r="J424" s="13" t="str">
        <f t="shared" si="72"/>
        <v/>
      </c>
      <c r="K424" t="str">
        <f t="shared" si="73"/>
        <v/>
      </c>
    </row>
    <row r="425" spans="1:11">
      <c r="A425" s="2"/>
      <c r="B425" s="2"/>
      <c r="C425" t="str">
        <f t="shared" si="68"/>
        <v/>
      </c>
      <c r="F425">
        <f t="shared" si="74"/>
        <v>0</v>
      </c>
      <c r="G425" s="7" t="str">
        <f t="shared" si="69"/>
        <v/>
      </c>
      <c r="H425" s="9" t="str">
        <f t="shared" si="70"/>
        <v/>
      </c>
      <c r="I425" s="11" t="str">
        <f t="shared" si="71"/>
        <v/>
      </c>
      <c r="J425" s="13" t="str">
        <f t="shared" si="72"/>
        <v/>
      </c>
      <c r="K425" t="str">
        <f t="shared" si="73"/>
        <v/>
      </c>
    </row>
    <row r="426" spans="1:11">
      <c r="A426" s="2"/>
      <c r="B426" s="2"/>
      <c r="C426" t="str">
        <f t="shared" si="68"/>
        <v/>
      </c>
      <c r="F426">
        <f t="shared" si="74"/>
        <v>0</v>
      </c>
      <c r="G426" s="7" t="str">
        <f t="shared" si="69"/>
        <v/>
      </c>
      <c r="H426" s="9" t="str">
        <f t="shared" si="70"/>
        <v/>
      </c>
      <c r="I426" s="11" t="str">
        <f t="shared" si="71"/>
        <v/>
      </c>
      <c r="J426" s="13" t="str">
        <f t="shared" si="72"/>
        <v/>
      </c>
      <c r="K426" t="str">
        <f t="shared" si="73"/>
        <v/>
      </c>
    </row>
    <row r="427" spans="1:11">
      <c r="A427" s="2"/>
      <c r="B427" s="2"/>
      <c r="C427" t="str">
        <f t="shared" si="68"/>
        <v/>
      </c>
      <c r="F427">
        <f t="shared" si="74"/>
        <v>0</v>
      </c>
      <c r="G427" s="7" t="str">
        <f t="shared" si="69"/>
        <v/>
      </c>
      <c r="H427" s="9" t="str">
        <f t="shared" si="70"/>
        <v/>
      </c>
      <c r="I427" s="11" t="str">
        <f t="shared" si="71"/>
        <v/>
      </c>
      <c r="J427" s="13" t="str">
        <f t="shared" si="72"/>
        <v/>
      </c>
      <c r="K427" t="str">
        <f t="shared" si="73"/>
        <v/>
      </c>
    </row>
    <row r="428" spans="1:11">
      <c r="A428" s="2"/>
      <c r="B428" s="2"/>
      <c r="C428" t="str">
        <f t="shared" si="68"/>
        <v/>
      </c>
      <c r="F428">
        <f t="shared" si="74"/>
        <v>0</v>
      </c>
      <c r="G428" s="7" t="str">
        <f t="shared" si="69"/>
        <v/>
      </c>
      <c r="H428" s="9" t="str">
        <f t="shared" si="70"/>
        <v/>
      </c>
      <c r="I428" s="11" t="str">
        <f t="shared" si="71"/>
        <v/>
      </c>
      <c r="J428" s="13" t="str">
        <f t="shared" si="72"/>
        <v/>
      </c>
      <c r="K428" t="str">
        <f t="shared" si="73"/>
        <v/>
      </c>
    </row>
    <row r="429" spans="1:11">
      <c r="A429" s="2"/>
      <c r="B429" s="2"/>
      <c r="C429" t="str">
        <f t="shared" si="68"/>
        <v/>
      </c>
      <c r="F429">
        <f t="shared" si="74"/>
        <v>0</v>
      </c>
      <c r="G429" s="7" t="str">
        <f t="shared" si="69"/>
        <v/>
      </c>
      <c r="H429" s="9" t="str">
        <f t="shared" si="70"/>
        <v/>
      </c>
      <c r="I429" s="11" t="str">
        <f t="shared" si="71"/>
        <v/>
      </c>
      <c r="J429" s="13" t="str">
        <f t="shared" si="72"/>
        <v/>
      </c>
      <c r="K429" t="str">
        <f t="shared" si="73"/>
        <v/>
      </c>
    </row>
    <row r="430" spans="1:11">
      <c r="A430" s="2"/>
      <c r="B430" s="2"/>
      <c r="C430" t="str">
        <f t="shared" si="68"/>
        <v/>
      </c>
      <c r="F430">
        <f t="shared" si="74"/>
        <v>0</v>
      </c>
      <c r="G430" s="7" t="str">
        <f t="shared" si="69"/>
        <v/>
      </c>
      <c r="H430" s="9" t="str">
        <f t="shared" si="70"/>
        <v/>
      </c>
      <c r="I430" s="11" t="str">
        <f t="shared" si="71"/>
        <v/>
      </c>
      <c r="J430" s="13" t="str">
        <f t="shared" si="72"/>
        <v/>
      </c>
      <c r="K430" t="str">
        <f t="shared" si="73"/>
        <v/>
      </c>
    </row>
    <row r="431" spans="1:11">
      <c r="A431" s="2"/>
      <c r="B431" s="2"/>
      <c r="C431" t="str">
        <f t="shared" si="68"/>
        <v/>
      </c>
      <c r="F431">
        <f t="shared" si="74"/>
        <v>0</v>
      </c>
      <c r="G431" s="7" t="str">
        <f t="shared" si="69"/>
        <v/>
      </c>
      <c r="H431" s="9" t="str">
        <f t="shared" si="70"/>
        <v/>
      </c>
      <c r="I431" s="11" t="str">
        <f t="shared" si="71"/>
        <v/>
      </c>
      <c r="J431" s="13" t="str">
        <f t="shared" si="72"/>
        <v/>
      </c>
      <c r="K431" t="str">
        <f t="shared" si="73"/>
        <v/>
      </c>
    </row>
    <row r="432" spans="1:11">
      <c r="A432" s="2"/>
      <c r="B432" s="2"/>
      <c r="C432" t="str">
        <f t="shared" si="68"/>
        <v/>
      </c>
      <c r="F432">
        <f t="shared" si="74"/>
        <v>0</v>
      </c>
      <c r="G432" s="7" t="str">
        <f t="shared" si="69"/>
        <v/>
      </c>
      <c r="H432" s="9" t="str">
        <f t="shared" si="70"/>
        <v/>
      </c>
      <c r="I432" s="11" t="str">
        <f t="shared" si="71"/>
        <v/>
      </c>
      <c r="J432" s="13" t="str">
        <f t="shared" si="72"/>
        <v/>
      </c>
      <c r="K432" t="str">
        <f t="shared" si="73"/>
        <v/>
      </c>
    </row>
    <row r="433" spans="1:11">
      <c r="A433" s="2"/>
      <c r="B433" s="2"/>
      <c r="C433" t="str">
        <f t="shared" si="68"/>
        <v/>
      </c>
      <c r="F433">
        <f t="shared" si="74"/>
        <v>0</v>
      </c>
      <c r="G433" s="7" t="str">
        <f t="shared" si="69"/>
        <v/>
      </c>
      <c r="H433" s="9" t="str">
        <f t="shared" si="70"/>
        <v/>
      </c>
      <c r="I433" s="11" t="str">
        <f t="shared" si="71"/>
        <v/>
      </c>
      <c r="J433" s="13" t="str">
        <f t="shared" si="72"/>
        <v/>
      </c>
      <c r="K433" t="str">
        <f t="shared" si="73"/>
        <v/>
      </c>
    </row>
    <row r="434" spans="1:11">
      <c r="A434" s="2"/>
      <c r="B434" s="2"/>
      <c r="C434" t="str">
        <f t="shared" si="68"/>
        <v/>
      </c>
      <c r="F434">
        <f t="shared" si="74"/>
        <v>0</v>
      </c>
      <c r="G434" s="7" t="str">
        <f t="shared" si="69"/>
        <v/>
      </c>
      <c r="H434" s="9" t="str">
        <f t="shared" si="70"/>
        <v/>
      </c>
      <c r="I434" s="11" t="str">
        <f t="shared" si="71"/>
        <v/>
      </c>
      <c r="J434" s="13" t="str">
        <f t="shared" si="72"/>
        <v/>
      </c>
      <c r="K434" t="str">
        <f t="shared" si="73"/>
        <v/>
      </c>
    </row>
    <row r="435" spans="1:11">
      <c r="A435" s="2"/>
      <c r="B435" s="2"/>
      <c r="C435" t="str">
        <f t="shared" si="68"/>
        <v/>
      </c>
      <c r="F435">
        <f t="shared" si="74"/>
        <v>0</v>
      </c>
      <c r="G435" s="7" t="str">
        <f t="shared" si="69"/>
        <v/>
      </c>
      <c r="H435" s="9" t="str">
        <f t="shared" si="70"/>
        <v/>
      </c>
      <c r="I435" s="11" t="str">
        <f t="shared" si="71"/>
        <v/>
      </c>
      <c r="J435" s="13" t="str">
        <f t="shared" si="72"/>
        <v/>
      </c>
      <c r="K435" t="str">
        <f t="shared" si="73"/>
        <v/>
      </c>
    </row>
    <row r="436" spans="1:11">
      <c r="A436" s="2"/>
      <c r="B436" s="2"/>
      <c r="C436" t="str">
        <f t="shared" si="68"/>
        <v/>
      </c>
      <c r="F436">
        <f t="shared" si="74"/>
        <v>0</v>
      </c>
      <c r="G436" s="7" t="str">
        <f t="shared" si="69"/>
        <v/>
      </c>
      <c r="H436" s="9" t="str">
        <f t="shared" si="70"/>
        <v/>
      </c>
      <c r="I436" s="11" t="str">
        <f t="shared" si="71"/>
        <v/>
      </c>
      <c r="J436" s="13" t="str">
        <f t="shared" si="72"/>
        <v/>
      </c>
      <c r="K436" t="str">
        <f t="shared" si="73"/>
        <v/>
      </c>
    </row>
    <row r="437" spans="1:11">
      <c r="A437" s="2"/>
      <c r="B437" s="2"/>
      <c r="C437" t="str">
        <f t="shared" si="68"/>
        <v/>
      </c>
      <c r="F437">
        <f t="shared" si="74"/>
        <v>0</v>
      </c>
      <c r="G437" s="7" t="str">
        <f t="shared" si="69"/>
        <v/>
      </c>
      <c r="H437" s="9" t="str">
        <f t="shared" si="70"/>
        <v/>
      </c>
      <c r="I437" s="11" t="str">
        <f t="shared" si="71"/>
        <v/>
      </c>
      <c r="J437" s="13" t="str">
        <f t="shared" si="72"/>
        <v/>
      </c>
      <c r="K437" t="str">
        <f t="shared" si="73"/>
        <v/>
      </c>
    </row>
    <row r="438" spans="1:11">
      <c r="A438" s="2"/>
      <c r="B438" s="2"/>
      <c r="C438" t="str">
        <f t="shared" si="68"/>
        <v/>
      </c>
      <c r="F438">
        <f t="shared" si="74"/>
        <v>0</v>
      </c>
      <c r="G438" s="7" t="str">
        <f t="shared" si="69"/>
        <v/>
      </c>
      <c r="H438" s="9" t="str">
        <f t="shared" si="70"/>
        <v/>
      </c>
      <c r="I438" s="11" t="str">
        <f t="shared" si="71"/>
        <v/>
      </c>
      <c r="J438" s="13" t="str">
        <f t="shared" si="72"/>
        <v/>
      </c>
      <c r="K438" t="str">
        <f t="shared" si="73"/>
        <v/>
      </c>
    </row>
    <row r="439" spans="1:11">
      <c r="A439" s="2"/>
      <c r="B439" s="2"/>
      <c r="C439" t="str">
        <f t="shared" si="68"/>
        <v/>
      </c>
      <c r="F439">
        <f t="shared" si="74"/>
        <v>0</v>
      </c>
      <c r="G439" s="7" t="str">
        <f t="shared" si="69"/>
        <v/>
      </c>
      <c r="H439" s="9" t="str">
        <f t="shared" si="70"/>
        <v/>
      </c>
      <c r="I439" s="11" t="str">
        <f t="shared" si="71"/>
        <v/>
      </c>
      <c r="J439" s="13" t="str">
        <f t="shared" si="72"/>
        <v/>
      </c>
      <c r="K439" t="str">
        <f t="shared" si="73"/>
        <v/>
      </c>
    </row>
    <row r="440" spans="1:11">
      <c r="A440" s="2"/>
      <c r="B440" s="2"/>
      <c r="C440" t="str">
        <f t="shared" si="68"/>
        <v/>
      </c>
      <c r="F440">
        <f t="shared" si="74"/>
        <v>0</v>
      </c>
      <c r="G440" s="7" t="str">
        <f t="shared" si="69"/>
        <v/>
      </c>
      <c r="H440" s="9" t="str">
        <f t="shared" si="70"/>
        <v/>
      </c>
      <c r="I440" s="11" t="str">
        <f t="shared" si="71"/>
        <v/>
      </c>
      <c r="J440" s="13" t="str">
        <f t="shared" si="72"/>
        <v/>
      </c>
      <c r="K440" t="str">
        <f t="shared" si="73"/>
        <v/>
      </c>
    </row>
    <row r="441" spans="1:11">
      <c r="A441" s="2"/>
      <c r="B441" s="2"/>
      <c r="C441" t="str">
        <f t="shared" si="68"/>
        <v/>
      </c>
      <c r="F441">
        <f t="shared" si="74"/>
        <v>0</v>
      </c>
      <c r="G441" s="7" t="str">
        <f t="shared" si="69"/>
        <v/>
      </c>
      <c r="H441" s="9" t="str">
        <f t="shared" si="70"/>
        <v/>
      </c>
      <c r="I441" s="11" t="str">
        <f t="shared" si="71"/>
        <v/>
      </c>
      <c r="J441" s="13" t="str">
        <f t="shared" si="72"/>
        <v/>
      </c>
      <c r="K441" t="str">
        <f t="shared" si="73"/>
        <v/>
      </c>
    </row>
    <row r="442" spans="1:11">
      <c r="A442" s="2"/>
      <c r="B442" s="2"/>
      <c r="C442" t="str">
        <f t="shared" si="68"/>
        <v/>
      </c>
      <c r="F442">
        <f t="shared" si="74"/>
        <v>0</v>
      </c>
      <c r="G442" s="7" t="str">
        <f t="shared" si="69"/>
        <v/>
      </c>
      <c r="H442" s="9" t="str">
        <f t="shared" si="70"/>
        <v/>
      </c>
      <c r="I442" s="11" t="str">
        <f t="shared" si="71"/>
        <v/>
      </c>
      <c r="J442" s="13" t="str">
        <f t="shared" si="72"/>
        <v/>
      </c>
      <c r="K442" t="str">
        <f t="shared" si="73"/>
        <v/>
      </c>
    </row>
    <row r="443" spans="1:11">
      <c r="A443" s="2"/>
      <c r="B443" s="2"/>
      <c r="C443" t="str">
        <f t="shared" si="68"/>
        <v/>
      </c>
      <c r="F443">
        <f t="shared" si="74"/>
        <v>0</v>
      </c>
      <c r="G443" s="7" t="str">
        <f t="shared" si="69"/>
        <v/>
      </c>
      <c r="H443" s="9" t="str">
        <f t="shared" si="70"/>
        <v/>
      </c>
      <c r="I443" s="11" t="str">
        <f t="shared" si="71"/>
        <v/>
      </c>
      <c r="J443" s="13" t="str">
        <f t="shared" si="72"/>
        <v/>
      </c>
      <c r="K443" t="str">
        <f t="shared" si="73"/>
        <v/>
      </c>
    </row>
    <row r="444" spans="1:11">
      <c r="A444" s="2"/>
      <c r="B444" s="2"/>
      <c r="C444" t="str">
        <f t="shared" si="68"/>
        <v/>
      </c>
      <c r="F444">
        <f t="shared" si="74"/>
        <v>0</v>
      </c>
      <c r="G444" s="7" t="str">
        <f t="shared" si="69"/>
        <v/>
      </c>
      <c r="H444" s="9" t="str">
        <f t="shared" si="70"/>
        <v/>
      </c>
      <c r="I444" s="11" t="str">
        <f t="shared" si="71"/>
        <v/>
      </c>
      <c r="J444" s="13" t="str">
        <f t="shared" si="72"/>
        <v/>
      </c>
      <c r="K444" t="str">
        <f t="shared" si="73"/>
        <v/>
      </c>
    </row>
    <row r="445" spans="1:11">
      <c r="A445" s="2"/>
      <c r="B445" s="2"/>
      <c r="C445" t="str">
        <f t="shared" si="68"/>
        <v/>
      </c>
      <c r="F445">
        <f t="shared" si="74"/>
        <v>0</v>
      </c>
      <c r="G445" s="7" t="str">
        <f t="shared" si="69"/>
        <v/>
      </c>
      <c r="H445" s="9" t="str">
        <f t="shared" si="70"/>
        <v/>
      </c>
      <c r="I445" s="11" t="str">
        <f t="shared" si="71"/>
        <v/>
      </c>
      <c r="J445" s="13" t="str">
        <f t="shared" si="72"/>
        <v/>
      </c>
      <c r="K445" t="str">
        <f t="shared" si="73"/>
        <v/>
      </c>
    </row>
    <row r="446" spans="1:11">
      <c r="A446" s="2"/>
      <c r="B446" s="2"/>
      <c r="C446" t="str">
        <f t="shared" si="68"/>
        <v/>
      </c>
      <c r="F446">
        <f t="shared" si="74"/>
        <v>0</v>
      </c>
      <c r="G446" s="7" t="str">
        <f t="shared" si="69"/>
        <v/>
      </c>
      <c r="H446" s="9" t="str">
        <f t="shared" si="70"/>
        <v/>
      </c>
      <c r="I446" s="11" t="str">
        <f t="shared" si="71"/>
        <v/>
      </c>
      <c r="J446" s="13" t="str">
        <f t="shared" si="72"/>
        <v/>
      </c>
      <c r="K446" t="str">
        <f t="shared" si="73"/>
        <v/>
      </c>
    </row>
    <row r="447" spans="1:11">
      <c r="A447" s="2"/>
      <c r="B447" s="2"/>
      <c r="C447" t="str">
        <f t="shared" si="68"/>
        <v/>
      </c>
      <c r="F447">
        <f t="shared" si="74"/>
        <v>0</v>
      </c>
      <c r="G447" s="7" t="str">
        <f t="shared" si="69"/>
        <v/>
      </c>
      <c r="H447" s="9" t="str">
        <f t="shared" si="70"/>
        <v/>
      </c>
      <c r="I447" s="11" t="str">
        <f t="shared" si="71"/>
        <v/>
      </c>
      <c r="J447" s="13" t="str">
        <f t="shared" si="72"/>
        <v/>
      </c>
      <c r="K447" t="str">
        <f t="shared" si="73"/>
        <v/>
      </c>
    </row>
    <row r="448" spans="1:11">
      <c r="A448" s="2"/>
      <c r="B448" s="2"/>
      <c r="C448" t="str">
        <f t="shared" si="68"/>
        <v/>
      </c>
      <c r="F448">
        <f t="shared" si="74"/>
        <v>0</v>
      </c>
      <c r="G448" s="7" t="str">
        <f t="shared" si="69"/>
        <v/>
      </c>
      <c r="H448" s="9" t="str">
        <f t="shared" si="70"/>
        <v/>
      </c>
      <c r="I448" s="11" t="str">
        <f t="shared" si="71"/>
        <v/>
      </c>
      <c r="J448" s="13" t="str">
        <f t="shared" si="72"/>
        <v/>
      </c>
      <c r="K448" t="str">
        <f t="shared" si="73"/>
        <v/>
      </c>
    </row>
    <row r="449" spans="1:11">
      <c r="A449" s="2"/>
      <c r="B449" s="2"/>
      <c r="C449" t="str">
        <f t="shared" si="68"/>
        <v/>
      </c>
      <c r="F449">
        <f t="shared" si="74"/>
        <v>0</v>
      </c>
      <c r="G449" s="7" t="str">
        <f t="shared" si="69"/>
        <v/>
      </c>
      <c r="H449" s="9" t="str">
        <f t="shared" si="70"/>
        <v/>
      </c>
      <c r="I449" s="11" t="str">
        <f t="shared" si="71"/>
        <v/>
      </c>
      <c r="J449" s="13" t="str">
        <f t="shared" si="72"/>
        <v/>
      </c>
      <c r="K449" t="str">
        <f t="shared" si="73"/>
        <v/>
      </c>
    </row>
    <row r="450" spans="1:11">
      <c r="A450" s="2"/>
      <c r="B450" s="2"/>
      <c r="C450" t="str">
        <f t="shared" si="68"/>
        <v/>
      </c>
      <c r="F450">
        <f t="shared" si="74"/>
        <v>0</v>
      </c>
      <c r="G450" s="7" t="str">
        <f t="shared" si="69"/>
        <v/>
      </c>
      <c r="H450" s="9" t="str">
        <f t="shared" si="70"/>
        <v/>
      </c>
      <c r="I450" s="11" t="str">
        <f t="shared" si="71"/>
        <v/>
      </c>
      <c r="J450" s="13" t="str">
        <f t="shared" si="72"/>
        <v/>
      </c>
      <c r="K450" t="str">
        <f t="shared" si="73"/>
        <v/>
      </c>
    </row>
    <row r="451" spans="1:11">
      <c r="A451" s="2"/>
      <c r="B451" s="2"/>
      <c r="C451" t="str">
        <f t="shared" ref="C451:C514" si="75">IF($A451="","",IF(VLOOKUP($A451,$U$9:$Z$34,6,0)=0,"",VLOOKUP($A451,$U$9:$Z$34,6,0)))</f>
        <v/>
      </c>
      <c r="F451">
        <f t="shared" si="74"/>
        <v>0</v>
      </c>
      <c r="G451" s="7" t="str">
        <f t="shared" ref="G451:G514" si="76">IF($A451="","",IF(VLOOKUP($A451,$U$9:$Z$34,2,0)=0,"",VLOOKUP($A451,$U$9:$Z$34,2,0)*F451))</f>
        <v/>
      </c>
      <c r="H451" s="9" t="str">
        <f t="shared" ref="H451:H514" si="77">IF($A451="","",IF(VLOOKUP($A451,$U$9:$Z$34,3,0)=0,"",VLOOKUP($A451,$U$9:$Z$34,3,0)*F451))</f>
        <v/>
      </c>
      <c r="I451" s="11" t="str">
        <f t="shared" ref="I451:I514" si="78">IF($A451="","",IF(VLOOKUP($A451,$U$9:$Z$34,4,0)=0,"",VLOOKUP($A451,$U$9:$Z$34,4,0)*F451))</f>
        <v/>
      </c>
      <c r="J451" s="13" t="str">
        <f t="shared" ref="J451:J514" si="79">IF($A451="","",IF(VLOOKUP($A451,$U$9:$Z$34,5,0)=0,"",VLOOKUP($A451,$U$9:$Z$34,5,0)*F451))</f>
        <v/>
      </c>
      <c r="K451" t="str">
        <f t="shared" ref="K451:K514" si="80">IF($B451="","",IF(VLOOKUP($A451,$AB$5:$AH$34,IF($B451&lt;3+1,2,IF($B451&lt;4+1,3,IF($B451&lt;5+1,4,IF($B451&lt;6+1,5,IF($B451&lt;7+1,6,7))))),0)=0,"pas de crafteur",VLOOKUP($A451,$AB$5:$AH$34,IF($B451&lt;3+1,2,IF($B451&lt;4+1,3,IF($B451&lt;5+1,4,IF($B451&lt;6+1,5,IF($B451&lt;7+1,6,7))))),0)))</f>
        <v/>
      </c>
    </row>
    <row r="452" spans="1:11">
      <c r="A452" s="2"/>
      <c r="B452" s="2"/>
      <c r="C452" t="str">
        <f t="shared" si="75"/>
        <v/>
      </c>
      <c r="F452">
        <f t="shared" ref="F452:F515" si="81">IF($B452="",0,IF(C452="",0,C452-D452-E452))</f>
        <v>0</v>
      </c>
      <c r="G452" s="7" t="str">
        <f t="shared" si="76"/>
        <v/>
      </c>
      <c r="H452" s="9" t="str">
        <f t="shared" si="77"/>
        <v/>
      </c>
      <c r="I452" s="11" t="str">
        <f t="shared" si="78"/>
        <v/>
      </c>
      <c r="J452" s="13" t="str">
        <f t="shared" si="79"/>
        <v/>
      </c>
      <c r="K452" t="str">
        <f t="shared" si="80"/>
        <v/>
      </c>
    </row>
    <row r="453" spans="1:11">
      <c r="A453" s="2"/>
      <c r="B453" s="2"/>
      <c r="C453" t="str">
        <f t="shared" si="75"/>
        <v/>
      </c>
      <c r="F453">
        <f t="shared" si="81"/>
        <v>0</v>
      </c>
      <c r="G453" s="7" t="str">
        <f t="shared" si="76"/>
        <v/>
      </c>
      <c r="H453" s="9" t="str">
        <f t="shared" si="77"/>
        <v/>
      </c>
      <c r="I453" s="11" t="str">
        <f t="shared" si="78"/>
        <v/>
      </c>
      <c r="J453" s="13" t="str">
        <f t="shared" si="79"/>
        <v/>
      </c>
      <c r="K453" t="str">
        <f t="shared" si="80"/>
        <v/>
      </c>
    </row>
    <row r="454" spans="1:11">
      <c r="A454" s="2"/>
      <c r="B454" s="2"/>
      <c r="C454" t="str">
        <f t="shared" si="75"/>
        <v/>
      </c>
      <c r="F454">
        <f t="shared" si="81"/>
        <v>0</v>
      </c>
      <c r="G454" s="7" t="str">
        <f t="shared" si="76"/>
        <v/>
      </c>
      <c r="H454" s="9" t="str">
        <f t="shared" si="77"/>
        <v/>
      </c>
      <c r="I454" s="11" t="str">
        <f t="shared" si="78"/>
        <v/>
      </c>
      <c r="J454" s="13" t="str">
        <f t="shared" si="79"/>
        <v/>
      </c>
      <c r="K454" t="str">
        <f t="shared" si="80"/>
        <v/>
      </c>
    </row>
    <row r="455" spans="1:11">
      <c r="A455" s="2"/>
      <c r="B455" s="2"/>
      <c r="C455" t="str">
        <f t="shared" si="75"/>
        <v/>
      </c>
      <c r="F455">
        <f t="shared" si="81"/>
        <v>0</v>
      </c>
      <c r="G455" s="7" t="str">
        <f t="shared" si="76"/>
        <v/>
      </c>
      <c r="H455" s="9" t="str">
        <f t="shared" si="77"/>
        <v/>
      </c>
      <c r="I455" s="11" t="str">
        <f t="shared" si="78"/>
        <v/>
      </c>
      <c r="J455" s="13" t="str">
        <f t="shared" si="79"/>
        <v/>
      </c>
      <c r="K455" t="str">
        <f t="shared" si="80"/>
        <v/>
      </c>
    </row>
    <row r="456" spans="1:11">
      <c r="A456" s="2"/>
      <c r="B456" s="2"/>
      <c r="C456" t="str">
        <f t="shared" si="75"/>
        <v/>
      </c>
      <c r="F456">
        <f t="shared" si="81"/>
        <v>0</v>
      </c>
      <c r="G456" s="7" t="str">
        <f t="shared" si="76"/>
        <v/>
      </c>
      <c r="H456" s="9" t="str">
        <f t="shared" si="77"/>
        <v/>
      </c>
      <c r="I456" s="11" t="str">
        <f t="shared" si="78"/>
        <v/>
      </c>
      <c r="J456" s="13" t="str">
        <f t="shared" si="79"/>
        <v/>
      </c>
      <c r="K456" t="str">
        <f t="shared" si="80"/>
        <v/>
      </c>
    </row>
    <row r="457" spans="1:11">
      <c r="A457" s="2"/>
      <c r="B457" s="2"/>
      <c r="C457" t="str">
        <f t="shared" si="75"/>
        <v/>
      </c>
      <c r="F457">
        <f t="shared" si="81"/>
        <v>0</v>
      </c>
      <c r="G457" s="7" t="str">
        <f t="shared" si="76"/>
        <v/>
      </c>
      <c r="H457" s="9" t="str">
        <f t="shared" si="77"/>
        <v/>
      </c>
      <c r="I457" s="11" t="str">
        <f t="shared" si="78"/>
        <v/>
      </c>
      <c r="J457" s="13" t="str">
        <f t="shared" si="79"/>
        <v/>
      </c>
      <c r="K457" t="str">
        <f t="shared" si="80"/>
        <v/>
      </c>
    </row>
    <row r="458" spans="1:11">
      <c r="A458" s="2"/>
      <c r="B458" s="2"/>
      <c r="C458" t="str">
        <f t="shared" si="75"/>
        <v/>
      </c>
      <c r="F458">
        <f t="shared" si="81"/>
        <v>0</v>
      </c>
      <c r="G458" s="7" t="str">
        <f t="shared" si="76"/>
        <v/>
      </c>
      <c r="H458" s="9" t="str">
        <f t="shared" si="77"/>
        <v/>
      </c>
      <c r="I458" s="11" t="str">
        <f t="shared" si="78"/>
        <v/>
      </c>
      <c r="J458" s="13" t="str">
        <f t="shared" si="79"/>
        <v/>
      </c>
      <c r="K458" t="str">
        <f t="shared" si="80"/>
        <v/>
      </c>
    </row>
    <row r="459" spans="1:11">
      <c r="A459" s="2"/>
      <c r="B459" s="2"/>
      <c r="C459" t="str">
        <f t="shared" si="75"/>
        <v/>
      </c>
      <c r="F459">
        <f t="shared" si="81"/>
        <v>0</v>
      </c>
      <c r="G459" s="7" t="str">
        <f t="shared" si="76"/>
        <v/>
      </c>
      <c r="H459" s="9" t="str">
        <f t="shared" si="77"/>
        <v/>
      </c>
      <c r="I459" s="11" t="str">
        <f t="shared" si="78"/>
        <v/>
      </c>
      <c r="J459" s="13" t="str">
        <f t="shared" si="79"/>
        <v/>
      </c>
      <c r="K459" t="str">
        <f t="shared" si="80"/>
        <v/>
      </c>
    </row>
    <row r="460" spans="1:11">
      <c r="A460" s="2"/>
      <c r="B460" s="2"/>
      <c r="C460" t="str">
        <f t="shared" si="75"/>
        <v/>
      </c>
      <c r="F460">
        <f t="shared" si="81"/>
        <v>0</v>
      </c>
      <c r="G460" s="7" t="str">
        <f t="shared" si="76"/>
        <v/>
      </c>
      <c r="H460" s="9" t="str">
        <f t="shared" si="77"/>
        <v/>
      </c>
      <c r="I460" s="11" t="str">
        <f t="shared" si="78"/>
        <v/>
      </c>
      <c r="J460" s="13" t="str">
        <f t="shared" si="79"/>
        <v/>
      </c>
      <c r="K460" t="str">
        <f t="shared" si="80"/>
        <v/>
      </c>
    </row>
    <row r="461" spans="1:11">
      <c r="A461" s="2"/>
      <c r="B461" s="2"/>
      <c r="C461" t="str">
        <f t="shared" si="75"/>
        <v/>
      </c>
      <c r="F461">
        <f t="shared" si="81"/>
        <v>0</v>
      </c>
      <c r="G461" s="7" t="str">
        <f t="shared" si="76"/>
        <v/>
      </c>
      <c r="H461" s="9" t="str">
        <f t="shared" si="77"/>
        <v/>
      </c>
      <c r="I461" s="11" t="str">
        <f t="shared" si="78"/>
        <v/>
      </c>
      <c r="J461" s="13" t="str">
        <f t="shared" si="79"/>
        <v/>
      </c>
      <c r="K461" t="str">
        <f t="shared" si="80"/>
        <v/>
      </c>
    </row>
    <row r="462" spans="1:11">
      <c r="A462" s="2"/>
      <c r="B462" s="2"/>
      <c r="C462" t="str">
        <f t="shared" si="75"/>
        <v/>
      </c>
      <c r="F462">
        <f t="shared" si="81"/>
        <v>0</v>
      </c>
      <c r="G462" s="7" t="str">
        <f t="shared" si="76"/>
        <v/>
      </c>
      <c r="H462" s="9" t="str">
        <f t="shared" si="77"/>
        <v/>
      </c>
      <c r="I462" s="11" t="str">
        <f t="shared" si="78"/>
        <v/>
      </c>
      <c r="J462" s="13" t="str">
        <f t="shared" si="79"/>
        <v/>
      </c>
      <c r="K462" t="str">
        <f t="shared" si="80"/>
        <v/>
      </c>
    </row>
    <row r="463" spans="1:11">
      <c r="A463" s="2"/>
      <c r="B463" s="2"/>
      <c r="C463" t="str">
        <f t="shared" si="75"/>
        <v/>
      </c>
      <c r="F463">
        <f t="shared" si="81"/>
        <v>0</v>
      </c>
      <c r="G463" s="7" t="str">
        <f t="shared" si="76"/>
        <v/>
      </c>
      <c r="H463" s="9" t="str">
        <f t="shared" si="77"/>
        <v/>
      </c>
      <c r="I463" s="11" t="str">
        <f t="shared" si="78"/>
        <v/>
      </c>
      <c r="J463" s="13" t="str">
        <f t="shared" si="79"/>
        <v/>
      </c>
      <c r="K463" t="str">
        <f t="shared" si="80"/>
        <v/>
      </c>
    </row>
    <row r="464" spans="1:11">
      <c r="A464" s="2"/>
      <c r="B464" s="2"/>
      <c r="C464" t="str">
        <f t="shared" si="75"/>
        <v/>
      </c>
      <c r="F464">
        <f t="shared" si="81"/>
        <v>0</v>
      </c>
      <c r="G464" s="7" t="str">
        <f t="shared" si="76"/>
        <v/>
      </c>
      <c r="H464" s="9" t="str">
        <f t="shared" si="77"/>
        <v/>
      </c>
      <c r="I464" s="11" t="str">
        <f t="shared" si="78"/>
        <v/>
      </c>
      <c r="J464" s="13" t="str">
        <f t="shared" si="79"/>
        <v/>
      </c>
      <c r="K464" t="str">
        <f t="shared" si="80"/>
        <v/>
      </c>
    </row>
    <row r="465" spans="1:11">
      <c r="A465" s="2"/>
      <c r="B465" s="2"/>
      <c r="C465" t="str">
        <f t="shared" si="75"/>
        <v/>
      </c>
      <c r="F465">
        <f t="shared" si="81"/>
        <v>0</v>
      </c>
      <c r="G465" s="7" t="str">
        <f t="shared" si="76"/>
        <v/>
      </c>
      <c r="H465" s="9" t="str">
        <f t="shared" si="77"/>
        <v/>
      </c>
      <c r="I465" s="11" t="str">
        <f t="shared" si="78"/>
        <v/>
      </c>
      <c r="J465" s="13" t="str">
        <f t="shared" si="79"/>
        <v/>
      </c>
      <c r="K465" t="str">
        <f t="shared" si="80"/>
        <v/>
      </c>
    </row>
    <row r="466" spans="1:11">
      <c r="A466" s="2"/>
      <c r="B466" s="2"/>
      <c r="C466" t="str">
        <f t="shared" si="75"/>
        <v/>
      </c>
      <c r="F466">
        <f t="shared" si="81"/>
        <v>0</v>
      </c>
      <c r="G466" s="7" t="str">
        <f t="shared" si="76"/>
        <v/>
      </c>
      <c r="H466" s="9" t="str">
        <f t="shared" si="77"/>
        <v/>
      </c>
      <c r="I466" s="11" t="str">
        <f t="shared" si="78"/>
        <v/>
      </c>
      <c r="J466" s="13" t="str">
        <f t="shared" si="79"/>
        <v/>
      </c>
      <c r="K466" t="str">
        <f t="shared" si="80"/>
        <v/>
      </c>
    </row>
    <row r="467" spans="1:11">
      <c r="A467" s="2"/>
      <c r="B467" s="2"/>
      <c r="C467" t="str">
        <f t="shared" si="75"/>
        <v/>
      </c>
      <c r="F467">
        <f t="shared" si="81"/>
        <v>0</v>
      </c>
      <c r="G467" s="7" t="str">
        <f t="shared" si="76"/>
        <v/>
      </c>
      <c r="H467" s="9" t="str">
        <f t="shared" si="77"/>
        <v/>
      </c>
      <c r="I467" s="11" t="str">
        <f t="shared" si="78"/>
        <v/>
      </c>
      <c r="J467" s="13" t="str">
        <f t="shared" si="79"/>
        <v/>
      </c>
      <c r="K467" t="str">
        <f t="shared" si="80"/>
        <v/>
      </c>
    </row>
    <row r="468" spans="1:11">
      <c r="A468" s="2"/>
      <c r="B468" s="2"/>
      <c r="C468" t="str">
        <f t="shared" si="75"/>
        <v/>
      </c>
      <c r="F468">
        <f t="shared" si="81"/>
        <v>0</v>
      </c>
      <c r="G468" s="7" t="str">
        <f t="shared" si="76"/>
        <v/>
      </c>
      <c r="H468" s="9" t="str">
        <f t="shared" si="77"/>
        <v/>
      </c>
      <c r="I468" s="11" t="str">
        <f t="shared" si="78"/>
        <v/>
      </c>
      <c r="J468" s="13" t="str">
        <f t="shared" si="79"/>
        <v/>
      </c>
      <c r="K468" t="str">
        <f t="shared" si="80"/>
        <v/>
      </c>
    </row>
    <row r="469" spans="1:11">
      <c r="A469" s="2"/>
      <c r="B469" s="2"/>
      <c r="C469" t="str">
        <f t="shared" si="75"/>
        <v/>
      </c>
      <c r="F469">
        <f t="shared" si="81"/>
        <v>0</v>
      </c>
      <c r="G469" s="7" t="str">
        <f t="shared" si="76"/>
        <v/>
      </c>
      <c r="H469" s="9" t="str">
        <f t="shared" si="77"/>
        <v/>
      </c>
      <c r="I469" s="11" t="str">
        <f t="shared" si="78"/>
        <v/>
      </c>
      <c r="J469" s="13" t="str">
        <f t="shared" si="79"/>
        <v/>
      </c>
      <c r="K469" t="str">
        <f t="shared" si="80"/>
        <v/>
      </c>
    </row>
    <row r="470" spans="1:11">
      <c r="A470" s="2"/>
      <c r="B470" s="2"/>
      <c r="C470" t="str">
        <f t="shared" si="75"/>
        <v/>
      </c>
      <c r="F470">
        <f t="shared" si="81"/>
        <v>0</v>
      </c>
      <c r="G470" s="7" t="str">
        <f t="shared" si="76"/>
        <v/>
      </c>
      <c r="H470" s="9" t="str">
        <f t="shared" si="77"/>
        <v/>
      </c>
      <c r="I470" s="11" t="str">
        <f t="shared" si="78"/>
        <v/>
      </c>
      <c r="J470" s="13" t="str">
        <f t="shared" si="79"/>
        <v/>
      </c>
      <c r="K470" t="str">
        <f t="shared" si="80"/>
        <v/>
      </c>
    </row>
    <row r="471" spans="1:11">
      <c r="A471" s="2"/>
      <c r="B471" s="2"/>
      <c r="C471" t="str">
        <f t="shared" si="75"/>
        <v/>
      </c>
      <c r="F471">
        <f t="shared" si="81"/>
        <v>0</v>
      </c>
      <c r="G471" s="7" t="str">
        <f t="shared" si="76"/>
        <v/>
      </c>
      <c r="H471" s="9" t="str">
        <f t="shared" si="77"/>
        <v/>
      </c>
      <c r="I471" s="11" t="str">
        <f t="shared" si="78"/>
        <v/>
      </c>
      <c r="J471" s="13" t="str">
        <f t="shared" si="79"/>
        <v/>
      </c>
      <c r="K471" t="str">
        <f t="shared" si="80"/>
        <v/>
      </c>
    </row>
    <row r="472" spans="1:11">
      <c r="A472" s="2"/>
      <c r="B472" s="2"/>
      <c r="C472" t="str">
        <f t="shared" si="75"/>
        <v/>
      </c>
      <c r="F472">
        <f t="shared" si="81"/>
        <v>0</v>
      </c>
      <c r="G472" s="7" t="str">
        <f t="shared" si="76"/>
        <v/>
      </c>
      <c r="H472" s="9" t="str">
        <f t="shared" si="77"/>
        <v/>
      </c>
      <c r="I472" s="11" t="str">
        <f t="shared" si="78"/>
        <v/>
      </c>
      <c r="J472" s="13" t="str">
        <f t="shared" si="79"/>
        <v/>
      </c>
      <c r="K472" t="str">
        <f t="shared" si="80"/>
        <v/>
      </c>
    </row>
    <row r="473" spans="1:11">
      <c r="A473" s="2"/>
      <c r="B473" s="2"/>
      <c r="C473" t="str">
        <f t="shared" si="75"/>
        <v/>
      </c>
      <c r="F473">
        <f t="shared" si="81"/>
        <v>0</v>
      </c>
      <c r="G473" s="7" t="str">
        <f t="shared" si="76"/>
        <v/>
      </c>
      <c r="H473" s="9" t="str">
        <f t="shared" si="77"/>
        <v/>
      </c>
      <c r="I473" s="11" t="str">
        <f t="shared" si="78"/>
        <v/>
      </c>
      <c r="J473" s="13" t="str">
        <f t="shared" si="79"/>
        <v/>
      </c>
      <c r="K473" t="str">
        <f t="shared" si="80"/>
        <v/>
      </c>
    </row>
    <row r="474" spans="1:11">
      <c r="A474" s="2"/>
      <c r="B474" s="2"/>
      <c r="C474" t="str">
        <f t="shared" si="75"/>
        <v/>
      </c>
      <c r="F474">
        <f t="shared" si="81"/>
        <v>0</v>
      </c>
      <c r="G474" s="7" t="str">
        <f t="shared" si="76"/>
        <v/>
      </c>
      <c r="H474" s="9" t="str">
        <f t="shared" si="77"/>
        <v/>
      </c>
      <c r="I474" s="11" t="str">
        <f t="shared" si="78"/>
        <v/>
      </c>
      <c r="J474" s="13" t="str">
        <f t="shared" si="79"/>
        <v/>
      </c>
      <c r="K474" t="str">
        <f t="shared" si="80"/>
        <v/>
      </c>
    </row>
    <row r="475" spans="1:11">
      <c r="A475" s="2"/>
      <c r="B475" s="2"/>
      <c r="C475" t="str">
        <f t="shared" si="75"/>
        <v/>
      </c>
      <c r="F475">
        <f t="shared" si="81"/>
        <v>0</v>
      </c>
      <c r="G475" s="7" t="str">
        <f t="shared" si="76"/>
        <v/>
      </c>
      <c r="H475" s="9" t="str">
        <f t="shared" si="77"/>
        <v/>
      </c>
      <c r="I475" s="11" t="str">
        <f t="shared" si="78"/>
        <v/>
      </c>
      <c r="J475" s="13" t="str">
        <f t="shared" si="79"/>
        <v/>
      </c>
      <c r="K475" t="str">
        <f t="shared" si="80"/>
        <v/>
      </c>
    </row>
    <row r="476" spans="1:11">
      <c r="A476" s="2"/>
      <c r="B476" s="2"/>
      <c r="C476" t="str">
        <f t="shared" si="75"/>
        <v/>
      </c>
      <c r="F476">
        <f t="shared" si="81"/>
        <v>0</v>
      </c>
      <c r="G476" s="7" t="str">
        <f t="shared" si="76"/>
        <v/>
      </c>
      <c r="H476" s="9" t="str">
        <f t="shared" si="77"/>
        <v/>
      </c>
      <c r="I476" s="11" t="str">
        <f t="shared" si="78"/>
        <v/>
      </c>
      <c r="J476" s="13" t="str">
        <f t="shared" si="79"/>
        <v/>
      </c>
      <c r="K476" t="str">
        <f t="shared" si="80"/>
        <v/>
      </c>
    </row>
    <row r="477" spans="1:11">
      <c r="A477" s="2"/>
      <c r="B477" s="2"/>
      <c r="C477" t="str">
        <f t="shared" si="75"/>
        <v/>
      </c>
      <c r="F477">
        <f t="shared" si="81"/>
        <v>0</v>
      </c>
      <c r="G477" s="7" t="str">
        <f t="shared" si="76"/>
        <v/>
      </c>
      <c r="H477" s="9" t="str">
        <f t="shared" si="77"/>
        <v/>
      </c>
      <c r="I477" s="11" t="str">
        <f t="shared" si="78"/>
        <v/>
      </c>
      <c r="J477" s="13" t="str">
        <f t="shared" si="79"/>
        <v/>
      </c>
      <c r="K477" t="str">
        <f t="shared" si="80"/>
        <v/>
      </c>
    </row>
    <row r="478" spans="1:11">
      <c r="A478" s="2"/>
      <c r="B478" s="2"/>
      <c r="C478" t="str">
        <f t="shared" si="75"/>
        <v/>
      </c>
      <c r="F478">
        <f t="shared" si="81"/>
        <v>0</v>
      </c>
      <c r="G478" s="7" t="str">
        <f t="shared" si="76"/>
        <v/>
      </c>
      <c r="H478" s="9" t="str">
        <f t="shared" si="77"/>
        <v/>
      </c>
      <c r="I478" s="11" t="str">
        <f t="shared" si="78"/>
        <v/>
      </c>
      <c r="J478" s="13" t="str">
        <f t="shared" si="79"/>
        <v/>
      </c>
      <c r="K478" t="str">
        <f t="shared" si="80"/>
        <v/>
      </c>
    </row>
    <row r="479" spans="1:11">
      <c r="A479" s="2"/>
      <c r="B479" s="2"/>
      <c r="C479" t="str">
        <f t="shared" si="75"/>
        <v/>
      </c>
      <c r="F479">
        <f t="shared" si="81"/>
        <v>0</v>
      </c>
      <c r="G479" s="7" t="str">
        <f t="shared" si="76"/>
        <v/>
      </c>
      <c r="H479" s="9" t="str">
        <f t="shared" si="77"/>
        <v/>
      </c>
      <c r="I479" s="11" t="str">
        <f t="shared" si="78"/>
        <v/>
      </c>
      <c r="J479" s="13" t="str">
        <f t="shared" si="79"/>
        <v/>
      </c>
      <c r="K479" t="str">
        <f t="shared" si="80"/>
        <v/>
      </c>
    </row>
    <row r="480" spans="1:11">
      <c r="A480" s="2"/>
      <c r="B480" s="2"/>
      <c r="C480" t="str">
        <f t="shared" si="75"/>
        <v/>
      </c>
      <c r="F480">
        <f t="shared" si="81"/>
        <v>0</v>
      </c>
      <c r="G480" s="7" t="str">
        <f t="shared" si="76"/>
        <v/>
      </c>
      <c r="H480" s="9" t="str">
        <f t="shared" si="77"/>
        <v/>
      </c>
      <c r="I480" s="11" t="str">
        <f t="shared" si="78"/>
        <v/>
      </c>
      <c r="J480" s="13" t="str">
        <f t="shared" si="79"/>
        <v/>
      </c>
      <c r="K480" t="str">
        <f t="shared" si="80"/>
        <v/>
      </c>
    </row>
    <row r="481" spans="1:11">
      <c r="A481" s="2"/>
      <c r="B481" s="2"/>
      <c r="C481" t="str">
        <f t="shared" si="75"/>
        <v/>
      </c>
      <c r="F481">
        <f t="shared" si="81"/>
        <v>0</v>
      </c>
      <c r="G481" s="7" t="str">
        <f t="shared" si="76"/>
        <v/>
      </c>
      <c r="H481" s="9" t="str">
        <f t="shared" si="77"/>
        <v/>
      </c>
      <c r="I481" s="11" t="str">
        <f t="shared" si="78"/>
        <v/>
      </c>
      <c r="J481" s="13" t="str">
        <f t="shared" si="79"/>
        <v/>
      </c>
      <c r="K481" t="str">
        <f t="shared" si="80"/>
        <v/>
      </c>
    </row>
    <row r="482" spans="1:11">
      <c r="A482" s="2"/>
      <c r="B482" s="2"/>
      <c r="C482" t="str">
        <f t="shared" si="75"/>
        <v/>
      </c>
      <c r="F482">
        <f t="shared" si="81"/>
        <v>0</v>
      </c>
      <c r="G482" s="7" t="str">
        <f t="shared" si="76"/>
        <v/>
      </c>
      <c r="H482" s="9" t="str">
        <f t="shared" si="77"/>
        <v/>
      </c>
      <c r="I482" s="11" t="str">
        <f t="shared" si="78"/>
        <v/>
      </c>
      <c r="J482" s="13" t="str">
        <f t="shared" si="79"/>
        <v/>
      </c>
      <c r="K482" t="str">
        <f t="shared" si="80"/>
        <v/>
      </c>
    </row>
    <row r="483" spans="1:11">
      <c r="A483" s="2"/>
      <c r="B483" s="2"/>
      <c r="C483" t="str">
        <f t="shared" si="75"/>
        <v/>
      </c>
      <c r="F483">
        <f t="shared" si="81"/>
        <v>0</v>
      </c>
      <c r="G483" s="7" t="str">
        <f t="shared" si="76"/>
        <v/>
      </c>
      <c r="H483" s="9" t="str">
        <f t="shared" si="77"/>
        <v/>
      </c>
      <c r="I483" s="11" t="str">
        <f t="shared" si="78"/>
        <v/>
      </c>
      <c r="J483" s="13" t="str">
        <f t="shared" si="79"/>
        <v/>
      </c>
      <c r="K483" t="str">
        <f t="shared" si="80"/>
        <v/>
      </c>
    </row>
    <row r="484" spans="1:11">
      <c r="A484" s="2"/>
      <c r="B484" s="2"/>
      <c r="C484" t="str">
        <f t="shared" si="75"/>
        <v/>
      </c>
      <c r="F484">
        <f t="shared" si="81"/>
        <v>0</v>
      </c>
      <c r="G484" s="7" t="str">
        <f t="shared" si="76"/>
        <v/>
      </c>
      <c r="H484" s="9" t="str">
        <f t="shared" si="77"/>
        <v/>
      </c>
      <c r="I484" s="11" t="str">
        <f t="shared" si="78"/>
        <v/>
      </c>
      <c r="J484" s="13" t="str">
        <f t="shared" si="79"/>
        <v/>
      </c>
      <c r="K484" t="str">
        <f t="shared" si="80"/>
        <v/>
      </c>
    </row>
    <row r="485" spans="1:11">
      <c r="A485" s="2"/>
      <c r="B485" s="2"/>
      <c r="C485" t="str">
        <f t="shared" si="75"/>
        <v/>
      </c>
      <c r="F485">
        <f t="shared" si="81"/>
        <v>0</v>
      </c>
      <c r="G485" s="7" t="str">
        <f t="shared" si="76"/>
        <v/>
      </c>
      <c r="H485" s="9" t="str">
        <f t="shared" si="77"/>
        <v/>
      </c>
      <c r="I485" s="11" t="str">
        <f t="shared" si="78"/>
        <v/>
      </c>
      <c r="J485" s="13" t="str">
        <f t="shared" si="79"/>
        <v/>
      </c>
      <c r="K485" t="str">
        <f t="shared" si="80"/>
        <v/>
      </c>
    </row>
    <row r="486" spans="1:11">
      <c r="A486" s="2"/>
      <c r="B486" s="2"/>
      <c r="C486" t="str">
        <f t="shared" si="75"/>
        <v/>
      </c>
      <c r="F486">
        <f t="shared" si="81"/>
        <v>0</v>
      </c>
      <c r="G486" s="7" t="str">
        <f t="shared" si="76"/>
        <v/>
      </c>
      <c r="H486" s="9" t="str">
        <f t="shared" si="77"/>
        <v/>
      </c>
      <c r="I486" s="11" t="str">
        <f t="shared" si="78"/>
        <v/>
      </c>
      <c r="J486" s="13" t="str">
        <f t="shared" si="79"/>
        <v/>
      </c>
      <c r="K486" t="str">
        <f t="shared" si="80"/>
        <v/>
      </c>
    </row>
    <row r="487" spans="1:11">
      <c r="A487" s="2"/>
      <c r="B487" s="2"/>
      <c r="C487" t="str">
        <f t="shared" si="75"/>
        <v/>
      </c>
      <c r="F487">
        <f t="shared" si="81"/>
        <v>0</v>
      </c>
      <c r="G487" s="7" t="str">
        <f t="shared" si="76"/>
        <v/>
      </c>
      <c r="H487" s="9" t="str">
        <f t="shared" si="77"/>
        <v/>
      </c>
      <c r="I487" s="11" t="str">
        <f t="shared" si="78"/>
        <v/>
      </c>
      <c r="J487" s="13" t="str">
        <f t="shared" si="79"/>
        <v/>
      </c>
      <c r="K487" t="str">
        <f t="shared" si="80"/>
        <v/>
      </c>
    </row>
    <row r="488" spans="1:11">
      <c r="A488" s="2"/>
      <c r="B488" s="2"/>
      <c r="C488" t="str">
        <f t="shared" si="75"/>
        <v/>
      </c>
      <c r="F488">
        <f t="shared" si="81"/>
        <v>0</v>
      </c>
      <c r="G488" s="7" t="str">
        <f t="shared" si="76"/>
        <v/>
      </c>
      <c r="H488" s="9" t="str">
        <f t="shared" si="77"/>
        <v/>
      </c>
      <c r="I488" s="11" t="str">
        <f t="shared" si="78"/>
        <v/>
      </c>
      <c r="J488" s="13" t="str">
        <f t="shared" si="79"/>
        <v/>
      </c>
      <c r="K488" t="str">
        <f t="shared" si="80"/>
        <v/>
      </c>
    </row>
    <row r="489" spans="1:11">
      <c r="A489" s="2"/>
      <c r="B489" s="2"/>
      <c r="C489" t="str">
        <f t="shared" si="75"/>
        <v/>
      </c>
      <c r="F489">
        <f t="shared" si="81"/>
        <v>0</v>
      </c>
      <c r="G489" s="7" t="str">
        <f t="shared" si="76"/>
        <v/>
      </c>
      <c r="H489" s="9" t="str">
        <f t="shared" si="77"/>
        <v/>
      </c>
      <c r="I489" s="11" t="str">
        <f t="shared" si="78"/>
        <v/>
      </c>
      <c r="J489" s="13" t="str">
        <f t="shared" si="79"/>
        <v/>
      </c>
      <c r="K489" t="str">
        <f t="shared" si="80"/>
        <v/>
      </c>
    </row>
    <row r="490" spans="1:11">
      <c r="A490" s="2"/>
      <c r="B490" s="2"/>
      <c r="C490" t="str">
        <f t="shared" si="75"/>
        <v/>
      </c>
      <c r="F490">
        <f t="shared" si="81"/>
        <v>0</v>
      </c>
      <c r="G490" s="7" t="str">
        <f t="shared" si="76"/>
        <v/>
      </c>
      <c r="H490" s="9" t="str">
        <f t="shared" si="77"/>
        <v/>
      </c>
      <c r="I490" s="11" t="str">
        <f t="shared" si="78"/>
        <v/>
      </c>
      <c r="J490" s="13" t="str">
        <f t="shared" si="79"/>
        <v/>
      </c>
      <c r="K490" t="str">
        <f t="shared" si="80"/>
        <v/>
      </c>
    </row>
    <row r="491" spans="1:11">
      <c r="A491" s="2"/>
      <c r="B491" s="2"/>
      <c r="C491" t="str">
        <f t="shared" si="75"/>
        <v/>
      </c>
      <c r="F491">
        <f t="shared" si="81"/>
        <v>0</v>
      </c>
      <c r="G491" s="7" t="str">
        <f t="shared" si="76"/>
        <v/>
      </c>
      <c r="H491" s="9" t="str">
        <f t="shared" si="77"/>
        <v/>
      </c>
      <c r="I491" s="11" t="str">
        <f t="shared" si="78"/>
        <v/>
      </c>
      <c r="J491" s="13" t="str">
        <f t="shared" si="79"/>
        <v/>
      </c>
      <c r="K491" t="str">
        <f t="shared" si="80"/>
        <v/>
      </c>
    </row>
    <row r="492" spans="1:11">
      <c r="A492" s="2"/>
      <c r="B492" s="2"/>
      <c r="C492" t="str">
        <f t="shared" si="75"/>
        <v/>
      </c>
      <c r="F492">
        <f t="shared" si="81"/>
        <v>0</v>
      </c>
      <c r="G492" s="7" t="str">
        <f t="shared" si="76"/>
        <v/>
      </c>
      <c r="H492" s="9" t="str">
        <f t="shared" si="77"/>
        <v/>
      </c>
      <c r="I492" s="11" t="str">
        <f t="shared" si="78"/>
        <v/>
      </c>
      <c r="J492" s="13" t="str">
        <f t="shared" si="79"/>
        <v/>
      </c>
      <c r="K492" t="str">
        <f t="shared" si="80"/>
        <v/>
      </c>
    </row>
    <row r="493" spans="1:11">
      <c r="A493" s="2"/>
      <c r="B493" s="2"/>
      <c r="C493" t="str">
        <f t="shared" si="75"/>
        <v/>
      </c>
      <c r="F493">
        <f t="shared" si="81"/>
        <v>0</v>
      </c>
      <c r="G493" s="7" t="str">
        <f t="shared" si="76"/>
        <v/>
      </c>
      <c r="H493" s="9" t="str">
        <f t="shared" si="77"/>
        <v/>
      </c>
      <c r="I493" s="11" t="str">
        <f t="shared" si="78"/>
        <v/>
      </c>
      <c r="J493" s="13" t="str">
        <f t="shared" si="79"/>
        <v/>
      </c>
      <c r="K493" t="str">
        <f t="shared" si="80"/>
        <v/>
      </c>
    </row>
    <row r="494" spans="1:11">
      <c r="A494" s="2"/>
      <c r="B494" s="2"/>
      <c r="C494" t="str">
        <f t="shared" si="75"/>
        <v/>
      </c>
      <c r="F494">
        <f t="shared" si="81"/>
        <v>0</v>
      </c>
      <c r="G494" s="7" t="str">
        <f t="shared" si="76"/>
        <v/>
      </c>
      <c r="H494" s="9" t="str">
        <f t="shared" si="77"/>
        <v/>
      </c>
      <c r="I494" s="11" t="str">
        <f t="shared" si="78"/>
        <v/>
      </c>
      <c r="J494" s="13" t="str">
        <f t="shared" si="79"/>
        <v/>
      </c>
      <c r="K494" t="str">
        <f t="shared" si="80"/>
        <v/>
      </c>
    </row>
    <row r="495" spans="1:11">
      <c r="A495" s="2"/>
      <c r="B495" s="2"/>
      <c r="C495" t="str">
        <f t="shared" si="75"/>
        <v/>
      </c>
      <c r="F495">
        <f t="shared" si="81"/>
        <v>0</v>
      </c>
      <c r="G495" s="7" t="str">
        <f t="shared" si="76"/>
        <v/>
      </c>
      <c r="H495" s="9" t="str">
        <f t="shared" si="77"/>
        <v/>
      </c>
      <c r="I495" s="11" t="str">
        <f t="shared" si="78"/>
        <v/>
      </c>
      <c r="J495" s="13" t="str">
        <f t="shared" si="79"/>
        <v/>
      </c>
      <c r="K495" t="str">
        <f t="shared" si="80"/>
        <v/>
      </c>
    </row>
    <row r="496" spans="1:11">
      <c r="A496" s="2"/>
      <c r="B496" s="2"/>
      <c r="C496" t="str">
        <f t="shared" si="75"/>
        <v/>
      </c>
      <c r="F496">
        <f t="shared" si="81"/>
        <v>0</v>
      </c>
      <c r="G496" s="7" t="str">
        <f t="shared" si="76"/>
        <v/>
      </c>
      <c r="H496" s="9" t="str">
        <f t="shared" si="77"/>
        <v/>
      </c>
      <c r="I496" s="11" t="str">
        <f t="shared" si="78"/>
        <v/>
      </c>
      <c r="J496" s="13" t="str">
        <f t="shared" si="79"/>
        <v/>
      </c>
      <c r="K496" t="str">
        <f t="shared" si="80"/>
        <v/>
      </c>
    </row>
    <row r="497" spans="1:11">
      <c r="A497" s="2"/>
      <c r="B497" s="2"/>
      <c r="C497" t="str">
        <f t="shared" si="75"/>
        <v/>
      </c>
      <c r="F497">
        <f t="shared" si="81"/>
        <v>0</v>
      </c>
      <c r="G497" s="7" t="str">
        <f t="shared" si="76"/>
        <v/>
      </c>
      <c r="H497" s="9" t="str">
        <f t="shared" si="77"/>
        <v/>
      </c>
      <c r="I497" s="11" t="str">
        <f t="shared" si="78"/>
        <v/>
      </c>
      <c r="J497" s="13" t="str">
        <f t="shared" si="79"/>
        <v/>
      </c>
      <c r="K497" t="str">
        <f t="shared" si="80"/>
        <v/>
      </c>
    </row>
    <row r="498" spans="1:11">
      <c r="A498" s="2"/>
      <c r="B498" s="2"/>
      <c r="C498" t="str">
        <f t="shared" si="75"/>
        <v/>
      </c>
      <c r="F498">
        <f t="shared" si="81"/>
        <v>0</v>
      </c>
      <c r="G498" s="7" t="str">
        <f t="shared" si="76"/>
        <v/>
      </c>
      <c r="H498" s="9" t="str">
        <f t="shared" si="77"/>
        <v/>
      </c>
      <c r="I498" s="11" t="str">
        <f t="shared" si="78"/>
        <v/>
      </c>
      <c r="J498" s="13" t="str">
        <f t="shared" si="79"/>
        <v/>
      </c>
      <c r="K498" t="str">
        <f t="shared" si="80"/>
        <v/>
      </c>
    </row>
    <row r="499" spans="1:11">
      <c r="A499" s="2"/>
      <c r="B499" s="2"/>
      <c r="C499" t="str">
        <f t="shared" si="75"/>
        <v/>
      </c>
      <c r="F499">
        <f t="shared" si="81"/>
        <v>0</v>
      </c>
      <c r="G499" s="7" t="str">
        <f t="shared" si="76"/>
        <v/>
      </c>
      <c r="H499" s="9" t="str">
        <f t="shared" si="77"/>
        <v/>
      </c>
      <c r="I499" s="11" t="str">
        <f t="shared" si="78"/>
        <v/>
      </c>
      <c r="J499" s="13" t="str">
        <f t="shared" si="79"/>
        <v/>
      </c>
      <c r="K499" t="str">
        <f t="shared" si="80"/>
        <v/>
      </c>
    </row>
    <row r="500" spans="1:11">
      <c r="A500" s="2"/>
      <c r="B500" s="2"/>
      <c r="C500" t="str">
        <f t="shared" si="75"/>
        <v/>
      </c>
      <c r="F500">
        <f t="shared" si="81"/>
        <v>0</v>
      </c>
      <c r="G500" s="7" t="str">
        <f t="shared" si="76"/>
        <v/>
      </c>
      <c r="H500" s="9" t="str">
        <f t="shared" si="77"/>
        <v/>
      </c>
      <c r="I500" s="11" t="str">
        <f t="shared" si="78"/>
        <v/>
      </c>
      <c r="J500" s="13" t="str">
        <f t="shared" si="79"/>
        <v/>
      </c>
      <c r="K500" t="str">
        <f t="shared" si="80"/>
        <v/>
      </c>
    </row>
    <row r="501" spans="1:11">
      <c r="A501" s="2"/>
      <c r="B501" s="2"/>
      <c r="C501" t="str">
        <f t="shared" si="75"/>
        <v/>
      </c>
      <c r="F501">
        <f t="shared" si="81"/>
        <v>0</v>
      </c>
      <c r="G501" s="7" t="str">
        <f t="shared" si="76"/>
        <v/>
      </c>
      <c r="H501" s="9" t="str">
        <f t="shared" si="77"/>
        <v/>
      </c>
      <c r="I501" s="11" t="str">
        <f t="shared" si="78"/>
        <v/>
      </c>
      <c r="J501" s="13" t="str">
        <f t="shared" si="79"/>
        <v/>
      </c>
      <c r="K501" t="str">
        <f t="shared" si="80"/>
        <v/>
      </c>
    </row>
    <row r="502" spans="1:11">
      <c r="A502" s="2"/>
      <c r="B502" s="2"/>
      <c r="C502" t="str">
        <f t="shared" si="75"/>
        <v/>
      </c>
      <c r="F502">
        <f t="shared" si="81"/>
        <v>0</v>
      </c>
      <c r="G502" s="7" t="str">
        <f t="shared" si="76"/>
        <v/>
      </c>
      <c r="H502" s="9" t="str">
        <f t="shared" si="77"/>
        <v/>
      </c>
      <c r="I502" s="11" t="str">
        <f t="shared" si="78"/>
        <v/>
      </c>
      <c r="J502" s="13" t="str">
        <f t="shared" si="79"/>
        <v/>
      </c>
      <c r="K502" t="str">
        <f t="shared" si="80"/>
        <v/>
      </c>
    </row>
    <row r="503" spans="1:11">
      <c r="A503" s="2"/>
      <c r="B503" s="2"/>
      <c r="C503" t="str">
        <f t="shared" si="75"/>
        <v/>
      </c>
      <c r="F503">
        <f t="shared" si="81"/>
        <v>0</v>
      </c>
      <c r="G503" s="7" t="str">
        <f t="shared" si="76"/>
        <v/>
      </c>
      <c r="H503" s="9" t="str">
        <f t="shared" si="77"/>
        <v/>
      </c>
      <c r="I503" s="11" t="str">
        <f t="shared" si="78"/>
        <v/>
      </c>
      <c r="J503" s="13" t="str">
        <f t="shared" si="79"/>
        <v/>
      </c>
      <c r="K503" t="str">
        <f t="shared" si="80"/>
        <v/>
      </c>
    </row>
    <row r="504" spans="1:11">
      <c r="A504" s="2"/>
      <c r="B504" s="2"/>
      <c r="C504" t="str">
        <f t="shared" si="75"/>
        <v/>
      </c>
      <c r="F504">
        <f t="shared" si="81"/>
        <v>0</v>
      </c>
      <c r="G504" s="7" t="str">
        <f t="shared" si="76"/>
        <v/>
      </c>
      <c r="H504" s="9" t="str">
        <f t="shared" si="77"/>
        <v/>
      </c>
      <c r="I504" s="11" t="str">
        <f t="shared" si="78"/>
        <v/>
      </c>
      <c r="J504" s="13" t="str">
        <f t="shared" si="79"/>
        <v/>
      </c>
      <c r="K504" t="str">
        <f t="shared" si="80"/>
        <v/>
      </c>
    </row>
    <row r="505" spans="1:11">
      <c r="A505" s="2"/>
      <c r="B505" s="2"/>
      <c r="C505" t="str">
        <f t="shared" si="75"/>
        <v/>
      </c>
      <c r="F505">
        <f t="shared" si="81"/>
        <v>0</v>
      </c>
      <c r="G505" s="7" t="str">
        <f t="shared" si="76"/>
        <v/>
      </c>
      <c r="H505" s="9" t="str">
        <f t="shared" si="77"/>
        <v/>
      </c>
      <c r="I505" s="11" t="str">
        <f t="shared" si="78"/>
        <v/>
      </c>
      <c r="J505" s="13" t="str">
        <f t="shared" si="79"/>
        <v/>
      </c>
      <c r="K505" t="str">
        <f t="shared" si="80"/>
        <v/>
      </c>
    </row>
    <row r="506" spans="1:11">
      <c r="A506" s="2"/>
      <c r="B506" s="2"/>
      <c r="C506" t="str">
        <f t="shared" si="75"/>
        <v/>
      </c>
      <c r="F506">
        <f t="shared" si="81"/>
        <v>0</v>
      </c>
      <c r="G506" s="7" t="str">
        <f t="shared" si="76"/>
        <v/>
      </c>
      <c r="H506" s="9" t="str">
        <f t="shared" si="77"/>
        <v/>
      </c>
      <c r="I506" s="11" t="str">
        <f t="shared" si="78"/>
        <v/>
      </c>
      <c r="J506" s="13" t="str">
        <f t="shared" si="79"/>
        <v/>
      </c>
      <c r="K506" t="str">
        <f t="shared" si="80"/>
        <v/>
      </c>
    </row>
    <row r="507" spans="1:11">
      <c r="A507" s="2"/>
      <c r="B507" s="2"/>
      <c r="C507" t="str">
        <f t="shared" si="75"/>
        <v/>
      </c>
      <c r="F507">
        <f t="shared" si="81"/>
        <v>0</v>
      </c>
      <c r="G507" s="7" t="str">
        <f t="shared" si="76"/>
        <v/>
      </c>
      <c r="H507" s="9" t="str">
        <f t="shared" si="77"/>
        <v/>
      </c>
      <c r="I507" s="11" t="str">
        <f t="shared" si="78"/>
        <v/>
      </c>
      <c r="J507" s="13" t="str">
        <f t="shared" si="79"/>
        <v/>
      </c>
      <c r="K507" t="str">
        <f t="shared" si="80"/>
        <v/>
      </c>
    </row>
    <row r="508" spans="1:11">
      <c r="A508" s="2"/>
      <c r="B508" s="2"/>
      <c r="C508" t="str">
        <f t="shared" si="75"/>
        <v/>
      </c>
      <c r="F508">
        <f t="shared" si="81"/>
        <v>0</v>
      </c>
      <c r="G508" s="7" t="str">
        <f t="shared" si="76"/>
        <v/>
      </c>
      <c r="H508" s="9" t="str">
        <f t="shared" si="77"/>
        <v/>
      </c>
      <c r="I508" s="11" t="str">
        <f t="shared" si="78"/>
        <v/>
      </c>
      <c r="J508" s="13" t="str">
        <f t="shared" si="79"/>
        <v/>
      </c>
      <c r="K508" t="str">
        <f t="shared" si="80"/>
        <v/>
      </c>
    </row>
    <row r="509" spans="1:11">
      <c r="A509" s="2"/>
      <c r="B509" s="2"/>
      <c r="C509" t="str">
        <f t="shared" si="75"/>
        <v/>
      </c>
      <c r="F509">
        <f t="shared" si="81"/>
        <v>0</v>
      </c>
      <c r="G509" s="7" t="str">
        <f t="shared" si="76"/>
        <v/>
      </c>
      <c r="H509" s="9" t="str">
        <f t="shared" si="77"/>
        <v/>
      </c>
      <c r="I509" s="11" t="str">
        <f t="shared" si="78"/>
        <v/>
      </c>
      <c r="J509" s="13" t="str">
        <f t="shared" si="79"/>
        <v/>
      </c>
      <c r="K509" t="str">
        <f t="shared" si="80"/>
        <v/>
      </c>
    </row>
    <row r="510" spans="1:11">
      <c r="A510" s="2"/>
      <c r="B510" s="2"/>
      <c r="C510" t="str">
        <f t="shared" si="75"/>
        <v/>
      </c>
      <c r="F510">
        <f t="shared" si="81"/>
        <v>0</v>
      </c>
      <c r="G510" s="7" t="str">
        <f t="shared" si="76"/>
        <v/>
      </c>
      <c r="H510" s="9" t="str">
        <f t="shared" si="77"/>
        <v/>
      </c>
      <c r="I510" s="11" t="str">
        <f t="shared" si="78"/>
        <v/>
      </c>
      <c r="J510" s="13" t="str">
        <f t="shared" si="79"/>
        <v/>
      </c>
      <c r="K510" t="str">
        <f t="shared" si="80"/>
        <v/>
      </c>
    </row>
    <row r="511" spans="1:11">
      <c r="A511" s="2"/>
      <c r="B511" s="2"/>
      <c r="C511" t="str">
        <f t="shared" si="75"/>
        <v/>
      </c>
      <c r="F511">
        <f t="shared" si="81"/>
        <v>0</v>
      </c>
      <c r="G511" s="7" t="str">
        <f t="shared" si="76"/>
        <v/>
      </c>
      <c r="H511" s="9" t="str">
        <f t="shared" si="77"/>
        <v/>
      </c>
      <c r="I511" s="11" t="str">
        <f t="shared" si="78"/>
        <v/>
      </c>
      <c r="J511" s="13" t="str">
        <f t="shared" si="79"/>
        <v/>
      </c>
      <c r="K511" t="str">
        <f t="shared" si="80"/>
        <v/>
      </c>
    </row>
    <row r="512" spans="1:11">
      <c r="A512" s="2"/>
      <c r="B512" s="2"/>
      <c r="C512" t="str">
        <f t="shared" si="75"/>
        <v/>
      </c>
      <c r="F512">
        <f t="shared" si="81"/>
        <v>0</v>
      </c>
      <c r="G512" s="7" t="str">
        <f t="shared" si="76"/>
        <v/>
      </c>
      <c r="H512" s="9" t="str">
        <f t="shared" si="77"/>
        <v/>
      </c>
      <c r="I512" s="11" t="str">
        <f t="shared" si="78"/>
        <v/>
      </c>
      <c r="J512" s="13" t="str">
        <f t="shared" si="79"/>
        <v/>
      </c>
      <c r="K512" t="str">
        <f t="shared" si="80"/>
        <v/>
      </c>
    </row>
    <row r="513" spans="1:11">
      <c r="A513" s="2"/>
      <c r="B513" s="2"/>
      <c r="C513" t="str">
        <f t="shared" si="75"/>
        <v/>
      </c>
      <c r="F513">
        <f t="shared" si="81"/>
        <v>0</v>
      </c>
      <c r="G513" s="7" t="str">
        <f t="shared" si="76"/>
        <v/>
      </c>
      <c r="H513" s="9" t="str">
        <f t="shared" si="77"/>
        <v/>
      </c>
      <c r="I513" s="11" t="str">
        <f t="shared" si="78"/>
        <v/>
      </c>
      <c r="J513" s="13" t="str">
        <f t="shared" si="79"/>
        <v/>
      </c>
      <c r="K513" t="str">
        <f t="shared" si="80"/>
        <v/>
      </c>
    </row>
    <row r="514" spans="1:11">
      <c r="A514" s="2"/>
      <c r="B514" s="2"/>
      <c r="C514" t="str">
        <f t="shared" si="75"/>
        <v/>
      </c>
      <c r="F514">
        <f t="shared" si="81"/>
        <v>0</v>
      </c>
      <c r="G514" s="7" t="str">
        <f t="shared" si="76"/>
        <v/>
      </c>
      <c r="H514" s="9" t="str">
        <f t="shared" si="77"/>
        <v/>
      </c>
      <c r="I514" s="11" t="str">
        <f t="shared" si="78"/>
        <v/>
      </c>
      <c r="J514" s="13" t="str">
        <f t="shared" si="79"/>
        <v/>
      </c>
      <c r="K514" t="str">
        <f t="shared" si="80"/>
        <v/>
      </c>
    </row>
    <row r="515" spans="1:11">
      <c r="A515" s="2"/>
      <c r="B515" s="2"/>
      <c r="C515" t="str">
        <f t="shared" ref="C515:C578" si="82">IF($A515="","",IF(VLOOKUP($A515,$U$9:$Z$34,6,0)=0,"",VLOOKUP($A515,$U$9:$Z$34,6,0)))</f>
        <v/>
      </c>
      <c r="F515">
        <f t="shared" si="81"/>
        <v>0</v>
      </c>
      <c r="G515" s="7" t="str">
        <f t="shared" ref="G515:G578" si="83">IF($A515="","",IF(VLOOKUP($A515,$U$9:$Z$34,2,0)=0,"",VLOOKUP($A515,$U$9:$Z$34,2,0)*F515))</f>
        <v/>
      </c>
      <c r="H515" s="9" t="str">
        <f t="shared" ref="H515:H578" si="84">IF($A515="","",IF(VLOOKUP($A515,$U$9:$Z$34,3,0)=0,"",VLOOKUP($A515,$U$9:$Z$34,3,0)*F515))</f>
        <v/>
      </c>
      <c r="I515" s="11" t="str">
        <f t="shared" ref="I515:I578" si="85">IF($A515="","",IF(VLOOKUP($A515,$U$9:$Z$34,4,0)=0,"",VLOOKUP($A515,$U$9:$Z$34,4,0)*F515))</f>
        <v/>
      </c>
      <c r="J515" s="13" t="str">
        <f t="shared" ref="J515:J578" si="86">IF($A515="","",IF(VLOOKUP($A515,$U$9:$Z$34,5,0)=0,"",VLOOKUP($A515,$U$9:$Z$34,5,0)*F515))</f>
        <v/>
      </c>
      <c r="K515" t="str">
        <f t="shared" ref="K515:K578" si="87">IF($B515="","",IF(VLOOKUP($A515,$AB$5:$AH$34,IF($B515&lt;3+1,2,IF($B515&lt;4+1,3,IF($B515&lt;5+1,4,IF($B515&lt;6+1,5,IF($B515&lt;7+1,6,7))))),0)=0,"pas de crafteur",VLOOKUP($A515,$AB$5:$AH$34,IF($B515&lt;3+1,2,IF($B515&lt;4+1,3,IF($B515&lt;5+1,4,IF($B515&lt;6+1,5,IF($B515&lt;7+1,6,7))))),0)))</f>
        <v/>
      </c>
    </row>
    <row r="516" spans="1:11">
      <c r="A516" s="2"/>
      <c r="B516" s="2"/>
      <c r="C516" t="str">
        <f t="shared" si="82"/>
        <v/>
      </c>
      <c r="F516">
        <f t="shared" ref="F516:F579" si="88">IF($B516="",0,IF(C516="",0,C516-D516-E516))</f>
        <v>0</v>
      </c>
      <c r="G516" s="7" t="str">
        <f t="shared" si="83"/>
        <v/>
      </c>
      <c r="H516" s="9" t="str">
        <f t="shared" si="84"/>
        <v/>
      </c>
      <c r="I516" s="11" t="str">
        <f t="shared" si="85"/>
        <v/>
      </c>
      <c r="J516" s="13" t="str">
        <f t="shared" si="86"/>
        <v/>
      </c>
      <c r="K516" t="str">
        <f t="shared" si="87"/>
        <v/>
      </c>
    </row>
    <row r="517" spans="1:11">
      <c r="A517" s="2"/>
      <c r="B517" s="2"/>
      <c r="C517" t="str">
        <f t="shared" si="82"/>
        <v/>
      </c>
      <c r="F517">
        <f t="shared" si="88"/>
        <v>0</v>
      </c>
      <c r="G517" s="7" t="str">
        <f t="shared" si="83"/>
        <v/>
      </c>
      <c r="H517" s="9" t="str">
        <f t="shared" si="84"/>
        <v/>
      </c>
      <c r="I517" s="11" t="str">
        <f t="shared" si="85"/>
        <v/>
      </c>
      <c r="J517" s="13" t="str">
        <f t="shared" si="86"/>
        <v/>
      </c>
      <c r="K517" t="str">
        <f t="shared" si="87"/>
        <v/>
      </c>
    </row>
    <row r="518" spans="1:11">
      <c r="A518" s="2"/>
      <c r="B518" s="2"/>
      <c r="C518" t="str">
        <f t="shared" si="82"/>
        <v/>
      </c>
      <c r="F518">
        <f t="shared" si="88"/>
        <v>0</v>
      </c>
      <c r="G518" s="7" t="str">
        <f t="shared" si="83"/>
        <v/>
      </c>
      <c r="H518" s="9" t="str">
        <f t="shared" si="84"/>
        <v/>
      </c>
      <c r="I518" s="11" t="str">
        <f t="shared" si="85"/>
        <v/>
      </c>
      <c r="J518" s="13" t="str">
        <f t="shared" si="86"/>
        <v/>
      </c>
      <c r="K518" t="str">
        <f t="shared" si="87"/>
        <v/>
      </c>
    </row>
    <row r="519" spans="1:11">
      <c r="A519" s="2"/>
      <c r="B519" s="2"/>
      <c r="C519" t="str">
        <f t="shared" si="82"/>
        <v/>
      </c>
      <c r="F519">
        <f t="shared" si="88"/>
        <v>0</v>
      </c>
      <c r="G519" s="7" t="str">
        <f t="shared" si="83"/>
        <v/>
      </c>
      <c r="H519" s="9" t="str">
        <f t="shared" si="84"/>
        <v/>
      </c>
      <c r="I519" s="11" t="str">
        <f t="shared" si="85"/>
        <v/>
      </c>
      <c r="J519" s="13" t="str">
        <f t="shared" si="86"/>
        <v/>
      </c>
      <c r="K519" t="str">
        <f t="shared" si="87"/>
        <v/>
      </c>
    </row>
    <row r="520" spans="1:11">
      <c r="A520" s="2"/>
      <c r="B520" s="2"/>
      <c r="C520" t="str">
        <f t="shared" si="82"/>
        <v/>
      </c>
      <c r="F520">
        <f t="shared" si="88"/>
        <v>0</v>
      </c>
      <c r="G520" s="7" t="str">
        <f t="shared" si="83"/>
        <v/>
      </c>
      <c r="H520" s="9" t="str">
        <f t="shared" si="84"/>
        <v/>
      </c>
      <c r="I520" s="11" t="str">
        <f t="shared" si="85"/>
        <v/>
      </c>
      <c r="J520" s="13" t="str">
        <f t="shared" si="86"/>
        <v/>
      </c>
      <c r="K520" t="str">
        <f t="shared" si="87"/>
        <v/>
      </c>
    </row>
    <row r="521" spans="1:11">
      <c r="A521" s="2"/>
      <c r="B521" s="2"/>
      <c r="C521" t="str">
        <f t="shared" si="82"/>
        <v/>
      </c>
      <c r="F521">
        <f t="shared" si="88"/>
        <v>0</v>
      </c>
      <c r="G521" s="7" t="str">
        <f t="shared" si="83"/>
        <v/>
      </c>
      <c r="H521" s="9" t="str">
        <f t="shared" si="84"/>
        <v/>
      </c>
      <c r="I521" s="11" t="str">
        <f t="shared" si="85"/>
        <v/>
      </c>
      <c r="J521" s="13" t="str">
        <f t="shared" si="86"/>
        <v/>
      </c>
      <c r="K521" t="str">
        <f t="shared" si="87"/>
        <v/>
      </c>
    </row>
    <row r="522" spans="1:11">
      <c r="A522" s="2"/>
      <c r="B522" s="2"/>
      <c r="C522" t="str">
        <f t="shared" si="82"/>
        <v/>
      </c>
      <c r="F522">
        <f t="shared" si="88"/>
        <v>0</v>
      </c>
      <c r="G522" s="7" t="str">
        <f t="shared" si="83"/>
        <v/>
      </c>
      <c r="H522" s="9" t="str">
        <f t="shared" si="84"/>
        <v/>
      </c>
      <c r="I522" s="11" t="str">
        <f t="shared" si="85"/>
        <v/>
      </c>
      <c r="J522" s="13" t="str">
        <f t="shared" si="86"/>
        <v/>
      </c>
      <c r="K522" t="str">
        <f t="shared" si="87"/>
        <v/>
      </c>
    </row>
    <row r="523" spans="1:11">
      <c r="A523" s="2"/>
      <c r="B523" s="2"/>
      <c r="C523" t="str">
        <f t="shared" si="82"/>
        <v/>
      </c>
      <c r="F523">
        <f t="shared" si="88"/>
        <v>0</v>
      </c>
      <c r="G523" s="7" t="str">
        <f t="shared" si="83"/>
        <v/>
      </c>
      <c r="H523" s="9" t="str">
        <f t="shared" si="84"/>
        <v/>
      </c>
      <c r="I523" s="11" t="str">
        <f t="shared" si="85"/>
        <v/>
      </c>
      <c r="J523" s="13" t="str">
        <f t="shared" si="86"/>
        <v/>
      </c>
      <c r="K523" t="str">
        <f t="shared" si="87"/>
        <v/>
      </c>
    </row>
    <row r="524" spans="1:11">
      <c r="A524" s="2"/>
      <c r="B524" s="2"/>
      <c r="C524" t="str">
        <f t="shared" si="82"/>
        <v/>
      </c>
      <c r="F524">
        <f t="shared" si="88"/>
        <v>0</v>
      </c>
      <c r="G524" s="7" t="str">
        <f t="shared" si="83"/>
        <v/>
      </c>
      <c r="H524" s="9" t="str">
        <f t="shared" si="84"/>
        <v/>
      </c>
      <c r="I524" s="11" t="str">
        <f t="shared" si="85"/>
        <v/>
      </c>
      <c r="J524" s="13" t="str">
        <f t="shared" si="86"/>
        <v/>
      </c>
      <c r="K524" t="str">
        <f t="shared" si="87"/>
        <v/>
      </c>
    </row>
    <row r="525" spans="1:11">
      <c r="A525" s="2"/>
      <c r="B525" s="2"/>
      <c r="C525" t="str">
        <f t="shared" si="82"/>
        <v/>
      </c>
      <c r="F525">
        <f t="shared" si="88"/>
        <v>0</v>
      </c>
      <c r="G525" s="7" t="str">
        <f t="shared" si="83"/>
        <v/>
      </c>
      <c r="H525" s="9" t="str">
        <f t="shared" si="84"/>
        <v/>
      </c>
      <c r="I525" s="11" t="str">
        <f t="shared" si="85"/>
        <v/>
      </c>
      <c r="J525" s="13" t="str">
        <f t="shared" si="86"/>
        <v/>
      </c>
      <c r="K525" t="str">
        <f t="shared" si="87"/>
        <v/>
      </c>
    </row>
    <row r="526" spans="1:11">
      <c r="A526" s="2"/>
      <c r="B526" s="2"/>
      <c r="C526" t="str">
        <f t="shared" si="82"/>
        <v/>
      </c>
      <c r="F526">
        <f t="shared" si="88"/>
        <v>0</v>
      </c>
      <c r="G526" s="7" t="str">
        <f t="shared" si="83"/>
        <v/>
      </c>
      <c r="H526" s="9" t="str">
        <f t="shared" si="84"/>
        <v/>
      </c>
      <c r="I526" s="11" t="str">
        <f t="shared" si="85"/>
        <v/>
      </c>
      <c r="J526" s="13" t="str">
        <f t="shared" si="86"/>
        <v/>
      </c>
      <c r="K526" t="str">
        <f t="shared" si="87"/>
        <v/>
      </c>
    </row>
    <row r="527" spans="1:11">
      <c r="A527" s="2"/>
      <c r="B527" s="2"/>
      <c r="C527" t="str">
        <f t="shared" si="82"/>
        <v/>
      </c>
      <c r="F527">
        <f t="shared" si="88"/>
        <v>0</v>
      </c>
      <c r="G527" s="7" t="str">
        <f t="shared" si="83"/>
        <v/>
      </c>
      <c r="H527" s="9" t="str">
        <f t="shared" si="84"/>
        <v/>
      </c>
      <c r="I527" s="11" t="str">
        <f t="shared" si="85"/>
        <v/>
      </c>
      <c r="J527" s="13" t="str">
        <f t="shared" si="86"/>
        <v/>
      </c>
      <c r="K527" t="str">
        <f t="shared" si="87"/>
        <v/>
      </c>
    </row>
    <row r="528" spans="1:11">
      <c r="A528" s="2"/>
      <c r="B528" s="2"/>
      <c r="C528" t="str">
        <f t="shared" si="82"/>
        <v/>
      </c>
      <c r="F528">
        <f t="shared" si="88"/>
        <v>0</v>
      </c>
      <c r="G528" s="7" t="str">
        <f t="shared" si="83"/>
        <v/>
      </c>
      <c r="H528" s="9" t="str">
        <f t="shared" si="84"/>
        <v/>
      </c>
      <c r="I528" s="11" t="str">
        <f t="shared" si="85"/>
        <v/>
      </c>
      <c r="J528" s="13" t="str">
        <f t="shared" si="86"/>
        <v/>
      </c>
      <c r="K528" t="str">
        <f t="shared" si="87"/>
        <v/>
      </c>
    </row>
    <row r="529" spans="1:11">
      <c r="A529" s="2"/>
      <c r="B529" s="2"/>
      <c r="C529" t="str">
        <f t="shared" si="82"/>
        <v/>
      </c>
      <c r="F529">
        <f t="shared" si="88"/>
        <v>0</v>
      </c>
      <c r="G529" s="7" t="str">
        <f t="shared" si="83"/>
        <v/>
      </c>
      <c r="H529" s="9" t="str">
        <f t="shared" si="84"/>
        <v/>
      </c>
      <c r="I529" s="11" t="str">
        <f t="shared" si="85"/>
        <v/>
      </c>
      <c r="J529" s="13" t="str">
        <f t="shared" si="86"/>
        <v/>
      </c>
      <c r="K529" t="str">
        <f t="shared" si="87"/>
        <v/>
      </c>
    </row>
    <row r="530" spans="1:11">
      <c r="A530" s="2"/>
      <c r="B530" s="2"/>
      <c r="C530" t="str">
        <f t="shared" si="82"/>
        <v/>
      </c>
      <c r="F530">
        <f t="shared" si="88"/>
        <v>0</v>
      </c>
      <c r="G530" s="7" t="str">
        <f t="shared" si="83"/>
        <v/>
      </c>
      <c r="H530" s="9" t="str">
        <f t="shared" si="84"/>
        <v/>
      </c>
      <c r="I530" s="11" t="str">
        <f t="shared" si="85"/>
        <v/>
      </c>
      <c r="J530" s="13" t="str">
        <f t="shared" si="86"/>
        <v/>
      </c>
      <c r="K530" t="str">
        <f t="shared" si="87"/>
        <v/>
      </c>
    </row>
    <row r="531" spans="1:11">
      <c r="A531" s="2"/>
      <c r="B531" s="2"/>
      <c r="C531" t="str">
        <f t="shared" si="82"/>
        <v/>
      </c>
      <c r="F531">
        <f t="shared" si="88"/>
        <v>0</v>
      </c>
      <c r="G531" s="7" t="str">
        <f t="shared" si="83"/>
        <v/>
      </c>
      <c r="H531" s="9" t="str">
        <f t="shared" si="84"/>
        <v/>
      </c>
      <c r="I531" s="11" t="str">
        <f t="shared" si="85"/>
        <v/>
      </c>
      <c r="J531" s="13" t="str">
        <f t="shared" si="86"/>
        <v/>
      </c>
      <c r="K531" t="str">
        <f t="shared" si="87"/>
        <v/>
      </c>
    </row>
    <row r="532" spans="1:11">
      <c r="A532" s="2"/>
      <c r="B532" s="2"/>
      <c r="C532" t="str">
        <f t="shared" si="82"/>
        <v/>
      </c>
      <c r="F532">
        <f t="shared" si="88"/>
        <v>0</v>
      </c>
      <c r="G532" s="7" t="str">
        <f t="shared" si="83"/>
        <v/>
      </c>
      <c r="H532" s="9" t="str">
        <f t="shared" si="84"/>
        <v/>
      </c>
      <c r="I532" s="11" t="str">
        <f t="shared" si="85"/>
        <v/>
      </c>
      <c r="J532" s="13" t="str">
        <f t="shared" si="86"/>
        <v/>
      </c>
      <c r="K532" t="str">
        <f t="shared" si="87"/>
        <v/>
      </c>
    </row>
    <row r="533" spans="1:11">
      <c r="A533" s="2"/>
      <c r="B533" s="2"/>
      <c r="C533" t="str">
        <f t="shared" si="82"/>
        <v/>
      </c>
      <c r="F533">
        <f t="shared" si="88"/>
        <v>0</v>
      </c>
      <c r="G533" s="7" t="str">
        <f t="shared" si="83"/>
        <v/>
      </c>
      <c r="H533" s="9" t="str">
        <f t="shared" si="84"/>
        <v/>
      </c>
      <c r="I533" s="11" t="str">
        <f t="shared" si="85"/>
        <v/>
      </c>
      <c r="J533" s="13" t="str">
        <f t="shared" si="86"/>
        <v/>
      </c>
      <c r="K533" t="str">
        <f t="shared" si="87"/>
        <v/>
      </c>
    </row>
    <row r="534" spans="1:11">
      <c r="A534" s="2"/>
      <c r="B534" s="2"/>
      <c r="C534" t="str">
        <f t="shared" si="82"/>
        <v/>
      </c>
      <c r="F534">
        <f t="shared" si="88"/>
        <v>0</v>
      </c>
      <c r="G534" s="7" t="str">
        <f t="shared" si="83"/>
        <v/>
      </c>
      <c r="H534" s="9" t="str">
        <f t="shared" si="84"/>
        <v/>
      </c>
      <c r="I534" s="11" t="str">
        <f t="shared" si="85"/>
        <v/>
      </c>
      <c r="J534" s="13" t="str">
        <f t="shared" si="86"/>
        <v/>
      </c>
      <c r="K534" t="str">
        <f t="shared" si="87"/>
        <v/>
      </c>
    </row>
    <row r="535" spans="1:11">
      <c r="A535" s="2"/>
      <c r="B535" s="2"/>
      <c r="C535" t="str">
        <f t="shared" si="82"/>
        <v/>
      </c>
      <c r="F535">
        <f t="shared" si="88"/>
        <v>0</v>
      </c>
      <c r="G535" s="7" t="str">
        <f t="shared" si="83"/>
        <v/>
      </c>
      <c r="H535" s="9" t="str">
        <f t="shared" si="84"/>
        <v/>
      </c>
      <c r="I535" s="11" t="str">
        <f t="shared" si="85"/>
        <v/>
      </c>
      <c r="J535" s="13" t="str">
        <f t="shared" si="86"/>
        <v/>
      </c>
      <c r="K535" t="str">
        <f t="shared" si="87"/>
        <v/>
      </c>
    </row>
    <row r="536" spans="1:11">
      <c r="A536" s="2"/>
      <c r="B536" s="2"/>
      <c r="C536" t="str">
        <f t="shared" si="82"/>
        <v/>
      </c>
      <c r="F536">
        <f t="shared" si="88"/>
        <v>0</v>
      </c>
      <c r="G536" s="7" t="str">
        <f t="shared" si="83"/>
        <v/>
      </c>
      <c r="H536" s="9" t="str">
        <f t="shared" si="84"/>
        <v/>
      </c>
      <c r="I536" s="11" t="str">
        <f t="shared" si="85"/>
        <v/>
      </c>
      <c r="J536" s="13" t="str">
        <f t="shared" si="86"/>
        <v/>
      </c>
      <c r="K536" t="str">
        <f t="shared" si="87"/>
        <v/>
      </c>
    </row>
    <row r="537" spans="1:11">
      <c r="A537" s="2"/>
      <c r="B537" s="2"/>
      <c r="C537" t="str">
        <f t="shared" si="82"/>
        <v/>
      </c>
      <c r="F537">
        <f t="shared" si="88"/>
        <v>0</v>
      </c>
      <c r="G537" s="7" t="str">
        <f t="shared" si="83"/>
        <v/>
      </c>
      <c r="H537" s="9" t="str">
        <f t="shared" si="84"/>
        <v/>
      </c>
      <c r="I537" s="11" t="str">
        <f t="shared" si="85"/>
        <v/>
      </c>
      <c r="J537" s="13" t="str">
        <f t="shared" si="86"/>
        <v/>
      </c>
      <c r="K537" t="str">
        <f t="shared" si="87"/>
        <v/>
      </c>
    </row>
    <row r="538" spans="1:11">
      <c r="A538" s="2"/>
      <c r="B538" s="2"/>
      <c r="C538" t="str">
        <f t="shared" si="82"/>
        <v/>
      </c>
      <c r="F538">
        <f t="shared" si="88"/>
        <v>0</v>
      </c>
      <c r="G538" s="7" t="str">
        <f t="shared" si="83"/>
        <v/>
      </c>
      <c r="H538" s="9" t="str">
        <f t="shared" si="84"/>
        <v/>
      </c>
      <c r="I538" s="11" t="str">
        <f t="shared" si="85"/>
        <v/>
      </c>
      <c r="J538" s="13" t="str">
        <f t="shared" si="86"/>
        <v/>
      </c>
      <c r="K538" t="str">
        <f t="shared" si="87"/>
        <v/>
      </c>
    </row>
    <row r="539" spans="1:11">
      <c r="A539" s="2"/>
      <c r="B539" s="2"/>
      <c r="C539" t="str">
        <f t="shared" si="82"/>
        <v/>
      </c>
      <c r="F539">
        <f t="shared" si="88"/>
        <v>0</v>
      </c>
      <c r="G539" s="7" t="str">
        <f t="shared" si="83"/>
        <v/>
      </c>
      <c r="H539" s="9" t="str">
        <f t="shared" si="84"/>
        <v/>
      </c>
      <c r="I539" s="11" t="str">
        <f t="shared" si="85"/>
        <v/>
      </c>
      <c r="J539" s="13" t="str">
        <f t="shared" si="86"/>
        <v/>
      </c>
      <c r="K539" t="str">
        <f t="shared" si="87"/>
        <v/>
      </c>
    </row>
    <row r="540" spans="1:11">
      <c r="A540" s="2"/>
      <c r="B540" s="2"/>
      <c r="C540" t="str">
        <f t="shared" si="82"/>
        <v/>
      </c>
      <c r="F540">
        <f t="shared" si="88"/>
        <v>0</v>
      </c>
      <c r="G540" s="7" t="str">
        <f t="shared" si="83"/>
        <v/>
      </c>
      <c r="H540" s="9" t="str">
        <f t="shared" si="84"/>
        <v/>
      </c>
      <c r="I540" s="11" t="str">
        <f t="shared" si="85"/>
        <v/>
      </c>
      <c r="J540" s="13" t="str">
        <f t="shared" si="86"/>
        <v/>
      </c>
      <c r="K540" t="str">
        <f t="shared" si="87"/>
        <v/>
      </c>
    </row>
    <row r="541" spans="1:11">
      <c r="A541" s="2"/>
      <c r="B541" s="2"/>
      <c r="C541" t="str">
        <f t="shared" si="82"/>
        <v/>
      </c>
      <c r="F541">
        <f t="shared" si="88"/>
        <v>0</v>
      </c>
      <c r="G541" s="7" t="str">
        <f t="shared" si="83"/>
        <v/>
      </c>
      <c r="H541" s="9" t="str">
        <f t="shared" si="84"/>
        <v/>
      </c>
      <c r="I541" s="11" t="str">
        <f t="shared" si="85"/>
        <v/>
      </c>
      <c r="J541" s="13" t="str">
        <f t="shared" si="86"/>
        <v/>
      </c>
      <c r="K541" t="str">
        <f t="shared" si="87"/>
        <v/>
      </c>
    </row>
    <row r="542" spans="1:11">
      <c r="A542" s="2"/>
      <c r="B542" s="2"/>
      <c r="C542" t="str">
        <f t="shared" si="82"/>
        <v/>
      </c>
      <c r="F542">
        <f t="shared" si="88"/>
        <v>0</v>
      </c>
      <c r="G542" s="7" t="str">
        <f t="shared" si="83"/>
        <v/>
      </c>
      <c r="H542" s="9" t="str">
        <f t="shared" si="84"/>
        <v/>
      </c>
      <c r="I542" s="11" t="str">
        <f t="shared" si="85"/>
        <v/>
      </c>
      <c r="J542" s="13" t="str">
        <f t="shared" si="86"/>
        <v/>
      </c>
      <c r="K542" t="str">
        <f t="shared" si="87"/>
        <v/>
      </c>
    </row>
    <row r="543" spans="1:11">
      <c r="A543" s="2"/>
      <c r="B543" s="2"/>
      <c r="C543" t="str">
        <f t="shared" si="82"/>
        <v/>
      </c>
      <c r="F543">
        <f t="shared" si="88"/>
        <v>0</v>
      </c>
      <c r="G543" s="7" t="str">
        <f t="shared" si="83"/>
        <v/>
      </c>
      <c r="H543" s="9" t="str">
        <f t="shared" si="84"/>
        <v/>
      </c>
      <c r="I543" s="11" t="str">
        <f t="shared" si="85"/>
        <v/>
      </c>
      <c r="J543" s="13" t="str">
        <f t="shared" si="86"/>
        <v/>
      </c>
      <c r="K543" t="str">
        <f t="shared" si="87"/>
        <v/>
      </c>
    </row>
    <row r="544" spans="1:11">
      <c r="A544" s="2"/>
      <c r="B544" s="2"/>
      <c r="C544" t="str">
        <f t="shared" si="82"/>
        <v/>
      </c>
      <c r="F544">
        <f t="shared" si="88"/>
        <v>0</v>
      </c>
      <c r="G544" s="7" t="str">
        <f t="shared" si="83"/>
        <v/>
      </c>
      <c r="H544" s="9" t="str">
        <f t="shared" si="84"/>
        <v/>
      </c>
      <c r="I544" s="11" t="str">
        <f t="shared" si="85"/>
        <v/>
      </c>
      <c r="J544" s="13" t="str">
        <f t="shared" si="86"/>
        <v/>
      </c>
      <c r="K544" t="str">
        <f t="shared" si="87"/>
        <v/>
      </c>
    </row>
    <row r="545" spans="1:11">
      <c r="A545" s="2"/>
      <c r="B545" s="2"/>
      <c r="C545" t="str">
        <f t="shared" si="82"/>
        <v/>
      </c>
      <c r="F545">
        <f t="shared" si="88"/>
        <v>0</v>
      </c>
      <c r="G545" s="7" t="str">
        <f t="shared" si="83"/>
        <v/>
      </c>
      <c r="H545" s="9" t="str">
        <f t="shared" si="84"/>
        <v/>
      </c>
      <c r="I545" s="11" t="str">
        <f t="shared" si="85"/>
        <v/>
      </c>
      <c r="J545" s="13" t="str">
        <f t="shared" si="86"/>
        <v/>
      </c>
      <c r="K545" t="str">
        <f t="shared" si="87"/>
        <v/>
      </c>
    </row>
    <row r="546" spans="1:11">
      <c r="A546" s="2"/>
      <c r="B546" s="2"/>
      <c r="C546" t="str">
        <f t="shared" si="82"/>
        <v/>
      </c>
      <c r="F546">
        <f t="shared" si="88"/>
        <v>0</v>
      </c>
      <c r="G546" s="7" t="str">
        <f t="shared" si="83"/>
        <v/>
      </c>
      <c r="H546" s="9" t="str">
        <f t="shared" si="84"/>
        <v/>
      </c>
      <c r="I546" s="11" t="str">
        <f t="shared" si="85"/>
        <v/>
      </c>
      <c r="J546" s="13" t="str">
        <f t="shared" si="86"/>
        <v/>
      </c>
      <c r="K546" t="str">
        <f t="shared" si="87"/>
        <v/>
      </c>
    </row>
    <row r="547" spans="1:11">
      <c r="A547" s="2"/>
      <c r="B547" s="2"/>
      <c r="C547" t="str">
        <f t="shared" si="82"/>
        <v/>
      </c>
      <c r="F547">
        <f t="shared" si="88"/>
        <v>0</v>
      </c>
      <c r="G547" s="7" t="str">
        <f t="shared" si="83"/>
        <v/>
      </c>
      <c r="H547" s="9" t="str">
        <f t="shared" si="84"/>
        <v/>
      </c>
      <c r="I547" s="11" t="str">
        <f t="shared" si="85"/>
        <v/>
      </c>
      <c r="J547" s="13" t="str">
        <f t="shared" si="86"/>
        <v/>
      </c>
      <c r="K547" t="str">
        <f t="shared" si="87"/>
        <v/>
      </c>
    </row>
    <row r="548" spans="1:11">
      <c r="A548" s="2"/>
      <c r="B548" s="2"/>
      <c r="C548" t="str">
        <f t="shared" si="82"/>
        <v/>
      </c>
      <c r="F548">
        <f t="shared" si="88"/>
        <v>0</v>
      </c>
      <c r="G548" s="7" t="str">
        <f t="shared" si="83"/>
        <v/>
      </c>
      <c r="H548" s="9" t="str">
        <f t="shared" si="84"/>
        <v/>
      </c>
      <c r="I548" s="11" t="str">
        <f t="shared" si="85"/>
        <v/>
      </c>
      <c r="J548" s="13" t="str">
        <f t="shared" si="86"/>
        <v/>
      </c>
      <c r="K548" t="str">
        <f t="shared" si="87"/>
        <v/>
      </c>
    </row>
    <row r="549" spans="1:11">
      <c r="A549" s="2"/>
      <c r="B549" s="2"/>
      <c r="C549" t="str">
        <f t="shared" si="82"/>
        <v/>
      </c>
      <c r="F549">
        <f t="shared" si="88"/>
        <v>0</v>
      </c>
      <c r="G549" s="7" t="str">
        <f t="shared" si="83"/>
        <v/>
      </c>
      <c r="H549" s="9" t="str">
        <f t="shared" si="84"/>
        <v/>
      </c>
      <c r="I549" s="11" t="str">
        <f t="shared" si="85"/>
        <v/>
      </c>
      <c r="J549" s="13" t="str">
        <f t="shared" si="86"/>
        <v/>
      </c>
      <c r="K549" t="str">
        <f t="shared" si="87"/>
        <v/>
      </c>
    </row>
    <row r="550" spans="1:11">
      <c r="A550" s="2"/>
      <c r="B550" s="2"/>
      <c r="C550" t="str">
        <f t="shared" si="82"/>
        <v/>
      </c>
      <c r="F550">
        <f t="shared" si="88"/>
        <v>0</v>
      </c>
      <c r="G550" s="7" t="str">
        <f t="shared" si="83"/>
        <v/>
      </c>
      <c r="H550" s="9" t="str">
        <f t="shared" si="84"/>
        <v/>
      </c>
      <c r="I550" s="11" t="str">
        <f t="shared" si="85"/>
        <v/>
      </c>
      <c r="J550" s="13" t="str">
        <f t="shared" si="86"/>
        <v/>
      </c>
      <c r="K550" t="str">
        <f t="shared" si="87"/>
        <v/>
      </c>
    </row>
    <row r="551" spans="1:11">
      <c r="A551" s="2"/>
      <c r="B551" s="2"/>
      <c r="C551" t="str">
        <f t="shared" si="82"/>
        <v/>
      </c>
      <c r="F551">
        <f t="shared" si="88"/>
        <v>0</v>
      </c>
      <c r="G551" s="7" t="str">
        <f t="shared" si="83"/>
        <v/>
      </c>
      <c r="H551" s="9" t="str">
        <f t="shared" si="84"/>
        <v/>
      </c>
      <c r="I551" s="11" t="str">
        <f t="shared" si="85"/>
        <v/>
      </c>
      <c r="J551" s="13" t="str">
        <f t="shared" si="86"/>
        <v/>
      </c>
      <c r="K551" t="str">
        <f t="shared" si="87"/>
        <v/>
      </c>
    </row>
    <row r="552" spans="1:11">
      <c r="A552" s="2"/>
      <c r="B552" s="2"/>
      <c r="C552" t="str">
        <f t="shared" si="82"/>
        <v/>
      </c>
      <c r="F552">
        <f t="shared" si="88"/>
        <v>0</v>
      </c>
      <c r="G552" s="7" t="str">
        <f t="shared" si="83"/>
        <v/>
      </c>
      <c r="H552" s="9" t="str">
        <f t="shared" si="84"/>
        <v/>
      </c>
      <c r="I552" s="11" t="str">
        <f t="shared" si="85"/>
        <v/>
      </c>
      <c r="J552" s="13" t="str">
        <f t="shared" si="86"/>
        <v/>
      </c>
      <c r="K552" t="str">
        <f t="shared" si="87"/>
        <v/>
      </c>
    </row>
    <row r="553" spans="1:11">
      <c r="A553" s="2"/>
      <c r="B553" s="2"/>
      <c r="C553" t="str">
        <f t="shared" si="82"/>
        <v/>
      </c>
      <c r="F553">
        <f t="shared" si="88"/>
        <v>0</v>
      </c>
      <c r="G553" s="7" t="str">
        <f t="shared" si="83"/>
        <v/>
      </c>
      <c r="H553" s="9" t="str">
        <f t="shared" si="84"/>
        <v/>
      </c>
      <c r="I553" s="11" t="str">
        <f t="shared" si="85"/>
        <v/>
      </c>
      <c r="J553" s="13" t="str">
        <f t="shared" si="86"/>
        <v/>
      </c>
      <c r="K553" t="str">
        <f t="shared" si="87"/>
        <v/>
      </c>
    </row>
    <row r="554" spans="1:11">
      <c r="A554" s="2"/>
      <c r="B554" s="2"/>
      <c r="C554" t="str">
        <f t="shared" si="82"/>
        <v/>
      </c>
      <c r="F554">
        <f t="shared" si="88"/>
        <v>0</v>
      </c>
      <c r="G554" s="7" t="str">
        <f t="shared" si="83"/>
        <v/>
      </c>
      <c r="H554" s="9" t="str">
        <f t="shared" si="84"/>
        <v/>
      </c>
      <c r="I554" s="11" t="str">
        <f t="shared" si="85"/>
        <v/>
      </c>
      <c r="J554" s="13" t="str">
        <f t="shared" si="86"/>
        <v/>
      </c>
      <c r="K554" t="str">
        <f t="shared" si="87"/>
        <v/>
      </c>
    </row>
    <row r="555" spans="1:11">
      <c r="A555" s="2"/>
      <c r="B555" s="2"/>
      <c r="C555" t="str">
        <f t="shared" si="82"/>
        <v/>
      </c>
      <c r="F555">
        <f t="shared" si="88"/>
        <v>0</v>
      </c>
      <c r="G555" s="7" t="str">
        <f t="shared" si="83"/>
        <v/>
      </c>
      <c r="H555" s="9" t="str">
        <f t="shared" si="84"/>
        <v/>
      </c>
      <c r="I555" s="11" t="str">
        <f t="shared" si="85"/>
        <v/>
      </c>
      <c r="J555" s="13" t="str">
        <f t="shared" si="86"/>
        <v/>
      </c>
      <c r="K555" t="str">
        <f t="shared" si="87"/>
        <v/>
      </c>
    </row>
    <row r="556" spans="1:11">
      <c r="A556" s="2"/>
      <c r="B556" s="2"/>
      <c r="C556" t="str">
        <f t="shared" si="82"/>
        <v/>
      </c>
      <c r="F556">
        <f t="shared" si="88"/>
        <v>0</v>
      </c>
      <c r="G556" s="7" t="str">
        <f t="shared" si="83"/>
        <v/>
      </c>
      <c r="H556" s="9" t="str">
        <f t="shared" si="84"/>
        <v/>
      </c>
      <c r="I556" s="11" t="str">
        <f t="shared" si="85"/>
        <v/>
      </c>
      <c r="J556" s="13" t="str">
        <f t="shared" si="86"/>
        <v/>
      </c>
      <c r="K556" t="str">
        <f t="shared" si="87"/>
        <v/>
      </c>
    </row>
    <row r="557" spans="1:11">
      <c r="A557" s="2"/>
      <c r="B557" s="2"/>
      <c r="C557" t="str">
        <f t="shared" si="82"/>
        <v/>
      </c>
      <c r="F557">
        <f t="shared" si="88"/>
        <v>0</v>
      </c>
      <c r="G557" s="7" t="str">
        <f t="shared" si="83"/>
        <v/>
      </c>
      <c r="H557" s="9" t="str">
        <f t="shared" si="84"/>
        <v/>
      </c>
      <c r="I557" s="11" t="str">
        <f t="shared" si="85"/>
        <v/>
      </c>
      <c r="J557" s="13" t="str">
        <f t="shared" si="86"/>
        <v/>
      </c>
      <c r="K557" t="str">
        <f t="shared" si="87"/>
        <v/>
      </c>
    </row>
    <row r="558" spans="1:11">
      <c r="A558" s="2"/>
      <c r="B558" s="2"/>
      <c r="C558" t="str">
        <f t="shared" si="82"/>
        <v/>
      </c>
      <c r="F558">
        <f t="shared" si="88"/>
        <v>0</v>
      </c>
      <c r="G558" s="7" t="str">
        <f t="shared" si="83"/>
        <v/>
      </c>
      <c r="H558" s="9" t="str">
        <f t="shared" si="84"/>
        <v/>
      </c>
      <c r="I558" s="11" t="str">
        <f t="shared" si="85"/>
        <v/>
      </c>
      <c r="J558" s="13" t="str">
        <f t="shared" si="86"/>
        <v/>
      </c>
      <c r="K558" t="str">
        <f t="shared" si="87"/>
        <v/>
      </c>
    </row>
    <row r="559" spans="1:11">
      <c r="A559" s="2"/>
      <c r="B559" s="2"/>
      <c r="C559" t="str">
        <f t="shared" si="82"/>
        <v/>
      </c>
      <c r="F559">
        <f t="shared" si="88"/>
        <v>0</v>
      </c>
      <c r="G559" s="7" t="str">
        <f t="shared" si="83"/>
        <v/>
      </c>
      <c r="H559" s="9" t="str">
        <f t="shared" si="84"/>
        <v/>
      </c>
      <c r="I559" s="11" t="str">
        <f t="shared" si="85"/>
        <v/>
      </c>
      <c r="J559" s="13" t="str">
        <f t="shared" si="86"/>
        <v/>
      </c>
      <c r="K559" t="str">
        <f t="shared" si="87"/>
        <v/>
      </c>
    </row>
    <row r="560" spans="1:11">
      <c r="A560" s="2"/>
      <c r="B560" s="2"/>
      <c r="C560" t="str">
        <f t="shared" si="82"/>
        <v/>
      </c>
      <c r="F560">
        <f t="shared" si="88"/>
        <v>0</v>
      </c>
      <c r="G560" s="7" t="str">
        <f t="shared" si="83"/>
        <v/>
      </c>
      <c r="H560" s="9" t="str">
        <f t="shared" si="84"/>
        <v/>
      </c>
      <c r="I560" s="11" t="str">
        <f t="shared" si="85"/>
        <v/>
      </c>
      <c r="J560" s="13" t="str">
        <f t="shared" si="86"/>
        <v/>
      </c>
      <c r="K560" t="str">
        <f t="shared" si="87"/>
        <v/>
      </c>
    </row>
    <row r="561" spans="1:11">
      <c r="A561" s="2"/>
      <c r="B561" s="2"/>
      <c r="C561" t="str">
        <f t="shared" si="82"/>
        <v/>
      </c>
      <c r="F561">
        <f t="shared" si="88"/>
        <v>0</v>
      </c>
      <c r="G561" s="7" t="str">
        <f t="shared" si="83"/>
        <v/>
      </c>
      <c r="H561" s="9" t="str">
        <f t="shared" si="84"/>
        <v/>
      </c>
      <c r="I561" s="11" t="str">
        <f t="shared" si="85"/>
        <v/>
      </c>
      <c r="J561" s="13" t="str">
        <f t="shared" si="86"/>
        <v/>
      </c>
      <c r="K561" t="str">
        <f t="shared" si="87"/>
        <v/>
      </c>
    </row>
    <row r="562" spans="1:11">
      <c r="A562" s="2"/>
      <c r="B562" s="2"/>
      <c r="C562" t="str">
        <f t="shared" si="82"/>
        <v/>
      </c>
      <c r="F562">
        <f t="shared" si="88"/>
        <v>0</v>
      </c>
      <c r="G562" s="7" t="str">
        <f t="shared" si="83"/>
        <v/>
      </c>
      <c r="H562" s="9" t="str">
        <f t="shared" si="84"/>
        <v/>
      </c>
      <c r="I562" s="11" t="str">
        <f t="shared" si="85"/>
        <v/>
      </c>
      <c r="J562" s="13" t="str">
        <f t="shared" si="86"/>
        <v/>
      </c>
      <c r="K562" t="str">
        <f t="shared" si="87"/>
        <v/>
      </c>
    </row>
    <row r="563" spans="1:11">
      <c r="A563" s="2"/>
      <c r="B563" s="2"/>
      <c r="C563" t="str">
        <f t="shared" si="82"/>
        <v/>
      </c>
      <c r="F563">
        <f t="shared" si="88"/>
        <v>0</v>
      </c>
      <c r="G563" s="7" t="str">
        <f t="shared" si="83"/>
        <v/>
      </c>
      <c r="H563" s="9" t="str">
        <f t="shared" si="84"/>
        <v/>
      </c>
      <c r="I563" s="11" t="str">
        <f t="shared" si="85"/>
        <v/>
      </c>
      <c r="J563" s="13" t="str">
        <f t="shared" si="86"/>
        <v/>
      </c>
      <c r="K563" t="str">
        <f t="shared" si="87"/>
        <v/>
      </c>
    </row>
    <row r="564" spans="1:11">
      <c r="A564" s="2"/>
      <c r="B564" s="2"/>
      <c r="C564" t="str">
        <f t="shared" si="82"/>
        <v/>
      </c>
      <c r="F564">
        <f t="shared" si="88"/>
        <v>0</v>
      </c>
      <c r="G564" s="7" t="str">
        <f t="shared" si="83"/>
        <v/>
      </c>
      <c r="H564" s="9" t="str">
        <f t="shared" si="84"/>
        <v/>
      </c>
      <c r="I564" s="11" t="str">
        <f t="shared" si="85"/>
        <v/>
      </c>
      <c r="J564" s="13" t="str">
        <f t="shared" si="86"/>
        <v/>
      </c>
      <c r="K564" t="str">
        <f t="shared" si="87"/>
        <v/>
      </c>
    </row>
    <row r="565" spans="1:11">
      <c r="A565" s="2"/>
      <c r="B565" s="2"/>
      <c r="C565" t="str">
        <f t="shared" si="82"/>
        <v/>
      </c>
      <c r="F565">
        <f t="shared" si="88"/>
        <v>0</v>
      </c>
      <c r="G565" s="7" t="str">
        <f t="shared" si="83"/>
        <v/>
      </c>
      <c r="H565" s="9" t="str">
        <f t="shared" si="84"/>
        <v/>
      </c>
      <c r="I565" s="11" t="str">
        <f t="shared" si="85"/>
        <v/>
      </c>
      <c r="J565" s="13" t="str">
        <f t="shared" si="86"/>
        <v/>
      </c>
      <c r="K565" t="str">
        <f t="shared" si="87"/>
        <v/>
      </c>
    </row>
    <row r="566" spans="1:11">
      <c r="A566" s="2"/>
      <c r="B566" s="2"/>
      <c r="C566" t="str">
        <f t="shared" si="82"/>
        <v/>
      </c>
      <c r="F566">
        <f t="shared" si="88"/>
        <v>0</v>
      </c>
      <c r="G566" s="7" t="str">
        <f t="shared" si="83"/>
        <v/>
      </c>
      <c r="H566" s="9" t="str">
        <f t="shared" si="84"/>
        <v/>
      </c>
      <c r="I566" s="11" t="str">
        <f t="shared" si="85"/>
        <v/>
      </c>
      <c r="J566" s="13" t="str">
        <f t="shared" si="86"/>
        <v/>
      </c>
      <c r="K566" t="str">
        <f t="shared" si="87"/>
        <v/>
      </c>
    </row>
    <row r="567" spans="1:11">
      <c r="A567" s="2"/>
      <c r="B567" s="2"/>
      <c r="C567" t="str">
        <f t="shared" si="82"/>
        <v/>
      </c>
      <c r="F567">
        <f t="shared" si="88"/>
        <v>0</v>
      </c>
      <c r="G567" s="7" t="str">
        <f t="shared" si="83"/>
        <v/>
      </c>
      <c r="H567" s="9" t="str">
        <f t="shared" si="84"/>
        <v/>
      </c>
      <c r="I567" s="11" t="str">
        <f t="shared" si="85"/>
        <v/>
      </c>
      <c r="J567" s="13" t="str">
        <f t="shared" si="86"/>
        <v/>
      </c>
      <c r="K567" t="str">
        <f t="shared" si="87"/>
        <v/>
      </c>
    </row>
    <row r="568" spans="1:11">
      <c r="A568" s="2"/>
      <c r="B568" s="2"/>
      <c r="C568" t="str">
        <f t="shared" si="82"/>
        <v/>
      </c>
      <c r="F568">
        <f t="shared" si="88"/>
        <v>0</v>
      </c>
      <c r="G568" s="7" t="str">
        <f t="shared" si="83"/>
        <v/>
      </c>
      <c r="H568" s="9" t="str">
        <f t="shared" si="84"/>
        <v/>
      </c>
      <c r="I568" s="11" t="str">
        <f t="shared" si="85"/>
        <v/>
      </c>
      <c r="J568" s="13" t="str">
        <f t="shared" si="86"/>
        <v/>
      </c>
      <c r="K568" t="str">
        <f t="shared" si="87"/>
        <v/>
      </c>
    </row>
    <row r="569" spans="1:11">
      <c r="A569" s="2"/>
      <c r="B569" s="2"/>
      <c r="C569" t="str">
        <f t="shared" si="82"/>
        <v/>
      </c>
      <c r="F569">
        <f t="shared" si="88"/>
        <v>0</v>
      </c>
      <c r="G569" s="7" t="str">
        <f t="shared" si="83"/>
        <v/>
      </c>
      <c r="H569" s="9" t="str">
        <f t="shared" si="84"/>
        <v/>
      </c>
      <c r="I569" s="11" t="str">
        <f t="shared" si="85"/>
        <v/>
      </c>
      <c r="J569" s="13" t="str">
        <f t="shared" si="86"/>
        <v/>
      </c>
      <c r="K569" t="str">
        <f t="shared" si="87"/>
        <v/>
      </c>
    </row>
    <row r="570" spans="1:11">
      <c r="A570" s="2"/>
      <c r="B570" s="2"/>
      <c r="C570" t="str">
        <f t="shared" si="82"/>
        <v/>
      </c>
      <c r="F570">
        <f t="shared" si="88"/>
        <v>0</v>
      </c>
      <c r="G570" s="7" t="str">
        <f t="shared" si="83"/>
        <v/>
      </c>
      <c r="H570" s="9" t="str">
        <f t="shared" si="84"/>
        <v/>
      </c>
      <c r="I570" s="11" t="str">
        <f t="shared" si="85"/>
        <v/>
      </c>
      <c r="J570" s="13" t="str">
        <f t="shared" si="86"/>
        <v/>
      </c>
      <c r="K570" t="str">
        <f t="shared" si="87"/>
        <v/>
      </c>
    </row>
    <row r="571" spans="1:11">
      <c r="A571" s="2"/>
      <c r="B571" s="2"/>
      <c r="C571" t="str">
        <f t="shared" si="82"/>
        <v/>
      </c>
      <c r="F571">
        <f t="shared" si="88"/>
        <v>0</v>
      </c>
      <c r="G571" s="7" t="str">
        <f t="shared" si="83"/>
        <v/>
      </c>
      <c r="H571" s="9" t="str">
        <f t="shared" si="84"/>
        <v/>
      </c>
      <c r="I571" s="11" t="str">
        <f t="shared" si="85"/>
        <v/>
      </c>
      <c r="J571" s="13" t="str">
        <f t="shared" si="86"/>
        <v/>
      </c>
      <c r="K571" t="str">
        <f t="shared" si="87"/>
        <v/>
      </c>
    </row>
    <row r="572" spans="1:11">
      <c r="A572" s="2"/>
      <c r="B572" s="2"/>
      <c r="C572" t="str">
        <f t="shared" si="82"/>
        <v/>
      </c>
      <c r="F572">
        <f t="shared" si="88"/>
        <v>0</v>
      </c>
      <c r="G572" s="7" t="str">
        <f t="shared" si="83"/>
        <v/>
      </c>
      <c r="H572" s="9" t="str">
        <f t="shared" si="84"/>
        <v/>
      </c>
      <c r="I572" s="11" t="str">
        <f t="shared" si="85"/>
        <v/>
      </c>
      <c r="J572" s="13" t="str">
        <f t="shared" si="86"/>
        <v/>
      </c>
      <c r="K572" t="str">
        <f t="shared" si="87"/>
        <v/>
      </c>
    </row>
    <row r="573" spans="1:11">
      <c r="A573" s="2"/>
      <c r="B573" s="2"/>
      <c r="C573" t="str">
        <f t="shared" si="82"/>
        <v/>
      </c>
      <c r="F573">
        <f t="shared" si="88"/>
        <v>0</v>
      </c>
      <c r="G573" s="7" t="str">
        <f t="shared" si="83"/>
        <v/>
      </c>
      <c r="H573" s="9" t="str">
        <f t="shared" si="84"/>
        <v/>
      </c>
      <c r="I573" s="11" t="str">
        <f t="shared" si="85"/>
        <v/>
      </c>
      <c r="J573" s="13" t="str">
        <f t="shared" si="86"/>
        <v/>
      </c>
      <c r="K573" t="str">
        <f t="shared" si="87"/>
        <v/>
      </c>
    </row>
    <row r="574" spans="1:11">
      <c r="A574" s="2"/>
      <c r="B574" s="2"/>
      <c r="C574" t="str">
        <f t="shared" si="82"/>
        <v/>
      </c>
      <c r="F574">
        <f t="shared" si="88"/>
        <v>0</v>
      </c>
      <c r="G574" s="7" t="str">
        <f t="shared" si="83"/>
        <v/>
      </c>
      <c r="H574" s="9" t="str">
        <f t="shared" si="84"/>
        <v/>
      </c>
      <c r="I574" s="11" t="str">
        <f t="shared" si="85"/>
        <v/>
      </c>
      <c r="J574" s="13" t="str">
        <f t="shared" si="86"/>
        <v/>
      </c>
      <c r="K574" t="str">
        <f t="shared" si="87"/>
        <v/>
      </c>
    </row>
    <row r="575" spans="1:11">
      <c r="A575" s="2"/>
      <c r="B575" s="2"/>
      <c r="C575" t="str">
        <f t="shared" si="82"/>
        <v/>
      </c>
      <c r="F575">
        <f t="shared" si="88"/>
        <v>0</v>
      </c>
      <c r="G575" s="7" t="str">
        <f t="shared" si="83"/>
        <v/>
      </c>
      <c r="H575" s="9" t="str">
        <f t="shared" si="84"/>
        <v/>
      </c>
      <c r="I575" s="11" t="str">
        <f t="shared" si="85"/>
        <v/>
      </c>
      <c r="J575" s="13" t="str">
        <f t="shared" si="86"/>
        <v/>
      </c>
      <c r="K575" t="str">
        <f t="shared" si="87"/>
        <v/>
      </c>
    </row>
    <row r="576" spans="1:11">
      <c r="A576" s="2"/>
      <c r="B576" s="2"/>
      <c r="C576" t="str">
        <f t="shared" si="82"/>
        <v/>
      </c>
      <c r="F576">
        <f t="shared" si="88"/>
        <v>0</v>
      </c>
      <c r="G576" s="7" t="str">
        <f t="shared" si="83"/>
        <v/>
      </c>
      <c r="H576" s="9" t="str">
        <f t="shared" si="84"/>
        <v/>
      </c>
      <c r="I576" s="11" t="str">
        <f t="shared" si="85"/>
        <v/>
      </c>
      <c r="J576" s="13" t="str">
        <f t="shared" si="86"/>
        <v/>
      </c>
      <c r="K576" t="str">
        <f t="shared" si="87"/>
        <v/>
      </c>
    </row>
    <row r="577" spans="1:11">
      <c r="A577" s="2"/>
      <c r="B577" s="2"/>
      <c r="C577" t="str">
        <f t="shared" si="82"/>
        <v/>
      </c>
      <c r="F577">
        <f t="shared" si="88"/>
        <v>0</v>
      </c>
      <c r="G577" s="7" t="str">
        <f t="shared" si="83"/>
        <v/>
      </c>
      <c r="H577" s="9" t="str">
        <f t="shared" si="84"/>
        <v/>
      </c>
      <c r="I577" s="11" t="str">
        <f t="shared" si="85"/>
        <v/>
      </c>
      <c r="J577" s="13" t="str">
        <f t="shared" si="86"/>
        <v/>
      </c>
      <c r="K577" t="str">
        <f t="shared" si="87"/>
        <v/>
      </c>
    </row>
    <row r="578" spans="1:11">
      <c r="A578" s="2"/>
      <c r="B578" s="2"/>
      <c r="C578" t="str">
        <f t="shared" si="82"/>
        <v/>
      </c>
      <c r="F578">
        <f t="shared" si="88"/>
        <v>0</v>
      </c>
      <c r="G578" s="7" t="str">
        <f t="shared" si="83"/>
        <v/>
      </c>
      <c r="H578" s="9" t="str">
        <f t="shared" si="84"/>
        <v/>
      </c>
      <c r="I578" s="11" t="str">
        <f t="shared" si="85"/>
        <v/>
      </c>
      <c r="J578" s="13" t="str">
        <f t="shared" si="86"/>
        <v/>
      </c>
      <c r="K578" t="str">
        <f t="shared" si="87"/>
        <v/>
      </c>
    </row>
    <row r="579" spans="1:11">
      <c r="A579" s="2"/>
      <c r="B579" s="2"/>
      <c r="C579" t="str">
        <f t="shared" ref="C579:C642" si="89">IF($A579="","",IF(VLOOKUP($A579,$U$9:$Z$34,6,0)=0,"",VLOOKUP($A579,$U$9:$Z$34,6,0)))</f>
        <v/>
      </c>
      <c r="F579">
        <f t="shared" si="88"/>
        <v>0</v>
      </c>
      <c r="G579" s="7" t="str">
        <f t="shared" ref="G579:G642" si="90">IF($A579="","",IF(VLOOKUP($A579,$U$9:$Z$34,2,0)=0,"",VLOOKUP($A579,$U$9:$Z$34,2,0)*F579))</f>
        <v/>
      </c>
      <c r="H579" s="9" t="str">
        <f t="shared" ref="H579:H642" si="91">IF($A579="","",IF(VLOOKUP($A579,$U$9:$Z$34,3,0)=0,"",VLOOKUP($A579,$U$9:$Z$34,3,0)*F579))</f>
        <v/>
      </c>
      <c r="I579" s="11" t="str">
        <f t="shared" ref="I579:I642" si="92">IF($A579="","",IF(VLOOKUP($A579,$U$9:$Z$34,4,0)=0,"",VLOOKUP($A579,$U$9:$Z$34,4,0)*F579))</f>
        <v/>
      </c>
      <c r="J579" s="13" t="str">
        <f t="shared" ref="J579:J642" si="93">IF($A579="","",IF(VLOOKUP($A579,$U$9:$Z$34,5,0)=0,"",VLOOKUP($A579,$U$9:$Z$34,5,0)*F579))</f>
        <v/>
      </c>
      <c r="K579" t="str">
        <f t="shared" ref="K579:K642" si="94">IF($B579="","",IF(VLOOKUP($A579,$AB$5:$AH$34,IF($B579&lt;3+1,2,IF($B579&lt;4+1,3,IF($B579&lt;5+1,4,IF($B579&lt;6+1,5,IF($B579&lt;7+1,6,7))))),0)=0,"pas de crafteur",VLOOKUP($A579,$AB$5:$AH$34,IF($B579&lt;3+1,2,IF($B579&lt;4+1,3,IF($B579&lt;5+1,4,IF($B579&lt;6+1,5,IF($B579&lt;7+1,6,7))))),0)))</f>
        <v/>
      </c>
    </row>
    <row r="580" spans="1:11">
      <c r="A580" s="2"/>
      <c r="B580" s="2"/>
      <c r="C580" t="str">
        <f t="shared" si="89"/>
        <v/>
      </c>
      <c r="F580">
        <f t="shared" ref="F580:F643" si="95">IF($B580="",0,IF(C580="",0,C580-D580-E580))</f>
        <v>0</v>
      </c>
      <c r="G580" s="7" t="str">
        <f t="shared" si="90"/>
        <v/>
      </c>
      <c r="H580" s="9" t="str">
        <f t="shared" si="91"/>
        <v/>
      </c>
      <c r="I580" s="11" t="str">
        <f t="shared" si="92"/>
        <v/>
      </c>
      <c r="J580" s="13" t="str">
        <f t="shared" si="93"/>
        <v/>
      </c>
      <c r="K580" t="str">
        <f t="shared" si="94"/>
        <v/>
      </c>
    </row>
    <row r="581" spans="1:11">
      <c r="A581" s="2"/>
      <c r="B581" s="2"/>
      <c r="C581" t="str">
        <f t="shared" si="89"/>
        <v/>
      </c>
      <c r="F581">
        <f t="shared" si="95"/>
        <v>0</v>
      </c>
      <c r="G581" s="7" t="str">
        <f t="shared" si="90"/>
        <v/>
      </c>
      <c r="H581" s="9" t="str">
        <f t="shared" si="91"/>
        <v/>
      </c>
      <c r="I581" s="11" t="str">
        <f t="shared" si="92"/>
        <v/>
      </c>
      <c r="J581" s="13" t="str">
        <f t="shared" si="93"/>
        <v/>
      </c>
      <c r="K581" t="str">
        <f t="shared" si="94"/>
        <v/>
      </c>
    </row>
    <row r="582" spans="1:11">
      <c r="A582" s="2"/>
      <c r="B582" s="2"/>
      <c r="C582" t="str">
        <f t="shared" si="89"/>
        <v/>
      </c>
      <c r="F582">
        <f t="shared" si="95"/>
        <v>0</v>
      </c>
      <c r="G582" s="7" t="str">
        <f t="shared" si="90"/>
        <v/>
      </c>
      <c r="H582" s="9" t="str">
        <f t="shared" si="91"/>
        <v/>
      </c>
      <c r="I582" s="11" t="str">
        <f t="shared" si="92"/>
        <v/>
      </c>
      <c r="J582" s="13" t="str">
        <f t="shared" si="93"/>
        <v/>
      </c>
      <c r="K582" t="str">
        <f t="shared" si="94"/>
        <v/>
      </c>
    </row>
    <row r="583" spans="1:11">
      <c r="A583" s="2"/>
      <c r="B583" s="2"/>
      <c r="C583" t="str">
        <f t="shared" si="89"/>
        <v/>
      </c>
      <c r="F583">
        <f t="shared" si="95"/>
        <v>0</v>
      </c>
      <c r="G583" s="7" t="str">
        <f t="shared" si="90"/>
        <v/>
      </c>
      <c r="H583" s="9" t="str">
        <f t="shared" si="91"/>
        <v/>
      </c>
      <c r="I583" s="11" t="str">
        <f t="shared" si="92"/>
        <v/>
      </c>
      <c r="J583" s="13" t="str">
        <f t="shared" si="93"/>
        <v/>
      </c>
      <c r="K583" t="str">
        <f t="shared" si="94"/>
        <v/>
      </c>
    </row>
    <row r="584" spans="1:11">
      <c r="A584" s="2"/>
      <c r="B584" s="2"/>
      <c r="C584" t="str">
        <f t="shared" si="89"/>
        <v/>
      </c>
      <c r="F584">
        <f t="shared" si="95"/>
        <v>0</v>
      </c>
      <c r="G584" s="7" t="str">
        <f t="shared" si="90"/>
        <v/>
      </c>
      <c r="H584" s="9" t="str">
        <f t="shared" si="91"/>
        <v/>
      </c>
      <c r="I584" s="11" t="str">
        <f t="shared" si="92"/>
        <v/>
      </c>
      <c r="J584" s="13" t="str">
        <f t="shared" si="93"/>
        <v/>
      </c>
      <c r="K584" t="str">
        <f t="shared" si="94"/>
        <v/>
      </c>
    </row>
    <row r="585" spans="1:11">
      <c r="A585" s="2"/>
      <c r="B585" s="2"/>
      <c r="C585" t="str">
        <f t="shared" si="89"/>
        <v/>
      </c>
      <c r="F585">
        <f t="shared" si="95"/>
        <v>0</v>
      </c>
      <c r="G585" s="7" t="str">
        <f t="shared" si="90"/>
        <v/>
      </c>
      <c r="H585" s="9" t="str">
        <f t="shared" si="91"/>
        <v/>
      </c>
      <c r="I585" s="11" t="str">
        <f t="shared" si="92"/>
        <v/>
      </c>
      <c r="J585" s="13" t="str">
        <f t="shared" si="93"/>
        <v/>
      </c>
      <c r="K585" t="str">
        <f t="shared" si="94"/>
        <v/>
      </c>
    </row>
    <row r="586" spans="1:11">
      <c r="A586" s="2"/>
      <c r="B586" s="2"/>
      <c r="C586" t="str">
        <f t="shared" si="89"/>
        <v/>
      </c>
      <c r="F586">
        <f t="shared" si="95"/>
        <v>0</v>
      </c>
      <c r="G586" s="7" t="str">
        <f t="shared" si="90"/>
        <v/>
      </c>
      <c r="H586" s="9" t="str">
        <f t="shared" si="91"/>
        <v/>
      </c>
      <c r="I586" s="11" t="str">
        <f t="shared" si="92"/>
        <v/>
      </c>
      <c r="J586" s="13" t="str">
        <f t="shared" si="93"/>
        <v/>
      </c>
      <c r="K586" t="str">
        <f t="shared" si="94"/>
        <v/>
      </c>
    </row>
    <row r="587" spans="1:11">
      <c r="A587" s="2"/>
      <c r="B587" s="2"/>
      <c r="C587" t="str">
        <f t="shared" si="89"/>
        <v/>
      </c>
      <c r="F587">
        <f t="shared" si="95"/>
        <v>0</v>
      </c>
      <c r="G587" s="7" t="str">
        <f t="shared" si="90"/>
        <v/>
      </c>
      <c r="H587" s="9" t="str">
        <f t="shared" si="91"/>
        <v/>
      </c>
      <c r="I587" s="11" t="str">
        <f t="shared" si="92"/>
        <v/>
      </c>
      <c r="J587" s="13" t="str">
        <f t="shared" si="93"/>
        <v/>
      </c>
      <c r="K587" t="str">
        <f t="shared" si="94"/>
        <v/>
      </c>
    </row>
    <row r="588" spans="1:11">
      <c r="A588" s="2"/>
      <c r="B588" s="2"/>
      <c r="C588" t="str">
        <f t="shared" si="89"/>
        <v/>
      </c>
      <c r="F588">
        <f t="shared" si="95"/>
        <v>0</v>
      </c>
      <c r="G588" s="7" t="str">
        <f t="shared" si="90"/>
        <v/>
      </c>
      <c r="H588" s="9" t="str">
        <f t="shared" si="91"/>
        <v/>
      </c>
      <c r="I588" s="11" t="str">
        <f t="shared" si="92"/>
        <v/>
      </c>
      <c r="J588" s="13" t="str">
        <f t="shared" si="93"/>
        <v/>
      </c>
      <c r="K588" t="str">
        <f t="shared" si="94"/>
        <v/>
      </c>
    </row>
    <row r="589" spans="1:11">
      <c r="A589" s="2"/>
      <c r="B589" s="2"/>
      <c r="C589" t="str">
        <f t="shared" si="89"/>
        <v/>
      </c>
      <c r="F589">
        <f t="shared" si="95"/>
        <v>0</v>
      </c>
      <c r="G589" s="7" t="str">
        <f t="shared" si="90"/>
        <v/>
      </c>
      <c r="H589" s="9" t="str">
        <f t="shared" si="91"/>
        <v/>
      </c>
      <c r="I589" s="11" t="str">
        <f t="shared" si="92"/>
        <v/>
      </c>
      <c r="J589" s="13" t="str">
        <f t="shared" si="93"/>
        <v/>
      </c>
      <c r="K589" t="str">
        <f t="shared" si="94"/>
        <v/>
      </c>
    </row>
    <row r="590" spans="1:11">
      <c r="A590" s="2"/>
      <c r="B590" s="2"/>
      <c r="C590" t="str">
        <f t="shared" si="89"/>
        <v/>
      </c>
      <c r="F590">
        <f t="shared" si="95"/>
        <v>0</v>
      </c>
      <c r="G590" s="7" t="str">
        <f t="shared" si="90"/>
        <v/>
      </c>
      <c r="H590" s="9" t="str">
        <f t="shared" si="91"/>
        <v/>
      </c>
      <c r="I590" s="11" t="str">
        <f t="shared" si="92"/>
        <v/>
      </c>
      <c r="J590" s="13" t="str">
        <f t="shared" si="93"/>
        <v/>
      </c>
      <c r="K590" t="str">
        <f t="shared" si="94"/>
        <v/>
      </c>
    </row>
    <row r="591" spans="1:11">
      <c r="A591" s="2"/>
      <c r="B591" s="2"/>
      <c r="C591" t="str">
        <f t="shared" si="89"/>
        <v/>
      </c>
      <c r="F591">
        <f t="shared" si="95"/>
        <v>0</v>
      </c>
      <c r="G591" s="7" t="str">
        <f t="shared" si="90"/>
        <v/>
      </c>
      <c r="H591" s="9" t="str">
        <f t="shared" si="91"/>
        <v/>
      </c>
      <c r="I591" s="11" t="str">
        <f t="shared" si="92"/>
        <v/>
      </c>
      <c r="J591" s="13" t="str">
        <f t="shared" si="93"/>
        <v/>
      </c>
      <c r="K591" t="str">
        <f t="shared" si="94"/>
        <v/>
      </c>
    </row>
    <row r="592" spans="1:11">
      <c r="A592" s="2"/>
      <c r="B592" s="2"/>
      <c r="C592" t="str">
        <f t="shared" si="89"/>
        <v/>
      </c>
      <c r="F592">
        <f t="shared" si="95"/>
        <v>0</v>
      </c>
      <c r="G592" s="7" t="str">
        <f t="shared" si="90"/>
        <v/>
      </c>
      <c r="H592" s="9" t="str">
        <f t="shared" si="91"/>
        <v/>
      </c>
      <c r="I592" s="11" t="str">
        <f t="shared" si="92"/>
        <v/>
      </c>
      <c r="J592" s="13" t="str">
        <f t="shared" si="93"/>
        <v/>
      </c>
      <c r="K592" t="str">
        <f t="shared" si="94"/>
        <v/>
      </c>
    </row>
    <row r="593" spans="1:11">
      <c r="A593" s="2"/>
      <c r="B593" s="2"/>
      <c r="C593" t="str">
        <f t="shared" si="89"/>
        <v/>
      </c>
      <c r="F593">
        <f t="shared" si="95"/>
        <v>0</v>
      </c>
      <c r="G593" s="7" t="str">
        <f t="shared" si="90"/>
        <v/>
      </c>
      <c r="H593" s="9" t="str">
        <f t="shared" si="91"/>
        <v/>
      </c>
      <c r="I593" s="11" t="str">
        <f t="shared" si="92"/>
        <v/>
      </c>
      <c r="J593" s="13" t="str">
        <f t="shared" si="93"/>
        <v/>
      </c>
      <c r="K593" t="str">
        <f t="shared" si="94"/>
        <v/>
      </c>
    </row>
    <row r="594" spans="1:11">
      <c r="A594" s="2"/>
      <c r="B594" s="2"/>
      <c r="C594" t="str">
        <f t="shared" si="89"/>
        <v/>
      </c>
      <c r="F594">
        <f t="shared" si="95"/>
        <v>0</v>
      </c>
      <c r="G594" s="7" t="str">
        <f t="shared" si="90"/>
        <v/>
      </c>
      <c r="H594" s="9" t="str">
        <f t="shared" si="91"/>
        <v/>
      </c>
      <c r="I594" s="11" t="str">
        <f t="shared" si="92"/>
        <v/>
      </c>
      <c r="J594" s="13" t="str">
        <f t="shared" si="93"/>
        <v/>
      </c>
      <c r="K594" t="str">
        <f t="shared" si="94"/>
        <v/>
      </c>
    </row>
    <row r="595" spans="1:11">
      <c r="A595" s="2"/>
      <c r="B595" s="2"/>
      <c r="C595" t="str">
        <f t="shared" si="89"/>
        <v/>
      </c>
      <c r="F595">
        <f t="shared" si="95"/>
        <v>0</v>
      </c>
      <c r="G595" s="7" t="str">
        <f t="shared" si="90"/>
        <v/>
      </c>
      <c r="H595" s="9" t="str">
        <f t="shared" si="91"/>
        <v/>
      </c>
      <c r="I595" s="11" t="str">
        <f t="shared" si="92"/>
        <v/>
      </c>
      <c r="J595" s="13" t="str">
        <f t="shared" si="93"/>
        <v/>
      </c>
      <c r="K595" t="str">
        <f t="shared" si="94"/>
        <v/>
      </c>
    </row>
    <row r="596" spans="1:11">
      <c r="A596" s="2"/>
      <c r="B596" s="2"/>
      <c r="C596" t="str">
        <f t="shared" si="89"/>
        <v/>
      </c>
      <c r="F596">
        <f t="shared" si="95"/>
        <v>0</v>
      </c>
      <c r="G596" s="7" t="str">
        <f t="shared" si="90"/>
        <v/>
      </c>
      <c r="H596" s="9" t="str">
        <f t="shared" si="91"/>
        <v/>
      </c>
      <c r="I596" s="11" t="str">
        <f t="shared" si="92"/>
        <v/>
      </c>
      <c r="J596" s="13" t="str">
        <f t="shared" si="93"/>
        <v/>
      </c>
      <c r="K596" t="str">
        <f t="shared" si="94"/>
        <v/>
      </c>
    </row>
    <row r="597" spans="1:11">
      <c r="A597" s="2"/>
      <c r="B597" s="2"/>
      <c r="C597" t="str">
        <f t="shared" si="89"/>
        <v/>
      </c>
      <c r="F597">
        <f t="shared" si="95"/>
        <v>0</v>
      </c>
      <c r="G597" s="7" t="str">
        <f t="shared" si="90"/>
        <v/>
      </c>
      <c r="H597" s="9" t="str">
        <f t="shared" si="91"/>
        <v/>
      </c>
      <c r="I597" s="11" t="str">
        <f t="shared" si="92"/>
        <v/>
      </c>
      <c r="J597" s="13" t="str">
        <f t="shared" si="93"/>
        <v/>
      </c>
      <c r="K597" t="str">
        <f t="shared" si="94"/>
        <v/>
      </c>
    </row>
    <row r="598" spans="1:11">
      <c r="A598" s="2"/>
      <c r="B598" s="2"/>
      <c r="C598" t="str">
        <f t="shared" si="89"/>
        <v/>
      </c>
      <c r="F598">
        <f t="shared" si="95"/>
        <v>0</v>
      </c>
      <c r="G598" s="7" t="str">
        <f t="shared" si="90"/>
        <v/>
      </c>
      <c r="H598" s="9" t="str">
        <f t="shared" si="91"/>
        <v/>
      </c>
      <c r="I598" s="11" t="str">
        <f t="shared" si="92"/>
        <v/>
      </c>
      <c r="J598" s="13" t="str">
        <f t="shared" si="93"/>
        <v/>
      </c>
      <c r="K598" t="str">
        <f t="shared" si="94"/>
        <v/>
      </c>
    </row>
    <row r="599" spans="1:11">
      <c r="A599" s="2"/>
      <c r="B599" s="2"/>
      <c r="C599" t="str">
        <f t="shared" si="89"/>
        <v/>
      </c>
      <c r="F599">
        <f t="shared" si="95"/>
        <v>0</v>
      </c>
      <c r="G599" s="7" t="str">
        <f t="shared" si="90"/>
        <v/>
      </c>
      <c r="H599" s="9" t="str">
        <f t="shared" si="91"/>
        <v/>
      </c>
      <c r="I599" s="11" t="str">
        <f t="shared" si="92"/>
        <v/>
      </c>
      <c r="J599" s="13" t="str">
        <f t="shared" si="93"/>
        <v/>
      </c>
      <c r="K599" t="str">
        <f t="shared" si="94"/>
        <v/>
      </c>
    </row>
    <row r="600" spans="1:11">
      <c r="A600" s="2"/>
      <c r="B600" s="2"/>
      <c r="C600" t="str">
        <f t="shared" si="89"/>
        <v/>
      </c>
      <c r="F600">
        <f t="shared" si="95"/>
        <v>0</v>
      </c>
      <c r="G600" s="7" t="str">
        <f t="shared" si="90"/>
        <v/>
      </c>
      <c r="H600" s="9" t="str">
        <f t="shared" si="91"/>
        <v/>
      </c>
      <c r="I600" s="11" t="str">
        <f t="shared" si="92"/>
        <v/>
      </c>
      <c r="J600" s="13" t="str">
        <f t="shared" si="93"/>
        <v/>
      </c>
      <c r="K600" t="str">
        <f t="shared" si="94"/>
        <v/>
      </c>
    </row>
    <row r="601" spans="1:11">
      <c r="A601" s="2"/>
      <c r="B601" s="2"/>
      <c r="C601" t="str">
        <f t="shared" si="89"/>
        <v/>
      </c>
      <c r="F601">
        <f t="shared" si="95"/>
        <v>0</v>
      </c>
      <c r="G601" s="7" t="str">
        <f t="shared" si="90"/>
        <v/>
      </c>
      <c r="H601" s="9" t="str">
        <f t="shared" si="91"/>
        <v/>
      </c>
      <c r="I601" s="11" t="str">
        <f t="shared" si="92"/>
        <v/>
      </c>
      <c r="J601" s="13" t="str">
        <f t="shared" si="93"/>
        <v/>
      </c>
      <c r="K601" t="str">
        <f t="shared" si="94"/>
        <v/>
      </c>
    </row>
    <row r="602" spans="1:11">
      <c r="A602" s="2"/>
      <c r="B602" s="2"/>
      <c r="C602" t="str">
        <f t="shared" si="89"/>
        <v/>
      </c>
      <c r="F602">
        <f t="shared" si="95"/>
        <v>0</v>
      </c>
      <c r="G602" s="7" t="str">
        <f t="shared" si="90"/>
        <v/>
      </c>
      <c r="H602" s="9" t="str">
        <f t="shared" si="91"/>
        <v/>
      </c>
      <c r="I602" s="11" t="str">
        <f t="shared" si="92"/>
        <v/>
      </c>
      <c r="J602" s="13" t="str">
        <f t="shared" si="93"/>
        <v/>
      </c>
      <c r="K602" t="str">
        <f t="shared" si="94"/>
        <v/>
      </c>
    </row>
    <row r="603" spans="1:11">
      <c r="A603" s="2"/>
      <c r="B603" s="2"/>
      <c r="C603" t="str">
        <f t="shared" si="89"/>
        <v/>
      </c>
      <c r="F603">
        <f t="shared" si="95"/>
        <v>0</v>
      </c>
      <c r="G603" s="7" t="str">
        <f t="shared" si="90"/>
        <v/>
      </c>
      <c r="H603" s="9" t="str">
        <f t="shared" si="91"/>
        <v/>
      </c>
      <c r="I603" s="11" t="str">
        <f t="shared" si="92"/>
        <v/>
      </c>
      <c r="J603" s="13" t="str">
        <f t="shared" si="93"/>
        <v/>
      </c>
      <c r="K603" t="str">
        <f t="shared" si="94"/>
        <v/>
      </c>
    </row>
    <row r="604" spans="1:11">
      <c r="A604" s="2"/>
      <c r="B604" s="2"/>
      <c r="C604" t="str">
        <f t="shared" si="89"/>
        <v/>
      </c>
      <c r="F604">
        <f t="shared" si="95"/>
        <v>0</v>
      </c>
      <c r="G604" s="7" t="str">
        <f t="shared" si="90"/>
        <v/>
      </c>
      <c r="H604" s="9" t="str">
        <f t="shared" si="91"/>
        <v/>
      </c>
      <c r="I604" s="11" t="str">
        <f t="shared" si="92"/>
        <v/>
      </c>
      <c r="J604" s="13" t="str">
        <f t="shared" si="93"/>
        <v/>
      </c>
      <c r="K604" t="str">
        <f t="shared" si="94"/>
        <v/>
      </c>
    </row>
    <row r="605" spans="1:11">
      <c r="A605" s="2"/>
      <c r="B605" s="2"/>
      <c r="C605" t="str">
        <f t="shared" si="89"/>
        <v/>
      </c>
      <c r="F605">
        <f t="shared" si="95"/>
        <v>0</v>
      </c>
      <c r="G605" s="7" t="str">
        <f t="shared" si="90"/>
        <v/>
      </c>
      <c r="H605" s="9" t="str">
        <f t="shared" si="91"/>
        <v/>
      </c>
      <c r="I605" s="11" t="str">
        <f t="shared" si="92"/>
        <v/>
      </c>
      <c r="J605" s="13" t="str">
        <f t="shared" si="93"/>
        <v/>
      </c>
      <c r="K605" t="str">
        <f t="shared" si="94"/>
        <v/>
      </c>
    </row>
    <row r="606" spans="1:11">
      <c r="A606" s="2"/>
      <c r="B606" s="2"/>
      <c r="C606" t="str">
        <f t="shared" si="89"/>
        <v/>
      </c>
      <c r="F606">
        <f t="shared" si="95"/>
        <v>0</v>
      </c>
      <c r="G606" s="7" t="str">
        <f t="shared" si="90"/>
        <v/>
      </c>
      <c r="H606" s="9" t="str">
        <f t="shared" si="91"/>
        <v/>
      </c>
      <c r="I606" s="11" t="str">
        <f t="shared" si="92"/>
        <v/>
      </c>
      <c r="J606" s="13" t="str">
        <f t="shared" si="93"/>
        <v/>
      </c>
      <c r="K606" t="str">
        <f t="shared" si="94"/>
        <v/>
      </c>
    </row>
    <row r="607" spans="1:11">
      <c r="A607" s="2"/>
      <c r="B607" s="2"/>
      <c r="C607" t="str">
        <f t="shared" si="89"/>
        <v/>
      </c>
      <c r="F607">
        <f t="shared" si="95"/>
        <v>0</v>
      </c>
      <c r="G607" s="7" t="str">
        <f t="shared" si="90"/>
        <v/>
      </c>
      <c r="H607" s="9" t="str">
        <f t="shared" si="91"/>
        <v/>
      </c>
      <c r="I607" s="11" t="str">
        <f t="shared" si="92"/>
        <v/>
      </c>
      <c r="J607" s="13" t="str">
        <f t="shared" si="93"/>
        <v/>
      </c>
      <c r="K607" t="str">
        <f t="shared" si="94"/>
        <v/>
      </c>
    </row>
    <row r="608" spans="1:11">
      <c r="A608" s="2"/>
      <c r="B608" s="2"/>
      <c r="C608" t="str">
        <f t="shared" si="89"/>
        <v/>
      </c>
      <c r="F608">
        <f t="shared" si="95"/>
        <v>0</v>
      </c>
      <c r="G608" s="7" t="str">
        <f t="shared" si="90"/>
        <v/>
      </c>
      <c r="H608" s="9" t="str">
        <f t="shared" si="91"/>
        <v/>
      </c>
      <c r="I608" s="11" t="str">
        <f t="shared" si="92"/>
        <v/>
      </c>
      <c r="J608" s="13" t="str">
        <f t="shared" si="93"/>
        <v/>
      </c>
      <c r="K608" t="str">
        <f t="shared" si="94"/>
        <v/>
      </c>
    </row>
    <row r="609" spans="1:11">
      <c r="A609" s="2"/>
      <c r="B609" s="2"/>
      <c r="C609" t="str">
        <f t="shared" si="89"/>
        <v/>
      </c>
      <c r="F609">
        <f t="shared" si="95"/>
        <v>0</v>
      </c>
      <c r="G609" s="7" t="str">
        <f t="shared" si="90"/>
        <v/>
      </c>
      <c r="H609" s="9" t="str">
        <f t="shared" si="91"/>
        <v/>
      </c>
      <c r="I609" s="11" t="str">
        <f t="shared" si="92"/>
        <v/>
      </c>
      <c r="J609" s="13" t="str">
        <f t="shared" si="93"/>
        <v/>
      </c>
      <c r="K609" t="str">
        <f t="shared" si="94"/>
        <v/>
      </c>
    </row>
    <row r="610" spans="1:11">
      <c r="A610" s="2"/>
      <c r="B610" s="2"/>
      <c r="C610" t="str">
        <f t="shared" si="89"/>
        <v/>
      </c>
      <c r="F610">
        <f t="shared" si="95"/>
        <v>0</v>
      </c>
      <c r="G610" s="7" t="str">
        <f t="shared" si="90"/>
        <v/>
      </c>
      <c r="H610" s="9" t="str">
        <f t="shared" si="91"/>
        <v/>
      </c>
      <c r="I610" s="11" t="str">
        <f t="shared" si="92"/>
        <v/>
      </c>
      <c r="J610" s="13" t="str">
        <f t="shared" si="93"/>
        <v/>
      </c>
      <c r="K610" t="str">
        <f t="shared" si="94"/>
        <v/>
      </c>
    </row>
    <row r="611" spans="1:11">
      <c r="A611" s="2"/>
      <c r="B611" s="2"/>
      <c r="C611" t="str">
        <f t="shared" si="89"/>
        <v/>
      </c>
      <c r="F611">
        <f t="shared" si="95"/>
        <v>0</v>
      </c>
      <c r="G611" s="7" t="str">
        <f t="shared" si="90"/>
        <v/>
      </c>
      <c r="H611" s="9" t="str">
        <f t="shared" si="91"/>
        <v/>
      </c>
      <c r="I611" s="11" t="str">
        <f t="shared" si="92"/>
        <v/>
      </c>
      <c r="J611" s="13" t="str">
        <f t="shared" si="93"/>
        <v/>
      </c>
      <c r="K611" t="str">
        <f t="shared" si="94"/>
        <v/>
      </c>
    </row>
    <row r="612" spans="1:11">
      <c r="A612" s="2"/>
      <c r="B612" s="2"/>
      <c r="C612" t="str">
        <f t="shared" si="89"/>
        <v/>
      </c>
      <c r="F612">
        <f t="shared" si="95"/>
        <v>0</v>
      </c>
      <c r="G612" s="7" t="str">
        <f t="shared" si="90"/>
        <v/>
      </c>
      <c r="H612" s="9" t="str">
        <f t="shared" si="91"/>
        <v/>
      </c>
      <c r="I612" s="11" t="str">
        <f t="shared" si="92"/>
        <v/>
      </c>
      <c r="J612" s="13" t="str">
        <f t="shared" si="93"/>
        <v/>
      </c>
      <c r="K612" t="str">
        <f t="shared" si="94"/>
        <v/>
      </c>
    </row>
    <row r="613" spans="1:11">
      <c r="A613" s="2"/>
      <c r="B613" s="2"/>
      <c r="C613" t="str">
        <f t="shared" si="89"/>
        <v/>
      </c>
      <c r="F613">
        <f t="shared" si="95"/>
        <v>0</v>
      </c>
      <c r="G613" s="7" t="str">
        <f t="shared" si="90"/>
        <v/>
      </c>
      <c r="H613" s="9" t="str">
        <f t="shared" si="91"/>
        <v/>
      </c>
      <c r="I613" s="11" t="str">
        <f t="shared" si="92"/>
        <v/>
      </c>
      <c r="J613" s="13" t="str">
        <f t="shared" si="93"/>
        <v/>
      </c>
      <c r="K613" t="str">
        <f t="shared" si="94"/>
        <v/>
      </c>
    </row>
    <row r="614" spans="1:11">
      <c r="A614" s="2"/>
      <c r="B614" s="2"/>
      <c r="C614" t="str">
        <f t="shared" si="89"/>
        <v/>
      </c>
      <c r="F614">
        <f t="shared" si="95"/>
        <v>0</v>
      </c>
      <c r="G614" s="7" t="str">
        <f t="shared" si="90"/>
        <v/>
      </c>
      <c r="H614" s="9" t="str">
        <f t="shared" si="91"/>
        <v/>
      </c>
      <c r="I614" s="11" t="str">
        <f t="shared" si="92"/>
        <v/>
      </c>
      <c r="J614" s="13" t="str">
        <f t="shared" si="93"/>
        <v/>
      </c>
      <c r="K614" t="str">
        <f t="shared" si="94"/>
        <v/>
      </c>
    </row>
    <row r="615" spans="1:11">
      <c r="A615" s="2"/>
      <c r="B615" s="2"/>
      <c r="C615" t="str">
        <f t="shared" si="89"/>
        <v/>
      </c>
      <c r="F615">
        <f t="shared" si="95"/>
        <v>0</v>
      </c>
      <c r="G615" s="7" t="str">
        <f t="shared" si="90"/>
        <v/>
      </c>
      <c r="H615" s="9" t="str">
        <f t="shared" si="91"/>
        <v/>
      </c>
      <c r="I615" s="11" t="str">
        <f t="shared" si="92"/>
        <v/>
      </c>
      <c r="J615" s="13" t="str">
        <f t="shared" si="93"/>
        <v/>
      </c>
      <c r="K615" t="str">
        <f t="shared" si="94"/>
        <v/>
      </c>
    </row>
    <row r="616" spans="1:11">
      <c r="A616" s="2"/>
      <c r="B616" s="2"/>
      <c r="C616" t="str">
        <f t="shared" si="89"/>
        <v/>
      </c>
      <c r="F616">
        <f t="shared" si="95"/>
        <v>0</v>
      </c>
      <c r="G616" s="7" t="str">
        <f t="shared" si="90"/>
        <v/>
      </c>
      <c r="H616" s="9" t="str">
        <f t="shared" si="91"/>
        <v/>
      </c>
      <c r="I616" s="11" t="str">
        <f t="shared" si="92"/>
        <v/>
      </c>
      <c r="J616" s="13" t="str">
        <f t="shared" si="93"/>
        <v/>
      </c>
      <c r="K616" t="str">
        <f t="shared" si="94"/>
        <v/>
      </c>
    </row>
    <row r="617" spans="1:11">
      <c r="A617" s="2"/>
      <c r="B617" s="2"/>
      <c r="C617" t="str">
        <f t="shared" si="89"/>
        <v/>
      </c>
      <c r="F617">
        <f t="shared" si="95"/>
        <v>0</v>
      </c>
      <c r="G617" s="7" t="str">
        <f t="shared" si="90"/>
        <v/>
      </c>
      <c r="H617" s="9" t="str">
        <f t="shared" si="91"/>
        <v/>
      </c>
      <c r="I617" s="11" t="str">
        <f t="shared" si="92"/>
        <v/>
      </c>
      <c r="J617" s="13" t="str">
        <f t="shared" si="93"/>
        <v/>
      </c>
      <c r="K617" t="str">
        <f t="shared" si="94"/>
        <v/>
      </c>
    </row>
    <row r="618" spans="1:11">
      <c r="A618" s="2"/>
      <c r="B618" s="2"/>
      <c r="C618" t="str">
        <f t="shared" si="89"/>
        <v/>
      </c>
      <c r="F618">
        <f t="shared" si="95"/>
        <v>0</v>
      </c>
      <c r="G618" s="7" t="str">
        <f t="shared" si="90"/>
        <v/>
      </c>
      <c r="H618" s="9" t="str">
        <f t="shared" si="91"/>
        <v/>
      </c>
      <c r="I618" s="11" t="str">
        <f t="shared" si="92"/>
        <v/>
      </c>
      <c r="J618" s="13" t="str">
        <f t="shared" si="93"/>
        <v/>
      </c>
      <c r="K618" t="str">
        <f t="shared" si="94"/>
        <v/>
      </c>
    </row>
    <row r="619" spans="1:11">
      <c r="A619" s="2"/>
      <c r="B619" s="2"/>
      <c r="C619" t="str">
        <f t="shared" si="89"/>
        <v/>
      </c>
      <c r="F619">
        <f t="shared" si="95"/>
        <v>0</v>
      </c>
      <c r="G619" s="7" t="str">
        <f t="shared" si="90"/>
        <v/>
      </c>
      <c r="H619" s="9" t="str">
        <f t="shared" si="91"/>
        <v/>
      </c>
      <c r="I619" s="11" t="str">
        <f t="shared" si="92"/>
        <v/>
      </c>
      <c r="J619" s="13" t="str">
        <f t="shared" si="93"/>
        <v/>
      </c>
      <c r="K619" t="str">
        <f t="shared" si="94"/>
        <v/>
      </c>
    </row>
    <row r="620" spans="1:11">
      <c r="A620" s="2"/>
      <c r="B620" s="2"/>
      <c r="C620" t="str">
        <f t="shared" si="89"/>
        <v/>
      </c>
      <c r="F620">
        <f t="shared" si="95"/>
        <v>0</v>
      </c>
      <c r="G620" s="7" t="str">
        <f t="shared" si="90"/>
        <v/>
      </c>
      <c r="H620" s="9" t="str">
        <f t="shared" si="91"/>
        <v/>
      </c>
      <c r="I620" s="11" t="str">
        <f t="shared" si="92"/>
        <v/>
      </c>
      <c r="J620" s="13" t="str">
        <f t="shared" si="93"/>
        <v/>
      </c>
      <c r="K620" t="str">
        <f t="shared" si="94"/>
        <v/>
      </c>
    </row>
    <row r="621" spans="1:11">
      <c r="A621" s="2"/>
      <c r="B621" s="2"/>
      <c r="C621" t="str">
        <f t="shared" si="89"/>
        <v/>
      </c>
      <c r="F621">
        <f t="shared" si="95"/>
        <v>0</v>
      </c>
      <c r="G621" s="7" t="str">
        <f t="shared" si="90"/>
        <v/>
      </c>
      <c r="H621" s="9" t="str">
        <f t="shared" si="91"/>
        <v/>
      </c>
      <c r="I621" s="11" t="str">
        <f t="shared" si="92"/>
        <v/>
      </c>
      <c r="J621" s="13" t="str">
        <f t="shared" si="93"/>
        <v/>
      </c>
      <c r="K621" t="str">
        <f t="shared" si="94"/>
        <v/>
      </c>
    </row>
    <row r="622" spans="1:11">
      <c r="A622" s="2"/>
      <c r="B622" s="2"/>
      <c r="C622" t="str">
        <f t="shared" si="89"/>
        <v/>
      </c>
      <c r="F622">
        <f t="shared" si="95"/>
        <v>0</v>
      </c>
      <c r="G622" s="7" t="str">
        <f t="shared" si="90"/>
        <v/>
      </c>
      <c r="H622" s="9" t="str">
        <f t="shared" si="91"/>
        <v/>
      </c>
      <c r="I622" s="11" t="str">
        <f t="shared" si="92"/>
        <v/>
      </c>
      <c r="J622" s="13" t="str">
        <f t="shared" si="93"/>
        <v/>
      </c>
      <c r="K622" t="str">
        <f t="shared" si="94"/>
        <v/>
      </c>
    </row>
    <row r="623" spans="1:11">
      <c r="A623" s="2"/>
      <c r="B623" s="2"/>
      <c r="C623" t="str">
        <f t="shared" si="89"/>
        <v/>
      </c>
      <c r="F623">
        <f t="shared" si="95"/>
        <v>0</v>
      </c>
      <c r="G623" s="7" t="str">
        <f t="shared" si="90"/>
        <v/>
      </c>
      <c r="H623" s="9" t="str">
        <f t="shared" si="91"/>
        <v/>
      </c>
      <c r="I623" s="11" t="str">
        <f t="shared" si="92"/>
        <v/>
      </c>
      <c r="J623" s="13" t="str">
        <f t="shared" si="93"/>
        <v/>
      </c>
      <c r="K623" t="str">
        <f t="shared" si="94"/>
        <v/>
      </c>
    </row>
    <row r="624" spans="1:11">
      <c r="A624" s="2"/>
      <c r="B624" s="2"/>
      <c r="C624" t="str">
        <f t="shared" si="89"/>
        <v/>
      </c>
      <c r="F624">
        <f t="shared" si="95"/>
        <v>0</v>
      </c>
      <c r="G624" s="7" t="str">
        <f t="shared" si="90"/>
        <v/>
      </c>
      <c r="H624" s="9" t="str">
        <f t="shared" si="91"/>
        <v/>
      </c>
      <c r="I624" s="11" t="str">
        <f t="shared" si="92"/>
        <v/>
      </c>
      <c r="J624" s="13" t="str">
        <f t="shared" si="93"/>
        <v/>
      </c>
      <c r="K624" t="str">
        <f t="shared" si="94"/>
        <v/>
      </c>
    </row>
    <row r="625" spans="1:11">
      <c r="A625" s="2"/>
      <c r="B625" s="2"/>
      <c r="C625" t="str">
        <f t="shared" si="89"/>
        <v/>
      </c>
      <c r="F625">
        <f t="shared" si="95"/>
        <v>0</v>
      </c>
      <c r="G625" s="7" t="str">
        <f t="shared" si="90"/>
        <v/>
      </c>
      <c r="H625" s="9" t="str">
        <f t="shared" si="91"/>
        <v/>
      </c>
      <c r="I625" s="11" t="str">
        <f t="shared" si="92"/>
        <v/>
      </c>
      <c r="J625" s="13" t="str">
        <f t="shared" si="93"/>
        <v/>
      </c>
      <c r="K625" t="str">
        <f t="shared" si="94"/>
        <v/>
      </c>
    </row>
    <row r="626" spans="1:11">
      <c r="A626" s="2"/>
      <c r="B626" s="2"/>
      <c r="C626" t="str">
        <f t="shared" si="89"/>
        <v/>
      </c>
      <c r="F626">
        <f t="shared" si="95"/>
        <v>0</v>
      </c>
      <c r="G626" s="7" t="str">
        <f t="shared" si="90"/>
        <v/>
      </c>
      <c r="H626" s="9" t="str">
        <f t="shared" si="91"/>
        <v/>
      </c>
      <c r="I626" s="11" t="str">
        <f t="shared" si="92"/>
        <v/>
      </c>
      <c r="J626" s="13" t="str">
        <f t="shared" si="93"/>
        <v/>
      </c>
      <c r="K626" t="str">
        <f t="shared" si="94"/>
        <v/>
      </c>
    </row>
    <row r="627" spans="1:11">
      <c r="A627" s="2"/>
      <c r="B627" s="2"/>
      <c r="C627" t="str">
        <f t="shared" si="89"/>
        <v/>
      </c>
      <c r="F627">
        <f t="shared" si="95"/>
        <v>0</v>
      </c>
      <c r="G627" s="7" t="str">
        <f t="shared" si="90"/>
        <v/>
      </c>
      <c r="H627" s="9" t="str">
        <f t="shared" si="91"/>
        <v/>
      </c>
      <c r="I627" s="11" t="str">
        <f t="shared" si="92"/>
        <v/>
      </c>
      <c r="J627" s="13" t="str">
        <f t="shared" si="93"/>
        <v/>
      </c>
      <c r="K627" t="str">
        <f t="shared" si="94"/>
        <v/>
      </c>
    </row>
    <row r="628" spans="1:11">
      <c r="A628" s="2"/>
      <c r="B628" s="2"/>
      <c r="C628" t="str">
        <f t="shared" si="89"/>
        <v/>
      </c>
      <c r="F628">
        <f t="shared" si="95"/>
        <v>0</v>
      </c>
      <c r="G628" s="7" t="str">
        <f t="shared" si="90"/>
        <v/>
      </c>
      <c r="H628" s="9" t="str">
        <f t="shared" si="91"/>
        <v/>
      </c>
      <c r="I628" s="11" t="str">
        <f t="shared" si="92"/>
        <v/>
      </c>
      <c r="J628" s="13" t="str">
        <f t="shared" si="93"/>
        <v/>
      </c>
      <c r="K628" t="str">
        <f t="shared" si="94"/>
        <v/>
      </c>
    </row>
    <row r="629" spans="1:11">
      <c r="A629" s="2"/>
      <c r="B629" s="2"/>
      <c r="C629" t="str">
        <f t="shared" si="89"/>
        <v/>
      </c>
      <c r="F629">
        <f t="shared" si="95"/>
        <v>0</v>
      </c>
      <c r="G629" s="7" t="str">
        <f t="shared" si="90"/>
        <v/>
      </c>
      <c r="H629" s="9" t="str">
        <f t="shared" si="91"/>
        <v/>
      </c>
      <c r="I629" s="11" t="str">
        <f t="shared" si="92"/>
        <v/>
      </c>
      <c r="J629" s="13" t="str">
        <f t="shared" si="93"/>
        <v/>
      </c>
      <c r="K629" t="str">
        <f t="shared" si="94"/>
        <v/>
      </c>
    </row>
    <row r="630" spans="1:11">
      <c r="A630" s="2"/>
      <c r="B630" s="2"/>
      <c r="C630" t="str">
        <f t="shared" si="89"/>
        <v/>
      </c>
      <c r="F630">
        <f t="shared" si="95"/>
        <v>0</v>
      </c>
      <c r="G630" s="7" t="str">
        <f t="shared" si="90"/>
        <v/>
      </c>
      <c r="H630" s="9" t="str">
        <f t="shared" si="91"/>
        <v/>
      </c>
      <c r="I630" s="11" t="str">
        <f t="shared" si="92"/>
        <v/>
      </c>
      <c r="J630" s="13" t="str">
        <f t="shared" si="93"/>
        <v/>
      </c>
      <c r="K630" t="str">
        <f t="shared" si="94"/>
        <v/>
      </c>
    </row>
    <row r="631" spans="1:11">
      <c r="A631" s="2"/>
      <c r="B631" s="2"/>
      <c r="C631" t="str">
        <f t="shared" si="89"/>
        <v/>
      </c>
      <c r="F631">
        <f t="shared" si="95"/>
        <v>0</v>
      </c>
      <c r="G631" s="7" t="str">
        <f t="shared" si="90"/>
        <v/>
      </c>
      <c r="H631" s="9" t="str">
        <f t="shared" si="91"/>
        <v/>
      </c>
      <c r="I631" s="11" t="str">
        <f t="shared" si="92"/>
        <v/>
      </c>
      <c r="J631" s="13" t="str">
        <f t="shared" si="93"/>
        <v/>
      </c>
      <c r="K631" t="str">
        <f t="shared" si="94"/>
        <v/>
      </c>
    </row>
    <row r="632" spans="1:11">
      <c r="A632" s="2"/>
      <c r="B632" s="2"/>
      <c r="C632" t="str">
        <f t="shared" si="89"/>
        <v/>
      </c>
      <c r="F632">
        <f t="shared" si="95"/>
        <v>0</v>
      </c>
      <c r="G632" s="7" t="str">
        <f t="shared" si="90"/>
        <v/>
      </c>
      <c r="H632" s="9" t="str">
        <f t="shared" si="91"/>
        <v/>
      </c>
      <c r="I632" s="11" t="str">
        <f t="shared" si="92"/>
        <v/>
      </c>
      <c r="J632" s="13" t="str">
        <f t="shared" si="93"/>
        <v/>
      </c>
      <c r="K632" t="str">
        <f t="shared" si="94"/>
        <v/>
      </c>
    </row>
    <row r="633" spans="1:11">
      <c r="A633" s="2"/>
      <c r="B633" s="2"/>
      <c r="C633" t="str">
        <f t="shared" si="89"/>
        <v/>
      </c>
      <c r="F633">
        <f t="shared" si="95"/>
        <v>0</v>
      </c>
      <c r="G633" s="7" t="str">
        <f t="shared" si="90"/>
        <v/>
      </c>
      <c r="H633" s="9" t="str">
        <f t="shared" si="91"/>
        <v/>
      </c>
      <c r="I633" s="11" t="str">
        <f t="shared" si="92"/>
        <v/>
      </c>
      <c r="J633" s="13" t="str">
        <f t="shared" si="93"/>
        <v/>
      </c>
      <c r="K633" t="str">
        <f t="shared" si="94"/>
        <v/>
      </c>
    </row>
    <row r="634" spans="1:11">
      <c r="A634" s="2"/>
      <c r="B634" s="2"/>
      <c r="C634" t="str">
        <f t="shared" si="89"/>
        <v/>
      </c>
      <c r="F634">
        <f t="shared" si="95"/>
        <v>0</v>
      </c>
      <c r="G634" s="7" t="str">
        <f t="shared" si="90"/>
        <v/>
      </c>
      <c r="H634" s="9" t="str">
        <f t="shared" si="91"/>
        <v/>
      </c>
      <c r="I634" s="11" t="str">
        <f t="shared" si="92"/>
        <v/>
      </c>
      <c r="J634" s="13" t="str">
        <f t="shared" si="93"/>
        <v/>
      </c>
      <c r="K634" t="str">
        <f t="shared" si="94"/>
        <v/>
      </c>
    </row>
    <row r="635" spans="1:11">
      <c r="A635" s="2"/>
      <c r="B635" s="2"/>
      <c r="C635" t="str">
        <f t="shared" si="89"/>
        <v/>
      </c>
      <c r="F635">
        <f t="shared" si="95"/>
        <v>0</v>
      </c>
      <c r="G635" s="7" t="str">
        <f t="shared" si="90"/>
        <v/>
      </c>
      <c r="H635" s="9" t="str">
        <f t="shared" si="91"/>
        <v/>
      </c>
      <c r="I635" s="11" t="str">
        <f t="shared" si="92"/>
        <v/>
      </c>
      <c r="J635" s="13" t="str">
        <f t="shared" si="93"/>
        <v/>
      </c>
      <c r="K635" t="str">
        <f t="shared" si="94"/>
        <v/>
      </c>
    </row>
    <row r="636" spans="1:11">
      <c r="A636" s="2"/>
      <c r="B636" s="2"/>
      <c r="C636" t="str">
        <f t="shared" si="89"/>
        <v/>
      </c>
      <c r="F636">
        <f t="shared" si="95"/>
        <v>0</v>
      </c>
      <c r="G636" s="7" t="str">
        <f t="shared" si="90"/>
        <v/>
      </c>
      <c r="H636" s="9" t="str">
        <f t="shared" si="91"/>
        <v/>
      </c>
      <c r="I636" s="11" t="str">
        <f t="shared" si="92"/>
        <v/>
      </c>
      <c r="J636" s="13" t="str">
        <f t="shared" si="93"/>
        <v/>
      </c>
      <c r="K636" t="str">
        <f t="shared" si="94"/>
        <v/>
      </c>
    </row>
    <row r="637" spans="1:11">
      <c r="A637" s="2"/>
      <c r="B637" s="2"/>
      <c r="C637" t="str">
        <f t="shared" si="89"/>
        <v/>
      </c>
      <c r="F637">
        <f t="shared" si="95"/>
        <v>0</v>
      </c>
      <c r="G637" s="7" t="str">
        <f t="shared" si="90"/>
        <v/>
      </c>
      <c r="H637" s="9" t="str">
        <f t="shared" si="91"/>
        <v/>
      </c>
      <c r="I637" s="11" t="str">
        <f t="shared" si="92"/>
        <v/>
      </c>
      <c r="J637" s="13" t="str">
        <f t="shared" si="93"/>
        <v/>
      </c>
      <c r="K637" t="str">
        <f t="shared" si="94"/>
        <v/>
      </c>
    </row>
    <row r="638" spans="1:11">
      <c r="A638" s="2"/>
      <c r="B638" s="2"/>
      <c r="C638" t="str">
        <f t="shared" si="89"/>
        <v/>
      </c>
      <c r="F638">
        <f t="shared" si="95"/>
        <v>0</v>
      </c>
      <c r="G638" s="7" t="str">
        <f t="shared" si="90"/>
        <v/>
      </c>
      <c r="H638" s="9" t="str">
        <f t="shared" si="91"/>
        <v/>
      </c>
      <c r="I638" s="11" t="str">
        <f t="shared" si="92"/>
        <v/>
      </c>
      <c r="J638" s="13" t="str">
        <f t="shared" si="93"/>
        <v/>
      </c>
      <c r="K638" t="str">
        <f t="shared" si="94"/>
        <v/>
      </c>
    </row>
    <row r="639" spans="1:11">
      <c r="A639" s="2"/>
      <c r="B639" s="2"/>
      <c r="C639" t="str">
        <f t="shared" si="89"/>
        <v/>
      </c>
      <c r="F639">
        <f t="shared" si="95"/>
        <v>0</v>
      </c>
      <c r="G639" s="7" t="str">
        <f t="shared" si="90"/>
        <v/>
      </c>
      <c r="H639" s="9" t="str">
        <f t="shared" si="91"/>
        <v/>
      </c>
      <c r="I639" s="11" t="str">
        <f t="shared" si="92"/>
        <v/>
      </c>
      <c r="J639" s="13" t="str">
        <f t="shared" si="93"/>
        <v/>
      </c>
      <c r="K639" t="str">
        <f t="shared" si="94"/>
        <v/>
      </c>
    </row>
    <row r="640" spans="1:11">
      <c r="A640" s="2"/>
      <c r="B640" s="2"/>
      <c r="C640" t="str">
        <f t="shared" si="89"/>
        <v/>
      </c>
      <c r="F640">
        <f t="shared" si="95"/>
        <v>0</v>
      </c>
      <c r="G640" s="7" t="str">
        <f t="shared" si="90"/>
        <v/>
      </c>
      <c r="H640" s="9" t="str">
        <f t="shared" si="91"/>
        <v/>
      </c>
      <c r="I640" s="11" t="str">
        <f t="shared" si="92"/>
        <v/>
      </c>
      <c r="J640" s="13" t="str">
        <f t="shared" si="93"/>
        <v/>
      </c>
      <c r="K640" t="str">
        <f t="shared" si="94"/>
        <v/>
      </c>
    </row>
    <row r="641" spans="1:11">
      <c r="A641" s="2"/>
      <c r="B641" s="2"/>
      <c r="C641" t="str">
        <f t="shared" si="89"/>
        <v/>
      </c>
      <c r="F641">
        <f t="shared" si="95"/>
        <v>0</v>
      </c>
      <c r="G641" s="7" t="str">
        <f t="shared" si="90"/>
        <v/>
      </c>
      <c r="H641" s="9" t="str">
        <f t="shared" si="91"/>
        <v/>
      </c>
      <c r="I641" s="11" t="str">
        <f t="shared" si="92"/>
        <v/>
      </c>
      <c r="J641" s="13" t="str">
        <f t="shared" si="93"/>
        <v/>
      </c>
      <c r="K641" t="str">
        <f t="shared" si="94"/>
        <v/>
      </c>
    </row>
    <row r="642" spans="1:11">
      <c r="A642" s="2"/>
      <c r="B642" s="2"/>
      <c r="C642" t="str">
        <f t="shared" si="89"/>
        <v/>
      </c>
      <c r="F642">
        <f t="shared" si="95"/>
        <v>0</v>
      </c>
      <c r="G642" s="7" t="str">
        <f t="shared" si="90"/>
        <v/>
      </c>
      <c r="H642" s="9" t="str">
        <f t="shared" si="91"/>
        <v/>
      </c>
      <c r="I642" s="11" t="str">
        <f t="shared" si="92"/>
        <v/>
      </c>
      <c r="J642" s="13" t="str">
        <f t="shared" si="93"/>
        <v/>
      </c>
      <c r="K642" t="str">
        <f t="shared" si="94"/>
        <v/>
      </c>
    </row>
    <row r="643" spans="1:11">
      <c r="A643" s="2"/>
      <c r="B643" s="2"/>
      <c r="C643" t="str">
        <f t="shared" ref="C643:C706" si="96">IF($A643="","",IF(VLOOKUP($A643,$U$9:$Z$34,6,0)=0,"",VLOOKUP($A643,$U$9:$Z$34,6,0)))</f>
        <v/>
      </c>
      <c r="F643">
        <f t="shared" si="95"/>
        <v>0</v>
      </c>
      <c r="G643" s="7" t="str">
        <f t="shared" ref="G643:G706" si="97">IF($A643="","",IF(VLOOKUP($A643,$U$9:$Z$34,2,0)=0,"",VLOOKUP($A643,$U$9:$Z$34,2,0)*F643))</f>
        <v/>
      </c>
      <c r="H643" s="9" t="str">
        <f t="shared" ref="H643:H706" si="98">IF($A643="","",IF(VLOOKUP($A643,$U$9:$Z$34,3,0)=0,"",VLOOKUP($A643,$U$9:$Z$34,3,0)*F643))</f>
        <v/>
      </c>
      <c r="I643" s="11" t="str">
        <f t="shared" ref="I643:I706" si="99">IF($A643="","",IF(VLOOKUP($A643,$U$9:$Z$34,4,0)=0,"",VLOOKUP($A643,$U$9:$Z$34,4,0)*F643))</f>
        <v/>
      </c>
      <c r="J643" s="13" t="str">
        <f t="shared" ref="J643:J706" si="100">IF($A643="","",IF(VLOOKUP($A643,$U$9:$Z$34,5,0)=0,"",VLOOKUP($A643,$U$9:$Z$34,5,0)*F643))</f>
        <v/>
      </c>
      <c r="K643" t="str">
        <f t="shared" ref="K643:K706" si="101">IF($B643="","",IF(VLOOKUP($A643,$AB$5:$AH$34,IF($B643&lt;3+1,2,IF($B643&lt;4+1,3,IF($B643&lt;5+1,4,IF($B643&lt;6+1,5,IF($B643&lt;7+1,6,7))))),0)=0,"pas de crafteur",VLOOKUP($A643,$AB$5:$AH$34,IF($B643&lt;3+1,2,IF($B643&lt;4+1,3,IF($B643&lt;5+1,4,IF($B643&lt;6+1,5,IF($B643&lt;7+1,6,7))))),0)))</f>
        <v/>
      </c>
    </row>
    <row r="644" spans="1:11">
      <c r="A644" s="2"/>
      <c r="B644" s="2"/>
      <c r="C644" t="str">
        <f t="shared" si="96"/>
        <v/>
      </c>
      <c r="F644">
        <f t="shared" ref="F644:F707" si="102">IF($B644="",0,IF(C644="",0,C644-D644-E644))</f>
        <v>0</v>
      </c>
      <c r="G644" s="7" t="str">
        <f t="shared" si="97"/>
        <v/>
      </c>
      <c r="H644" s="9" t="str">
        <f t="shared" si="98"/>
        <v/>
      </c>
      <c r="I644" s="11" t="str">
        <f t="shared" si="99"/>
        <v/>
      </c>
      <c r="J644" s="13" t="str">
        <f t="shared" si="100"/>
        <v/>
      </c>
      <c r="K644" t="str">
        <f t="shared" si="101"/>
        <v/>
      </c>
    </row>
    <row r="645" spans="1:11">
      <c r="A645" s="2"/>
      <c r="B645" s="2"/>
      <c r="C645" t="str">
        <f t="shared" si="96"/>
        <v/>
      </c>
      <c r="F645">
        <f t="shared" si="102"/>
        <v>0</v>
      </c>
      <c r="G645" s="7" t="str">
        <f t="shared" si="97"/>
        <v/>
      </c>
      <c r="H645" s="9" t="str">
        <f t="shared" si="98"/>
        <v/>
      </c>
      <c r="I645" s="11" t="str">
        <f t="shared" si="99"/>
        <v/>
      </c>
      <c r="J645" s="13" t="str">
        <f t="shared" si="100"/>
        <v/>
      </c>
      <c r="K645" t="str">
        <f t="shared" si="101"/>
        <v/>
      </c>
    </row>
    <row r="646" spans="1:11">
      <c r="A646" s="2"/>
      <c r="B646" s="2"/>
      <c r="C646" t="str">
        <f t="shared" si="96"/>
        <v/>
      </c>
      <c r="F646">
        <f t="shared" si="102"/>
        <v>0</v>
      </c>
      <c r="G646" s="7" t="str">
        <f t="shared" si="97"/>
        <v/>
      </c>
      <c r="H646" s="9" t="str">
        <f t="shared" si="98"/>
        <v/>
      </c>
      <c r="I646" s="11" t="str">
        <f t="shared" si="99"/>
        <v/>
      </c>
      <c r="J646" s="13" t="str">
        <f t="shared" si="100"/>
        <v/>
      </c>
      <c r="K646" t="str">
        <f t="shared" si="101"/>
        <v/>
      </c>
    </row>
    <row r="647" spans="1:11">
      <c r="A647" s="2"/>
      <c r="B647" s="2"/>
      <c r="C647" t="str">
        <f t="shared" si="96"/>
        <v/>
      </c>
      <c r="F647">
        <f t="shared" si="102"/>
        <v>0</v>
      </c>
      <c r="G647" s="7" t="str">
        <f t="shared" si="97"/>
        <v/>
      </c>
      <c r="H647" s="9" t="str">
        <f t="shared" si="98"/>
        <v/>
      </c>
      <c r="I647" s="11" t="str">
        <f t="shared" si="99"/>
        <v/>
      </c>
      <c r="J647" s="13" t="str">
        <f t="shared" si="100"/>
        <v/>
      </c>
      <c r="K647" t="str">
        <f t="shared" si="101"/>
        <v/>
      </c>
    </row>
    <row r="648" spans="1:11">
      <c r="A648" s="2"/>
      <c r="B648" s="2"/>
      <c r="C648" t="str">
        <f t="shared" si="96"/>
        <v/>
      </c>
      <c r="F648">
        <f t="shared" si="102"/>
        <v>0</v>
      </c>
      <c r="G648" s="7" t="str">
        <f t="shared" si="97"/>
        <v/>
      </c>
      <c r="H648" s="9" t="str">
        <f t="shared" si="98"/>
        <v/>
      </c>
      <c r="I648" s="11" t="str">
        <f t="shared" si="99"/>
        <v/>
      </c>
      <c r="J648" s="13" t="str">
        <f t="shared" si="100"/>
        <v/>
      </c>
      <c r="K648" t="str">
        <f t="shared" si="101"/>
        <v/>
      </c>
    </row>
    <row r="649" spans="1:11">
      <c r="A649" s="2"/>
      <c r="B649" s="2"/>
      <c r="C649" t="str">
        <f t="shared" si="96"/>
        <v/>
      </c>
      <c r="F649">
        <f t="shared" si="102"/>
        <v>0</v>
      </c>
      <c r="G649" s="7" t="str">
        <f t="shared" si="97"/>
        <v/>
      </c>
      <c r="H649" s="9" t="str">
        <f t="shared" si="98"/>
        <v/>
      </c>
      <c r="I649" s="11" t="str">
        <f t="shared" si="99"/>
        <v/>
      </c>
      <c r="J649" s="13" t="str">
        <f t="shared" si="100"/>
        <v/>
      </c>
      <c r="K649" t="str">
        <f t="shared" si="101"/>
        <v/>
      </c>
    </row>
    <row r="650" spans="1:11">
      <c r="A650" s="2"/>
      <c r="B650" s="2"/>
      <c r="C650" t="str">
        <f t="shared" si="96"/>
        <v/>
      </c>
      <c r="F650">
        <f t="shared" si="102"/>
        <v>0</v>
      </c>
      <c r="G650" s="7" t="str">
        <f t="shared" si="97"/>
        <v/>
      </c>
      <c r="H650" s="9" t="str">
        <f t="shared" si="98"/>
        <v/>
      </c>
      <c r="I650" s="11" t="str">
        <f t="shared" si="99"/>
        <v/>
      </c>
      <c r="J650" s="13" t="str">
        <f t="shared" si="100"/>
        <v/>
      </c>
      <c r="K650" t="str">
        <f t="shared" si="101"/>
        <v/>
      </c>
    </row>
    <row r="651" spans="1:11">
      <c r="A651" s="2"/>
      <c r="B651" s="2"/>
      <c r="C651" t="str">
        <f t="shared" si="96"/>
        <v/>
      </c>
      <c r="F651">
        <f t="shared" si="102"/>
        <v>0</v>
      </c>
      <c r="G651" s="7" t="str">
        <f t="shared" si="97"/>
        <v/>
      </c>
      <c r="H651" s="9" t="str">
        <f t="shared" si="98"/>
        <v/>
      </c>
      <c r="I651" s="11" t="str">
        <f t="shared" si="99"/>
        <v/>
      </c>
      <c r="J651" s="13" t="str">
        <f t="shared" si="100"/>
        <v/>
      </c>
      <c r="K651" t="str">
        <f t="shared" si="101"/>
        <v/>
      </c>
    </row>
    <row r="652" spans="1:11">
      <c r="A652" s="2"/>
      <c r="B652" s="2"/>
      <c r="C652" t="str">
        <f t="shared" si="96"/>
        <v/>
      </c>
      <c r="F652">
        <f t="shared" si="102"/>
        <v>0</v>
      </c>
      <c r="G652" s="7" t="str">
        <f t="shared" si="97"/>
        <v/>
      </c>
      <c r="H652" s="9" t="str">
        <f t="shared" si="98"/>
        <v/>
      </c>
      <c r="I652" s="11" t="str">
        <f t="shared" si="99"/>
        <v/>
      </c>
      <c r="J652" s="13" t="str">
        <f t="shared" si="100"/>
        <v/>
      </c>
      <c r="K652" t="str">
        <f t="shared" si="101"/>
        <v/>
      </c>
    </row>
    <row r="653" spans="1:11">
      <c r="A653" s="2"/>
      <c r="B653" s="2"/>
      <c r="C653" t="str">
        <f t="shared" si="96"/>
        <v/>
      </c>
      <c r="F653">
        <f t="shared" si="102"/>
        <v>0</v>
      </c>
      <c r="G653" s="7" t="str">
        <f t="shared" si="97"/>
        <v/>
      </c>
      <c r="H653" s="9" t="str">
        <f t="shared" si="98"/>
        <v/>
      </c>
      <c r="I653" s="11" t="str">
        <f t="shared" si="99"/>
        <v/>
      </c>
      <c r="J653" s="13" t="str">
        <f t="shared" si="100"/>
        <v/>
      </c>
      <c r="K653" t="str">
        <f t="shared" si="101"/>
        <v/>
      </c>
    </row>
    <row r="654" spans="1:11">
      <c r="A654" s="2"/>
      <c r="B654" s="2"/>
      <c r="C654" t="str">
        <f t="shared" si="96"/>
        <v/>
      </c>
      <c r="F654">
        <f t="shared" si="102"/>
        <v>0</v>
      </c>
      <c r="G654" s="7" t="str">
        <f t="shared" si="97"/>
        <v/>
      </c>
      <c r="H654" s="9" t="str">
        <f t="shared" si="98"/>
        <v/>
      </c>
      <c r="I654" s="11" t="str">
        <f t="shared" si="99"/>
        <v/>
      </c>
      <c r="J654" s="13" t="str">
        <f t="shared" si="100"/>
        <v/>
      </c>
      <c r="K654" t="str">
        <f t="shared" si="101"/>
        <v/>
      </c>
    </row>
    <row r="655" spans="1:11">
      <c r="A655" s="2"/>
      <c r="B655" s="2"/>
      <c r="C655" t="str">
        <f t="shared" si="96"/>
        <v/>
      </c>
      <c r="F655">
        <f t="shared" si="102"/>
        <v>0</v>
      </c>
      <c r="G655" s="7" t="str">
        <f t="shared" si="97"/>
        <v/>
      </c>
      <c r="H655" s="9" t="str">
        <f t="shared" si="98"/>
        <v/>
      </c>
      <c r="I655" s="11" t="str">
        <f t="shared" si="99"/>
        <v/>
      </c>
      <c r="J655" s="13" t="str">
        <f t="shared" si="100"/>
        <v/>
      </c>
      <c r="K655" t="str">
        <f t="shared" si="101"/>
        <v/>
      </c>
    </row>
    <row r="656" spans="1:11">
      <c r="A656" s="2"/>
      <c r="B656" s="2"/>
      <c r="C656" t="str">
        <f t="shared" si="96"/>
        <v/>
      </c>
      <c r="F656">
        <f t="shared" si="102"/>
        <v>0</v>
      </c>
      <c r="G656" s="7" t="str">
        <f t="shared" si="97"/>
        <v/>
      </c>
      <c r="H656" s="9" t="str">
        <f t="shared" si="98"/>
        <v/>
      </c>
      <c r="I656" s="11" t="str">
        <f t="shared" si="99"/>
        <v/>
      </c>
      <c r="J656" s="13" t="str">
        <f t="shared" si="100"/>
        <v/>
      </c>
      <c r="K656" t="str">
        <f t="shared" si="101"/>
        <v/>
      </c>
    </row>
    <row r="657" spans="1:11">
      <c r="A657" s="2"/>
      <c r="B657" s="2"/>
      <c r="C657" t="str">
        <f t="shared" si="96"/>
        <v/>
      </c>
      <c r="F657">
        <f t="shared" si="102"/>
        <v>0</v>
      </c>
      <c r="G657" s="7" t="str">
        <f t="shared" si="97"/>
        <v/>
      </c>
      <c r="H657" s="9" t="str">
        <f t="shared" si="98"/>
        <v/>
      </c>
      <c r="I657" s="11" t="str">
        <f t="shared" si="99"/>
        <v/>
      </c>
      <c r="J657" s="13" t="str">
        <f t="shared" si="100"/>
        <v/>
      </c>
      <c r="K657" t="str">
        <f t="shared" si="101"/>
        <v/>
      </c>
    </row>
    <row r="658" spans="1:11">
      <c r="A658" s="2"/>
      <c r="B658" s="2"/>
      <c r="C658" t="str">
        <f t="shared" si="96"/>
        <v/>
      </c>
      <c r="F658">
        <f t="shared" si="102"/>
        <v>0</v>
      </c>
      <c r="G658" s="7" t="str">
        <f t="shared" si="97"/>
        <v/>
      </c>
      <c r="H658" s="9" t="str">
        <f t="shared" si="98"/>
        <v/>
      </c>
      <c r="I658" s="11" t="str">
        <f t="shared" si="99"/>
        <v/>
      </c>
      <c r="J658" s="13" t="str">
        <f t="shared" si="100"/>
        <v/>
      </c>
      <c r="K658" t="str">
        <f t="shared" si="101"/>
        <v/>
      </c>
    </row>
    <row r="659" spans="1:11">
      <c r="A659" s="2"/>
      <c r="B659" s="2"/>
      <c r="C659" t="str">
        <f t="shared" si="96"/>
        <v/>
      </c>
      <c r="F659">
        <f t="shared" si="102"/>
        <v>0</v>
      </c>
      <c r="G659" s="7" t="str">
        <f t="shared" si="97"/>
        <v/>
      </c>
      <c r="H659" s="9" t="str">
        <f t="shared" si="98"/>
        <v/>
      </c>
      <c r="I659" s="11" t="str">
        <f t="shared" si="99"/>
        <v/>
      </c>
      <c r="J659" s="13" t="str">
        <f t="shared" si="100"/>
        <v/>
      </c>
      <c r="K659" t="str">
        <f t="shared" si="101"/>
        <v/>
      </c>
    </row>
    <row r="660" spans="1:11">
      <c r="A660" s="2"/>
      <c r="B660" s="2"/>
      <c r="C660" t="str">
        <f t="shared" si="96"/>
        <v/>
      </c>
      <c r="F660">
        <f t="shared" si="102"/>
        <v>0</v>
      </c>
      <c r="G660" s="7" t="str">
        <f t="shared" si="97"/>
        <v/>
      </c>
      <c r="H660" s="9" t="str">
        <f t="shared" si="98"/>
        <v/>
      </c>
      <c r="I660" s="11" t="str">
        <f t="shared" si="99"/>
        <v/>
      </c>
      <c r="J660" s="13" t="str">
        <f t="shared" si="100"/>
        <v/>
      </c>
      <c r="K660" t="str">
        <f t="shared" si="101"/>
        <v/>
      </c>
    </row>
    <row r="661" spans="1:11">
      <c r="A661" s="2"/>
      <c r="B661" s="2"/>
      <c r="C661" t="str">
        <f t="shared" si="96"/>
        <v/>
      </c>
      <c r="F661">
        <f t="shared" si="102"/>
        <v>0</v>
      </c>
      <c r="G661" s="7" t="str">
        <f t="shared" si="97"/>
        <v/>
      </c>
      <c r="H661" s="9" t="str">
        <f t="shared" si="98"/>
        <v/>
      </c>
      <c r="I661" s="11" t="str">
        <f t="shared" si="99"/>
        <v/>
      </c>
      <c r="J661" s="13" t="str">
        <f t="shared" si="100"/>
        <v/>
      </c>
      <c r="K661" t="str">
        <f t="shared" si="101"/>
        <v/>
      </c>
    </row>
    <row r="662" spans="1:11">
      <c r="A662" s="2"/>
      <c r="B662" s="2"/>
      <c r="C662" t="str">
        <f t="shared" si="96"/>
        <v/>
      </c>
      <c r="F662">
        <f t="shared" si="102"/>
        <v>0</v>
      </c>
      <c r="G662" s="7" t="str">
        <f t="shared" si="97"/>
        <v/>
      </c>
      <c r="H662" s="9" t="str">
        <f t="shared" si="98"/>
        <v/>
      </c>
      <c r="I662" s="11" t="str">
        <f t="shared" si="99"/>
        <v/>
      </c>
      <c r="J662" s="13" t="str">
        <f t="shared" si="100"/>
        <v/>
      </c>
      <c r="K662" t="str">
        <f t="shared" si="101"/>
        <v/>
      </c>
    </row>
    <row r="663" spans="1:11">
      <c r="A663" s="2"/>
      <c r="B663" s="2"/>
      <c r="C663" t="str">
        <f t="shared" si="96"/>
        <v/>
      </c>
      <c r="F663">
        <f t="shared" si="102"/>
        <v>0</v>
      </c>
      <c r="G663" s="7" t="str">
        <f t="shared" si="97"/>
        <v/>
      </c>
      <c r="H663" s="9" t="str">
        <f t="shared" si="98"/>
        <v/>
      </c>
      <c r="I663" s="11" t="str">
        <f t="shared" si="99"/>
        <v/>
      </c>
      <c r="J663" s="13" t="str">
        <f t="shared" si="100"/>
        <v/>
      </c>
      <c r="K663" t="str">
        <f t="shared" si="101"/>
        <v/>
      </c>
    </row>
    <row r="664" spans="1:11">
      <c r="A664" s="2"/>
      <c r="B664" s="2"/>
      <c r="C664" t="str">
        <f t="shared" si="96"/>
        <v/>
      </c>
      <c r="F664">
        <f t="shared" si="102"/>
        <v>0</v>
      </c>
      <c r="G664" s="7" t="str">
        <f t="shared" si="97"/>
        <v/>
      </c>
      <c r="H664" s="9" t="str">
        <f t="shared" si="98"/>
        <v/>
      </c>
      <c r="I664" s="11" t="str">
        <f t="shared" si="99"/>
        <v/>
      </c>
      <c r="J664" s="13" t="str">
        <f t="shared" si="100"/>
        <v/>
      </c>
      <c r="K664" t="str">
        <f t="shared" si="101"/>
        <v/>
      </c>
    </row>
    <row r="665" spans="1:11">
      <c r="A665" s="2"/>
      <c r="B665" s="2"/>
      <c r="C665" t="str">
        <f t="shared" si="96"/>
        <v/>
      </c>
      <c r="F665">
        <f t="shared" si="102"/>
        <v>0</v>
      </c>
      <c r="G665" s="7" t="str">
        <f t="shared" si="97"/>
        <v/>
      </c>
      <c r="H665" s="9" t="str">
        <f t="shared" si="98"/>
        <v/>
      </c>
      <c r="I665" s="11" t="str">
        <f t="shared" si="99"/>
        <v/>
      </c>
      <c r="J665" s="13" t="str">
        <f t="shared" si="100"/>
        <v/>
      </c>
      <c r="K665" t="str">
        <f t="shared" si="101"/>
        <v/>
      </c>
    </row>
    <row r="666" spans="1:11">
      <c r="A666" s="2"/>
      <c r="B666" s="2"/>
      <c r="C666" t="str">
        <f t="shared" si="96"/>
        <v/>
      </c>
      <c r="F666">
        <f t="shared" si="102"/>
        <v>0</v>
      </c>
      <c r="G666" s="7" t="str">
        <f t="shared" si="97"/>
        <v/>
      </c>
      <c r="H666" s="9" t="str">
        <f t="shared" si="98"/>
        <v/>
      </c>
      <c r="I666" s="11" t="str">
        <f t="shared" si="99"/>
        <v/>
      </c>
      <c r="J666" s="13" t="str">
        <f t="shared" si="100"/>
        <v/>
      </c>
      <c r="K666" t="str">
        <f t="shared" si="101"/>
        <v/>
      </c>
    </row>
    <row r="667" spans="1:11">
      <c r="A667" s="2"/>
      <c r="B667" s="2"/>
      <c r="C667" t="str">
        <f t="shared" si="96"/>
        <v/>
      </c>
      <c r="F667">
        <f t="shared" si="102"/>
        <v>0</v>
      </c>
      <c r="G667" s="7" t="str">
        <f t="shared" si="97"/>
        <v/>
      </c>
      <c r="H667" s="9" t="str">
        <f t="shared" si="98"/>
        <v/>
      </c>
      <c r="I667" s="11" t="str">
        <f t="shared" si="99"/>
        <v/>
      </c>
      <c r="J667" s="13" t="str">
        <f t="shared" si="100"/>
        <v/>
      </c>
      <c r="K667" t="str">
        <f t="shared" si="101"/>
        <v/>
      </c>
    </row>
    <row r="668" spans="1:11">
      <c r="A668" s="2"/>
      <c r="B668" s="2"/>
      <c r="C668" t="str">
        <f t="shared" si="96"/>
        <v/>
      </c>
      <c r="F668">
        <f t="shared" si="102"/>
        <v>0</v>
      </c>
      <c r="G668" s="7" t="str">
        <f t="shared" si="97"/>
        <v/>
      </c>
      <c r="H668" s="9" t="str">
        <f t="shared" si="98"/>
        <v/>
      </c>
      <c r="I668" s="11" t="str">
        <f t="shared" si="99"/>
        <v/>
      </c>
      <c r="J668" s="13" t="str">
        <f t="shared" si="100"/>
        <v/>
      </c>
      <c r="K668" t="str">
        <f t="shared" si="101"/>
        <v/>
      </c>
    </row>
    <row r="669" spans="1:11">
      <c r="A669" s="2"/>
      <c r="B669" s="2"/>
      <c r="C669" t="str">
        <f t="shared" si="96"/>
        <v/>
      </c>
      <c r="F669">
        <f t="shared" si="102"/>
        <v>0</v>
      </c>
      <c r="G669" s="7" t="str">
        <f t="shared" si="97"/>
        <v/>
      </c>
      <c r="H669" s="9" t="str">
        <f t="shared" si="98"/>
        <v/>
      </c>
      <c r="I669" s="11" t="str">
        <f t="shared" si="99"/>
        <v/>
      </c>
      <c r="J669" s="13" t="str">
        <f t="shared" si="100"/>
        <v/>
      </c>
      <c r="K669" t="str">
        <f t="shared" si="101"/>
        <v/>
      </c>
    </row>
    <row r="670" spans="1:11">
      <c r="A670" s="2"/>
      <c r="B670" s="2"/>
      <c r="C670" t="str">
        <f t="shared" si="96"/>
        <v/>
      </c>
      <c r="F670">
        <f t="shared" si="102"/>
        <v>0</v>
      </c>
      <c r="G670" s="7" t="str">
        <f t="shared" si="97"/>
        <v/>
      </c>
      <c r="H670" s="9" t="str">
        <f t="shared" si="98"/>
        <v/>
      </c>
      <c r="I670" s="11" t="str">
        <f t="shared" si="99"/>
        <v/>
      </c>
      <c r="J670" s="13" t="str">
        <f t="shared" si="100"/>
        <v/>
      </c>
      <c r="K670" t="str">
        <f t="shared" si="101"/>
        <v/>
      </c>
    </row>
    <row r="671" spans="1:11">
      <c r="A671" s="2"/>
      <c r="B671" s="2"/>
      <c r="C671" t="str">
        <f t="shared" si="96"/>
        <v/>
      </c>
      <c r="F671">
        <f t="shared" si="102"/>
        <v>0</v>
      </c>
      <c r="G671" s="7" t="str">
        <f t="shared" si="97"/>
        <v/>
      </c>
      <c r="H671" s="9" t="str">
        <f t="shared" si="98"/>
        <v/>
      </c>
      <c r="I671" s="11" t="str">
        <f t="shared" si="99"/>
        <v/>
      </c>
      <c r="J671" s="13" t="str">
        <f t="shared" si="100"/>
        <v/>
      </c>
      <c r="K671" t="str">
        <f t="shared" si="101"/>
        <v/>
      </c>
    </row>
    <row r="672" spans="1:11">
      <c r="A672" s="2"/>
      <c r="B672" s="2"/>
      <c r="C672" t="str">
        <f t="shared" si="96"/>
        <v/>
      </c>
      <c r="F672">
        <f t="shared" si="102"/>
        <v>0</v>
      </c>
      <c r="G672" s="7" t="str">
        <f t="shared" si="97"/>
        <v/>
      </c>
      <c r="H672" s="9" t="str">
        <f t="shared" si="98"/>
        <v/>
      </c>
      <c r="I672" s="11" t="str">
        <f t="shared" si="99"/>
        <v/>
      </c>
      <c r="J672" s="13" t="str">
        <f t="shared" si="100"/>
        <v/>
      </c>
      <c r="K672" t="str">
        <f t="shared" si="101"/>
        <v/>
      </c>
    </row>
    <row r="673" spans="1:11">
      <c r="A673" s="2"/>
      <c r="B673" s="2"/>
      <c r="C673" t="str">
        <f t="shared" si="96"/>
        <v/>
      </c>
      <c r="F673">
        <f t="shared" si="102"/>
        <v>0</v>
      </c>
      <c r="G673" s="7" t="str">
        <f t="shared" si="97"/>
        <v/>
      </c>
      <c r="H673" s="9" t="str">
        <f t="shared" si="98"/>
        <v/>
      </c>
      <c r="I673" s="11" t="str">
        <f t="shared" si="99"/>
        <v/>
      </c>
      <c r="J673" s="13" t="str">
        <f t="shared" si="100"/>
        <v/>
      </c>
      <c r="K673" t="str">
        <f t="shared" si="101"/>
        <v/>
      </c>
    </row>
    <row r="674" spans="1:11">
      <c r="A674" s="2"/>
      <c r="B674" s="2"/>
      <c r="C674" t="str">
        <f t="shared" si="96"/>
        <v/>
      </c>
      <c r="F674">
        <f t="shared" si="102"/>
        <v>0</v>
      </c>
      <c r="G674" s="7" t="str">
        <f t="shared" si="97"/>
        <v/>
      </c>
      <c r="H674" s="9" t="str">
        <f t="shared" si="98"/>
        <v/>
      </c>
      <c r="I674" s="11" t="str">
        <f t="shared" si="99"/>
        <v/>
      </c>
      <c r="J674" s="13" t="str">
        <f t="shared" si="100"/>
        <v/>
      </c>
      <c r="K674" t="str">
        <f t="shared" si="101"/>
        <v/>
      </c>
    </row>
    <row r="675" spans="1:11">
      <c r="A675" s="2"/>
      <c r="B675" s="2"/>
      <c r="C675" t="str">
        <f t="shared" si="96"/>
        <v/>
      </c>
      <c r="F675">
        <f t="shared" si="102"/>
        <v>0</v>
      </c>
      <c r="G675" s="7" t="str">
        <f t="shared" si="97"/>
        <v/>
      </c>
      <c r="H675" s="9" t="str">
        <f t="shared" si="98"/>
        <v/>
      </c>
      <c r="I675" s="11" t="str">
        <f t="shared" si="99"/>
        <v/>
      </c>
      <c r="J675" s="13" t="str">
        <f t="shared" si="100"/>
        <v/>
      </c>
      <c r="K675" t="str">
        <f t="shared" si="101"/>
        <v/>
      </c>
    </row>
    <row r="676" spans="1:11">
      <c r="A676" s="2"/>
      <c r="B676" s="2"/>
      <c r="C676" t="str">
        <f t="shared" si="96"/>
        <v/>
      </c>
      <c r="F676">
        <f t="shared" si="102"/>
        <v>0</v>
      </c>
      <c r="G676" s="7" t="str">
        <f t="shared" si="97"/>
        <v/>
      </c>
      <c r="H676" s="9" t="str">
        <f t="shared" si="98"/>
        <v/>
      </c>
      <c r="I676" s="11" t="str">
        <f t="shared" si="99"/>
        <v/>
      </c>
      <c r="J676" s="13" t="str">
        <f t="shared" si="100"/>
        <v/>
      </c>
      <c r="K676" t="str">
        <f t="shared" si="101"/>
        <v/>
      </c>
    </row>
    <row r="677" spans="1:11">
      <c r="A677" s="2"/>
      <c r="B677" s="2"/>
      <c r="C677" t="str">
        <f t="shared" si="96"/>
        <v/>
      </c>
      <c r="F677">
        <f t="shared" si="102"/>
        <v>0</v>
      </c>
      <c r="G677" s="7" t="str">
        <f t="shared" si="97"/>
        <v/>
      </c>
      <c r="H677" s="9" t="str">
        <f t="shared" si="98"/>
        <v/>
      </c>
      <c r="I677" s="11" t="str">
        <f t="shared" si="99"/>
        <v/>
      </c>
      <c r="J677" s="13" t="str">
        <f t="shared" si="100"/>
        <v/>
      </c>
      <c r="K677" t="str">
        <f t="shared" si="101"/>
        <v/>
      </c>
    </row>
    <row r="678" spans="1:11">
      <c r="A678" s="2"/>
      <c r="B678" s="2"/>
      <c r="C678" t="str">
        <f t="shared" si="96"/>
        <v/>
      </c>
      <c r="F678">
        <f t="shared" si="102"/>
        <v>0</v>
      </c>
      <c r="G678" s="7" t="str">
        <f t="shared" si="97"/>
        <v/>
      </c>
      <c r="H678" s="9" t="str">
        <f t="shared" si="98"/>
        <v/>
      </c>
      <c r="I678" s="11" t="str">
        <f t="shared" si="99"/>
        <v/>
      </c>
      <c r="J678" s="13" t="str">
        <f t="shared" si="100"/>
        <v/>
      </c>
      <c r="K678" t="str">
        <f t="shared" si="101"/>
        <v/>
      </c>
    </row>
    <row r="679" spans="1:11">
      <c r="A679" s="2"/>
      <c r="B679" s="2"/>
      <c r="C679" t="str">
        <f t="shared" si="96"/>
        <v/>
      </c>
      <c r="F679">
        <f t="shared" si="102"/>
        <v>0</v>
      </c>
      <c r="G679" s="7" t="str">
        <f t="shared" si="97"/>
        <v/>
      </c>
      <c r="H679" s="9" t="str">
        <f t="shared" si="98"/>
        <v/>
      </c>
      <c r="I679" s="11" t="str">
        <f t="shared" si="99"/>
        <v/>
      </c>
      <c r="J679" s="13" t="str">
        <f t="shared" si="100"/>
        <v/>
      </c>
      <c r="K679" t="str">
        <f t="shared" si="101"/>
        <v/>
      </c>
    </row>
    <row r="680" spans="1:11">
      <c r="A680" s="2"/>
      <c r="B680" s="2"/>
      <c r="C680" t="str">
        <f t="shared" si="96"/>
        <v/>
      </c>
      <c r="F680">
        <f t="shared" si="102"/>
        <v>0</v>
      </c>
      <c r="G680" s="7" t="str">
        <f t="shared" si="97"/>
        <v/>
      </c>
      <c r="H680" s="9" t="str">
        <f t="shared" si="98"/>
        <v/>
      </c>
      <c r="I680" s="11" t="str">
        <f t="shared" si="99"/>
        <v/>
      </c>
      <c r="J680" s="13" t="str">
        <f t="shared" si="100"/>
        <v/>
      </c>
      <c r="K680" t="str">
        <f t="shared" si="101"/>
        <v/>
      </c>
    </row>
    <row r="681" spans="1:11">
      <c r="A681" s="2"/>
      <c r="B681" s="2"/>
      <c r="C681" t="str">
        <f t="shared" si="96"/>
        <v/>
      </c>
      <c r="F681">
        <f t="shared" si="102"/>
        <v>0</v>
      </c>
      <c r="G681" s="7" t="str">
        <f t="shared" si="97"/>
        <v/>
      </c>
      <c r="H681" s="9" t="str">
        <f t="shared" si="98"/>
        <v/>
      </c>
      <c r="I681" s="11" t="str">
        <f t="shared" si="99"/>
        <v/>
      </c>
      <c r="J681" s="13" t="str">
        <f t="shared" si="100"/>
        <v/>
      </c>
      <c r="K681" t="str">
        <f t="shared" si="101"/>
        <v/>
      </c>
    </row>
    <row r="682" spans="1:11">
      <c r="A682" s="2"/>
      <c r="B682" s="2"/>
      <c r="C682" t="str">
        <f t="shared" si="96"/>
        <v/>
      </c>
      <c r="F682">
        <f t="shared" si="102"/>
        <v>0</v>
      </c>
      <c r="G682" s="7" t="str">
        <f t="shared" si="97"/>
        <v/>
      </c>
      <c r="H682" s="9" t="str">
        <f t="shared" si="98"/>
        <v/>
      </c>
      <c r="I682" s="11" t="str">
        <f t="shared" si="99"/>
        <v/>
      </c>
      <c r="J682" s="13" t="str">
        <f t="shared" si="100"/>
        <v/>
      </c>
      <c r="K682" t="str">
        <f t="shared" si="101"/>
        <v/>
      </c>
    </row>
    <row r="683" spans="1:11">
      <c r="A683" s="2"/>
      <c r="B683" s="2"/>
      <c r="C683" t="str">
        <f t="shared" si="96"/>
        <v/>
      </c>
      <c r="F683">
        <f t="shared" si="102"/>
        <v>0</v>
      </c>
      <c r="G683" s="7" t="str">
        <f t="shared" si="97"/>
        <v/>
      </c>
      <c r="H683" s="9" t="str">
        <f t="shared" si="98"/>
        <v/>
      </c>
      <c r="I683" s="11" t="str">
        <f t="shared" si="99"/>
        <v/>
      </c>
      <c r="J683" s="13" t="str">
        <f t="shared" si="100"/>
        <v/>
      </c>
      <c r="K683" t="str">
        <f t="shared" si="101"/>
        <v/>
      </c>
    </row>
    <row r="684" spans="1:11">
      <c r="A684" s="2"/>
      <c r="B684" s="2"/>
      <c r="C684" t="str">
        <f t="shared" si="96"/>
        <v/>
      </c>
      <c r="F684">
        <f t="shared" si="102"/>
        <v>0</v>
      </c>
      <c r="G684" s="7" t="str">
        <f t="shared" si="97"/>
        <v/>
      </c>
      <c r="H684" s="9" t="str">
        <f t="shared" si="98"/>
        <v/>
      </c>
      <c r="I684" s="11" t="str">
        <f t="shared" si="99"/>
        <v/>
      </c>
      <c r="J684" s="13" t="str">
        <f t="shared" si="100"/>
        <v/>
      </c>
      <c r="K684" t="str">
        <f t="shared" si="101"/>
        <v/>
      </c>
    </row>
    <row r="685" spans="1:11">
      <c r="A685" s="2"/>
      <c r="B685" s="2"/>
      <c r="C685" t="str">
        <f t="shared" si="96"/>
        <v/>
      </c>
      <c r="F685">
        <f t="shared" si="102"/>
        <v>0</v>
      </c>
      <c r="G685" s="7" t="str">
        <f t="shared" si="97"/>
        <v/>
      </c>
      <c r="H685" s="9" t="str">
        <f t="shared" si="98"/>
        <v/>
      </c>
      <c r="I685" s="11" t="str">
        <f t="shared" si="99"/>
        <v/>
      </c>
      <c r="J685" s="13" t="str">
        <f t="shared" si="100"/>
        <v/>
      </c>
      <c r="K685" t="str">
        <f t="shared" si="101"/>
        <v/>
      </c>
    </row>
    <row r="686" spans="1:11">
      <c r="A686" s="2"/>
      <c r="B686" s="2"/>
      <c r="C686" t="str">
        <f t="shared" si="96"/>
        <v/>
      </c>
      <c r="F686">
        <f t="shared" si="102"/>
        <v>0</v>
      </c>
      <c r="G686" s="7" t="str">
        <f t="shared" si="97"/>
        <v/>
      </c>
      <c r="H686" s="9" t="str">
        <f t="shared" si="98"/>
        <v/>
      </c>
      <c r="I686" s="11" t="str">
        <f t="shared" si="99"/>
        <v/>
      </c>
      <c r="J686" s="13" t="str">
        <f t="shared" si="100"/>
        <v/>
      </c>
      <c r="K686" t="str">
        <f t="shared" si="101"/>
        <v/>
      </c>
    </row>
    <row r="687" spans="1:11">
      <c r="A687" s="2"/>
      <c r="B687" s="2"/>
      <c r="C687" t="str">
        <f t="shared" si="96"/>
        <v/>
      </c>
      <c r="F687">
        <f t="shared" si="102"/>
        <v>0</v>
      </c>
      <c r="G687" s="7" t="str">
        <f t="shared" si="97"/>
        <v/>
      </c>
      <c r="H687" s="9" t="str">
        <f t="shared" si="98"/>
        <v/>
      </c>
      <c r="I687" s="11" t="str">
        <f t="shared" si="99"/>
        <v/>
      </c>
      <c r="J687" s="13" t="str">
        <f t="shared" si="100"/>
        <v/>
      </c>
      <c r="K687" t="str">
        <f t="shared" si="101"/>
        <v/>
      </c>
    </row>
    <row r="688" spans="1:11">
      <c r="A688" s="2"/>
      <c r="B688" s="2"/>
      <c r="C688" t="str">
        <f t="shared" si="96"/>
        <v/>
      </c>
      <c r="F688">
        <f t="shared" si="102"/>
        <v>0</v>
      </c>
      <c r="G688" s="7" t="str">
        <f t="shared" si="97"/>
        <v/>
      </c>
      <c r="H688" s="9" t="str">
        <f t="shared" si="98"/>
        <v/>
      </c>
      <c r="I688" s="11" t="str">
        <f t="shared" si="99"/>
        <v/>
      </c>
      <c r="J688" s="13" t="str">
        <f t="shared" si="100"/>
        <v/>
      </c>
      <c r="K688" t="str">
        <f t="shared" si="101"/>
        <v/>
      </c>
    </row>
    <row r="689" spans="1:11">
      <c r="A689" s="2"/>
      <c r="B689" s="2"/>
      <c r="C689" t="str">
        <f t="shared" si="96"/>
        <v/>
      </c>
      <c r="F689">
        <f t="shared" si="102"/>
        <v>0</v>
      </c>
      <c r="G689" s="7" t="str">
        <f t="shared" si="97"/>
        <v/>
      </c>
      <c r="H689" s="9" t="str">
        <f t="shared" si="98"/>
        <v/>
      </c>
      <c r="I689" s="11" t="str">
        <f t="shared" si="99"/>
        <v/>
      </c>
      <c r="J689" s="13" t="str">
        <f t="shared" si="100"/>
        <v/>
      </c>
      <c r="K689" t="str">
        <f t="shared" si="101"/>
        <v/>
      </c>
    </row>
    <row r="690" spans="1:11">
      <c r="A690" s="2"/>
      <c r="B690" s="2"/>
      <c r="C690" t="str">
        <f t="shared" si="96"/>
        <v/>
      </c>
      <c r="F690">
        <f t="shared" si="102"/>
        <v>0</v>
      </c>
      <c r="G690" s="7" t="str">
        <f t="shared" si="97"/>
        <v/>
      </c>
      <c r="H690" s="9" t="str">
        <f t="shared" si="98"/>
        <v/>
      </c>
      <c r="I690" s="11" t="str">
        <f t="shared" si="99"/>
        <v/>
      </c>
      <c r="J690" s="13" t="str">
        <f t="shared" si="100"/>
        <v/>
      </c>
      <c r="K690" t="str">
        <f t="shared" si="101"/>
        <v/>
      </c>
    </row>
    <row r="691" spans="1:11">
      <c r="A691" s="2"/>
      <c r="B691" s="2"/>
      <c r="C691" t="str">
        <f t="shared" si="96"/>
        <v/>
      </c>
      <c r="F691">
        <f t="shared" si="102"/>
        <v>0</v>
      </c>
      <c r="G691" s="7" t="str">
        <f t="shared" si="97"/>
        <v/>
      </c>
      <c r="H691" s="9" t="str">
        <f t="shared" si="98"/>
        <v/>
      </c>
      <c r="I691" s="11" t="str">
        <f t="shared" si="99"/>
        <v/>
      </c>
      <c r="J691" s="13" t="str">
        <f t="shared" si="100"/>
        <v/>
      </c>
      <c r="K691" t="str">
        <f t="shared" si="101"/>
        <v/>
      </c>
    </row>
    <row r="692" spans="1:11">
      <c r="A692" s="2"/>
      <c r="B692" s="2"/>
      <c r="C692" t="str">
        <f t="shared" si="96"/>
        <v/>
      </c>
      <c r="F692">
        <f t="shared" si="102"/>
        <v>0</v>
      </c>
      <c r="G692" s="7" t="str">
        <f t="shared" si="97"/>
        <v/>
      </c>
      <c r="H692" s="9" t="str">
        <f t="shared" si="98"/>
        <v/>
      </c>
      <c r="I692" s="11" t="str">
        <f t="shared" si="99"/>
        <v/>
      </c>
      <c r="J692" s="13" t="str">
        <f t="shared" si="100"/>
        <v/>
      </c>
      <c r="K692" t="str">
        <f t="shared" si="101"/>
        <v/>
      </c>
    </row>
    <row r="693" spans="1:11">
      <c r="A693" s="2"/>
      <c r="B693" s="2"/>
      <c r="C693" t="str">
        <f t="shared" si="96"/>
        <v/>
      </c>
      <c r="F693">
        <f t="shared" si="102"/>
        <v>0</v>
      </c>
      <c r="G693" s="7" t="str">
        <f t="shared" si="97"/>
        <v/>
      </c>
      <c r="H693" s="9" t="str">
        <f t="shared" si="98"/>
        <v/>
      </c>
      <c r="I693" s="11" t="str">
        <f t="shared" si="99"/>
        <v/>
      </c>
      <c r="J693" s="13" t="str">
        <f t="shared" si="100"/>
        <v/>
      </c>
      <c r="K693" t="str">
        <f t="shared" si="101"/>
        <v/>
      </c>
    </row>
    <row r="694" spans="1:11">
      <c r="A694" s="2"/>
      <c r="B694" s="2"/>
      <c r="C694" t="str">
        <f t="shared" si="96"/>
        <v/>
      </c>
      <c r="F694">
        <f t="shared" si="102"/>
        <v>0</v>
      </c>
      <c r="G694" s="7" t="str">
        <f t="shared" si="97"/>
        <v/>
      </c>
      <c r="H694" s="9" t="str">
        <f t="shared" si="98"/>
        <v/>
      </c>
      <c r="I694" s="11" t="str">
        <f t="shared" si="99"/>
        <v/>
      </c>
      <c r="J694" s="13" t="str">
        <f t="shared" si="100"/>
        <v/>
      </c>
      <c r="K694" t="str">
        <f t="shared" si="101"/>
        <v/>
      </c>
    </row>
    <row r="695" spans="1:11">
      <c r="A695" s="2"/>
      <c r="B695" s="2"/>
      <c r="C695" t="str">
        <f t="shared" si="96"/>
        <v/>
      </c>
      <c r="F695">
        <f t="shared" si="102"/>
        <v>0</v>
      </c>
      <c r="G695" s="7" t="str">
        <f t="shared" si="97"/>
        <v/>
      </c>
      <c r="H695" s="9" t="str">
        <f t="shared" si="98"/>
        <v/>
      </c>
      <c r="I695" s="11" t="str">
        <f t="shared" si="99"/>
        <v/>
      </c>
      <c r="J695" s="13" t="str">
        <f t="shared" si="100"/>
        <v/>
      </c>
      <c r="K695" t="str">
        <f t="shared" si="101"/>
        <v/>
      </c>
    </row>
    <row r="696" spans="1:11">
      <c r="A696" s="2"/>
      <c r="B696" s="2"/>
      <c r="C696" t="str">
        <f t="shared" si="96"/>
        <v/>
      </c>
      <c r="F696">
        <f t="shared" si="102"/>
        <v>0</v>
      </c>
      <c r="G696" s="7" t="str">
        <f t="shared" si="97"/>
        <v/>
      </c>
      <c r="H696" s="9" t="str">
        <f t="shared" si="98"/>
        <v/>
      </c>
      <c r="I696" s="11" t="str">
        <f t="shared" si="99"/>
        <v/>
      </c>
      <c r="J696" s="13" t="str">
        <f t="shared" si="100"/>
        <v/>
      </c>
      <c r="K696" t="str">
        <f t="shared" si="101"/>
        <v/>
      </c>
    </row>
    <row r="697" spans="1:11">
      <c r="A697" s="2"/>
      <c r="B697" s="2"/>
      <c r="C697" t="str">
        <f t="shared" si="96"/>
        <v/>
      </c>
      <c r="F697">
        <f t="shared" si="102"/>
        <v>0</v>
      </c>
      <c r="G697" s="7" t="str">
        <f t="shared" si="97"/>
        <v/>
      </c>
      <c r="H697" s="9" t="str">
        <f t="shared" si="98"/>
        <v/>
      </c>
      <c r="I697" s="11" t="str">
        <f t="shared" si="99"/>
        <v/>
      </c>
      <c r="J697" s="13" t="str">
        <f t="shared" si="100"/>
        <v/>
      </c>
      <c r="K697" t="str">
        <f t="shared" si="101"/>
        <v/>
      </c>
    </row>
    <row r="698" spans="1:11">
      <c r="A698" s="2"/>
      <c r="B698" s="2"/>
      <c r="C698" t="str">
        <f t="shared" si="96"/>
        <v/>
      </c>
      <c r="F698">
        <f t="shared" si="102"/>
        <v>0</v>
      </c>
      <c r="G698" s="7" t="str">
        <f t="shared" si="97"/>
        <v/>
      </c>
      <c r="H698" s="9" t="str">
        <f t="shared" si="98"/>
        <v/>
      </c>
      <c r="I698" s="11" t="str">
        <f t="shared" si="99"/>
        <v/>
      </c>
      <c r="J698" s="13" t="str">
        <f t="shared" si="100"/>
        <v/>
      </c>
      <c r="K698" t="str">
        <f t="shared" si="101"/>
        <v/>
      </c>
    </row>
    <row r="699" spans="1:11">
      <c r="A699" s="2"/>
      <c r="B699" s="2"/>
      <c r="C699" t="str">
        <f t="shared" si="96"/>
        <v/>
      </c>
      <c r="F699">
        <f t="shared" si="102"/>
        <v>0</v>
      </c>
      <c r="G699" s="7" t="str">
        <f t="shared" si="97"/>
        <v/>
      </c>
      <c r="H699" s="9" t="str">
        <f t="shared" si="98"/>
        <v/>
      </c>
      <c r="I699" s="11" t="str">
        <f t="shared" si="99"/>
        <v/>
      </c>
      <c r="J699" s="13" t="str">
        <f t="shared" si="100"/>
        <v/>
      </c>
      <c r="K699" t="str">
        <f t="shared" si="101"/>
        <v/>
      </c>
    </row>
    <row r="700" spans="1:11">
      <c r="A700" s="2"/>
      <c r="B700" s="2"/>
      <c r="C700" t="str">
        <f t="shared" si="96"/>
        <v/>
      </c>
      <c r="F700">
        <f t="shared" si="102"/>
        <v>0</v>
      </c>
      <c r="G700" s="7" t="str">
        <f t="shared" si="97"/>
        <v/>
      </c>
      <c r="H700" s="9" t="str">
        <f t="shared" si="98"/>
        <v/>
      </c>
      <c r="I700" s="11" t="str">
        <f t="shared" si="99"/>
        <v/>
      </c>
      <c r="J700" s="13" t="str">
        <f t="shared" si="100"/>
        <v/>
      </c>
      <c r="K700" t="str">
        <f t="shared" si="101"/>
        <v/>
      </c>
    </row>
    <row r="701" spans="1:11">
      <c r="A701" s="2"/>
      <c r="B701" s="2"/>
      <c r="C701" t="str">
        <f t="shared" si="96"/>
        <v/>
      </c>
      <c r="F701">
        <f t="shared" si="102"/>
        <v>0</v>
      </c>
      <c r="G701" s="7" t="str">
        <f t="shared" si="97"/>
        <v/>
      </c>
      <c r="H701" s="9" t="str">
        <f t="shared" si="98"/>
        <v/>
      </c>
      <c r="I701" s="11" t="str">
        <f t="shared" si="99"/>
        <v/>
      </c>
      <c r="J701" s="13" t="str">
        <f t="shared" si="100"/>
        <v/>
      </c>
      <c r="K701" t="str">
        <f t="shared" si="101"/>
        <v/>
      </c>
    </row>
    <row r="702" spans="1:11">
      <c r="A702" s="2"/>
      <c r="B702" s="2"/>
      <c r="C702" t="str">
        <f t="shared" si="96"/>
        <v/>
      </c>
      <c r="F702">
        <f t="shared" si="102"/>
        <v>0</v>
      </c>
      <c r="G702" s="7" t="str">
        <f t="shared" si="97"/>
        <v/>
      </c>
      <c r="H702" s="9" t="str">
        <f t="shared" si="98"/>
        <v/>
      </c>
      <c r="I702" s="11" t="str">
        <f t="shared" si="99"/>
        <v/>
      </c>
      <c r="J702" s="13" t="str">
        <f t="shared" si="100"/>
        <v/>
      </c>
      <c r="K702" t="str">
        <f t="shared" si="101"/>
        <v/>
      </c>
    </row>
    <row r="703" spans="1:11">
      <c r="A703" s="2"/>
      <c r="B703" s="2"/>
      <c r="C703" t="str">
        <f t="shared" si="96"/>
        <v/>
      </c>
      <c r="F703">
        <f t="shared" si="102"/>
        <v>0</v>
      </c>
      <c r="G703" s="7" t="str">
        <f t="shared" si="97"/>
        <v/>
      </c>
      <c r="H703" s="9" t="str">
        <f t="shared" si="98"/>
        <v/>
      </c>
      <c r="I703" s="11" t="str">
        <f t="shared" si="99"/>
        <v/>
      </c>
      <c r="J703" s="13" t="str">
        <f t="shared" si="100"/>
        <v/>
      </c>
      <c r="K703" t="str">
        <f t="shared" si="101"/>
        <v/>
      </c>
    </row>
    <row r="704" spans="1:11">
      <c r="A704" s="2"/>
      <c r="B704" s="2"/>
      <c r="C704" t="str">
        <f t="shared" si="96"/>
        <v/>
      </c>
      <c r="F704">
        <f t="shared" si="102"/>
        <v>0</v>
      </c>
      <c r="G704" s="7" t="str">
        <f t="shared" si="97"/>
        <v/>
      </c>
      <c r="H704" s="9" t="str">
        <f t="shared" si="98"/>
        <v/>
      </c>
      <c r="I704" s="11" t="str">
        <f t="shared" si="99"/>
        <v/>
      </c>
      <c r="J704" s="13" t="str">
        <f t="shared" si="100"/>
        <v/>
      </c>
      <c r="K704" t="str">
        <f t="shared" si="101"/>
        <v/>
      </c>
    </row>
    <row r="705" spans="1:11">
      <c r="A705" s="2"/>
      <c r="B705" s="2"/>
      <c r="C705" t="str">
        <f t="shared" si="96"/>
        <v/>
      </c>
      <c r="F705">
        <f t="shared" si="102"/>
        <v>0</v>
      </c>
      <c r="G705" s="7" t="str">
        <f t="shared" si="97"/>
        <v/>
      </c>
      <c r="H705" s="9" t="str">
        <f t="shared" si="98"/>
        <v/>
      </c>
      <c r="I705" s="11" t="str">
        <f t="shared" si="99"/>
        <v/>
      </c>
      <c r="J705" s="13" t="str">
        <f t="shared" si="100"/>
        <v/>
      </c>
      <c r="K705" t="str">
        <f t="shared" si="101"/>
        <v/>
      </c>
    </row>
    <row r="706" spans="1:11">
      <c r="A706" s="2"/>
      <c r="B706" s="2"/>
      <c r="C706" t="str">
        <f t="shared" si="96"/>
        <v/>
      </c>
      <c r="F706">
        <f t="shared" si="102"/>
        <v>0</v>
      </c>
      <c r="G706" s="7" t="str">
        <f t="shared" si="97"/>
        <v/>
      </c>
      <c r="H706" s="9" t="str">
        <f t="shared" si="98"/>
        <v/>
      </c>
      <c r="I706" s="11" t="str">
        <f t="shared" si="99"/>
        <v/>
      </c>
      <c r="J706" s="13" t="str">
        <f t="shared" si="100"/>
        <v/>
      </c>
      <c r="K706" t="str">
        <f t="shared" si="101"/>
        <v/>
      </c>
    </row>
    <row r="707" spans="1:11">
      <c r="A707" s="2"/>
      <c r="B707" s="2"/>
      <c r="C707" t="str">
        <f t="shared" ref="C707:C770" si="103">IF($A707="","",IF(VLOOKUP($A707,$U$9:$Z$34,6,0)=0,"",VLOOKUP($A707,$U$9:$Z$34,6,0)))</f>
        <v/>
      </c>
      <c r="F707">
        <f t="shared" si="102"/>
        <v>0</v>
      </c>
      <c r="G707" s="7" t="str">
        <f t="shared" ref="G707:G770" si="104">IF($A707="","",IF(VLOOKUP($A707,$U$9:$Z$34,2,0)=0,"",VLOOKUP($A707,$U$9:$Z$34,2,0)*F707))</f>
        <v/>
      </c>
      <c r="H707" s="9" t="str">
        <f t="shared" ref="H707:H770" si="105">IF($A707="","",IF(VLOOKUP($A707,$U$9:$Z$34,3,0)=0,"",VLOOKUP($A707,$U$9:$Z$34,3,0)*F707))</f>
        <v/>
      </c>
      <c r="I707" s="11" t="str">
        <f t="shared" ref="I707:I770" si="106">IF($A707="","",IF(VLOOKUP($A707,$U$9:$Z$34,4,0)=0,"",VLOOKUP($A707,$U$9:$Z$34,4,0)*F707))</f>
        <v/>
      </c>
      <c r="J707" s="13" t="str">
        <f t="shared" ref="J707:J770" si="107">IF($A707="","",IF(VLOOKUP($A707,$U$9:$Z$34,5,0)=0,"",VLOOKUP($A707,$U$9:$Z$34,5,0)*F707))</f>
        <v/>
      </c>
      <c r="K707" t="str">
        <f t="shared" ref="K707:K770" si="108">IF($B707="","",IF(VLOOKUP($A707,$AB$5:$AH$34,IF($B707&lt;3+1,2,IF($B707&lt;4+1,3,IF($B707&lt;5+1,4,IF($B707&lt;6+1,5,IF($B707&lt;7+1,6,7))))),0)=0,"pas de crafteur",VLOOKUP($A707,$AB$5:$AH$34,IF($B707&lt;3+1,2,IF($B707&lt;4+1,3,IF($B707&lt;5+1,4,IF($B707&lt;6+1,5,IF($B707&lt;7+1,6,7))))),0)))</f>
        <v/>
      </c>
    </row>
    <row r="708" spans="1:11">
      <c r="A708" s="2"/>
      <c r="B708" s="2"/>
      <c r="C708" t="str">
        <f t="shared" si="103"/>
        <v/>
      </c>
      <c r="F708">
        <f t="shared" ref="F708:F771" si="109">IF($B708="",0,IF(C708="",0,C708-D708-E708))</f>
        <v>0</v>
      </c>
      <c r="G708" s="7" t="str">
        <f t="shared" si="104"/>
        <v/>
      </c>
      <c r="H708" s="9" t="str">
        <f t="shared" si="105"/>
        <v/>
      </c>
      <c r="I708" s="11" t="str">
        <f t="shared" si="106"/>
        <v/>
      </c>
      <c r="J708" s="13" t="str">
        <f t="shared" si="107"/>
        <v/>
      </c>
      <c r="K708" t="str">
        <f t="shared" si="108"/>
        <v/>
      </c>
    </row>
    <row r="709" spans="1:11">
      <c r="A709" s="2"/>
      <c r="B709" s="2"/>
      <c r="C709" t="str">
        <f t="shared" si="103"/>
        <v/>
      </c>
      <c r="F709">
        <f t="shared" si="109"/>
        <v>0</v>
      </c>
      <c r="G709" s="7" t="str">
        <f t="shared" si="104"/>
        <v/>
      </c>
      <c r="H709" s="9" t="str">
        <f t="shared" si="105"/>
        <v/>
      </c>
      <c r="I709" s="11" t="str">
        <f t="shared" si="106"/>
        <v/>
      </c>
      <c r="J709" s="13" t="str">
        <f t="shared" si="107"/>
        <v/>
      </c>
      <c r="K709" t="str">
        <f t="shared" si="108"/>
        <v/>
      </c>
    </row>
    <row r="710" spans="1:11">
      <c r="A710" s="2"/>
      <c r="B710" s="2"/>
      <c r="C710" t="str">
        <f t="shared" si="103"/>
        <v/>
      </c>
      <c r="F710">
        <f t="shared" si="109"/>
        <v>0</v>
      </c>
      <c r="G710" s="7" t="str">
        <f t="shared" si="104"/>
        <v/>
      </c>
      <c r="H710" s="9" t="str">
        <f t="shared" si="105"/>
        <v/>
      </c>
      <c r="I710" s="11" t="str">
        <f t="shared" si="106"/>
        <v/>
      </c>
      <c r="J710" s="13" t="str">
        <f t="shared" si="107"/>
        <v/>
      </c>
      <c r="K710" t="str">
        <f t="shared" si="108"/>
        <v/>
      </c>
    </row>
    <row r="711" spans="1:11">
      <c r="A711" s="2"/>
      <c r="B711" s="2"/>
      <c r="C711" t="str">
        <f t="shared" si="103"/>
        <v/>
      </c>
      <c r="F711">
        <f t="shared" si="109"/>
        <v>0</v>
      </c>
      <c r="G711" s="7" t="str">
        <f t="shared" si="104"/>
        <v/>
      </c>
      <c r="H711" s="9" t="str">
        <f t="shared" si="105"/>
        <v/>
      </c>
      <c r="I711" s="11" t="str">
        <f t="shared" si="106"/>
        <v/>
      </c>
      <c r="J711" s="13" t="str">
        <f t="shared" si="107"/>
        <v/>
      </c>
      <c r="K711" t="str">
        <f t="shared" si="108"/>
        <v/>
      </c>
    </row>
    <row r="712" spans="1:11">
      <c r="A712" s="2"/>
      <c r="B712" s="2"/>
      <c r="C712" t="str">
        <f t="shared" si="103"/>
        <v/>
      </c>
      <c r="F712">
        <f t="shared" si="109"/>
        <v>0</v>
      </c>
      <c r="G712" s="7" t="str">
        <f t="shared" si="104"/>
        <v/>
      </c>
      <c r="H712" s="9" t="str">
        <f t="shared" si="105"/>
        <v/>
      </c>
      <c r="I712" s="11" t="str">
        <f t="shared" si="106"/>
        <v/>
      </c>
      <c r="J712" s="13" t="str">
        <f t="shared" si="107"/>
        <v/>
      </c>
      <c r="K712" t="str">
        <f t="shared" si="108"/>
        <v/>
      </c>
    </row>
    <row r="713" spans="1:11">
      <c r="A713" s="2"/>
      <c r="B713" s="2"/>
      <c r="C713" t="str">
        <f t="shared" si="103"/>
        <v/>
      </c>
      <c r="F713">
        <f t="shared" si="109"/>
        <v>0</v>
      </c>
      <c r="G713" s="7" t="str">
        <f t="shared" si="104"/>
        <v/>
      </c>
      <c r="H713" s="9" t="str">
        <f t="shared" si="105"/>
        <v/>
      </c>
      <c r="I713" s="11" t="str">
        <f t="shared" si="106"/>
        <v/>
      </c>
      <c r="J713" s="13" t="str">
        <f t="shared" si="107"/>
        <v/>
      </c>
      <c r="K713" t="str">
        <f t="shared" si="108"/>
        <v/>
      </c>
    </row>
    <row r="714" spans="1:11">
      <c r="A714" s="2"/>
      <c r="B714" s="2"/>
      <c r="C714" t="str">
        <f t="shared" si="103"/>
        <v/>
      </c>
      <c r="F714">
        <f t="shared" si="109"/>
        <v>0</v>
      </c>
      <c r="G714" s="7" t="str">
        <f t="shared" si="104"/>
        <v/>
      </c>
      <c r="H714" s="9" t="str">
        <f t="shared" si="105"/>
        <v/>
      </c>
      <c r="I714" s="11" t="str">
        <f t="shared" si="106"/>
        <v/>
      </c>
      <c r="J714" s="13" t="str">
        <f t="shared" si="107"/>
        <v/>
      </c>
      <c r="K714" t="str">
        <f t="shared" si="108"/>
        <v/>
      </c>
    </row>
    <row r="715" spans="1:11">
      <c r="A715" s="2"/>
      <c r="B715" s="2"/>
      <c r="C715" t="str">
        <f t="shared" si="103"/>
        <v/>
      </c>
      <c r="F715">
        <f t="shared" si="109"/>
        <v>0</v>
      </c>
      <c r="G715" s="7" t="str">
        <f t="shared" si="104"/>
        <v/>
      </c>
      <c r="H715" s="9" t="str">
        <f t="shared" si="105"/>
        <v/>
      </c>
      <c r="I715" s="11" t="str">
        <f t="shared" si="106"/>
        <v/>
      </c>
      <c r="J715" s="13" t="str">
        <f t="shared" si="107"/>
        <v/>
      </c>
      <c r="K715" t="str">
        <f t="shared" si="108"/>
        <v/>
      </c>
    </row>
    <row r="716" spans="1:11">
      <c r="A716" s="2"/>
      <c r="B716" s="2"/>
      <c r="C716" t="str">
        <f t="shared" si="103"/>
        <v/>
      </c>
      <c r="F716">
        <f t="shared" si="109"/>
        <v>0</v>
      </c>
      <c r="G716" s="7" t="str">
        <f t="shared" si="104"/>
        <v/>
      </c>
      <c r="H716" s="9" t="str">
        <f t="shared" si="105"/>
        <v/>
      </c>
      <c r="I716" s="11" t="str">
        <f t="shared" si="106"/>
        <v/>
      </c>
      <c r="J716" s="13" t="str">
        <f t="shared" si="107"/>
        <v/>
      </c>
      <c r="K716" t="str">
        <f t="shared" si="108"/>
        <v/>
      </c>
    </row>
    <row r="717" spans="1:11">
      <c r="A717" s="2"/>
      <c r="B717" s="2"/>
      <c r="C717" t="str">
        <f t="shared" si="103"/>
        <v/>
      </c>
      <c r="F717">
        <f t="shared" si="109"/>
        <v>0</v>
      </c>
      <c r="G717" s="7" t="str">
        <f t="shared" si="104"/>
        <v/>
      </c>
      <c r="H717" s="9" t="str">
        <f t="shared" si="105"/>
        <v/>
      </c>
      <c r="I717" s="11" t="str">
        <f t="shared" si="106"/>
        <v/>
      </c>
      <c r="J717" s="13" t="str">
        <f t="shared" si="107"/>
        <v/>
      </c>
      <c r="K717" t="str">
        <f t="shared" si="108"/>
        <v/>
      </c>
    </row>
    <row r="718" spans="1:11">
      <c r="A718" s="2"/>
      <c r="B718" s="2"/>
      <c r="C718" t="str">
        <f t="shared" si="103"/>
        <v/>
      </c>
      <c r="F718">
        <f t="shared" si="109"/>
        <v>0</v>
      </c>
      <c r="G718" s="7" t="str">
        <f t="shared" si="104"/>
        <v/>
      </c>
      <c r="H718" s="9" t="str">
        <f t="shared" si="105"/>
        <v/>
      </c>
      <c r="I718" s="11" t="str">
        <f t="shared" si="106"/>
        <v/>
      </c>
      <c r="J718" s="13" t="str">
        <f t="shared" si="107"/>
        <v/>
      </c>
      <c r="K718" t="str">
        <f t="shared" si="108"/>
        <v/>
      </c>
    </row>
    <row r="719" spans="1:11">
      <c r="A719" s="2"/>
      <c r="B719" s="2"/>
      <c r="C719" t="str">
        <f t="shared" si="103"/>
        <v/>
      </c>
      <c r="F719">
        <f t="shared" si="109"/>
        <v>0</v>
      </c>
      <c r="G719" s="7" t="str">
        <f t="shared" si="104"/>
        <v/>
      </c>
      <c r="H719" s="9" t="str">
        <f t="shared" si="105"/>
        <v/>
      </c>
      <c r="I719" s="11" t="str">
        <f t="shared" si="106"/>
        <v/>
      </c>
      <c r="J719" s="13" t="str">
        <f t="shared" si="107"/>
        <v/>
      </c>
      <c r="K719" t="str">
        <f t="shared" si="108"/>
        <v/>
      </c>
    </row>
    <row r="720" spans="1:11">
      <c r="A720" s="2"/>
      <c r="B720" s="2"/>
      <c r="C720" t="str">
        <f t="shared" si="103"/>
        <v/>
      </c>
      <c r="F720">
        <f t="shared" si="109"/>
        <v>0</v>
      </c>
      <c r="G720" s="7" t="str">
        <f t="shared" si="104"/>
        <v/>
      </c>
      <c r="H720" s="9" t="str">
        <f t="shared" si="105"/>
        <v/>
      </c>
      <c r="I720" s="11" t="str">
        <f t="shared" si="106"/>
        <v/>
      </c>
      <c r="J720" s="13" t="str">
        <f t="shared" si="107"/>
        <v/>
      </c>
      <c r="K720" t="str">
        <f t="shared" si="108"/>
        <v/>
      </c>
    </row>
    <row r="721" spans="1:11">
      <c r="A721" s="2"/>
      <c r="B721" s="2"/>
      <c r="C721" t="str">
        <f t="shared" si="103"/>
        <v/>
      </c>
      <c r="F721">
        <f t="shared" si="109"/>
        <v>0</v>
      </c>
      <c r="G721" s="7" t="str">
        <f t="shared" si="104"/>
        <v/>
      </c>
      <c r="H721" s="9" t="str">
        <f t="shared" si="105"/>
        <v/>
      </c>
      <c r="I721" s="11" t="str">
        <f t="shared" si="106"/>
        <v/>
      </c>
      <c r="J721" s="13" t="str">
        <f t="shared" si="107"/>
        <v/>
      </c>
      <c r="K721" t="str">
        <f t="shared" si="108"/>
        <v/>
      </c>
    </row>
    <row r="722" spans="1:11">
      <c r="A722" s="2"/>
      <c r="B722" s="2"/>
      <c r="C722" t="str">
        <f t="shared" si="103"/>
        <v/>
      </c>
      <c r="F722">
        <f t="shared" si="109"/>
        <v>0</v>
      </c>
      <c r="G722" s="7" t="str">
        <f t="shared" si="104"/>
        <v/>
      </c>
      <c r="H722" s="9" t="str">
        <f t="shared" si="105"/>
        <v/>
      </c>
      <c r="I722" s="11" t="str">
        <f t="shared" si="106"/>
        <v/>
      </c>
      <c r="J722" s="13" t="str">
        <f t="shared" si="107"/>
        <v/>
      </c>
      <c r="K722" t="str">
        <f t="shared" si="108"/>
        <v/>
      </c>
    </row>
    <row r="723" spans="1:11">
      <c r="A723" s="2"/>
      <c r="B723" s="2"/>
      <c r="C723" t="str">
        <f t="shared" si="103"/>
        <v/>
      </c>
      <c r="F723">
        <f t="shared" si="109"/>
        <v>0</v>
      </c>
      <c r="G723" s="7" t="str">
        <f t="shared" si="104"/>
        <v/>
      </c>
      <c r="H723" s="9" t="str">
        <f t="shared" si="105"/>
        <v/>
      </c>
      <c r="I723" s="11" t="str">
        <f t="shared" si="106"/>
        <v/>
      </c>
      <c r="J723" s="13" t="str">
        <f t="shared" si="107"/>
        <v/>
      </c>
      <c r="K723" t="str">
        <f t="shared" si="108"/>
        <v/>
      </c>
    </row>
    <row r="724" spans="1:11">
      <c r="A724" s="2"/>
      <c r="B724" s="2"/>
      <c r="C724" t="str">
        <f t="shared" si="103"/>
        <v/>
      </c>
      <c r="F724">
        <f t="shared" si="109"/>
        <v>0</v>
      </c>
      <c r="G724" s="7" t="str">
        <f t="shared" si="104"/>
        <v/>
      </c>
      <c r="H724" s="9" t="str">
        <f t="shared" si="105"/>
        <v/>
      </c>
      <c r="I724" s="11" t="str">
        <f t="shared" si="106"/>
        <v/>
      </c>
      <c r="J724" s="13" t="str">
        <f t="shared" si="107"/>
        <v/>
      </c>
      <c r="K724" t="str">
        <f t="shared" si="108"/>
        <v/>
      </c>
    </row>
    <row r="725" spans="1:11">
      <c r="A725" s="2"/>
      <c r="B725" s="2"/>
      <c r="C725" t="str">
        <f t="shared" si="103"/>
        <v/>
      </c>
      <c r="F725">
        <f t="shared" si="109"/>
        <v>0</v>
      </c>
      <c r="G725" s="7" t="str">
        <f t="shared" si="104"/>
        <v/>
      </c>
      <c r="H725" s="9" t="str">
        <f t="shared" si="105"/>
        <v/>
      </c>
      <c r="I725" s="11" t="str">
        <f t="shared" si="106"/>
        <v/>
      </c>
      <c r="J725" s="13" t="str">
        <f t="shared" si="107"/>
        <v/>
      </c>
      <c r="K725" t="str">
        <f t="shared" si="108"/>
        <v/>
      </c>
    </row>
    <row r="726" spans="1:11">
      <c r="A726" s="2"/>
      <c r="B726" s="2"/>
      <c r="C726" t="str">
        <f t="shared" si="103"/>
        <v/>
      </c>
      <c r="F726">
        <f t="shared" si="109"/>
        <v>0</v>
      </c>
      <c r="G726" s="7" t="str">
        <f t="shared" si="104"/>
        <v/>
      </c>
      <c r="H726" s="9" t="str">
        <f t="shared" si="105"/>
        <v/>
      </c>
      <c r="I726" s="11" t="str">
        <f t="shared" si="106"/>
        <v/>
      </c>
      <c r="J726" s="13" t="str">
        <f t="shared" si="107"/>
        <v/>
      </c>
      <c r="K726" t="str">
        <f t="shared" si="108"/>
        <v/>
      </c>
    </row>
    <row r="727" spans="1:11">
      <c r="A727" s="2"/>
      <c r="B727" s="2"/>
      <c r="C727" t="str">
        <f t="shared" si="103"/>
        <v/>
      </c>
      <c r="F727">
        <f t="shared" si="109"/>
        <v>0</v>
      </c>
      <c r="G727" s="7" t="str">
        <f t="shared" si="104"/>
        <v/>
      </c>
      <c r="H727" s="9" t="str">
        <f t="shared" si="105"/>
        <v/>
      </c>
      <c r="I727" s="11" t="str">
        <f t="shared" si="106"/>
        <v/>
      </c>
      <c r="J727" s="13" t="str">
        <f t="shared" si="107"/>
        <v/>
      </c>
      <c r="K727" t="str">
        <f t="shared" si="108"/>
        <v/>
      </c>
    </row>
    <row r="728" spans="1:11">
      <c r="A728" s="2"/>
      <c r="B728" s="2"/>
      <c r="C728" t="str">
        <f t="shared" si="103"/>
        <v/>
      </c>
      <c r="F728">
        <f t="shared" si="109"/>
        <v>0</v>
      </c>
      <c r="G728" s="7" t="str">
        <f t="shared" si="104"/>
        <v/>
      </c>
      <c r="H728" s="9" t="str">
        <f t="shared" si="105"/>
        <v/>
      </c>
      <c r="I728" s="11" t="str">
        <f t="shared" si="106"/>
        <v/>
      </c>
      <c r="J728" s="13" t="str">
        <f t="shared" si="107"/>
        <v/>
      </c>
      <c r="K728" t="str">
        <f t="shared" si="108"/>
        <v/>
      </c>
    </row>
    <row r="729" spans="1:11">
      <c r="A729" s="2"/>
      <c r="B729" s="2"/>
      <c r="C729" t="str">
        <f t="shared" si="103"/>
        <v/>
      </c>
      <c r="F729">
        <f t="shared" si="109"/>
        <v>0</v>
      </c>
      <c r="G729" s="7" t="str">
        <f t="shared" si="104"/>
        <v/>
      </c>
      <c r="H729" s="9" t="str">
        <f t="shared" si="105"/>
        <v/>
      </c>
      <c r="I729" s="11" t="str">
        <f t="shared" si="106"/>
        <v/>
      </c>
      <c r="J729" s="13" t="str">
        <f t="shared" si="107"/>
        <v/>
      </c>
      <c r="K729" t="str">
        <f t="shared" si="108"/>
        <v/>
      </c>
    </row>
    <row r="730" spans="1:11">
      <c r="A730" s="2"/>
      <c r="B730" s="2"/>
      <c r="C730" t="str">
        <f t="shared" si="103"/>
        <v/>
      </c>
      <c r="F730">
        <f t="shared" si="109"/>
        <v>0</v>
      </c>
      <c r="G730" s="7" t="str">
        <f t="shared" si="104"/>
        <v/>
      </c>
      <c r="H730" s="9" t="str">
        <f t="shared" si="105"/>
        <v/>
      </c>
      <c r="I730" s="11" t="str">
        <f t="shared" si="106"/>
        <v/>
      </c>
      <c r="J730" s="13" t="str">
        <f t="shared" si="107"/>
        <v/>
      </c>
      <c r="K730" t="str">
        <f t="shared" si="108"/>
        <v/>
      </c>
    </row>
    <row r="731" spans="1:11">
      <c r="A731" s="2"/>
      <c r="B731" s="2"/>
      <c r="C731" t="str">
        <f t="shared" si="103"/>
        <v/>
      </c>
      <c r="F731">
        <f t="shared" si="109"/>
        <v>0</v>
      </c>
      <c r="G731" s="7" t="str">
        <f t="shared" si="104"/>
        <v/>
      </c>
      <c r="H731" s="9" t="str">
        <f t="shared" si="105"/>
        <v/>
      </c>
      <c r="I731" s="11" t="str">
        <f t="shared" si="106"/>
        <v/>
      </c>
      <c r="J731" s="13" t="str">
        <f t="shared" si="107"/>
        <v/>
      </c>
      <c r="K731" t="str">
        <f t="shared" si="108"/>
        <v/>
      </c>
    </row>
    <row r="732" spans="1:11">
      <c r="A732" s="2"/>
      <c r="B732" s="2"/>
      <c r="C732" t="str">
        <f t="shared" si="103"/>
        <v/>
      </c>
      <c r="F732">
        <f t="shared" si="109"/>
        <v>0</v>
      </c>
      <c r="G732" s="7" t="str">
        <f t="shared" si="104"/>
        <v/>
      </c>
      <c r="H732" s="9" t="str">
        <f t="shared" si="105"/>
        <v/>
      </c>
      <c r="I732" s="11" t="str">
        <f t="shared" si="106"/>
        <v/>
      </c>
      <c r="J732" s="13" t="str">
        <f t="shared" si="107"/>
        <v/>
      </c>
      <c r="K732" t="str">
        <f t="shared" si="108"/>
        <v/>
      </c>
    </row>
    <row r="733" spans="1:11">
      <c r="A733" s="2"/>
      <c r="B733" s="2"/>
      <c r="C733" t="str">
        <f t="shared" si="103"/>
        <v/>
      </c>
      <c r="F733">
        <f t="shared" si="109"/>
        <v>0</v>
      </c>
      <c r="G733" s="7" t="str">
        <f t="shared" si="104"/>
        <v/>
      </c>
      <c r="H733" s="9" t="str">
        <f t="shared" si="105"/>
        <v/>
      </c>
      <c r="I733" s="11" t="str">
        <f t="shared" si="106"/>
        <v/>
      </c>
      <c r="J733" s="13" t="str">
        <f t="shared" si="107"/>
        <v/>
      </c>
      <c r="K733" t="str">
        <f t="shared" si="108"/>
        <v/>
      </c>
    </row>
    <row r="734" spans="1:11">
      <c r="A734" s="2"/>
      <c r="B734" s="2"/>
      <c r="C734" t="str">
        <f t="shared" si="103"/>
        <v/>
      </c>
      <c r="F734">
        <f t="shared" si="109"/>
        <v>0</v>
      </c>
      <c r="G734" s="7" t="str">
        <f t="shared" si="104"/>
        <v/>
      </c>
      <c r="H734" s="9" t="str">
        <f t="shared" si="105"/>
        <v/>
      </c>
      <c r="I734" s="11" t="str">
        <f t="shared" si="106"/>
        <v/>
      </c>
      <c r="J734" s="13" t="str">
        <f t="shared" si="107"/>
        <v/>
      </c>
      <c r="K734" t="str">
        <f t="shared" si="108"/>
        <v/>
      </c>
    </row>
    <row r="735" spans="1:11">
      <c r="A735" s="2"/>
      <c r="B735" s="2"/>
      <c r="C735" t="str">
        <f t="shared" si="103"/>
        <v/>
      </c>
      <c r="F735">
        <f t="shared" si="109"/>
        <v>0</v>
      </c>
      <c r="G735" s="7" t="str">
        <f t="shared" si="104"/>
        <v/>
      </c>
      <c r="H735" s="9" t="str">
        <f t="shared" si="105"/>
        <v/>
      </c>
      <c r="I735" s="11" t="str">
        <f t="shared" si="106"/>
        <v/>
      </c>
      <c r="J735" s="13" t="str">
        <f t="shared" si="107"/>
        <v/>
      </c>
      <c r="K735" t="str">
        <f t="shared" si="108"/>
        <v/>
      </c>
    </row>
    <row r="736" spans="1:11">
      <c r="A736" s="2"/>
      <c r="B736" s="2"/>
      <c r="C736" t="str">
        <f t="shared" si="103"/>
        <v/>
      </c>
      <c r="F736">
        <f t="shared" si="109"/>
        <v>0</v>
      </c>
      <c r="G736" s="7" t="str">
        <f t="shared" si="104"/>
        <v/>
      </c>
      <c r="H736" s="9" t="str">
        <f t="shared" si="105"/>
        <v/>
      </c>
      <c r="I736" s="11" t="str">
        <f t="shared" si="106"/>
        <v/>
      </c>
      <c r="J736" s="13" t="str">
        <f t="shared" si="107"/>
        <v/>
      </c>
      <c r="K736" t="str">
        <f t="shared" si="108"/>
        <v/>
      </c>
    </row>
    <row r="737" spans="1:11">
      <c r="A737" s="2"/>
      <c r="B737" s="2"/>
      <c r="C737" t="str">
        <f t="shared" si="103"/>
        <v/>
      </c>
      <c r="F737">
        <f t="shared" si="109"/>
        <v>0</v>
      </c>
      <c r="G737" s="7" t="str">
        <f t="shared" si="104"/>
        <v/>
      </c>
      <c r="H737" s="9" t="str">
        <f t="shared" si="105"/>
        <v/>
      </c>
      <c r="I737" s="11" t="str">
        <f t="shared" si="106"/>
        <v/>
      </c>
      <c r="J737" s="13" t="str">
        <f t="shared" si="107"/>
        <v/>
      </c>
      <c r="K737" t="str">
        <f t="shared" si="108"/>
        <v/>
      </c>
    </row>
    <row r="738" spans="1:11">
      <c r="A738" s="2"/>
      <c r="B738" s="2"/>
      <c r="C738" t="str">
        <f t="shared" si="103"/>
        <v/>
      </c>
      <c r="F738">
        <f t="shared" si="109"/>
        <v>0</v>
      </c>
      <c r="G738" s="7" t="str">
        <f t="shared" si="104"/>
        <v/>
      </c>
      <c r="H738" s="9" t="str">
        <f t="shared" si="105"/>
        <v/>
      </c>
      <c r="I738" s="11" t="str">
        <f t="shared" si="106"/>
        <v/>
      </c>
      <c r="J738" s="13" t="str">
        <f t="shared" si="107"/>
        <v/>
      </c>
      <c r="K738" t="str">
        <f t="shared" si="108"/>
        <v/>
      </c>
    </row>
    <row r="739" spans="1:11">
      <c r="A739" s="2"/>
      <c r="B739" s="2"/>
      <c r="C739" t="str">
        <f t="shared" si="103"/>
        <v/>
      </c>
      <c r="F739">
        <f t="shared" si="109"/>
        <v>0</v>
      </c>
      <c r="G739" s="7" t="str">
        <f t="shared" si="104"/>
        <v/>
      </c>
      <c r="H739" s="9" t="str">
        <f t="shared" si="105"/>
        <v/>
      </c>
      <c r="I739" s="11" t="str">
        <f t="shared" si="106"/>
        <v/>
      </c>
      <c r="J739" s="13" t="str">
        <f t="shared" si="107"/>
        <v/>
      </c>
      <c r="K739" t="str">
        <f t="shared" si="108"/>
        <v/>
      </c>
    </row>
    <row r="740" spans="1:11">
      <c r="A740" s="2"/>
      <c r="B740" s="2"/>
      <c r="C740" t="str">
        <f t="shared" si="103"/>
        <v/>
      </c>
      <c r="F740">
        <f t="shared" si="109"/>
        <v>0</v>
      </c>
      <c r="G740" s="7" t="str">
        <f t="shared" si="104"/>
        <v/>
      </c>
      <c r="H740" s="9" t="str">
        <f t="shared" si="105"/>
        <v/>
      </c>
      <c r="I740" s="11" t="str">
        <f t="shared" si="106"/>
        <v/>
      </c>
      <c r="J740" s="13" t="str">
        <f t="shared" si="107"/>
        <v/>
      </c>
      <c r="K740" t="str">
        <f t="shared" si="108"/>
        <v/>
      </c>
    </row>
    <row r="741" spans="1:11">
      <c r="A741" s="2"/>
      <c r="B741" s="2"/>
      <c r="C741" t="str">
        <f t="shared" si="103"/>
        <v/>
      </c>
      <c r="F741">
        <f t="shared" si="109"/>
        <v>0</v>
      </c>
      <c r="G741" s="7" t="str">
        <f t="shared" si="104"/>
        <v/>
      </c>
      <c r="H741" s="9" t="str">
        <f t="shared" si="105"/>
        <v/>
      </c>
      <c r="I741" s="11" t="str">
        <f t="shared" si="106"/>
        <v/>
      </c>
      <c r="J741" s="13" t="str">
        <f t="shared" si="107"/>
        <v/>
      </c>
      <c r="K741" t="str">
        <f t="shared" si="108"/>
        <v/>
      </c>
    </row>
    <row r="742" spans="1:11">
      <c r="A742" s="2"/>
      <c r="B742" s="2"/>
      <c r="C742" t="str">
        <f t="shared" si="103"/>
        <v/>
      </c>
      <c r="F742">
        <f t="shared" si="109"/>
        <v>0</v>
      </c>
      <c r="G742" s="7" t="str">
        <f t="shared" si="104"/>
        <v/>
      </c>
      <c r="H742" s="9" t="str">
        <f t="shared" si="105"/>
        <v/>
      </c>
      <c r="I742" s="11" t="str">
        <f t="shared" si="106"/>
        <v/>
      </c>
      <c r="J742" s="13" t="str">
        <f t="shared" si="107"/>
        <v/>
      </c>
      <c r="K742" t="str">
        <f t="shared" si="108"/>
        <v/>
      </c>
    </row>
    <row r="743" spans="1:11">
      <c r="A743" s="2"/>
      <c r="B743" s="2"/>
      <c r="C743" t="str">
        <f t="shared" si="103"/>
        <v/>
      </c>
      <c r="F743">
        <f t="shared" si="109"/>
        <v>0</v>
      </c>
      <c r="G743" s="7" t="str">
        <f t="shared" si="104"/>
        <v/>
      </c>
      <c r="H743" s="9" t="str">
        <f t="shared" si="105"/>
        <v/>
      </c>
      <c r="I743" s="11" t="str">
        <f t="shared" si="106"/>
        <v/>
      </c>
      <c r="J743" s="13" t="str">
        <f t="shared" si="107"/>
        <v/>
      </c>
      <c r="K743" t="str">
        <f t="shared" si="108"/>
        <v/>
      </c>
    </row>
    <row r="744" spans="1:11">
      <c r="A744" s="2"/>
      <c r="B744" s="2"/>
      <c r="C744" t="str">
        <f t="shared" si="103"/>
        <v/>
      </c>
      <c r="F744">
        <f t="shared" si="109"/>
        <v>0</v>
      </c>
      <c r="G744" s="7" t="str">
        <f t="shared" si="104"/>
        <v/>
      </c>
      <c r="H744" s="9" t="str">
        <f t="shared" si="105"/>
        <v/>
      </c>
      <c r="I744" s="11" t="str">
        <f t="shared" si="106"/>
        <v/>
      </c>
      <c r="J744" s="13" t="str">
        <f t="shared" si="107"/>
        <v/>
      </c>
      <c r="K744" t="str">
        <f t="shared" si="108"/>
        <v/>
      </c>
    </row>
    <row r="745" spans="1:11">
      <c r="A745" s="2"/>
      <c r="B745" s="2"/>
      <c r="C745" t="str">
        <f t="shared" si="103"/>
        <v/>
      </c>
      <c r="F745">
        <f t="shared" si="109"/>
        <v>0</v>
      </c>
      <c r="G745" s="7" t="str">
        <f t="shared" si="104"/>
        <v/>
      </c>
      <c r="H745" s="9" t="str">
        <f t="shared" si="105"/>
        <v/>
      </c>
      <c r="I745" s="11" t="str">
        <f t="shared" si="106"/>
        <v/>
      </c>
      <c r="J745" s="13" t="str">
        <f t="shared" si="107"/>
        <v/>
      </c>
      <c r="K745" t="str">
        <f t="shared" si="108"/>
        <v/>
      </c>
    </row>
    <row r="746" spans="1:11">
      <c r="A746" s="2"/>
      <c r="B746" s="2"/>
      <c r="C746" t="str">
        <f t="shared" si="103"/>
        <v/>
      </c>
      <c r="F746">
        <f t="shared" si="109"/>
        <v>0</v>
      </c>
      <c r="G746" s="7" t="str">
        <f t="shared" si="104"/>
        <v/>
      </c>
      <c r="H746" s="9" t="str">
        <f t="shared" si="105"/>
        <v/>
      </c>
      <c r="I746" s="11" t="str">
        <f t="shared" si="106"/>
        <v/>
      </c>
      <c r="J746" s="13" t="str">
        <f t="shared" si="107"/>
        <v/>
      </c>
      <c r="K746" t="str">
        <f t="shared" si="108"/>
        <v/>
      </c>
    </row>
    <row r="747" spans="1:11">
      <c r="A747" s="2"/>
      <c r="B747" s="2"/>
      <c r="C747" t="str">
        <f t="shared" si="103"/>
        <v/>
      </c>
      <c r="F747">
        <f t="shared" si="109"/>
        <v>0</v>
      </c>
      <c r="G747" s="7" t="str">
        <f t="shared" si="104"/>
        <v/>
      </c>
      <c r="H747" s="9" t="str">
        <f t="shared" si="105"/>
        <v/>
      </c>
      <c r="I747" s="11" t="str">
        <f t="shared" si="106"/>
        <v/>
      </c>
      <c r="J747" s="13" t="str">
        <f t="shared" si="107"/>
        <v/>
      </c>
      <c r="K747" t="str">
        <f t="shared" si="108"/>
        <v/>
      </c>
    </row>
    <row r="748" spans="1:11">
      <c r="A748" s="2"/>
      <c r="B748" s="2"/>
      <c r="C748" t="str">
        <f t="shared" si="103"/>
        <v/>
      </c>
      <c r="F748">
        <f t="shared" si="109"/>
        <v>0</v>
      </c>
      <c r="G748" s="7" t="str">
        <f t="shared" si="104"/>
        <v/>
      </c>
      <c r="H748" s="9" t="str">
        <f t="shared" si="105"/>
        <v/>
      </c>
      <c r="I748" s="11" t="str">
        <f t="shared" si="106"/>
        <v/>
      </c>
      <c r="J748" s="13" t="str">
        <f t="shared" si="107"/>
        <v/>
      </c>
      <c r="K748" t="str">
        <f t="shared" si="108"/>
        <v/>
      </c>
    </row>
    <row r="749" spans="1:11">
      <c r="A749" s="2"/>
      <c r="B749" s="2"/>
      <c r="C749" t="str">
        <f t="shared" si="103"/>
        <v/>
      </c>
      <c r="F749">
        <f t="shared" si="109"/>
        <v>0</v>
      </c>
      <c r="G749" s="7" t="str">
        <f t="shared" si="104"/>
        <v/>
      </c>
      <c r="H749" s="9" t="str">
        <f t="shared" si="105"/>
        <v/>
      </c>
      <c r="I749" s="11" t="str">
        <f t="shared" si="106"/>
        <v/>
      </c>
      <c r="J749" s="13" t="str">
        <f t="shared" si="107"/>
        <v/>
      </c>
      <c r="K749" t="str">
        <f t="shared" si="108"/>
        <v/>
      </c>
    </row>
    <row r="750" spans="1:11">
      <c r="A750" s="2"/>
      <c r="B750" s="2"/>
      <c r="C750" t="str">
        <f t="shared" si="103"/>
        <v/>
      </c>
      <c r="F750">
        <f t="shared" si="109"/>
        <v>0</v>
      </c>
      <c r="G750" s="7" t="str">
        <f t="shared" si="104"/>
        <v/>
      </c>
      <c r="H750" s="9" t="str">
        <f t="shared" si="105"/>
        <v/>
      </c>
      <c r="I750" s="11" t="str">
        <f t="shared" si="106"/>
        <v/>
      </c>
      <c r="J750" s="13" t="str">
        <f t="shared" si="107"/>
        <v/>
      </c>
      <c r="K750" t="str">
        <f t="shared" si="108"/>
        <v/>
      </c>
    </row>
    <row r="751" spans="1:11">
      <c r="A751" s="2"/>
      <c r="B751" s="2"/>
      <c r="C751" t="str">
        <f t="shared" si="103"/>
        <v/>
      </c>
      <c r="F751">
        <f t="shared" si="109"/>
        <v>0</v>
      </c>
      <c r="G751" s="7" t="str">
        <f t="shared" si="104"/>
        <v/>
      </c>
      <c r="H751" s="9" t="str">
        <f t="shared" si="105"/>
        <v/>
      </c>
      <c r="I751" s="11" t="str">
        <f t="shared" si="106"/>
        <v/>
      </c>
      <c r="J751" s="13" t="str">
        <f t="shared" si="107"/>
        <v/>
      </c>
      <c r="K751" t="str">
        <f t="shared" si="108"/>
        <v/>
      </c>
    </row>
    <row r="752" spans="1:11">
      <c r="A752" s="2"/>
      <c r="B752" s="2"/>
      <c r="C752" t="str">
        <f t="shared" si="103"/>
        <v/>
      </c>
      <c r="F752">
        <f t="shared" si="109"/>
        <v>0</v>
      </c>
      <c r="G752" s="7" t="str">
        <f t="shared" si="104"/>
        <v/>
      </c>
      <c r="H752" s="9" t="str">
        <f t="shared" si="105"/>
        <v/>
      </c>
      <c r="I752" s="11" t="str">
        <f t="shared" si="106"/>
        <v/>
      </c>
      <c r="J752" s="13" t="str">
        <f t="shared" si="107"/>
        <v/>
      </c>
      <c r="K752" t="str">
        <f t="shared" si="108"/>
        <v/>
      </c>
    </row>
    <row r="753" spans="1:11">
      <c r="A753" s="2"/>
      <c r="B753" s="2"/>
      <c r="C753" t="str">
        <f t="shared" si="103"/>
        <v/>
      </c>
      <c r="F753">
        <f t="shared" si="109"/>
        <v>0</v>
      </c>
      <c r="G753" s="7" t="str">
        <f t="shared" si="104"/>
        <v/>
      </c>
      <c r="H753" s="9" t="str">
        <f t="shared" si="105"/>
        <v/>
      </c>
      <c r="I753" s="11" t="str">
        <f t="shared" si="106"/>
        <v/>
      </c>
      <c r="J753" s="13" t="str">
        <f t="shared" si="107"/>
        <v/>
      </c>
      <c r="K753" t="str">
        <f t="shared" si="108"/>
        <v/>
      </c>
    </row>
    <row r="754" spans="1:11">
      <c r="A754" s="2"/>
      <c r="B754" s="2"/>
      <c r="C754" t="str">
        <f t="shared" si="103"/>
        <v/>
      </c>
      <c r="F754">
        <f t="shared" si="109"/>
        <v>0</v>
      </c>
      <c r="G754" s="7" t="str">
        <f t="shared" si="104"/>
        <v/>
      </c>
      <c r="H754" s="9" t="str">
        <f t="shared" si="105"/>
        <v/>
      </c>
      <c r="I754" s="11" t="str">
        <f t="shared" si="106"/>
        <v/>
      </c>
      <c r="J754" s="13" t="str">
        <f t="shared" si="107"/>
        <v/>
      </c>
      <c r="K754" t="str">
        <f t="shared" si="108"/>
        <v/>
      </c>
    </row>
    <row r="755" spans="1:11">
      <c r="A755" s="2"/>
      <c r="B755" s="2"/>
      <c r="C755" t="str">
        <f t="shared" si="103"/>
        <v/>
      </c>
      <c r="F755">
        <f t="shared" si="109"/>
        <v>0</v>
      </c>
      <c r="G755" s="7" t="str">
        <f t="shared" si="104"/>
        <v/>
      </c>
      <c r="H755" s="9" t="str">
        <f t="shared" si="105"/>
        <v/>
      </c>
      <c r="I755" s="11" t="str">
        <f t="shared" si="106"/>
        <v/>
      </c>
      <c r="J755" s="13" t="str">
        <f t="shared" si="107"/>
        <v/>
      </c>
      <c r="K755" t="str">
        <f t="shared" si="108"/>
        <v/>
      </c>
    </row>
    <row r="756" spans="1:11">
      <c r="A756" s="2"/>
      <c r="B756" s="2"/>
      <c r="C756" t="str">
        <f t="shared" si="103"/>
        <v/>
      </c>
      <c r="F756">
        <f t="shared" si="109"/>
        <v>0</v>
      </c>
      <c r="G756" s="7" t="str">
        <f t="shared" si="104"/>
        <v/>
      </c>
      <c r="H756" s="9" t="str">
        <f t="shared" si="105"/>
        <v/>
      </c>
      <c r="I756" s="11" t="str">
        <f t="shared" si="106"/>
        <v/>
      </c>
      <c r="J756" s="13" t="str">
        <f t="shared" si="107"/>
        <v/>
      </c>
      <c r="K756" t="str">
        <f t="shared" si="108"/>
        <v/>
      </c>
    </row>
    <row r="757" spans="1:11">
      <c r="A757" s="2"/>
      <c r="B757" s="2"/>
      <c r="C757" t="str">
        <f t="shared" si="103"/>
        <v/>
      </c>
      <c r="F757">
        <f t="shared" si="109"/>
        <v>0</v>
      </c>
      <c r="G757" s="7" t="str">
        <f t="shared" si="104"/>
        <v/>
      </c>
      <c r="H757" s="9" t="str">
        <f t="shared" si="105"/>
        <v/>
      </c>
      <c r="I757" s="11" t="str">
        <f t="shared" si="106"/>
        <v/>
      </c>
      <c r="J757" s="13" t="str">
        <f t="shared" si="107"/>
        <v/>
      </c>
      <c r="K757" t="str">
        <f t="shared" si="108"/>
        <v/>
      </c>
    </row>
    <row r="758" spans="1:11">
      <c r="A758" s="2"/>
      <c r="B758" s="2"/>
      <c r="C758" t="str">
        <f t="shared" si="103"/>
        <v/>
      </c>
      <c r="F758">
        <f t="shared" si="109"/>
        <v>0</v>
      </c>
      <c r="G758" s="7" t="str">
        <f t="shared" si="104"/>
        <v/>
      </c>
      <c r="H758" s="9" t="str">
        <f t="shared" si="105"/>
        <v/>
      </c>
      <c r="I758" s="11" t="str">
        <f t="shared" si="106"/>
        <v/>
      </c>
      <c r="J758" s="13" t="str">
        <f t="shared" si="107"/>
        <v/>
      </c>
      <c r="K758" t="str">
        <f t="shared" si="108"/>
        <v/>
      </c>
    </row>
    <row r="759" spans="1:11">
      <c r="A759" s="2"/>
      <c r="B759" s="2"/>
      <c r="C759" t="str">
        <f t="shared" si="103"/>
        <v/>
      </c>
      <c r="F759">
        <f t="shared" si="109"/>
        <v>0</v>
      </c>
      <c r="G759" s="7" t="str">
        <f t="shared" si="104"/>
        <v/>
      </c>
      <c r="H759" s="9" t="str">
        <f t="shared" si="105"/>
        <v/>
      </c>
      <c r="I759" s="11" t="str">
        <f t="shared" si="106"/>
        <v/>
      </c>
      <c r="J759" s="13" t="str">
        <f t="shared" si="107"/>
        <v/>
      </c>
      <c r="K759" t="str">
        <f t="shared" si="108"/>
        <v/>
      </c>
    </row>
    <row r="760" spans="1:11">
      <c r="A760" s="2"/>
      <c r="B760" s="2"/>
      <c r="C760" t="str">
        <f t="shared" si="103"/>
        <v/>
      </c>
      <c r="F760">
        <f t="shared" si="109"/>
        <v>0</v>
      </c>
      <c r="G760" s="7" t="str">
        <f t="shared" si="104"/>
        <v/>
      </c>
      <c r="H760" s="9" t="str">
        <f t="shared" si="105"/>
        <v/>
      </c>
      <c r="I760" s="11" t="str">
        <f t="shared" si="106"/>
        <v/>
      </c>
      <c r="J760" s="13" t="str">
        <f t="shared" si="107"/>
        <v/>
      </c>
      <c r="K760" t="str">
        <f t="shared" si="108"/>
        <v/>
      </c>
    </row>
    <row r="761" spans="1:11">
      <c r="A761" s="2"/>
      <c r="B761" s="2"/>
      <c r="C761" t="str">
        <f t="shared" si="103"/>
        <v/>
      </c>
      <c r="F761">
        <f t="shared" si="109"/>
        <v>0</v>
      </c>
      <c r="G761" s="7" t="str">
        <f t="shared" si="104"/>
        <v/>
      </c>
      <c r="H761" s="9" t="str">
        <f t="shared" si="105"/>
        <v/>
      </c>
      <c r="I761" s="11" t="str">
        <f t="shared" si="106"/>
        <v/>
      </c>
      <c r="J761" s="13" t="str">
        <f t="shared" si="107"/>
        <v/>
      </c>
      <c r="K761" t="str">
        <f t="shared" si="108"/>
        <v/>
      </c>
    </row>
    <row r="762" spans="1:11">
      <c r="A762" s="2"/>
      <c r="B762" s="2"/>
      <c r="C762" t="str">
        <f t="shared" si="103"/>
        <v/>
      </c>
      <c r="F762">
        <f t="shared" si="109"/>
        <v>0</v>
      </c>
      <c r="G762" s="7" t="str">
        <f t="shared" si="104"/>
        <v/>
      </c>
      <c r="H762" s="9" t="str">
        <f t="shared" si="105"/>
        <v/>
      </c>
      <c r="I762" s="11" t="str">
        <f t="shared" si="106"/>
        <v/>
      </c>
      <c r="J762" s="13" t="str">
        <f t="shared" si="107"/>
        <v/>
      </c>
      <c r="K762" t="str">
        <f t="shared" si="108"/>
        <v/>
      </c>
    </row>
    <row r="763" spans="1:11">
      <c r="A763" s="2"/>
      <c r="B763" s="2"/>
      <c r="C763" t="str">
        <f t="shared" si="103"/>
        <v/>
      </c>
      <c r="F763">
        <f t="shared" si="109"/>
        <v>0</v>
      </c>
      <c r="G763" s="7" t="str">
        <f t="shared" si="104"/>
        <v/>
      </c>
      <c r="H763" s="9" t="str">
        <f t="shared" si="105"/>
        <v/>
      </c>
      <c r="I763" s="11" t="str">
        <f t="shared" si="106"/>
        <v/>
      </c>
      <c r="J763" s="13" t="str">
        <f t="shared" si="107"/>
        <v/>
      </c>
      <c r="K763" t="str">
        <f t="shared" si="108"/>
        <v/>
      </c>
    </row>
    <row r="764" spans="1:11">
      <c r="A764" s="2"/>
      <c r="B764" s="2"/>
      <c r="C764" t="str">
        <f t="shared" si="103"/>
        <v/>
      </c>
      <c r="F764">
        <f t="shared" si="109"/>
        <v>0</v>
      </c>
      <c r="G764" s="7" t="str">
        <f t="shared" si="104"/>
        <v/>
      </c>
      <c r="H764" s="9" t="str">
        <f t="shared" si="105"/>
        <v/>
      </c>
      <c r="I764" s="11" t="str">
        <f t="shared" si="106"/>
        <v/>
      </c>
      <c r="J764" s="13" t="str">
        <f t="shared" si="107"/>
        <v/>
      </c>
      <c r="K764" t="str">
        <f t="shared" si="108"/>
        <v/>
      </c>
    </row>
    <row r="765" spans="1:11">
      <c r="A765" s="2"/>
      <c r="B765" s="2"/>
      <c r="C765" t="str">
        <f t="shared" si="103"/>
        <v/>
      </c>
      <c r="F765">
        <f t="shared" si="109"/>
        <v>0</v>
      </c>
      <c r="G765" s="7" t="str">
        <f t="shared" si="104"/>
        <v/>
      </c>
      <c r="H765" s="9" t="str">
        <f t="shared" si="105"/>
        <v/>
      </c>
      <c r="I765" s="11" t="str">
        <f t="shared" si="106"/>
        <v/>
      </c>
      <c r="J765" s="13" t="str">
        <f t="shared" si="107"/>
        <v/>
      </c>
      <c r="K765" t="str">
        <f t="shared" si="108"/>
        <v/>
      </c>
    </row>
    <row r="766" spans="1:11">
      <c r="A766" s="2"/>
      <c r="B766" s="2"/>
      <c r="C766" t="str">
        <f t="shared" si="103"/>
        <v/>
      </c>
      <c r="F766">
        <f t="shared" si="109"/>
        <v>0</v>
      </c>
      <c r="G766" s="7" t="str">
        <f t="shared" si="104"/>
        <v/>
      </c>
      <c r="H766" s="9" t="str">
        <f t="shared" si="105"/>
        <v/>
      </c>
      <c r="I766" s="11" t="str">
        <f t="shared" si="106"/>
        <v/>
      </c>
      <c r="J766" s="13" t="str">
        <f t="shared" si="107"/>
        <v/>
      </c>
      <c r="K766" t="str">
        <f t="shared" si="108"/>
        <v/>
      </c>
    </row>
    <row r="767" spans="1:11">
      <c r="A767" s="2"/>
      <c r="B767" s="2"/>
      <c r="C767" t="str">
        <f t="shared" si="103"/>
        <v/>
      </c>
      <c r="F767">
        <f t="shared" si="109"/>
        <v>0</v>
      </c>
      <c r="G767" s="7" t="str">
        <f t="shared" si="104"/>
        <v/>
      </c>
      <c r="H767" s="9" t="str">
        <f t="shared" si="105"/>
        <v/>
      </c>
      <c r="I767" s="11" t="str">
        <f t="shared" si="106"/>
        <v/>
      </c>
      <c r="J767" s="13" t="str">
        <f t="shared" si="107"/>
        <v/>
      </c>
      <c r="K767" t="str">
        <f t="shared" si="108"/>
        <v/>
      </c>
    </row>
    <row r="768" spans="1:11">
      <c r="A768" s="2"/>
      <c r="B768" s="2"/>
      <c r="C768" t="str">
        <f t="shared" si="103"/>
        <v/>
      </c>
      <c r="F768">
        <f t="shared" si="109"/>
        <v>0</v>
      </c>
      <c r="G768" s="7" t="str">
        <f t="shared" si="104"/>
        <v/>
      </c>
      <c r="H768" s="9" t="str">
        <f t="shared" si="105"/>
        <v/>
      </c>
      <c r="I768" s="11" t="str">
        <f t="shared" si="106"/>
        <v/>
      </c>
      <c r="J768" s="13" t="str">
        <f t="shared" si="107"/>
        <v/>
      </c>
      <c r="K768" t="str">
        <f t="shared" si="108"/>
        <v/>
      </c>
    </row>
    <row r="769" spans="1:11">
      <c r="A769" s="2"/>
      <c r="B769" s="2"/>
      <c r="C769" t="str">
        <f t="shared" si="103"/>
        <v/>
      </c>
      <c r="F769">
        <f t="shared" si="109"/>
        <v>0</v>
      </c>
      <c r="G769" s="7" t="str">
        <f t="shared" si="104"/>
        <v/>
      </c>
      <c r="H769" s="9" t="str">
        <f t="shared" si="105"/>
        <v/>
      </c>
      <c r="I769" s="11" t="str">
        <f t="shared" si="106"/>
        <v/>
      </c>
      <c r="J769" s="13" t="str">
        <f t="shared" si="107"/>
        <v/>
      </c>
      <c r="K769" t="str">
        <f t="shared" si="108"/>
        <v/>
      </c>
    </row>
    <row r="770" spans="1:11">
      <c r="A770" s="2"/>
      <c r="B770" s="2"/>
      <c r="C770" t="str">
        <f t="shared" si="103"/>
        <v/>
      </c>
      <c r="F770">
        <f t="shared" si="109"/>
        <v>0</v>
      </c>
      <c r="G770" s="7" t="str">
        <f t="shared" si="104"/>
        <v/>
      </c>
      <c r="H770" s="9" t="str">
        <f t="shared" si="105"/>
        <v/>
      </c>
      <c r="I770" s="11" t="str">
        <f t="shared" si="106"/>
        <v/>
      </c>
      <c r="J770" s="13" t="str">
        <f t="shared" si="107"/>
        <v/>
      </c>
      <c r="K770" t="str">
        <f t="shared" si="108"/>
        <v/>
      </c>
    </row>
    <row r="771" spans="1:11">
      <c r="A771" s="2"/>
      <c r="B771" s="2"/>
      <c r="C771" t="str">
        <f t="shared" ref="C771:C834" si="110">IF($A771="","",IF(VLOOKUP($A771,$U$9:$Z$34,6,0)=0,"",VLOOKUP($A771,$U$9:$Z$34,6,0)))</f>
        <v/>
      </c>
      <c r="F771">
        <f t="shared" si="109"/>
        <v>0</v>
      </c>
      <c r="G771" s="7" t="str">
        <f t="shared" ref="G771:G834" si="111">IF($A771="","",IF(VLOOKUP($A771,$U$9:$Z$34,2,0)=0,"",VLOOKUP($A771,$U$9:$Z$34,2,0)*F771))</f>
        <v/>
      </c>
      <c r="H771" s="9" t="str">
        <f t="shared" ref="H771:H834" si="112">IF($A771="","",IF(VLOOKUP($A771,$U$9:$Z$34,3,0)=0,"",VLOOKUP($A771,$U$9:$Z$34,3,0)*F771))</f>
        <v/>
      </c>
      <c r="I771" s="11" t="str">
        <f t="shared" ref="I771:I834" si="113">IF($A771="","",IF(VLOOKUP($A771,$U$9:$Z$34,4,0)=0,"",VLOOKUP($A771,$U$9:$Z$34,4,0)*F771))</f>
        <v/>
      </c>
      <c r="J771" s="13" t="str">
        <f t="shared" ref="J771:J834" si="114">IF($A771="","",IF(VLOOKUP($A771,$U$9:$Z$34,5,0)=0,"",VLOOKUP($A771,$U$9:$Z$34,5,0)*F771))</f>
        <v/>
      </c>
      <c r="K771" t="str">
        <f t="shared" ref="K771:K834" si="115">IF($B771="","",IF(VLOOKUP($A771,$AB$5:$AH$34,IF($B771&lt;3+1,2,IF($B771&lt;4+1,3,IF($B771&lt;5+1,4,IF($B771&lt;6+1,5,IF($B771&lt;7+1,6,7))))),0)=0,"pas de crafteur",VLOOKUP($A771,$AB$5:$AH$34,IF($B771&lt;3+1,2,IF($B771&lt;4+1,3,IF($B771&lt;5+1,4,IF($B771&lt;6+1,5,IF($B771&lt;7+1,6,7))))),0)))</f>
        <v/>
      </c>
    </row>
    <row r="772" spans="1:11">
      <c r="A772" s="2"/>
      <c r="B772" s="2"/>
      <c r="C772" t="str">
        <f t="shared" si="110"/>
        <v/>
      </c>
      <c r="F772">
        <f t="shared" ref="F772:F835" si="116">IF($B772="",0,IF(C772="",0,C772-D772-E772))</f>
        <v>0</v>
      </c>
      <c r="G772" s="7" t="str">
        <f t="shared" si="111"/>
        <v/>
      </c>
      <c r="H772" s="9" t="str">
        <f t="shared" si="112"/>
        <v/>
      </c>
      <c r="I772" s="11" t="str">
        <f t="shared" si="113"/>
        <v/>
      </c>
      <c r="J772" s="13" t="str">
        <f t="shared" si="114"/>
        <v/>
      </c>
      <c r="K772" t="str">
        <f t="shared" si="115"/>
        <v/>
      </c>
    </row>
    <row r="773" spans="1:11">
      <c r="A773" s="2"/>
      <c r="B773" s="2"/>
      <c r="C773" t="str">
        <f t="shared" si="110"/>
        <v/>
      </c>
      <c r="F773">
        <f t="shared" si="116"/>
        <v>0</v>
      </c>
      <c r="G773" s="7" t="str">
        <f t="shared" si="111"/>
        <v/>
      </c>
      <c r="H773" s="9" t="str">
        <f t="shared" si="112"/>
        <v/>
      </c>
      <c r="I773" s="11" t="str">
        <f t="shared" si="113"/>
        <v/>
      </c>
      <c r="J773" s="13" t="str">
        <f t="shared" si="114"/>
        <v/>
      </c>
      <c r="K773" t="str">
        <f t="shared" si="115"/>
        <v/>
      </c>
    </row>
    <row r="774" spans="1:11">
      <c r="A774" s="2"/>
      <c r="B774" s="2"/>
      <c r="C774" t="str">
        <f t="shared" si="110"/>
        <v/>
      </c>
      <c r="F774">
        <f t="shared" si="116"/>
        <v>0</v>
      </c>
      <c r="G774" s="7" t="str">
        <f t="shared" si="111"/>
        <v/>
      </c>
      <c r="H774" s="9" t="str">
        <f t="shared" si="112"/>
        <v/>
      </c>
      <c r="I774" s="11" t="str">
        <f t="shared" si="113"/>
        <v/>
      </c>
      <c r="J774" s="13" t="str">
        <f t="shared" si="114"/>
        <v/>
      </c>
      <c r="K774" t="str">
        <f t="shared" si="115"/>
        <v/>
      </c>
    </row>
    <row r="775" spans="1:11">
      <c r="A775" s="2"/>
      <c r="B775" s="2"/>
      <c r="C775" t="str">
        <f t="shared" si="110"/>
        <v/>
      </c>
      <c r="F775">
        <f t="shared" si="116"/>
        <v>0</v>
      </c>
      <c r="G775" s="7" t="str">
        <f t="shared" si="111"/>
        <v/>
      </c>
      <c r="H775" s="9" t="str">
        <f t="shared" si="112"/>
        <v/>
      </c>
      <c r="I775" s="11" t="str">
        <f t="shared" si="113"/>
        <v/>
      </c>
      <c r="J775" s="13" t="str">
        <f t="shared" si="114"/>
        <v/>
      </c>
      <c r="K775" t="str">
        <f t="shared" si="115"/>
        <v/>
      </c>
    </row>
    <row r="776" spans="1:11">
      <c r="A776" s="2"/>
      <c r="B776" s="2"/>
      <c r="C776" t="str">
        <f t="shared" si="110"/>
        <v/>
      </c>
      <c r="F776">
        <f t="shared" si="116"/>
        <v>0</v>
      </c>
      <c r="G776" s="7" t="str">
        <f t="shared" si="111"/>
        <v/>
      </c>
      <c r="H776" s="9" t="str">
        <f t="shared" si="112"/>
        <v/>
      </c>
      <c r="I776" s="11" t="str">
        <f t="shared" si="113"/>
        <v/>
      </c>
      <c r="J776" s="13" t="str">
        <f t="shared" si="114"/>
        <v/>
      </c>
      <c r="K776" t="str">
        <f t="shared" si="115"/>
        <v/>
      </c>
    </row>
    <row r="777" spans="1:11">
      <c r="A777" s="2"/>
      <c r="B777" s="2"/>
      <c r="C777" t="str">
        <f t="shared" si="110"/>
        <v/>
      </c>
      <c r="F777">
        <f t="shared" si="116"/>
        <v>0</v>
      </c>
      <c r="G777" s="7" t="str">
        <f t="shared" si="111"/>
        <v/>
      </c>
      <c r="H777" s="9" t="str">
        <f t="shared" si="112"/>
        <v/>
      </c>
      <c r="I777" s="11" t="str">
        <f t="shared" si="113"/>
        <v/>
      </c>
      <c r="J777" s="13" t="str">
        <f t="shared" si="114"/>
        <v/>
      </c>
      <c r="K777" t="str">
        <f t="shared" si="115"/>
        <v/>
      </c>
    </row>
    <row r="778" spans="1:11">
      <c r="A778" s="2"/>
      <c r="B778" s="2"/>
      <c r="C778" t="str">
        <f t="shared" si="110"/>
        <v/>
      </c>
      <c r="F778">
        <f t="shared" si="116"/>
        <v>0</v>
      </c>
      <c r="G778" s="7" t="str">
        <f t="shared" si="111"/>
        <v/>
      </c>
      <c r="H778" s="9" t="str">
        <f t="shared" si="112"/>
        <v/>
      </c>
      <c r="I778" s="11" t="str">
        <f t="shared" si="113"/>
        <v/>
      </c>
      <c r="J778" s="13" t="str">
        <f t="shared" si="114"/>
        <v/>
      </c>
      <c r="K778" t="str">
        <f t="shared" si="115"/>
        <v/>
      </c>
    </row>
    <row r="779" spans="1:11">
      <c r="A779" s="2"/>
      <c r="B779" s="2"/>
      <c r="C779" t="str">
        <f t="shared" si="110"/>
        <v/>
      </c>
      <c r="F779">
        <f t="shared" si="116"/>
        <v>0</v>
      </c>
      <c r="G779" s="7" t="str">
        <f t="shared" si="111"/>
        <v/>
      </c>
      <c r="H779" s="9" t="str">
        <f t="shared" si="112"/>
        <v/>
      </c>
      <c r="I779" s="11" t="str">
        <f t="shared" si="113"/>
        <v/>
      </c>
      <c r="J779" s="13" t="str">
        <f t="shared" si="114"/>
        <v/>
      </c>
      <c r="K779" t="str">
        <f t="shared" si="115"/>
        <v/>
      </c>
    </row>
    <row r="780" spans="1:11">
      <c r="A780" s="2"/>
      <c r="B780" s="2"/>
      <c r="C780" t="str">
        <f t="shared" si="110"/>
        <v/>
      </c>
      <c r="F780">
        <f t="shared" si="116"/>
        <v>0</v>
      </c>
      <c r="G780" s="7" t="str">
        <f t="shared" si="111"/>
        <v/>
      </c>
      <c r="H780" s="9" t="str">
        <f t="shared" si="112"/>
        <v/>
      </c>
      <c r="I780" s="11" t="str">
        <f t="shared" si="113"/>
        <v/>
      </c>
      <c r="J780" s="13" t="str">
        <f t="shared" si="114"/>
        <v/>
      </c>
      <c r="K780" t="str">
        <f t="shared" si="115"/>
        <v/>
      </c>
    </row>
    <row r="781" spans="1:11">
      <c r="A781" s="2"/>
      <c r="B781" s="2"/>
      <c r="C781" t="str">
        <f t="shared" si="110"/>
        <v/>
      </c>
      <c r="F781">
        <f t="shared" si="116"/>
        <v>0</v>
      </c>
      <c r="G781" s="7" t="str">
        <f t="shared" si="111"/>
        <v/>
      </c>
      <c r="H781" s="9" t="str">
        <f t="shared" si="112"/>
        <v/>
      </c>
      <c r="I781" s="11" t="str">
        <f t="shared" si="113"/>
        <v/>
      </c>
      <c r="J781" s="13" t="str">
        <f t="shared" si="114"/>
        <v/>
      </c>
      <c r="K781" t="str">
        <f t="shared" si="115"/>
        <v/>
      </c>
    </row>
    <row r="782" spans="1:11">
      <c r="A782" s="2"/>
      <c r="B782" s="2"/>
      <c r="C782" t="str">
        <f t="shared" si="110"/>
        <v/>
      </c>
      <c r="F782">
        <f t="shared" si="116"/>
        <v>0</v>
      </c>
      <c r="G782" s="7" t="str">
        <f t="shared" si="111"/>
        <v/>
      </c>
      <c r="H782" s="9" t="str">
        <f t="shared" si="112"/>
        <v/>
      </c>
      <c r="I782" s="11" t="str">
        <f t="shared" si="113"/>
        <v/>
      </c>
      <c r="J782" s="13" t="str">
        <f t="shared" si="114"/>
        <v/>
      </c>
      <c r="K782" t="str">
        <f t="shared" si="115"/>
        <v/>
      </c>
    </row>
    <row r="783" spans="1:11">
      <c r="A783" s="2"/>
      <c r="B783" s="2"/>
      <c r="C783" t="str">
        <f t="shared" si="110"/>
        <v/>
      </c>
      <c r="F783">
        <f t="shared" si="116"/>
        <v>0</v>
      </c>
      <c r="G783" s="7" t="str">
        <f t="shared" si="111"/>
        <v/>
      </c>
      <c r="H783" s="9" t="str">
        <f t="shared" si="112"/>
        <v/>
      </c>
      <c r="I783" s="11" t="str">
        <f t="shared" si="113"/>
        <v/>
      </c>
      <c r="J783" s="13" t="str">
        <f t="shared" si="114"/>
        <v/>
      </c>
      <c r="K783" t="str">
        <f t="shared" si="115"/>
        <v/>
      </c>
    </row>
    <row r="784" spans="1:11">
      <c r="A784" s="2"/>
      <c r="B784" s="2"/>
      <c r="C784" t="str">
        <f t="shared" si="110"/>
        <v/>
      </c>
      <c r="F784">
        <f t="shared" si="116"/>
        <v>0</v>
      </c>
      <c r="G784" s="7" t="str">
        <f t="shared" si="111"/>
        <v/>
      </c>
      <c r="H784" s="9" t="str">
        <f t="shared" si="112"/>
        <v/>
      </c>
      <c r="I784" s="11" t="str">
        <f t="shared" si="113"/>
        <v/>
      </c>
      <c r="J784" s="13" t="str">
        <f t="shared" si="114"/>
        <v/>
      </c>
      <c r="K784" t="str">
        <f t="shared" si="115"/>
        <v/>
      </c>
    </row>
    <row r="785" spans="1:11">
      <c r="A785" s="2"/>
      <c r="B785" s="2"/>
      <c r="C785" t="str">
        <f t="shared" si="110"/>
        <v/>
      </c>
      <c r="F785">
        <f t="shared" si="116"/>
        <v>0</v>
      </c>
      <c r="G785" s="7" t="str">
        <f t="shared" si="111"/>
        <v/>
      </c>
      <c r="H785" s="9" t="str">
        <f t="shared" si="112"/>
        <v/>
      </c>
      <c r="I785" s="11" t="str">
        <f t="shared" si="113"/>
        <v/>
      </c>
      <c r="J785" s="13" t="str">
        <f t="shared" si="114"/>
        <v/>
      </c>
      <c r="K785" t="str">
        <f t="shared" si="115"/>
        <v/>
      </c>
    </row>
    <row r="786" spans="1:11">
      <c r="A786" s="2"/>
      <c r="B786" s="2"/>
      <c r="C786" t="str">
        <f t="shared" si="110"/>
        <v/>
      </c>
      <c r="F786">
        <f t="shared" si="116"/>
        <v>0</v>
      </c>
      <c r="G786" s="7" t="str">
        <f t="shared" si="111"/>
        <v/>
      </c>
      <c r="H786" s="9" t="str">
        <f t="shared" si="112"/>
        <v/>
      </c>
      <c r="I786" s="11" t="str">
        <f t="shared" si="113"/>
        <v/>
      </c>
      <c r="J786" s="13" t="str">
        <f t="shared" si="114"/>
        <v/>
      </c>
      <c r="K786" t="str">
        <f t="shared" si="115"/>
        <v/>
      </c>
    </row>
    <row r="787" spans="1:11">
      <c r="A787" s="2"/>
      <c r="B787" s="2"/>
      <c r="C787" t="str">
        <f t="shared" si="110"/>
        <v/>
      </c>
      <c r="F787">
        <f t="shared" si="116"/>
        <v>0</v>
      </c>
      <c r="G787" s="7" t="str">
        <f t="shared" si="111"/>
        <v/>
      </c>
      <c r="H787" s="9" t="str">
        <f t="shared" si="112"/>
        <v/>
      </c>
      <c r="I787" s="11" t="str">
        <f t="shared" si="113"/>
        <v/>
      </c>
      <c r="J787" s="13" t="str">
        <f t="shared" si="114"/>
        <v/>
      </c>
      <c r="K787" t="str">
        <f t="shared" si="115"/>
        <v/>
      </c>
    </row>
    <row r="788" spans="1:11">
      <c r="A788" s="2"/>
      <c r="B788" s="2"/>
      <c r="C788" t="str">
        <f t="shared" si="110"/>
        <v/>
      </c>
      <c r="F788">
        <f t="shared" si="116"/>
        <v>0</v>
      </c>
      <c r="G788" s="7" t="str">
        <f t="shared" si="111"/>
        <v/>
      </c>
      <c r="H788" s="9" t="str">
        <f t="shared" si="112"/>
        <v/>
      </c>
      <c r="I788" s="11" t="str">
        <f t="shared" si="113"/>
        <v/>
      </c>
      <c r="J788" s="13" t="str">
        <f t="shared" si="114"/>
        <v/>
      </c>
      <c r="K788" t="str">
        <f t="shared" si="115"/>
        <v/>
      </c>
    </row>
    <row r="789" spans="1:11">
      <c r="A789" s="2"/>
      <c r="B789" s="2"/>
      <c r="C789" t="str">
        <f t="shared" si="110"/>
        <v/>
      </c>
      <c r="F789">
        <f t="shared" si="116"/>
        <v>0</v>
      </c>
      <c r="G789" s="7" t="str">
        <f t="shared" si="111"/>
        <v/>
      </c>
      <c r="H789" s="9" t="str">
        <f t="shared" si="112"/>
        <v/>
      </c>
      <c r="I789" s="11" t="str">
        <f t="shared" si="113"/>
        <v/>
      </c>
      <c r="J789" s="13" t="str">
        <f t="shared" si="114"/>
        <v/>
      </c>
      <c r="K789" t="str">
        <f t="shared" si="115"/>
        <v/>
      </c>
    </row>
    <row r="790" spans="1:11">
      <c r="A790" s="2"/>
      <c r="B790" s="2"/>
      <c r="C790" t="str">
        <f t="shared" si="110"/>
        <v/>
      </c>
      <c r="F790">
        <f t="shared" si="116"/>
        <v>0</v>
      </c>
      <c r="G790" s="7" t="str">
        <f t="shared" si="111"/>
        <v/>
      </c>
      <c r="H790" s="9" t="str">
        <f t="shared" si="112"/>
        <v/>
      </c>
      <c r="I790" s="11" t="str">
        <f t="shared" si="113"/>
        <v/>
      </c>
      <c r="J790" s="13" t="str">
        <f t="shared" si="114"/>
        <v/>
      </c>
      <c r="K790" t="str">
        <f t="shared" si="115"/>
        <v/>
      </c>
    </row>
    <row r="791" spans="1:11">
      <c r="A791" s="2"/>
      <c r="B791" s="2"/>
      <c r="C791" t="str">
        <f t="shared" si="110"/>
        <v/>
      </c>
      <c r="F791">
        <f t="shared" si="116"/>
        <v>0</v>
      </c>
      <c r="G791" s="7" t="str">
        <f t="shared" si="111"/>
        <v/>
      </c>
      <c r="H791" s="9" t="str">
        <f t="shared" si="112"/>
        <v/>
      </c>
      <c r="I791" s="11" t="str">
        <f t="shared" si="113"/>
        <v/>
      </c>
      <c r="J791" s="13" t="str">
        <f t="shared" si="114"/>
        <v/>
      </c>
      <c r="K791" t="str">
        <f t="shared" si="115"/>
        <v/>
      </c>
    </row>
    <row r="792" spans="1:11">
      <c r="A792" s="2"/>
      <c r="B792" s="2"/>
      <c r="C792" t="str">
        <f t="shared" si="110"/>
        <v/>
      </c>
      <c r="F792">
        <f t="shared" si="116"/>
        <v>0</v>
      </c>
      <c r="G792" s="7" t="str">
        <f t="shared" si="111"/>
        <v/>
      </c>
      <c r="H792" s="9" t="str">
        <f t="shared" si="112"/>
        <v/>
      </c>
      <c r="I792" s="11" t="str">
        <f t="shared" si="113"/>
        <v/>
      </c>
      <c r="J792" s="13" t="str">
        <f t="shared" si="114"/>
        <v/>
      </c>
      <c r="K792" t="str">
        <f t="shared" si="115"/>
        <v/>
      </c>
    </row>
    <row r="793" spans="1:11">
      <c r="A793" s="2"/>
      <c r="B793" s="2"/>
      <c r="C793" t="str">
        <f t="shared" si="110"/>
        <v/>
      </c>
      <c r="F793">
        <f t="shared" si="116"/>
        <v>0</v>
      </c>
      <c r="G793" s="7" t="str">
        <f t="shared" si="111"/>
        <v/>
      </c>
      <c r="H793" s="9" t="str">
        <f t="shared" si="112"/>
        <v/>
      </c>
      <c r="I793" s="11" t="str">
        <f t="shared" si="113"/>
        <v/>
      </c>
      <c r="J793" s="13" t="str">
        <f t="shared" si="114"/>
        <v/>
      </c>
      <c r="K793" t="str">
        <f t="shared" si="115"/>
        <v/>
      </c>
    </row>
    <row r="794" spans="1:11">
      <c r="A794" s="2"/>
      <c r="B794" s="2"/>
      <c r="C794" t="str">
        <f t="shared" si="110"/>
        <v/>
      </c>
      <c r="F794">
        <f t="shared" si="116"/>
        <v>0</v>
      </c>
      <c r="G794" s="7" t="str">
        <f t="shared" si="111"/>
        <v/>
      </c>
      <c r="H794" s="9" t="str">
        <f t="shared" si="112"/>
        <v/>
      </c>
      <c r="I794" s="11" t="str">
        <f t="shared" si="113"/>
        <v/>
      </c>
      <c r="J794" s="13" t="str">
        <f t="shared" si="114"/>
        <v/>
      </c>
      <c r="K794" t="str">
        <f t="shared" si="115"/>
        <v/>
      </c>
    </row>
    <row r="795" spans="1:11">
      <c r="A795" s="2"/>
      <c r="B795" s="2"/>
      <c r="C795" t="str">
        <f t="shared" si="110"/>
        <v/>
      </c>
      <c r="F795">
        <f t="shared" si="116"/>
        <v>0</v>
      </c>
      <c r="G795" s="7" t="str">
        <f t="shared" si="111"/>
        <v/>
      </c>
      <c r="H795" s="9" t="str">
        <f t="shared" si="112"/>
        <v/>
      </c>
      <c r="I795" s="11" t="str">
        <f t="shared" si="113"/>
        <v/>
      </c>
      <c r="J795" s="13" t="str">
        <f t="shared" si="114"/>
        <v/>
      </c>
      <c r="K795" t="str">
        <f t="shared" si="115"/>
        <v/>
      </c>
    </row>
    <row r="796" spans="1:11">
      <c r="A796" s="2"/>
      <c r="B796" s="2"/>
      <c r="C796" t="str">
        <f t="shared" si="110"/>
        <v/>
      </c>
      <c r="F796">
        <f t="shared" si="116"/>
        <v>0</v>
      </c>
      <c r="G796" s="7" t="str">
        <f t="shared" si="111"/>
        <v/>
      </c>
      <c r="H796" s="9" t="str">
        <f t="shared" si="112"/>
        <v/>
      </c>
      <c r="I796" s="11" t="str">
        <f t="shared" si="113"/>
        <v/>
      </c>
      <c r="J796" s="13" t="str">
        <f t="shared" si="114"/>
        <v/>
      </c>
      <c r="K796" t="str">
        <f t="shared" si="115"/>
        <v/>
      </c>
    </row>
    <row r="797" spans="1:11">
      <c r="A797" s="2"/>
      <c r="B797" s="2"/>
      <c r="C797" t="str">
        <f t="shared" si="110"/>
        <v/>
      </c>
      <c r="F797">
        <f t="shared" si="116"/>
        <v>0</v>
      </c>
      <c r="G797" s="7" t="str">
        <f t="shared" si="111"/>
        <v/>
      </c>
      <c r="H797" s="9" t="str">
        <f t="shared" si="112"/>
        <v/>
      </c>
      <c r="I797" s="11" t="str">
        <f t="shared" si="113"/>
        <v/>
      </c>
      <c r="J797" s="13" t="str">
        <f t="shared" si="114"/>
        <v/>
      </c>
      <c r="K797" t="str">
        <f t="shared" si="115"/>
        <v/>
      </c>
    </row>
    <row r="798" spans="1:11">
      <c r="A798" s="2"/>
      <c r="B798" s="2"/>
      <c r="C798" t="str">
        <f t="shared" si="110"/>
        <v/>
      </c>
      <c r="F798">
        <f t="shared" si="116"/>
        <v>0</v>
      </c>
      <c r="G798" s="7" t="str">
        <f t="shared" si="111"/>
        <v/>
      </c>
      <c r="H798" s="9" t="str">
        <f t="shared" si="112"/>
        <v/>
      </c>
      <c r="I798" s="11" t="str">
        <f t="shared" si="113"/>
        <v/>
      </c>
      <c r="J798" s="13" t="str">
        <f t="shared" si="114"/>
        <v/>
      </c>
      <c r="K798" t="str">
        <f t="shared" si="115"/>
        <v/>
      </c>
    </row>
    <row r="799" spans="1:11">
      <c r="A799" s="2"/>
      <c r="B799" s="2"/>
      <c r="C799" t="str">
        <f t="shared" si="110"/>
        <v/>
      </c>
      <c r="F799">
        <f t="shared" si="116"/>
        <v>0</v>
      </c>
      <c r="G799" s="7" t="str">
        <f t="shared" si="111"/>
        <v/>
      </c>
      <c r="H799" s="9" t="str">
        <f t="shared" si="112"/>
        <v/>
      </c>
      <c r="I799" s="11" t="str">
        <f t="shared" si="113"/>
        <v/>
      </c>
      <c r="J799" s="13" t="str">
        <f t="shared" si="114"/>
        <v/>
      </c>
      <c r="K799" t="str">
        <f t="shared" si="115"/>
        <v/>
      </c>
    </row>
    <row r="800" spans="1:11">
      <c r="A800" s="2"/>
      <c r="B800" s="2"/>
      <c r="C800" t="str">
        <f t="shared" si="110"/>
        <v/>
      </c>
      <c r="F800">
        <f t="shared" si="116"/>
        <v>0</v>
      </c>
      <c r="G800" s="7" t="str">
        <f t="shared" si="111"/>
        <v/>
      </c>
      <c r="H800" s="9" t="str">
        <f t="shared" si="112"/>
        <v/>
      </c>
      <c r="I800" s="11" t="str">
        <f t="shared" si="113"/>
        <v/>
      </c>
      <c r="J800" s="13" t="str">
        <f t="shared" si="114"/>
        <v/>
      </c>
      <c r="K800" t="str">
        <f t="shared" si="115"/>
        <v/>
      </c>
    </row>
    <row r="801" spans="1:11">
      <c r="A801" s="2"/>
      <c r="B801" s="2"/>
      <c r="C801" t="str">
        <f t="shared" si="110"/>
        <v/>
      </c>
      <c r="F801">
        <f t="shared" si="116"/>
        <v>0</v>
      </c>
      <c r="G801" s="7" t="str">
        <f t="shared" si="111"/>
        <v/>
      </c>
      <c r="H801" s="9" t="str">
        <f t="shared" si="112"/>
        <v/>
      </c>
      <c r="I801" s="11" t="str">
        <f t="shared" si="113"/>
        <v/>
      </c>
      <c r="J801" s="13" t="str">
        <f t="shared" si="114"/>
        <v/>
      </c>
      <c r="K801" t="str">
        <f t="shared" si="115"/>
        <v/>
      </c>
    </row>
    <row r="802" spans="1:11">
      <c r="A802" s="2"/>
      <c r="B802" s="2"/>
      <c r="C802" t="str">
        <f t="shared" si="110"/>
        <v/>
      </c>
      <c r="F802">
        <f t="shared" si="116"/>
        <v>0</v>
      </c>
      <c r="G802" s="7" t="str">
        <f t="shared" si="111"/>
        <v/>
      </c>
      <c r="H802" s="9" t="str">
        <f t="shared" si="112"/>
        <v/>
      </c>
      <c r="I802" s="11" t="str">
        <f t="shared" si="113"/>
        <v/>
      </c>
      <c r="J802" s="13" t="str">
        <f t="shared" si="114"/>
        <v/>
      </c>
      <c r="K802" t="str">
        <f t="shared" si="115"/>
        <v/>
      </c>
    </row>
    <row r="803" spans="1:11">
      <c r="A803" s="2"/>
      <c r="B803" s="2"/>
      <c r="C803" t="str">
        <f t="shared" si="110"/>
        <v/>
      </c>
      <c r="F803">
        <f t="shared" si="116"/>
        <v>0</v>
      </c>
      <c r="G803" s="7" t="str">
        <f t="shared" si="111"/>
        <v/>
      </c>
      <c r="H803" s="9" t="str">
        <f t="shared" si="112"/>
        <v/>
      </c>
      <c r="I803" s="11" t="str">
        <f t="shared" si="113"/>
        <v/>
      </c>
      <c r="J803" s="13" t="str">
        <f t="shared" si="114"/>
        <v/>
      </c>
      <c r="K803" t="str">
        <f t="shared" si="115"/>
        <v/>
      </c>
    </row>
    <row r="804" spans="1:11">
      <c r="A804" s="2"/>
      <c r="B804" s="2"/>
      <c r="C804" t="str">
        <f t="shared" si="110"/>
        <v/>
      </c>
      <c r="F804">
        <f t="shared" si="116"/>
        <v>0</v>
      </c>
      <c r="G804" s="7" t="str">
        <f t="shared" si="111"/>
        <v/>
      </c>
      <c r="H804" s="9" t="str">
        <f t="shared" si="112"/>
        <v/>
      </c>
      <c r="I804" s="11" t="str">
        <f t="shared" si="113"/>
        <v/>
      </c>
      <c r="J804" s="13" t="str">
        <f t="shared" si="114"/>
        <v/>
      </c>
      <c r="K804" t="str">
        <f t="shared" si="115"/>
        <v/>
      </c>
    </row>
    <row r="805" spans="1:11">
      <c r="A805" s="2"/>
      <c r="B805" s="2"/>
      <c r="C805" t="str">
        <f t="shared" si="110"/>
        <v/>
      </c>
      <c r="F805">
        <f t="shared" si="116"/>
        <v>0</v>
      </c>
      <c r="G805" s="7" t="str">
        <f t="shared" si="111"/>
        <v/>
      </c>
      <c r="H805" s="9" t="str">
        <f t="shared" si="112"/>
        <v/>
      </c>
      <c r="I805" s="11" t="str">
        <f t="shared" si="113"/>
        <v/>
      </c>
      <c r="J805" s="13" t="str">
        <f t="shared" si="114"/>
        <v/>
      </c>
      <c r="K805" t="str">
        <f t="shared" si="115"/>
        <v/>
      </c>
    </row>
    <row r="806" spans="1:11">
      <c r="A806" s="2"/>
      <c r="B806" s="2"/>
      <c r="C806" t="str">
        <f t="shared" si="110"/>
        <v/>
      </c>
      <c r="F806">
        <f t="shared" si="116"/>
        <v>0</v>
      </c>
      <c r="G806" s="7" t="str">
        <f t="shared" si="111"/>
        <v/>
      </c>
      <c r="H806" s="9" t="str">
        <f t="shared" si="112"/>
        <v/>
      </c>
      <c r="I806" s="11" t="str">
        <f t="shared" si="113"/>
        <v/>
      </c>
      <c r="J806" s="13" t="str">
        <f t="shared" si="114"/>
        <v/>
      </c>
      <c r="K806" t="str">
        <f t="shared" si="115"/>
        <v/>
      </c>
    </row>
    <row r="807" spans="1:11">
      <c r="A807" s="2"/>
      <c r="B807" s="2"/>
      <c r="C807" t="str">
        <f t="shared" si="110"/>
        <v/>
      </c>
      <c r="F807">
        <f t="shared" si="116"/>
        <v>0</v>
      </c>
      <c r="G807" s="7" t="str">
        <f t="shared" si="111"/>
        <v/>
      </c>
      <c r="H807" s="9" t="str">
        <f t="shared" si="112"/>
        <v/>
      </c>
      <c r="I807" s="11" t="str">
        <f t="shared" si="113"/>
        <v/>
      </c>
      <c r="J807" s="13" t="str">
        <f t="shared" si="114"/>
        <v/>
      </c>
      <c r="K807" t="str">
        <f t="shared" si="115"/>
        <v/>
      </c>
    </row>
    <row r="808" spans="1:11">
      <c r="A808" s="2"/>
      <c r="B808" s="2"/>
      <c r="C808" t="str">
        <f t="shared" si="110"/>
        <v/>
      </c>
      <c r="F808">
        <f t="shared" si="116"/>
        <v>0</v>
      </c>
      <c r="G808" s="7" t="str">
        <f t="shared" si="111"/>
        <v/>
      </c>
      <c r="H808" s="9" t="str">
        <f t="shared" si="112"/>
        <v/>
      </c>
      <c r="I808" s="11" t="str">
        <f t="shared" si="113"/>
        <v/>
      </c>
      <c r="J808" s="13" t="str">
        <f t="shared" si="114"/>
        <v/>
      </c>
      <c r="K808" t="str">
        <f t="shared" si="115"/>
        <v/>
      </c>
    </row>
    <row r="809" spans="1:11">
      <c r="A809" s="2"/>
      <c r="B809" s="2"/>
      <c r="C809" t="str">
        <f t="shared" si="110"/>
        <v/>
      </c>
      <c r="F809">
        <f t="shared" si="116"/>
        <v>0</v>
      </c>
      <c r="G809" s="7" t="str">
        <f t="shared" si="111"/>
        <v/>
      </c>
      <c r="H809" s="9" t="str">
        <f t="shared" si="112"/>
        <v/>
      </c>
      <c r="I809" s="11" t="str">
        <f t="shared" si="113"/>
        <v/>
      </c>
      <c r="J809" s="13" t="str">
        <f t="shared" si="114"/>
        <v/>
      </c>
      <c r="K809" t="str">
        <f t="shared" si="115"/>
        <v/>
      </c>
    </row>
    <row r="810" spans="1:11">
      <c r="A810" s="2"/>
      <c r="B810" s="2"/>
      <c r="C810" t="str">
        <f t="shared" si="110"/>
        <v/>
      </c>
      <c r="F810">
        <f t="shared" si="116"/>
        <v>0</v>
      </c>
      <c r="G810" s="7" t="str">
        <f t="shared" si="111"/>
        <v/>
      </c>
      <c r="H810" s="9" t="str">
        <f t="shared" si="112"/>
        <v/>
      </c>
      <c r="I810" s="11" t="str">
        <f t="shared" si="113"/>
        <v/>
      </c>
      <c r="J810" s="13" t="str">
        <f t="shared" si="114"/>
        <v/>
      </c>
      <c r="K810" t="str">
        <f t="shared" si="115"/>
        <v/>
      </c>
    </row>
    <row r="811" spans="1:11">
      <c r="A811" s="2"/>
      <c r="B811" s="2"/>
      <c r="C811" t="str">
        <f t="shared" si="110"/>
        <v/>
      </c>
      <c r="F811">
        <f t="shared" si="116"/>
        <v>0</v>
      </c>
      <c r="G811" s="7" t="str">
        <f t="shared" si="111"/>
        <v/>
      </c>
      <c r="H811" s="9" t="str">
        <f t="shared" si="112"/>
        <v/>
      </c>
      <c r="I811" s="11" t="str">
        <f t="shared" si="113"/>
        <v/>
      </c>
      <c r="J811" s="13" t="str">
        <f t="shared" si="114"/>
        <v/>
      </c>
      <c r="K811" t="str">
        <f t="shared" si="115"/>
        <v/>
      </c>
    </row>
    <row r="812" spans="1:11">
      <c r="A812" s="2"/>
      <c r="B812" s="2"/>
      <c r="C812" t="str">
        <f t="shared" si="110"/>
        <v/>
      </c>
      <c r="F812">
        <f t="shared" si="116"/>
        <v>0</v>
      </c>
      <c r="G812" s="7" t="str">
        <f t="shared" si="111"/>
        <v/>
      </c>
      <c r="H812" s="9" t="str">
        <f t="shared" si="112"/>
        <v/>
      </c>
      <c r="I812" s="11" t="str">
        <f t="shared" si="113"/>
        <v/>
      </c>
      <c r="J812" s="13" t="str">
        <f t="shared" si="114"/>
        <v/>
      </c>
      <c r="K812" t="str">
        <f t="shared" si="115"/>
        <v/>
      </c>
    </row>
    <row r="813" spans="1:11">
      <c r="A813" s="2"/>
      <c r="B813" s="2"/>
      <c r="C813" t="str">
        <f t="shared" si="110"/>
        <v/>
      </c>
      <c r="F813">
        <f t="shared" si="116"/>
        <v>0</v>
      </c>
      <c r="G813" s="7" t="str">
        <f t="shared" si="111"/>
        <v/>
      </c>
      <c r="H813" s="9" t="str">
        <f t="shared" si="112"/>
        <v/>
      </c>
      <c r="I813" s="11" t="str">
        <f t="shared" si="113"/>
        <v/>
      </c>
      <c r="J813" s="13" t="str">
        <f t="shared" si="114"/>
        <v/>
      </c>
      <c r="K813" t="str">
        <f t="shared" si="115"/>
        <v/>
      </c>
    </row>
    <row r="814" spans="1:11">
      <c r="A814" s="2"/>
      <c r="B814" s="2"/>
      <c r="C814" t="str">
        <f t="shared" si="110"/>
        <v/>
      </c>
      <c r="F814">
        <f t="shared" si="116"/>
        <v>0</v>
      </c>
      <c r="G814" s="7" t="str">
        <f t="shared" si="111"/>
        <v/>
      </c>
      <c r="H814" s="9" t="str">
        <f t="shared" si="112"/>
        <v/>
      </c>
      <c r="I814" s="11" t="str">
        <f t="shared" si="113"/>
        <v/>
      </c>
      <c r="J814" s="13" t="str">
        <f t="shared" si="114"/>
        <v/>
      </c>
      <c r="K814" t="str">
        <f t="shared" si="115"/>
        <v/>
      </c>
    </row>
    <row r="815" spans="1:11">
      <c r="A815" s="2"/>
      <c r="B815" s="2"/>
      <c r="C815" t="str">
        <f t="shared" si="110"/>
        <v/>
      </c>
      <c r="F815">
        <f t="shared" si="116"/>
        <v>0</v>
      </c>
      <c r="G815" s="7" t="str">
        <f t="shared" si="111"/>
        <v/>
      </c>
      <c r="H815" s="9" t="str">
        <f t="shared" si="112"/>
        <v/>
      </c>
      <c r="I815" s="11" t="str">
        <f t="shared" si="113"/>
        <v/>
      </c>
      <c r="J815" s="13" t="str">
        <f t="shared" si="114"/>
        <v/>
      </c>
      <c r="K815" t="str">
        <f t="shared" si="115"/>
        <v/>
      </c>
    </row>
    <row r="816" spans="1:11">
      <c r="A816" s="2"/>
      <c r="B816" s="2"/>
      <c r="C816" t="str">
        <f t="shared" si="110"/>
        <v/>
      </c>
      <c r="F816">
        <f t="shared" si="116"/>
        <v>0</v>
      </c>
      <c r="G816" s="7" t="str">
        <f t="shared" si="111"/>
        <v/>
      </c>
      <c r="H816" s="9" t="str">
        <f t="shared" si="112"/>
        <v/>
      </c>
      <c r="I816" s="11" t="str">
        <f t="shared" si="113"/>
        <v/>
      </c>
      <c r="J816" s="13" t="str">
        <f t="shared" si="114"/>
        <v/>
      </c>
      <c r="K816" t="str">
        <f t="shared" si="115"/>
        <v/>
      </c>
    </row>
    <row r="817" spans="1:11">
      <c r="A817" s="2"/>
      <c r="B817" s="2"/>
      <c r="C817" t="str">
        <f t="shared" si="110"/>
        <v/>
      </c>
      <c r="F817">
        <f t="shared" si="116"/>
        <v>0</v>
      </c>
      <c r="G817" s="7" t="str">
        <f t="shared" si="111"/>
        <v/>
      </c>
      <c r="H817" s="9" t="str">
        <f t="shared" si="112"/>
        <v/>
      </c>
      <c r="I817" s="11" t="str">
        <f t="shared" si="113"/>
        <v/>
      </c>
      <c r="J817" s="13" t="str">
        <f t="shared" si="114"/>
        <v/>
      </c>
      <c r="K817" t="str">
        <f t="shared" si="115"/>
        <v/>
      </c>
    </row>
    <row r="818" spans="1:11">
      <c r="A818" s="2"/>
      <c r="B818" s="2"/>
      <c r="C818" t="str">
        <f t="shared" si="110"/>
        <v/>
      </c>
      <c r="F818">
        <f t="shared" si="116"/>
        <v>0</v>
      </c>
      <c r="G818" s="7" t="str">
        <f t="shared" si="111"/>
        <v/>
      </c>
      <c r="H818" s="9" t="str">
        <f t="shared" si="112"/>
        <v/>
      </c>
      <c r="I818" s="11" t="str">
        <f t="shared" si="113"/>
        <v/>
      </c>
      <c r="J818" s="13" t="str">
        <f t="shared" si="114"/>
        <v/>
      </c>
      <c r="K818" t="str">
        <f t="shared" si="115"/>
        <v/>
      </c>
    </row>
    <row r="819" spans="1:11">
      <c r="A819" s="2"/>
      <c r="B819" s="2"/>
      <c r="C819" t="str">
        <f t="shared" si="110"/>
        <v/>
      </c>
      <c r="F819">
        <f t="shared" si="116"/>
        <v>0</v>
      </c>
      <c r="G819" s="7" t="str">
        <f t="shared" si="111"/>
        <v/>
      </c>
      <c r="H819" s="9" t="str">
        <f t="shared" si="112"/>
        <v/>
      </c>
      <c r="I819" s="11" t="str">
        <f t="shared" si="113"/>
        <v/>
      </c>
      <c r="J819" s="13" t="str">
        <f t="shared" si="114"/>
        <v/>
      </c>
      <c r="K819" t="str">
        <f t="shared" si="115"/>
        <v/>
      </c>
    </row>
    <row r="820" spans="1:11">
      <c r="A820" s="2"/>
      <c r="B820" s="2"/>
      <c r="C820" t="str">
        <f t="shared" si="110"/>
        <v/>
      </c>
      <c r="F820">
        <f t="shared" si="116"/>
        <v>0</v>
      </c>
      <c r="G820" s="7" t="str">
        <f t="shared" si="111"/>
        <v/>
      </c>
      <c r="H820" s="9" t="str">
        <f t="shared" si="112"/>
        <v/>
      </c>
      <c r="I820" s="11" t="str">
        <f t="shared" si="113"/>
        <v/>
      </c>
      <c r="J820" s="13" t="str">
        <f t="shared" si="114"/>
        <v/>
      </c>
      <c r="K820" t="str">
        <f t="shared" si="115"/>
        <v/>
      </c>
    </row>
    <row r="821" spans="1:11">
      <c r="A821" s="2"/>
      <c r="B821" s="2"/>
      <c r="C821" t="str">
        <f t="shared" si="110"/>
        <v/>
      </c>
      <c r="F821">
        <f t="shared" si="116"/>
        <v>0</v>
      </c>
      <c r="G821" s="7" t="str">
        <f t="shared" si="111"/>
        <v/>
      </c>
      <c r="H821" s="9" t="str">
        <f t="shared" si="112"/>
        <v/>
      </c>
      <c r="I821" s="11" t="str">
        <f t="shared" si="113"/>
        <v/>
      </c>
      <c r="J821" s="13" t="str">
        <f t="shared" si="114"/>
        <v/>
      </c>
      <c r="K821" t="str">
        <f t="shared" si="115"/>
        <v/>
      </c>
    </row>
    <row r="822" spans="1:11">
      <c r="A822" s="2"/>
      <c r="B822" s="2"/>
      <c r="C822" t="str">
        <f t="shared" si="110"/>
        <v/>
      </c>
      <c r="F822">
        <f t="shared" si="116"/>
        <v>0</v>
      </c>
      <c r="G822" s="7" t="str">
        <f t="shared" si="111"/>
        <v/>
      </c>
      <c r="H822" s="9" t="str">
        <f t="shared" si="112"/>
        <v/>
      </c>
      <c r="I822" s="11" t="str">
        <f t="shared" si="113"/>
        <v/>
      </c>
      <c r="J822" s="13" t="str">
        <f t="shared" si="114"/>
        <v/>
      </c>
      <c r="K822" t="str">
        <f t="shared" si="115"/>
        <v/>
      </c>
    </row>
    <row r="823" spans="1:11">
      <c r="A823" s="2"/>
      <c r="B823" s="2"/>
      <c r="C823" t="str">
        <f t="shared" si="110"/>
        <v/>
      </c>
      <c r="F823">
        <f t="shared" si="116"/>
        <v>0</v>
      </c>
      <c r="G823" s="7" t="str">
        <f t="shared" si="111"/>
        <v/>
      </c>
      <c r="H823" s="9" t="str">
        <f t="shared" si="112"/>
        <v/>
      </c>
      <c r="I823" s="11" t="str">
        <f t="shared" si="113"/>
        <v/>
      </c>
      <c r="J823" s="13" t="str">
        <f t="shared" si="114"/>
        <v/>
      </c>
      <c r="K823" t="str">
        <f t="shared" si="115"/>
        <v/>
      </c>
    </row>
    <row r="824" spans="1:11">
      <c r="A824" s="2"/>
      <c r="B824" s="2"/>
      <c r="C824" t="str">
        <f t="shared" si="110"/>
        <v/>
      </c>
      <c r="F824">
        <f t="shared" si="116"/>
        <v>0</v>
      </c>
      <c r="G824" s="7" t="str">
        <f t="shared" si="111"/>
        <v/>
      </c>
      <c r="H824" s="9" t="str">
        <f t="shared" si="112"/>
        <v/>
      </c>
      <c r="I824" s="11" t="str">
        <f t="shared" si="113"/>
        <v/>
      </c>
      <c r="J824" s="13" t="str">
        <f t="shared" si="114"/>
        <v/>
      </c>
      <c r="K824" t="str">
        <f t="shared" si="115"/>
        <v/>
      </c>
    </row>
    <row r="825" spans="1:11">
      <c r="A825" s="2"/>
      <c r="B825" s="2"/>
      <c r="C825" t="str">
        <f t="shared" si="110"/>
        <v/>
      </c>
      <c r="F825">
        <f t="shared" si="116"/>
        <v>0</v>
      </c>
      <c r="G825" s="7" t="str">
        <f t="shared" si="111"/>
        <v/>
      </c>
      <c r="H825" s="9" t="str">
        <f t="shared" si="112"/>
        <v/>
      </c>
      <c r="I825" s="11" t="str">
        <f t="shared" si="113"/>
        <v/>
      </c>
      <c r="J825" s="13" t="str">
        <f t="shared" si="114"/>
        <v/>
      </c>
      <c r="K825" t="str">
        <f t="shared" si="115"/>
        <v/>
      </c>
    </row>
    <row r="826" spans="1:11">
      <c r="A826" s="2"/>
      <c r="B826" s="2"/>
      <c r="C826" t="str">
        <f t="shared" si="110"/>
        <v/>
      </c>
      <c r="F826">
        <f t="shared" si="116"/>
        <v>0</v>
      </c>
      <c r="G826" s="7" t="str">
        <f t="shared" si="111"/>
        <v/>
      </c>
      <c r="H826" s="9" t="str">
        <f t="shared" si="112"/>
        <v/>
      </c>
      <c r="I826" s="11" t="str">
        <f t="shared" si="113"/>
        <v/>
      </c>
      <c r="J826" s="13" t="str">
        <f t="shared" si="114"/>
        <v/>
      </c>
      <c r="K826" t="str">
        <f t="shared" si="115"/>
        <v/>
      </c>
    </row>
    <row r="827" spans="1:11">
      <c r="A827" s="2"/>
      <c r="B827" s="2"/>
      <c r="C827" t="str">
        <f t="shared" si="110"/>
        <v/>
      </c>
      <c r="F827">
        <f t="shared" si="116"/>
        <v>0</v>
      </c>
      <c r="G827" s="7" t="str">
        <f t="shared" si="111"/>
        <v/>
      </c>
      <c r="H827" s="9" t="str">
        <f t="shared" si="112"/>
        <v/>
      </c>
      <c r="I827" s="11" t="str">
        <f t="shared" si="113"/>
        <v/>
      </c>
      <c r="J827" s="13" t="str">
        <f t="shared" si="114"/>
        <v/>
      </c>
      <c r="K827" t="str">
        <f t="shared" si="115"/>
        <v/>
      </c>
    </row>
    <row r="828" spans="1:11">
      <c r="A828" s="2"/>
      <c r="B828" s="2"/>
      <c r="C828" t="str">
        <f t="shared" si="110"/>
        <v/>
      </c>
      <c r="F828">
        <f t="shared" si="116"/>
        <v>0</v>
      </c>
      <c r="G828" s="7" t="str">
        <f t="shared" si="111"/>
        <v/>
      </c>
      <c r="H828" s="9" t="str">
        <f t="shared" si="112"/>
        <v/>
      </c>
      <c r="I828" s="11" t="str">
        <f t="shared" si="113"/>
        <v/>
      </c>
      <c r="J828" s="13" t="str">
        <f t="shared" si="114"/>
        <v/>
      </c>
      <c r="K828" t="str">
        <f t="shared" si="115"/>
        <v/>
      </c>
    </row>
    <row r="829" spans="1:11">
      <c r="A829" s="2"/>
      <c r="B829" s="2"/>
      <c r="C829" t="str">
        <f t="shared" si="110"/>
        <v/>
      </c>
      <c r="F829">
        <f t="shared" si="116"/>
        <v>0</v>
      </c>
      <c r="G829" s="7" t="str">
        <f t="shared" si="111"/>
        <v/>
      </c>
      <c r="H829" s="9" t="str">
        <f t="shared" si="112"/>
        <v/>
      </c>
      <c r="I829" s="11" t="str">
        <f t="shared" si="113"/>
        <v/>
      </c>
      <c r="J829" s="13" t="str">
        <f t="shared" si="114"/>
        <v/>
      </c>
      <c r="K829" t="str">
        <f t="shared" si="115"/>
        <v/>
      </c>
    </row>
    <row r="830" spans="1:11">
      <c r="A830" s="2"/>
      <c r="B830" s="2"/>
      <c r="C830" t="str">
        <f t="shared" si="110"/>
        <v/>
      </c>
      <c r="F830">
        <f t="shared" si="116"/>
        <v>0</v>
      </c>
      <c r="G830" s="7" t="str">
        <f t="shared" si="111"/>
        <v/>
      </c>
      <c r="H830" s="9" t="str">
        <f t="shared" si="112"/>
        <v/>
      </c>
      <c r="I830" s="11" t="str">
        <f t="shared" si="113"/>
        <v/>
      </c>
      <c r="J830" s="13" t="str">
        <f t="shared" si="114"/>
        <v/>
      </c>
      <c r="K830" t="str">
        <f t="shared" si="115"/>
        <v/>
      </c>
    </row>
    <row r="831" spans="1:11">
      <c r="A831" s="2"/>
      <c r="B831" s="2"/>
      <c r="C831" t="str">
        <f t="shared" si="110"/>
        <v/>
      </c>
      <c r="F831">
        <f t="shared" si="116"/>
        <v>0</v>
      </c>
      <c r="G831" s="7" t="str">
        <f t="shared" si="111"/>
        <v/>
      </c>
      <c r="H831" s="9" t="str">
        <f t="shared" si="112"/>
        <v/>
      </c>
      <c r="I831" s="11" t="str">
        <f t="shared" si="113"/>
        <v/>
      </c>
      <c r="J831" s="13" t="str">
        <f t="shared" si="114"/>
        <v/>
      </c>
      <c r="K831" t="str">
        <f t="shared" si="115"/>
        <v/>
      </c>
    </row>
    <row r="832" spans="1:11">
      <c r="A832" s="2"/>
      <c r="B832" s="2"/>
      <c r="C832" t="str">
        <f t="shared" si="110"/>
        <v/>
      </c>
      <c r="F832">
        <f t="shared" si="116"/>
        <v>0</v>
      </c>
      <c r="G832" s="7" t="str">
        <f t="shared" si="111"/>
        <v/>
      </c>
      <c r="H832" s="9" t="str">
        <f t="shared" si="112"/>
        <v/>
      </c>
      <c r="I832" s="11" t="str">
        <f t="shared" si="113"/>
        <v/>
      </c>
      <c r="J832" s="13" t="str">
        <f t="shared" si="114"/>
        <v/>
      </c>
      <c r="K832" t="str">
        <f t="shared" si="115"/>
        <v/>
      </c>
    </row>
    <row r="833" spans="1:11">
      <c r="A833" s="2"/>
      <c r="B833" s="2"/>
      <c r="C833" t="str">
        <f t="shared" si="110"/>
        <v/>
      </c>
      <c r="F833">
        <f t="shared" si="116"/>
        <v>0</v>
      </c>
      <c r="G833" s="7" t="str">
        <f t="shared" si="111"/>
        <v/>
      </c>
      <c r="H833" s="9" t="str">
        <f t="shared" si="112"/>
        <v/>
      </c>
      <c r="I833" s="11" t="str">
        <f t="shared" si="113"/>
        <v/>
      </c>
      <c r="J833" s="13" t="str">
        <f t="shared" si="114"/>
        <v/>
      </c>
      <c r="K833" t="str">
        <f t="shared" si="115"/>
        <v/>
      </c>
    </row>
    <row r="834" spans="1:11">
      <c r="A834" s="2"/>
      <c r="B834" s="2"/>
      <c r="C834" t="str">
        <f t="shared" si="110"/>
        <v/>
      </c>
      <c r="F834">
        <f t="shared" si="116"/>
        <v>0</v>
      </c>
      <c r="G834" s="7" t="str">
        <f t="shared" si="111"/>
        <v/>
      </c>
      <c r="H834" s="9" t="str">
        <f t="shared" si="112"/>
        <v/>
      </c>
      <c r="I834" s="11" t="str">
        <f t="shared" si="113"/>
        <v/>
      </c>
      <c r="J834" s="13" t="str">
        <f t="shared" si="114"/>
        <v/>
      </c>
      <c r="K834" t="str">
        <f t="shared" si="115"/>
        <v/>
      </c>
    </row>
    <row r="835" spans="1:11">
      <c r="A835" s="2"/>
      <c r="B835" s="2"/>
      <c r="C835" t="str">
        <f t="shared" ref="C835:C898" si="117">IF($A835="","",IF(VLOOKUP($A835,$U$9:$Z$34,6,0)=0,"",VLOOKUP($A835,$U$9:$Z$34,6,0)))</f>
        <v/>
      </c>
      <c r="F835">
        <f t="shared" si="116"/>
        <v>0</v>
      </c>
      <c r="G835" s="7" t="str">
        <f t="shared" ref="G835:G898" si="118">IF($A835="","",IF(VLOOKUP($A835,$U$9:$Z$34,2,0)=0,"",VLOOKUP($A835,$U$9:$Z$34,2,0)*F835))</f>
        <v/>
      </c>
      <c r="H835" s="9" t="str">
        <f t="shared" ref="H835:H898" si="119">IF($A835="","",IF(VLOOKUP($A835,$U$9:$Z$34,3,0)=0,"",VLOOKUP($A835,$U$9:$Z$34,3,0)*F835))</f>
        <v/>
      </c>
      <c r="I835" s="11" t="str">
        <f t="shared" ref="I835:I898" si="120">IF($A835="","",IF(VLOOKUP($A835,$U$9:$Z$34,4,0)=0,"",VLOOKUP($A835,$U$9:$Z$34,4,0)*F835))</f>
        <v/>
      </c>
      <c r="J835" s="13" t="str">
        <f t="shared" ref="J835:J898" si="121">IF($A835="","",IF(VLOOKUP($A835,$U$9:$Z$34,5,0)=0,"",VLOOKUP($A835,$U$9:$Z$34,5,0)*F835))</f>
        <v/>
      </c>
      <c r="K835" t="str">
        <f t="shared" ref="K835:K898" si="122">IF($B835="","",IF(VLOOKUP($A835,$AB$5:$AH$34,IF($B835&lt;3+1,2,IF($B835&lt;4+1,3,IF($B835&lt;5+1,4,IF($B835&lt;6+1,5,IF($B835&lt;7+1,6,7))))),0)=0,"pas de crafteur",VLOOKUP($A835,$AB$5:$AH$34,IF($B835&lt;3+1,2,IF($B835&lt;4+1,3,IF($B835&lt;5+1,4,IF($B835&lt;6+1,5,IF($B835&lt;7+1,6,7))))),0)))</f>
        <v/>
      </c>
    </row>
    <row r="836" spans="1:11">
      <c r="A836" s="2"/>
      <c r="B836" s="2"/>
      <c r="C836" t="str">
        <f t="shared" si="117"/>
        <v/>
      </c>
      <c r="F836">
        <f t="shared" ref="F836:F899" si="123">IF($B836="",0,IF(C836="",0,C836-D836-E836))</f>
        <v>0</v>
      </c>
      <c r="G836" s="7" t="str">
        <f t="shared" si="118"/>
        <v/>
      </c>
      <c r="H836" s="9" t="str">
        <f t="shared" si="119"/>
        <v/>
      </c>
      <c r="I836" s="11" t="str">
        <f t="shared" si="120"/>
        <v/>
      </c>
      <c r="J836" s="13" t="str">
        <f t="shared" si="121"/>
        <v/>
      </c>
      <c r="K836" t="str">
        <f t="shared" si="122"/>
        <v/>
      </c>
    </row>
    <row r="837" spans="1:11">
      <c r="A837" s="2"/>
      <c r="B837" s="2"/>
      <c r="C837" t="str">
        <f t="shared" si="117"/>
        <v/>
      </c>
      <c r="F837">
        <f t="shared" si="123"/>
        <v>0</v>
      </c>
      <c r="G837" s="7" t="str">
        <f t="shared" si="118"/>
        <v/>
      </c>
      <c r="H837" s="9" t="str">
        <f t="shared" si="119"/>
        <v/>
      </c>
      <c r="I837" s="11" t="str">
        <f t="shared" si="120"/>
        <v/>
      </c>
      <c r="J837" s="13" t="str">
        <f t="shared" si="121"/>
        <v/>
      </c>
      <c r="K837" t="str">
        <f t="shared" si="122"/>
        <v/>
      </c>
    </row>
    <row r="838" spans="1:11">
      <c r="A838" s="2"/>
      <c r="B838" s="2"/>
      <c r="C838" t="str">
        <f t="shared" si="117"/>
        <v/>
      </c>
      <c r="F838">
        <f t="shared" si="123"/>
        <v>0</v>
      </c>
      <c r="G838" s="7" t="str">
        <f t="shared" si="118"/>
        <v/>
      </c>
      <c r="H838" s="9" t="str">
        <f t="shared" si="119"/>
        <v/>
      </c>
      <c r="I838" s="11" t="str">
        <f t="shared" si="120"/>
        <v/>
      </c>
      <c r="J838" s="13" t="str">
        <f t="shared" si="121"/>
        <v/>
      </c>
      <c r="K838" t="str">
        <f t="shared" si="122"/>
        <v/>
      </c>
    </row>
    <row r="839" spans="1:11">
      <c r="A839" s="2"/>
      <c r="B839" s="2"/>
      <c r="C839" t="str">
        <f t="shared" si="117"/>
        <v/>
      </c>
      <c r="F839">
        <f t="shared" si="123"/>
        <v>0</v>
      </c>
      <c r="G839" s="7" t="str">
        <f t="shared" si="118"/>
        <v/>
      </c>
      <c r="H839" s="9" t="str">
        <f t="shared" si="119"/>
        <v/>
      </c>
      <c r="I839" s="11" t="str">
        <f t="shared" si="120"/>
        <v/>
      </c>
      <c r="J839" s="13" t="str">
        <f t="shared" si="121"/>
        <v/>
      </c>
      <c r="K839" t="str">
        <f t="shared" si="122"/>
        <v/>
      </c>
    </row>
    <row r="840" spans="1:11">
      <c r="A840" s="2"/>
      <c r="B840" s="2"/>
      <c r="C840" t="str">
        <f t="shared" si="117"/>
        <v/>
      </c>
      <c r="F840">
        <f t="shared" si="123"/>
        <v>0</v>
      </c>
      <c r="G840" s="7" t="str">
        <f t="shared" si="118"/>
        <v/>
      </c>
      <c r="H840" s="9" t="str">
        <f t="shared" si="119"/>
        <v/>
      </c>
      <c r="I840" s="11" t="str">
        <f t="shared" si="120"/>
        <v/>
      </c>
      <c r="J840" s="13" t="str">
        <f t="shared" si="121"/>
        <v/>
      </c>
      <c r="K840" t="str">
        <f t="shared" si="122"/>
        <v/>
      </c>
    </row>
    <row r="841" spans="1:11">
      <c r="A841" s="2"/>
      <c r="B841" s="2"/>
      <c r="C841" t="str">
        <f t="shared" si="117"/>
        <v/>
      </c>
      <c r="F841">
        <f t="shared" si="123"/>
        <v>0</v>
      </c>
      <c r="G841" s="7" t="str">
        <f t="shared" si="118"/>
        <v/>
      </c>
      <c r="H841" s="9" t="str">
        <f t="shared" si="119"/>
        <v/>
      </c>
      <c r="I841" s="11" t="str">
        <f t="shared" si="120"/>
        <v/>
      </c>
      <c r="J841" s="13" t="str">
        <f t="shared" si="121"/>
        <v/>
      </c>
      <c r="K841" t="str">
        <f t="shared" si="122"/>
        <v/>
      </c>
    </row>
    <row r="842" spans="1:11">
      <c r="A842" s="2"/>
      <c r="B842" s="2"/>
      <c r="C842" t="str">
        <f t="shared" si="117"/>
        <v/>
      </c>
      <c r="F842">
        <f t="shared" si="123"/>
        <v>0</v>
      </c>
      <c r="G842" s="7" t="str">
        <f t="shared" si="118"/>
        <v/>
      </c>
      <c r="H842" s="9" t="str">
        <f t="shared" si="119"/>
        <v/>
      </c>
      <c r="I842" s="11" t="str">
        <f t="shared" si="120"/>
        <v/>
      </c>
      <c r="J842" s="13" t="str">
        <f t="shared" si="121"/>
        <v/>
      </c>
      <c r="K842" t="str">
        <f t="shared" si="122"/>
        <v/>
      </c>
    </row>
    <row r="843" spans="1:11">
      <c r="A843" s="2"/>
      <c r="B843" s="2"/>
      <c r="C843" t="str">
        <f t="shared" si="117"/>
        <v/>
      </c>
      <c r="F843">
        <f t="shared" si="123"/>
        <v>0</v>
      </c>
      <c r="G843" s="7" t="str">
        <f t="shared" si="118"/>
        <v/>
      </c>
      <c r="H843" s="9" t="str">
        <f t="shared" si="119"/>
        <v/>
      </c>
      <c r="I843" s="11" t="str">
        <f t="shared" si="120"/>
        <v/>
      </c>
      <c r="J843" s="13" t="str">
        <f t="shared" si="121"/>
        <v/>
      </c>
      <c r="K843" t="str">
        <f t="shared" si="122"/>
        <v/>
      </c>
    </row>
    <row r="844" spans="1:11">
      <c r="A844" s="2"/>
      <c r="B844" s="2"/>
      <c r="C844" t="str">
        <f t="shared" si="117"/>
        <v/>
      </c>
      <c r="F844">
        <f t="shared" si="123"/>
        <v>0</v>
      </c>
      <c r="G844" s="7" t="str">
        <f t="shared" si="118"/>
        <v/>
      </c>
      <c r="H844" s="9" t="str">
        <f t="shared" si="119"/>
        <v/>
      </c>
      <c r="I844" s="11" t="str">
        <f t="shared" si="120"/>
        <v/>
      </c>
      <c r="J844" s="13" t="str">
        <f t="shared" si="121"/>
        <v/>
      </c>
      <c r="K844" t="str">
        <f t="shared" si="122"/>
        <v/>
      </c>
    </row>
    <row r="845" spans="1:11">
      <c r="A845" s="2"/>
      <c r="B845" s="2"/>
      <c r="C845" t="str">
        <f t="shared" si="117"/>
        <v/>
      </c>
      <c r="F845">
        <f t="shared" si="123"/>
        <v>0</v>
      </c>
      <c r="G845" s="7" t="str">
        <f t="shared" si="118"/>
        <v/>
      </c>
      <c r="H845" s="9" t="str">
        <f t="shared" si="119"/>
        <v/>
      </c>
      <c r="I845" s="11" t="str">
        <f t="shared" si="120"/>
        <v/>
      </c>
      <c r="J845" s="13" t="str">
        <f t="shared" si="121"/>
        <v/>
      </c>
      <c r="K845" t="str">
        <f t="shared" si="122"/>
        <v/>
      </c>
    </row>
    <row r="846" spans="1:11">
      <c r="A846" s="2"/>
      <c r="B846" s="2"/>
      <c r="C846" t="str">
        <f t="shared" si="117"/>
        <v/>
      </c>
      <c r="F846">
        <f t="shared" si="123"/>
        <v>0</v>
      </c>
      <c r="G846" s="7" t="str">
        <f t="shared" si="118"/>
        <v/>
      </c>
      <c r="H846" s="9" t="str">
        <f t="shared" si="119"/>
        <v/>
      </c>
      <c r="I846" s="11" t="str">
        <f t="shared" si="120"/>
        <v/>
      </c>
      <c r="J846" s="13" t="str">
        <f t="shared" si="121"/>
        <v/>
      </c>
      <c r="K846" t="str">
        <f t="shared" si="122"/>
        <v/>
      </c>
    </row>
    <row r="847" spans="1:11">
      <c r="A847" s="2"/>
      <c r="B847" s="2"/>
      <c r="C847" t="str">
        <f t="shared" si="117"/>
        <v/>
      </c>
      <c r="F847">
        <f t="shared" si="123"/>
        <v>0</v>
      </c>
      <c r="G847" s="7" t="str">
        <f t="shared" si="118"/>
        <v/>
      </c>
      <c r="H847" s="9" t="str">
        <f t="shared" si="119"/>
        <v/>
      </c>
      <c r="I847" s="11" t="str">
        <f t="shared" si="120"/>
        <v/>
      </c>
      <c r="J847" s="13" t="str">
        <f t="shared" si="121"/>
        <v/>
      </c>
      <c r="K847" t="str">
        <f t="shared" si="122"/>
        <v/>
      </c>
    </row>
    <row r="848" spans="1:11">
      <c r="A848" s="2"/>
      <c r="B848" s="2"/>
      <c r="C848" t="str">
        <f t="shared" si="117"/>
        <v/>
      </c>
      <c r="F848">
        <f t="shared" si="123"/>
        <v>0</v>
      </c>
      <c r="G848" s="7" t="str">
        <f t="shared" si="118"/>
        <v/>
      </c>
      <c r="H848" s="9" t="str">
        <f t="shared" si="119"/>
        <v/>
      </c>
      <c r="I848" s="11" t="str">
        <f t="shared" si="120"/>
        <v/>
      </c>
      <c r="J848" s="13" t="str">
        <f t="shared" si="121"/>
        <v/>
      </c>
      <c r="K848" t="str">
        <f t="shared" si="122"/>
        <v/>
      </c>
    </row>
    <row r="849" spans="1:11">
      <c r="A849" s="2"/>
      <c r="B849" s="2"/>
      <c r="C849" t="str">
        <f t="shared" si="117"/>
        <v/>
      </c>
      <c r="F849">
        <f t="shared" si="123"/>
        <v>0</v>
      </c>
      <c r="G849" s="7" t="str">
        <f t="shared" si="118"/>
        <v/>
      </c>
      <c r="H849" s="9" t="str">
        <f t="shared" si="119"/>
        <v/>
      </c>
      <c r="I849" s="11" t="str">
        <f t="shared" si="120"/>
        <v/>
      </c>
      <c r="J849" s="13" t="str">
        <f t="shared" si="121"/>
        <v/>
      </c>
      <c r="K849" t="str">
        <f t="shared" si="122"/>
        <v/>
      </c>
    </row>
    <row r="850" spans="1:11">
      <c r="A850" s="2"/>
      <c r="B850" s="2"/>
      <c r="C850" t="str">
        <f t="shared" si="117"/>
        <v/>
      </c>
      <c r="F850">
        <f t="shared" si="123"/>
        <v>0</v>
      </c>
      <c r="G850" s="7" t="str">
        <f t="shared" si="118"/>
        <v/>
      </c>
      <c r="H850" s="9" t="str">
        <f t="shared" si="119"/>
        <v/>
      </c>
      <c r="I850" s="11" t="str">
        <f t="shared" si="120"/>
        <v/>
      </c>
      <c r="J850" s="13" t="str">
        <f t="shared" si="121"/>
        <v/>
      </c>
      <c r="K850" t="str">
        <f t="shared" si="122"/>
        <v/>
      </c>
    </row>
    <row r="851" spans="1:11">
      <c r="A851" s="2"/>
      <c r="B851" s="2"/>
      <c r="C851" t="str">
        <f t="shared" si="117"/>
        <v/>
      </c>
      <c r="F851">
        <f t="shared" si="123"/>
        <v>0</v>
      </c>
      <c r="G851" s="7" t="str">
        <f t="shared" si="118"/>
        <v/>
      </c>
      <c r="H851" s="9" t="str">
        <f t="shared" si="119"/>
        <v/>
      </c>
      <c r="I851" s="11" t="str">
        <f t="shared" si="120"/>
        <v/>
      </c>
      <c r="J851" s="13" t="str">
        <f t="shared" si="121"/>
        <v/>
      </c>
      <c r="K851" t="str">
        <f t="shared" si="122"/>
        <v/>
      </c>
    </row>
    <row r="852" spans="1:11">
      <c r="A852" s="2"/>
      <c r="B852" s="2"/>
      <c r="C852" t="str">
        <f t="shared" si="117"/>
        <v/>
      </c>
      <c r="F852">
        <f t="shared" si="123"/>
        <v>0</v>
      </c>
      <c r="G852" s="7" t="str">
        <f t="shared" si="118"/>
        <v/>
      </c>
      <c r="H852" s="9" t="str">
        <f t="shared" si="119"/>
        <v/>
      </c>
      <c r="I852" s="11" t="str">
        <f t="shared" si="120"/>
        <v/>
      </c>
      <c r="J852" s="13" t="str">
        <f t="shared" si="121"/>
        <v/>
      </c>
      <c r="K852" t="str">
        <f t="shared" si="122"/>
        <v/>
      </c>
    </row>
    <row r="853" spans="1:11">
      <c r="A853" s="2"/>
      <c r="B853" s="2"/>
      <c r="C853" t="str">
        <f t="shared" si="117"/>
        <v/>
      </c>
      <c r="F853">
        <f t="shared" si="123"/>
        <v>0</v>
      </c>
      <c r="G853" s="7" t="str">
        <f t="shared" si="118"/>
        <v/>
      </c>
      <c r="H853" s="9" t="str">
        <f t="shared" si="119"/>
        <v/>
      </c>
      <c r="I853" s="11" t="str">
        <f t="shared" si="120"/>
        <v/>
      </c>
      <c r="J853" s="13" t="str">
        <f t="shared" si="121"/>
        <v/>
      </c>
      <c r="K853" t="str">
        <f t="shared" si="122"/>
        <v/>
      </c>
    </row>
    <row r="854" spans="1:11">
      <c r="A854" s="2"/>
      <c r="B854" s="2"/>
      <c r="C854" t="str">
        <f t="shared" si="117"/>
        <v/>
      </c>
      <c r="F854">
        <f t="shared" si="123"/>
        <v>0</v>
      </c>
      <c r="G854" s="7" t="str">
        <f t="shared" si="118"/>
        <v/>
      </c>
      <c r="H854" s="9" t="str">
        <f t="shared" si="119"/>
        <v/>
      </c>
      <c r="I854" s="11" t="str">
        <f t="shared" si="120"/>
        <v/>
      </c>
      <c r="J854" s="13" t="str">
        <f t="shared" si="121"/>
        <v/>
      </c>
      <c r="K854" t="str">
        <f t="shared" si="122"/>
        <v/>
      </c>
    </row>
    <row r="855" spans="1:11">
      <c r="A855" s="2"/>
      <c r="B855" s="2"/>
      <c r="C855" t="str">
        <f t="shared" si="117"/>
        <v/>
      </c>
      <c r="F855">
        <f t="shared" si="123"/>
        <v>0</v>
      </c>
      <c r="G855" s="7" t="str">
        <f t="shared" si="118"/>
        <v/>
      </c>
      <c r="H855" s="9" t="str">
        <f t="shared" si="119"/>
        <v/>
      </c>
      <c r="I855" s="11" t="str">
        <f t="shared" si="120"/>
        <v/>
      </c>
      <c r="J855" s="13" t="str">
        <f t="shared" si="121"/>
        <v/>
      </c>
      <c r="K855" t="str">
        <f t="shared" si="122"/>
        <v/>
      </c>
    </row>
    <row r="856" spans="1:11">
      <c r="A856" s="2"/>
      <c r="B856" s="2"/>
      <c r="C856" t="str">
        <f t="shared" si="117"/>
        <v/>
      </c>
      <c r="F856">
        <f t="shared" si="123"/>
        <v>0</v>
      </c>
      <c r="G856" s="7" t="str">
        <f t="shared" si="118"/>
        <v/>
      </c>
      <c r="H856" s="9" t="str">
        <f t="shared" si="119"/>
        <v/>
      </c>
      <c r="I856" s="11" t="str">
        <f t="shared" si="120"/>
        <v/>
      </c>
      <c r="J856" s="13" t="str">
        <f t="shared" si="121"/>
        <v/>
      </c>
      <c r="K856" t="str">
        <f t="shared" si="122"/>
        <v/>
      </c>
    </row>
    <row r="857" spans="1:11">
      <c r="A857" s="2"/>
      <c r="B857" s="2"/>
      <c r="C857" t="str">
        <f t="shared" si="117"/>
        <v/>
      </c>
      <c r="F857">
        <f t="shared" si="123"/>
        <v>0</v>
      </c>
      <c r="G857" s="7" t="str">
        <f t="shared" si="118"/>
        <v/>
      </c>
      <c r="H857" s="9" t="str">
        <f t="shared" si="119"/>
        <v/>
      </c>
      <c r="I857" s="11" t="str">
        <f t="shared" si="120"/>
        <v/>
      </c>
      <c r="J857" s="13" t="str">
        <f t="shared" si="121"/>
        <v/>
      </c>
      <c r="K857" t="str">
        <f t="shared" si="122"/>
        <v/>
      </c>
    </row>
    <row r="858" spans="1:11">
      <c r="A858" s="2"/>
      <c r="B858" s="2"/>
      <c r="C858" t="str">
        <f t="shared" si="117"/>
        <v/>
      </c>
      <c r="F858">
        <f t="shared" si="123"/>
        <v>0</v>
      </c>
      <c r="G858" s="7" t="str">
        <f t="shared" si="118"/>
        <v/>
      </c>
      <c r="H858" s="9" t="str">
        <f t="shared" si="119"/>
        <v/>
      </c>
      <c r="I858" s="11" t="str">
        <f t="shared" si="120"/>
        <v/>
      </c>
      <c r="J858" s="13" t="str">
        <f t="shared" si="121"/>
        <v/>
      </c>
      <c r="K858" t="str">
        <f t="shared" si="122"/>
        <v/>
      </c>
    </row>
    <row r="859" spans="1:11">
      <c r="A859" s="2"/>
      <c r="B859" s="2"/>
      <c r="C859" t="str">
        <f t="shared" si="117"/>
        <v/>
      </c>
      <c r="F859">
        <f t="shared" si="123"/>
        <v>0</v>
      </c>
      <c r="G859" s="7" t="str">
        <f t="shared" si="118"/>
        <v/>
      </c>
      <c r="H859" s="9" t="str">
        <f t="shared" si="119"/>
        <v/>
      </c>
      <c r="I859" s="11" t="str">
        <f t="shared" si="120"/>
        <v/>
      </c>
      <c r="J859" s="13" t="str">
        <f t="shared" si="121"/>
        <v/>
      </c>
      <c r="K859" t="str">
        <f t="shared" si="122"/>
        <v/>
      </c>
    </row>
    <row r="860" spans="1:11">
      <c r="A860" s="2"/>
      <c r="B860" s="2"/>
      <c r="C860" t="str">
        <f t="shared" si="117"/>
        <v/>
      </c>
      <c r="F860">
        <f t="shared" si="123"/>
        <v>0</v>
      </c>
      <c r="G860" s="7" t="str">
        <f t="shared" si="118"/>
        <v/>
      </c>
      <c r="H860" s="9" t="str">
        <f t="shared" si="119"/>
        <v/>
      </c>
      <c r="I860" s="11" t="str">
        <f t="shared" si="120"/>
        <v/>
      </c>
      <c r="J860" s="13" t="str">
        <f t="shared" si="121"/>
        <v/>
      </c>
      <c r="K860" t="str">
        <f t="shared" si="122"/>
        <v/>
      </c>
    </row>
    <row r="861" spans="1:11">
      <c r="A861" s="2"/>
      <c r="B861" s="2"/>
      <c r="C861" t="str">
        <f t="shared" si="117"/>
        <v/>
      </c>
      <c r="F861">
        <f t="shared" si="123"/>
        <v>0</v>
      </c>
      <c r="G861" s="7" t="str">
        <f t="shared" si="118"/>
        <v/>
      </c>
      <c r="H861" s="9" t="str">
        <f t="shared" si="119"/>
        <v/>
      </c>
      <c r="I861" s="11" t="str">
        <f t="shared" si="120"/>
        <v/>
      </c>
      <c r="J861" s="13" t="str">
        <f t="shared" si="121"/>
        <v/>
      </c>
      <c r="K861" t="str">
        <f t="shared" si="122"/>
        <v/>
      </c>
    </row>
    <row r="862" spans="1:11">
      <c r="A862" s="2"/>
      <c r="B862" s="2"/>
      <c r="C862" t="str">
        <f t="shared" si="117"/>
        <v/>
      </c>
      <c r="F862">
        <f t="shared" si="123"/>
        <v>0</v>
      </c>
      <c r="G862" s="7" t="str">
        <f t="shared" si="118"/>
        <v/>
      </c>
      <c r="H862" s="9" t="str">
        <f t="shared" si="119"/>
        <v/>
      </c>
      <c r="I862" s="11" t="str">
        <f t="shared" si="120"/>
        <v/>
      </c>
      <c r="J862" s="13" t="str">
        <f t="shared" si="121"/>
        <v/>
      </c>
      <c r="K862" t="str">
        <f t="shared" si="122"/>
        <v/>
      </c>
    </row>
    <row r="863" spans="1:11">
      <c r="A863" s="2"/>
      <c r="B863" s="2"/>
      <c r="C863" t="str">
        <f t="shared" si="117"/>
        <v/>
      </c>
      <c r="F863">
        <f t="shared" si="123"/>
        <v>0</v>
      </c>
      <c r="G863" s="7" t="str">
        <f t="shared" si="118"/>
        <v/>
      </c>
      <c r="H863" s="9" t="str">
        <f t="shared" si="119"/>
        <v/>
      </c>
      <c r="I863" s="11" t="str">
        <f t="shared" si="120"/>
        <v/>
      </c>
      <c r="J863" s="13" t="str">
        <f t="shared" si="121"/>
        <v/>
      </c>
      <c r="K863" t="str">
        <f t="shared" si="122"/>
        <v/>
      </c>
    </row>
    <row r="864" spans="1:11">
      <c r="A864" s="2"/>
      <c r="B864" s="2"/>
      <c r="C864" t="str">
        <f t="shared" si="117"/>
        <v/>
      </c>
      <c r="F864">
        <f t="shared" si="123"/>
        <v>0</v>
      </c>
      <c r="G864" s="7" t="str">
        <f t="shared" si="118"/>
        <v/>
      </c>
      <c r="H864" s="9" t="str">
        <f t="shared" si="119"/>
        <v/>
      </c>
      <c r="I864" s="11" t="str">
        <f t="shared" si="120"/>
        <v/>
      </c>
      <c r="J864" s="13" t="str">
        <f t="shared" si="121"/>
        <v/>
      </c>
      <c r="K864" t="str">
        <f t="shared" si="122"/>
        <v/>
      </c>
    </row>
    <row r="865" spans="1:11">
      <c r="A865" s="2"/>
      <c r="B865" s="2"/>
      <c r="C865" t="str">
        <f t="shared" si="117"/>
        <v/>
      </c>
      <c r="F865">
        <f t="shared" si="123"/>
        <v>0</v>
      </c>
      <c r="G865" s="7" t="str">
        <f t="shared" si="118"/>
        <v/>
      </c>
      <c r="H865" s="9" t="str">
        <f t="shared" si="119"/>
        <v/>
      </c>
      <c r="I865" s="11" t="str">
        <f t="shared" si="120"/>
        <v/>
      </c>
      <c r="J865" s="13" t="str">
        <f t="shared" si="121"/>
        <v/>
      </c>
      <c r="K865" t="str">
        <f t="shared" si="122"/>
        <v/>
      </c>
    </row>
    <row r="866" spans="1:11">
      <c r="A866" s="2"/>
      <c r="B866" s="2"/>
      <c r="C866" t="str">
        <f t="shared" si="117"/>
        <v/>
      </c>
      <c r="F866">
        <f t="shared" si="123"/>
        <v>0</v>
      </c>
      <c r="G866" s="7" t="str">
        <f t="shared" si="118"/>
        <v/>
      </c>
      <c r="H866" s="9" t="str">
        <f t="shared" si="119"/>
        <v/>
      </c>
      <c r="I866" s="11" t="str">
        <f t="shared" si="120"/>
        <v/>
      </c>
      <c r="J866" s="13" t="str">
        <f t="shared" si="121"/>
        <v/>
      </c>
      <c r="K866" t="str">
        <f t="shared" si="122"/>
        <v/>
      </c>
    </row>
    <row r="867" spans="1:11">
      <c r="A867" s="2"/>
      <c r="B867" s="2"/>
      <c r="C867" t="str">
        <f t="shared" si="117"/>
        <v/>
      </c>
      <c r="F867">
        <f t="shared" si="123"/>
        <v>0</v>
      </c>
      <c r="G867" s="7" t="str">
        <f t="shared" si="118"/>
        <v/>
      </c>
      <c r="H867" s="9" t="str">
        <f t="shared" si="119"/>
        <v/>
      </c>
      <c r="I867" s="11" t="str">
        <f t="shared" si="120"/>
        <v/>
      </c>
      <c r="J867" s="13" t="str">
        <f t="shared" si="121"/>
        <v/>
      </c>
      <c r="K867" t="str">
        <f t="shared" si="122"/>
        <v/>
      </c>
    </row>
    <row r="868" spans="1:11">
      <c r="A868" s="2"/>
      <c r="B868" s="2"/>
      <c r="C868" t="str">
        <f t="shared" si="117"/>
        <v/>
      </c>
      <c r="F868">
        <f t="shared" si="123"/>
        <v>0</v>
      </c>
      <c r="G868" s="7" t="str">
        <f t="shared" si="118"/>
        <v/>
      </c>
      <c r="H868" s="9" t="str">
        <f t="shared" si="119"/>
        <v/>
      </c>
      <c r="I868" s="11" t="str">
        <f t="shared" si="120"/>
        <v/>
      </c>
      <c r="J868" s="13" t="str">
        <f t="shared" si="121"/>
        <v/>
      </c>
      <c r="K868" t="str">
        <f t="shared" si="122"/>
        <v/>
      </c>
    </row>
    <row r="869" spans="1:11">
      <c r="A869" s="2"/>
      <c r="B869" s="2"/>
      <c r="C869" t="str">
        <f t="shared" si="117"/>
        <v/>
      </c>
      <c r="F869">
        <f t="shared" si="123"/>
        <v>0</v>
      </c>
      <c r="G869" s="7" t="str">
        <f t="shared" si="118"/>
        <v/>
      </c>
      <c r="H869" s="9" t="str">
        <f t="shared" si="119"/>
        <v/>
      </c>
      <c r="I869" s="11" t="str">
        <f t="shared" si="120"/>
        <v/>
      </c>
      <c r="J869" s="13" t="str">
        <f t="shared" si="121"/>
        <v/>
      </c>
      <c r="K869" t="str">
        <f t="shared" si="122"/>
        <v/>
      </c>
    </row>
    <row r="870" spans="1:11">
      <c r="A870" s="2"/>
      <c r="B870" s="2"/>
      <c r="C870" t="str">
        <f t="shared" si="117"/>
        <v/>
      </c>
      <c r="F870">
        <f t="shared" si="123"/>
        <v>0</v>
      </c>
      <c r="G870" s="7" t="str">
        <f t="shared" si="118"/>
        <v/>
      </c>
      <c r="H870" s="9" t="str">
        <f t="shared" si="119"/>
        <v/>
      </c>
      <c r="I870" s="11" t="str">
        <f t="shared" si="120"/>
        <v/>
      </c>
      <c r="J870" s="13" t="str">
        <f t="shared" si="121"/>
        <v/>
      </c>
      <c r="K870" t="str">
        <f t="shared" si="122"/>
        <v/>
      </c>
    </row>
    <row r="871" spans="1:11">
      <c r="A871" s="2"/>
      <c r="B871" s="2"/>
      <c r="C871" t="str">
        <f t="shared" si="117"/>
        <v/>
      </c>
      <c r="F871">
        <f t="shared" si="123"/>
        <v>0</v>
      </c>
      <c r="G871" s="7" t="str">
        <f t="shared" si="118"/>
        <v/>
      </c>
      <c r="H871" s="9" t="str">
        <f t="shared" si="119"/>
        <v/>
      </c>
      <c r="I871" s="11" t="str">
        <f t="shared" si="120"/>
        <v/>
      </c>
      <c r="J871" s="13" t="str">
        <f t="shared" si="121"/>
        <v/>
      </c>
      <c r="K871" t="str">
        <f t="shared" si="122"/>
        <v/>
      </c>
    </row>
    <row r="872" spans="1:11">
      <c r="A872" s="2"/>
      <c r="B872" s="2"/>
      <c r="C872" t="str">
        <f t="shared" si="117"/>
        <v/>
      </c>
      <c r="F872">
        <f t="shared" si="123"/>
        <v>0</v>
      </c>
      <c r="G872" s="7" t="str">
        <f t="shared" si="118"/>
        <v/>
      </c>
      <c r="H872" s="9" t="str">
        <f t="shared" si="119"/>
        <v/>
      </c>
      <c r="I872" s="11" t="str">
        <f t="shared" si="120"/>
        <v/>
      </c>
      <c r="J872" s="13" t="str">
        <f t="shared" si="121"/>
        <v/>
      </c>
      <c r="K872" t="str">
        <f t="shared" si="122"/>
        <v/>
      </c>
    </row>
    <row r="873" spans="1:11">
      <c r="A873" s="2"/>
      <c r="B873" s="2"/>
      <c r="C873" t="str">
        <f t="shared" si="117"/>
        <v/>
      </c>
      <c r="F873">
        <f t="shared" si="123"/>
        <v>0</v>
      </c>
      <c r="G873" s="7" t="str">
        <f t="shared" si="118"/>
        <v/>
      </c>
      <c r="H873" s="9" t="str">
        <f t="shared" si="119"/>
        <v/>
      </c>
      <c r="I873" s="11" t="str">
        <f t="shared" si="120"/>
        <v/>
      </c>
      <c r="J873" s="13" t="str">
        <f t="shared" si="121"/>
        <v/>
      </c>
      <c r="K873" t="str">
        <f t="shared" si="122"/>
        <v/>
      </c>
    </row>
    <row r="874" spans="1:11">
      <c r="A874" s="2"/>
      <c r="B874" s="2"/>
      <c r="C874" t="str">
        <f t="shared" si="117"/>
        <v/>
      </c>
      <c r="F874">
        <f t="shared" si="123"/>
        <v>0</v>
      </c>
      <c r="G874" s="7" t="str">
        <f t="shared" si="118"/>
        <v/>
      </c>
      <c r="H874" s="9" t="str">
        <f t="shared" si="119"/>
        <v/>
      </c>
      <c r="I874" s="11" t="str">
        <f t="shared" si="120"/>
        <v/>
      </c>
      <c r="J874" s="13" t="str">
        <f t="shared" si="121"/>
        <v/>
      </c>
      <c r="K874" t="str">
        <f t="shared" si="122"/>
        <v/>
      </c>
    </row>
    <row r="875" spans="1:11">
      <c r="A875" s="2"/>
      <c r="B875" s="2"/>
      <c r="C875" t="str">
        <f t="shared" si="117"/>
        <v/>
      </c>
      <c r="F875">
        <f t="shared" si="123"/>
        <v>0</v>
      </c>
      <c r="G875" s="7" t="str">
        <f t="shared" si="118"/>
        <v/>
      </c>
      <c r="H875" s="9" t="str">
        <f t="shared" si="119"/>
        <v/>
      </c>
      <c r="I875" s="11" t="str">
        <f t="shared" si="120"/>
        <v/>
      </c>
      <c r="J875" s="13" t="str">
        <f t="shared" si="121"/>
        <v/>
      </c>
      <c r="K875" t="str">
        <f t="shared" si="122"/>
        <v/>
      </c>
    </row>
    <row r="876" spans="1:11">
      <c r="A876" s="2"/>
      <c r="B876" s="2"/>
      <c r="C876" t="str">
        <f t="shared" si="117"/>
        <v/>
      </c>
      <c r="F876">
        <f t="shared" si="123"/>
        <v>0</v>
      </c>
      <c r="G876" s="7" t="str">
        <f t="shared" si="118"/>
        <v/>
      </c>
      <c r="H876" s="9" t="str">
        <f t="shared" si="119"/>
        <v/>
      </c>
      <c r="I876" s="11" t="str">
        <f t="shared" si="120"/>
        <v/>
      </c>
      <c r="J876" s="13" t="str">
        <f t="shared" si="121"/>
        <v/>
      </c>
      <c r="K876" t="str">
        <f t="shared" si="122"/>
        <v/>
      </c>
    </row>
    <row r="877" spans="1:11">
      <c r="A877" s="2"/>
      <c r="B877" s="2"/>
      <c r="C877" t="str">
        <f t="shared" si="117"/>
        <v/>
      </c>
      <c r="F877">
        <f t="shared" si="123"/>
        <v>0</v>
      </c>
      <c r="G877" s="7" t="str">
        <f t="shared" si="118"/>
        <v/>
      </c>
      <c r="H877" s="9" t="str">
        <f t="shared" si="119"/>
        <v/>
      </c>
      <c r="I877" s="11" t="str">
        <f t="shared" si="120"/>
        <v/>
      </c>
      <c r="J877" s="13" t="str">
        <f t="shared" si="121"/>
        <v/>
      </c>
      <c r="K877" t="str">
        <f t="shared" si="122"/>
        <v/>
      </c>
    </row>
    <row r="878" spans="1:11">
      <c r="A878" s="2"/>
      <c r="B878" s="2"/>
      <c r="C878" t="str">
        <f t="shared" si="117"/>
        <v/>
      </c>
      <c r="F878">
        <f t="shared" si="123"/>
        <v>0</v>
      </c>
      <c r="G878" s="7" t="str">
        <f t="shared" si="118"/>
        <v/>
      </c>
      <c r="H878" s="9" t="str">
        <f t="shared" si="119"/>
        <v/>
      </c>
      <c r="I878" s="11" t="str">
        <f t="shared" si="120"/>
        <v/>
      </c>
      <c r="J878" s="13" t="str">
        <f t="shared" si="121"/>
        <v/>
      </c>
      <c r="K878" t="str">
        <f t="shared" si="122"/>
        <v/>
      </c>
    </row>
    <row r="879" spans="1:11">
      <c r="A879" s="2"/>
      <c r="B879" s="2"/>
      <c r="C879" t="str">
        <f t="shared" si="117"/>
        <v/>
      </c>
      <c r="F879">
        <f t="shared" si="123"/>
        <v>0</v>
      </c>
      <c r="G879" s="7" t="str">
        <f t="shared" si="118"/>
        <v/>
      </c>
      <c r="H879" s="9" t="str">
        <f t="shared" si="119"/>
        <v/>
      </c>
      <c r="I879" s="11" t="str">
        <f t="shared" si="120"/>
        <v/>
      </c>
      <c r="J879" s="13" t="str">
        <f t="shared" si="121"/>
        <v/>
      </c>
      <c r="K879" t="str">
        <f t="shared" si="122"/>
        <v/>
      </c>
    </row>
    <row r="880" spans="1:11">
      <c r="A880" s="2"/>
      <c r="B880" s="2"/>
      <c r="C880" t="str">
        <f t="shared" si="117"/>
        <v/>
      </c>
      <c r="F880">
        <f t="shared" si="123"/>
        <v>0</v>
      </c>
      <c r="G880" s="7" t="str">
        <f t="shared" si="118"/>
        <v/>
      </c>
      <c r="H880" s="9" t="str">
        <f t="shared" si="119"/>
        <v/>
      </c>
      <c r="I880" s="11" t="str">
        <f t="shared" si="120"/>
        <v/>
      </c>
      <c r="J880" s="13" t="str">
        <f t="shared" si="121"/>
        <v/>
      </c>
      <c r="K880" t="str">
        <f t="shared" si="122"/>
        <v/>
      </c>
    </row>
    <row r="881" spans="1:11">
      <c r="A881" s="2"/>
      <c r="B881" s="2"/>
      <c r="C881" t="str">
        <f t="shared" si="117"/>
        <v/>
      </c>
      <c r="F881">
        <f t="shared" si="123"/>
        <v>0</v>
      </c>
      <c r="G881" s="7" t="str">
        <f t="shared" si="118"/>
        <v/>
      </c>
      <c r="H881" s="9" t="str">
        <f t="shared" si="119"/>
        <v/>
      </c>
      <c r="I881" s="11" t="str">
        <f t="shared" si="120"/>
        <v/>
      </c>
      <c r="J881" s="13" t="str">
        <f t="shared" si="121"/>
        <v/>
      </c>
      <c r="K881" t="str">
        <f t="shared" si="122"/>
        <v/>
      </c>
    </row>
    <row r="882" spans="1:11">
      <c r="A882" s="2"/>
      <c r="B882" s="2"/>
      <c r="C882" t="str">
        <f t="shared" si="117"/>
        <v/>
      </c>
      <c r="F882">
        <f t="shared" si="123"/>
        <v>0</v>
      </c>
      <c r="G882" s="7" t="str">
        <f t="shared" si="118"/>
        <v/>
      </c>
      <c r="H882" s="9" t="str">
        <f t="shared" si="119"/>
        <v/>
      </c>
      <c r="I882" s="11" t="str">
        <f t="shared" si="120"/>
        <v/>
      </c>
      <c r="J882" s="13" t="str">
        <f t="shared" si="121"/>
        <v/>
      </c>
      <c r="K882" t="str">
        <f t="shared" si="122"/>
        <v/>
      </c>
    </row>
    <row r="883" spans="1:11">
      <c r="A883" s="2"/>
      <c r="B883" s="2"/>
      <c r="C883" t="str">
        <f t="shared" si="117"/>
        <v/>
      </c>
      <c r="F883">
        <f t="shared" si="123"/>
        <v>0</v>
      </c>
      <c r="G883" s="7" t="str">
        <f t="shared" si="118"/>
        <v/>
      </c>
      <c r="H883" s="9" t="str">
        <f t="shared" si="119"/>
        <v/>
      </c>
      <c r="I883" s="11" t="str">
        <f t="shared" si="120"/>
        <v/>
      </c>
      <c r="J883" s="13" t="str">
        <f t="shared" si="121"/>
        <v/>
      </c>
      <c r="K883" t="str">
        <f t="shared" si="122"/>
        <v/>
      </c>
    </row>
    <row r="884" spans="1:11">
      <c r="A884" s="2"/>
      <c r="B884" s="2"/>
      <c r="C884" t="str">
        <f t="shared" si="117"/>
        <v/>
      </c>
      <c r="F884">
        <f t="shared" si="123"/>
        <v>0</v>
      </c>
      <c r="G884" s="7" t="str">
        <f t="shared" si="118"/>
        <v/>
      </c>
      <c r="H884" s="9" t="str">
        <f t="shared" si="119"/>
        <v/>
      </c>
      <c r="I884" s="11" t="str">
        <f t="shared" si="120"/>
        <v/>
      </c>
      <c r="J884" s="13" t="str">
        <f t="shared" si="121"/>
        <v/>
      </c>
      <c r="K884" t="str">
        <f t="shared" si="122"/>
        <v/>
      </c>
    </row>
    <row r="885" spans="1:11">
      <c r="A885" s="2"/>
      <c r="B885" s="2"/>
      <c r="C885" t="str">
        <f t="shared" si="117"/>
        <v/>
      </c>
      <c r="F885">
        <f t="shared" si="123"/>
        <v>0</v>
      </c>
      <c r="G885" s="7" t="str">
        <f t="shared" si="118"/>
        <v/>
      </c>
      <c r="H885" s="9" t="str">
        <f t="shared" si="119"/>
        <v/>
      </c>
      <c r="I885" s="11" t="str">
        <f t="shared" si="120"/>
        <v/>
      </c>
      <c r="J885" s="13" t="str">
        <f t="shared" si="121"/>
        <v/>
      </c>
      <c r="K885" t="str">
        <f t="shared" si="122"/>
        <v/>
      </c>
    </row>
    <row r="886" spans="1:11">
      <c r="A886" s="2"/>
      <c r="B886" s="2"/>
      <c r="C886" t="str">
        <f t="shared" si="117"/>
        <v/>
      </c>
      <c r="F886">
        <f t="shared" si="123"/>
        <v>0</v>
      </c>
      <c r="G886" s="7" t="str">
        <f t="shared" si="118"/>
        <v/>
      </c>
      <c r="H886" s="9" t="str">
        <f t="shared" si="119"/>
        <v/>
      </c>
      <c r="I886" s="11" t="str">
        <f t="shared" si="120"/>
        <v/>
      </c>
      <c r="J886" s="13" t="str">
        <f t="shared" si="121"/>
        <v/>
      </c>
      <c r="K886" t="str">
        <f t="shared" si="122"/>
        <v/>
      </c>
    </row>
    <row r="887" spans="1:11">
      <c r="A887" s="2"/>
      <c r="B887" s="2"/>
      <c r="C887" t="str">
        <f t="shared" si="117"/>
        <v/>
      </c>
      <c r="F887">
        <f t="shared" si="123"/>
        <v>0</v>
      </c>
      <c r="G887" s="7" t="str">
        <f t="shared" si="118"/>
        <v/>
      </c>
      <c r="H887" s="9" t="str">
        <f t="shared" si="119"/>
        <v/>
      </c>
      <c r="I887" s="11" t="str">
        <f t="shared" si="120"/>
        <v/>
      </c>
      <c r="J887" s="13" t="str">
        <f t="shared" si="121"/>
        <v/>
      </c>
      <c r="K887" t="str">
        <f t="shared" si="122"/>
        <v/>
      </c>
    </row>
    <row r="888" spans="1:11">
      <c r="A888" s="2"/>
      <c r="B888" s="2"/>
      <c r="C888" t="str">
        <f t="shared" si="117"/>
        <v/>
      </c>
      <c r="F888">
        <f t="shared" si="123"/>
        <v>0</v>
      </c>
      <c r="G888" s="7" t="str">
        <f t="shared" si="118"/>
        <v/>
      </c>
      <c r="H888" s="9" t="str">
        <f t="shared" si="119"/>
        <v/>
      </c>
      <c r="I888" s="11" t="str">
        <f t="shared" si="120"/>
        <v/>
      </c>
      <c r="J888" s="13" t="str">
        <f t="shared" si="121"/>
        <v/>
      </c>
      <c r="K888" t="str">
        <f t="shared" si="122"/>
        <v/>
      </c>
    </row>
    <row r="889" spans="1:11">
      <c r="A889" s="2"/>
      <c r="B889" s="2"/>
      <c r="C889" t="str">
        <f t="shared" si="117"/>
        <v/>
      </c>
      <c r="F889">
        <f t="shared" si="123"/>
        <v>0</v>
      </c>
      <c r="G889" s="7" t="str">
        <f t="shared" si="118"/>
        <v/>
      </c>
      <c r="H889" s="9" t="str">
        <f t="shared" si="119"/>
        <v/>
      </c>
      <c r="I889" s="11" t="str">
        <f t="shared" si="120"/>
        <v/>
      </c>
      <c r="J889" s="13" t="str">
        <f t="shared" si="121"/>
        <v/>
      </c>
      <c r="K889" t="str">
        <f t="shared" si="122"/>
        <v/>
      </c>
    </row>
    <row r="890" spans="1:11">
      <c r="A890" s="2"/>
      <c r="B890" s="2"/>
      <c r="C890" t="str">
        <f t="shared" si="117"/>
        <v/>
      </c>
      <c r="F890">
        <f t="shared" si="123"/>
        <v>0</v>
      </c>
      <c r="G890" s="7" t="str">
        <f t="shared" si="118"/>
        <v/>
      </c>
      <c r="H890" s="9" t="str">
        <f t="shared" si="119"/>
        <v/>
      </c>
      <c r="I890" s="11" t="str">
        <f t="shared" si="120"/>
        <v/>
      </c>
      <c r="J890" s="13" t="str">
        <f t="shared" si="121"/>
        <v/>
      </c>
      <c r="K890" t="str">
        <f t="shared" si="122"/>
        <v/>
      </c>
    </row>
    <row r="891" spans="1:11">
      <c r="A891" s="2"/>
      <c r="B891" s="2"/>
      <c r="C891" t="str">
        <f t="shared" si="117"/>
        <v/>
      </c>
      <c r="F891">
        <f t="shared" si="123"/>
        <v>0</v>
      </c>
      <c r="G891" s="7" t="str">
        <f t="shared" si="118"/>
        <v/>
      </c>
      <c r="H891" s="9" t="str">
        <f t="shared" si="119"/>
        <v/>
      </c>
      <c r="I891" s="11" t="str">
        <f t="shared" si="120"/>
        <v/>
      </c>
      <c r="J891" s="13" t="str">
        <f t="shared" si="121"/>
        <v/>
      </c>
      <c r="K891" t="str">
        <f t="shared" si="122"/>
        <v/>
      </c>
    </row>
    <row r="892" spans="1:11">
      <c r="A892" s="2"/>
      <c r="B892" s="2"/>
      <c r="C892" t="str">
        <f t="shared" si="117"/>
        <v/>
      </c>
      <c r="F892">
        <f t="shared" si="123"/>
        <v>0</v>
      </c>
      <c r="G892" s="7" t="str">
        <f t="shared" si="118"/>
        <v/>
      </c>
      <c r="H892" s="9" t="str">
        <f t="shared" si="119"/>
        <v/>
      </c>
      <c r="I892" s="11" t="str">
        <f t="shared" si="120"/>
        <v/>
      </c>
      <c r="J892" s="13" t="str">
        <f t="shared" si="121"/>
        <v/>
      </c>
      <c r="K892" t="str">
        <f t="shared" si="122"/>
        <v/>
      </c>
    </row>
    <row r="893" spans="1:11">
      <c r="A893" s="2"/>
      <c r="B893" s="2"/>
      <c r="C893" t="str">
        <f t="shared" si="117"/>
        <v/>
      </c>
      <c r="F893">
        <f t="shared" si="123"/>
        <v>0</v>
      </c>
      <c r="G893" s="7" t="str">
        <f t="shared" si="118"/>
        <v/>
      </c>
      <c r="H893" s="9" t="str">
        <f t="shared" si="119"/>
        <v/>
      </c>
      <c r="I893" s="11" t="str">
        <f t="shared" si="120"/>
        <v/>
      </c>
      <c r="J893" s="13" t="str">
        <f t="shared" si="121"/>
        <v/>
      </c>
      <c r="K893" t="str">
        <f t="shared" si="122"/>
        <v/>
      </c>
    </row>
    <row r="894" spans="1:11">
      <c r="A894" s="2"/>
      <c r="B894" s="2"/>
      <c r="C894" t="str">
        <f t="shared" si="117"/>
        <v/>
      </c>
      <c r="F894">
        <f t="shared" si="123"/>
        <v>0</v>
      </c>
      <c r="G894" s="7" t="str">
        <f t="shared" si="118"/>
        <v/>
      </c>
      <c r="H894" s="9" t="str">
        <f t="shared" si="119"/>
        <v/>
      </c>
      <c r="I894" s="11" t="str">
        <f t="shared" si="120"/>
        <v/>
      </c>
      <c r="J894" s="13" t="str">
        <f t="shared" si="121"/>
        <v/>
      </c>
      <c r="K894" t="str">
        <f t="shared" si="122"/>
        <v/>
      </c>
    </row>
    <row r="895" spans="1:11">
      <c r="A895" s="2"/>
      <c r="B895" s="2"/>
      <c r="C895" t="str">
        <f t="shared" si="117"/>
        <v/>
      </c>
      <c r="F895">
        <f t="shared" si="123"/>
        <v>0</v>
      </c>
      <c r="G895" s="7" t="str">
        <f t="shared" si="118"/>
        <v/>
      </c>
      <c r="H895" s="9" t="str">
        <f t="shared" si="119"/>
        <v/>
      </c>
      <c r="I895" s="11" t="str">
        <f t="shared" si="120"/>
        <v/>
      </c>
      <c r="J895" s="13" t="str">
        <f t="shared" si="121"/>
        <v/>
      </c>
      <c r="K895" t="str">
        <f t="shared" si="122"/>
        <v/>
      </c>
    </row>
    <row r="896" spans="1:11">
      <c r="A896" s="2"/>
      <c r="B896" s="2"/>
      <c r="C896" t="str">
        <f t="shared" si="117"/>
        <v/>
      </c>
      <c r="F896">
        <f t="shared" si="123"/>
        <v>0</v>
      </c>
      <c r="G896" s="7" t="str">
        <f t="shared" si="118"/>
        <v/>
      </c>
      <c r="H896" s="9" t="str">
        <f t="shared" si="119"/>
        <v/>
      </c>
      <c r="I896" s="11" t="str">
        <f t="shared" si="120"/>
        <v/>
      </c>
      <c r="J896" s="13" t="str">
        <f t="shared" si="121"/>
        <v/>
      </c>
      <c r="K896" t="str">
        <f t="shared" si="122"/>
        <v/>
      </c>
    </row>
    <row r="897" spans="1:11">
      <c r="A897" s="2"/>
      <c r="B897" s="2"/>
      <c r="C897" t="str">
        <f t="shared" si="117"/>
        <v/>
      </c>
      <c r="F897">
        <f t="shared" si="123"/>
        <v>0</v>
      </c>
      <c r="G897" s="7" t="str">
        <f t="shared" si="118"/>
        <v/>
      </c>
      <c r="H897" s="9" t="str">
        <f t="shared" si="119"/>
        <v/>
      </c>
      <c r="I897" s="11" t="str">
        <f t="shared" si="120"/>
        <v/>
      </c>
      <c r="J897" s="13" t="str">
        <f t="shared" si="121"/>
        <v/>
      </c>
      <c r="K897" t="str">
        <f t="shared" si="122"/>
        <v/>
      </c>
    </row>
    <row r="898" spans="1:11">
      <c r="A898" s="2"/>
      <c r="B898" s="2"/>
      <c r="C898" t="str">
        <f t="shared" si="117"/>
        <v/>
      </c>
      <c r="F898">
        <f t="shared" si="123"/>
        <v>0</v>
      </c>
      <c r="G898" s="7" t="str">
        <f t="shared" si="118"/>
        <v/>
      </c>
      <c r="H898" s="9" t="str">
        <f t="shared" si="119"/>
        <v/>
      </c>
      <c r="I898" s="11" t="str">
        <f t="shared" si="120"/>
        <v/>
      </c>
      <c r="J898" s="13" t="str">
        <f t="shared" si="121"/>
        <v/>
      </c>
      <c r="K898" t="str">
        <f t="shared" si="122"/>
        <v/>
      </c>
    </row>
    <row r="899" spans="1:11">
      <c r="A899" s="2"/>
      <c r="B899" s="2"/>
      <c r="C899" t="str">
        <f t="shared" ref="C899:C962" si="124">IF($A899="","",IF(VLOOKUP($A899,$U$9:$Z$34,6,0)=0,"",VLOOKUP($A899,$U$9:$Z$34,6,0)))</f>
        <v/>
      </c>
      <c r="F899">
        <f t="shared" si="123"/>
        <v>0</v>
      </c>
      <c r="G899" s="7" t="str">
        <f t="shared" ref="G899:G962" si="125">IF($A899="","",IF(VLOOKUP($A899,$U$9:$Z$34,2,0)=0,"",VLOOKUP($A899,$U$9:$Z$34,2,0)*F899))</f>
        <v/>
      </c>
      <c r="H899" s="9" t="str">
        <f t="shared" ref="H899:H962" si="126">IF($A899="","",IF(VLOOKUP($A899,$U$9:$Z$34,3,0)=0,"",VLOOKUP($A899,$U$9:$Z$34,3,0)*F899))</f>
        <v/>
      </c>
      <c r="I899" s="11" t="str">
        <f t="shared" ref="I899:I962" si="127">IF($A899="","",IF(VLOOKUP($A899,$U$9:$Z$34,4,0)=0,"",VLOOKUP($A899,$U$9:$Z$34,4,0)*F899))</f>
        <v/>
      </c>
      <c r="J899" s="13" t="str">
        <f t="shared" ref="J899:J962" si="128">IF($A899="","",IF(VLOOKUP($A899,$U$9:$Z$34,5,0)=0,"",VLOOKUP($A899,$U$9:$Z$34,5,0)*F899))</f>
        <v/>
      </c>
      <c r="K899" t="str">
        <f t="shared" ref="K899:K962" si="129">IF($B899="","",IF(VLOOKUP($A899,$AB$5:$AH$34,IF($B899&lt;3+1,2,IF($B899&lt;4+1,3,IF($B899&lt;5+1,4,IF($B899&lt;6+1,5,IF($B899&lt;7+1,6,7))))),0)=0,"pas de crafteur",VLOOKUP($A899,$AB$5:$AH$34,IF($B899&lt;3+1,2,IF($B899&lt;4+1,3,IF($B899&lt;5+1,4,IF($B899&lt;6+1,5,IF($B899&lt;7+1,6,7))))),0)))</f>
        <v/>
      </c>
    </row>
    <row r="900" spans="1:11">
      <c r="A900" s="2"/>
      <c r="B900" s="2"/>
      <c r="C900" t="str">
        <f t="shared" si="124"/>
        <v/>
      </c>
      <c r="F900">
        <f t="shared" ref="F900:F963" si="130">IF($B900="",0,IF(C900="",0,C900-D900-E900))</f>
        <v>0</v>
      </c>
      <c r="G900" s="7" t="str">
        <f t="shared" si="125"/>
        <v/>
      </c>
      <c r="H900" s="9" t="str">
        <f t="shared" si="126"/>
        <v/>
      </c>
      <c r="I900" s="11" t="str">
        <f t="shared" si="127"/>
        <v/>
      </c>
      <c r="J900" s="13" t="str">
        <f t="shared" si="128"/>
        <v/>
      </c>
      <c r="K900" t="str">
        <f t="shared" si="129"/>
        <v/>
      </c>
    </row>
    <row r="901" spans="1:11">
      <c r="A901" s="2"/>
      <c r="B901" s="2"/>
      <c r="C901" t="str">
        <f t="shared" si="124"/>
        <v/>
      </c>
      <c r="F901">
        <f t="shared" si="130"/>
        <v>0</v>
      </c>
      <c r="G901" s="7" t="str">
        <f t="shared" si="125"/>
        <v/>
      </c>
      <c r="H901" s="9" t="str">
        <f t="shared" si="126"/>
        <v/>
      </c>
      <c r="I901" s="11" t="str">
        <f t="shared" si="127"/>
        <v/>
      </c>
      <c r="J901" s="13" t="str">
        <f t="shared" si="128"/>
        <v/>
      </c>
      <c r="K901" t="str">
        <f t="shared" si="129"/>
        <v/>
      </c>
    </row>
    <row r="902" spans="1:11">
      <c r="A902" s="2"/>
      <c r="B902" s="2"/>
      <c r="C902" t="str">
        <f t="shared" si="124"/>
        <v/>
      </c>
      <c r="F902">
        <f t="shared" si="130"/>
        <v>0</v>
      </c>
      <c r="G902" s="7" t="str">
        <f t="shared" si="125"/>
        <v/>
      </c>
      <c r="H902" s="9" t="str">
        <f t="shared" si="126"/>
        <v/>
      </c>
      <c r="I902" s="11" t="str">
        <f t="shared" si="127"/>
        <v/>
      </c>
      <c r="J902" s="13" t="str">
        <f t="shared" si="128"/>
        <v/>
      </c>
      <c r="K902" t="str">
        <f t="shared" si="129"/>
        <v/>
      </c>
    </row>
    <row r="903" spans="1:11">
      <c r="A903" s="2"/>
      <c r="B903" s="2"/>
      <c r="C903" t="str">
        <f t="shared" si="124"/>
        <v/>
      </c>
      <c r="F903">
        <f t="shared" si="130"/>
        <v>0</v>
      </c>
      <c r="G903" s="7" t="str">
        <f t="shared" si="125"/>
        <v/>
      </c>
      <c r="H903" s="9" t="str">
        <f t="shared" si="126"/>
        <v/>
      </c>
      <c r="I903" s="11" t="str">
        <f t="shared" si="127"/>
        <v/>
      </c>
      <c r="J903" s="13" t="str">
        <f t="shared" si="128"/>
        <v/>
      </c>
      <c r="K903" t="str">
        <f t="shared" si="129"/>
        <v/>
      </c>
    </row>
    <row r="904" spans="1:11">
      <c r="A904" s="2"/>
      <c r="B904" s="2"/>
      <c r="C904" t="str">
        <f t="shared" si="124"/>
        <v/>
      </c>
      <c r="F904">
        <f t="shared" si="130"/>
        <v>0</v>
      </c>
      <c r="G904" s="7" t="str">
        <f t="shared" si="125"/>
        <v/>
      </c>
      <c r="H904" s="9" t="str">
        <f t="shared" si="126"/>
        <v/>
      </c>
      <c r="I904" s="11" t="str">
        <f t="shared" si="127"/>
        <v/>
      </c>
      <c r="J904" s="13" t="str">
        <f t="shared" si="128"/>
        <v/>
      </c>
      <c r="K904" t="str">
        <f t="shared" si="129"/>
        <v/>
      </c>
    </row>
    <row r="905" spans="1:11">
      <c r="A905" s="2"/>
      <c r="B905" s="2"/>
      <c r="C905" t="str">
        <f t="shared" si="124"/>
        <v/>
      </c>
      <c r="F905">
        <f t="shared" si="130"/>
        <v>0</v>
      </c>
      <c r="G905" s="7" t="str">
        <f t="shared" si="125"/>
        <v/>
      </c>
      <c r="H905" s="9" t="str">
        <f t="shared" si="126"/>
        <v/>
      </c>
      <c r="I905" s="11" t="str">
        <f t="shared" si="127"/>
        <v/>
      </c>
      <c r="J905" s="13" t="str">
        <f t="shared" si="128"/>
        <v/>
      </c>
      <c r="K905" t="str">
        <f t="shared" si="129"/>
        <v/>
      </c>
    </row>
    <row r="906" spans="1:11">
      <c r="A906" s="2"/>
      <c r="B906" s="2"/>
      <c r="C906" t="str">
        <f t="shared" si="124"/>
        <v/>
      </c>
      <c r="F906">
        <f t="shared" si="130"/>
        <v>0</v>
      </c>
      <c r="G906" s="7" t="str">
        <f t="shared" si="125"/>
        <v/>
      </c>
      <c r="H906" s="9" t="str">
        <f t="shared" si="126"/>
        <v/>
      </c>
      <c r="I906" s="11" t="str">
        <f t="shared" si="127"/>
        <v/>
      </c>
      <c r="J906" s="13" t="str">
        <f t="shared" si="128"/>
        <v/>
      </c>
      <c r="K906" t="str">
        <f t="shared" si="129"/>
        <v/>
      </c>
    </row>
    <row r="907" spans="1:11">
      <c r="A907" s="2"/>
      <c r="B907" s="2"/>
      <c r="C907" t="str">
        <f t="shared" si="124"/>
        <v/>
      </c>
      <c r="F907">
        <f t="shared" si="130"/>
        <v>0</v>
      </c>
      <c r="G907" s="7" t="str">
        <f t="shared" si="125"/>
        <v/>
      </c>
      <c r="H907" s="9" t="str">
        <f t="shared" si="126"/>
        <v/>
      </c>
      <c r="I907" s="11" t="str">
        <f t="shared" si="127"/>
        <v/>
      </c>
      <c r="J907" s="13" t="str">
        <f t="shared" si="128"/>
        <v/>
      </c>
      <c r="K907" t="str">
        <f t="shared" si="129"/>
        <v/>
      </c>
    </row>
    <row r="908" spans="1:11">
      <c r="A908" s="2"/>
      <c r="B908" s="2"/>
      <c r="C908" t="str">
        <f t="shared" si="124"/>
        <v/>
      </c>
      <c r="F908">
        <f t="shared" si="130"/>
        <v>0</v>
      </c>
      <c r="G908" s="7" t="str">
        <f t="shared" si="125"/>
        <v/>
      </c>
      <c r="H908" s="9" t="str">
        <f t="shared" si="126"/>
        <v/>
      </c>
      <c r="I908" s="11" t="str">
        <f t="shared" si="127"/>
        <v/>
      </c>
      <c r="J908" s="13" t="str">
        <f t="shared" si="128"/>
        <v/>
      </c>
      <c r="K908" t="str">
        <f t="shared" si="129"/>
        <v/>
      </c>
    </row>
    <row r="909" spans="1:11">
      <c r="A909" s="2"/>
      <c r="B909" s="2"/>
      <c r="C909" t="str">
        <f t="shared" si="124"/>
        <v/>
      </c>
      <c r="F909">
        <f t="shared" si="130"/>
        <v>0</v>
      </c>
      <c r="G909" s="7" t="str">
        <f t="shared" si="125"/>
        <v/>
      </c>
      <c r="H909" s="9" t="str">
        <f t="shared" si="126"/>
        <v/>
      </c>
      <c r="I909" s="11" t="str">
        <f t="shared" si="127"/>
        <v/>
      </c>
      <c r="J909" s="13" t="str">
        <f t="shared" si="128"/>
        <v/>
      </c>
      <c r="K909" t="str">
        <f t="shared" si="129"/>
        <v/>
      </c>
    </row>
    <row r="910" spans="1:11">
      <c r="A910" s="2"/>
      <c r="B910" s="2"/>
      <c r="C910" t="str">
        <f t="shared" si="124"/>
        <v/>
      </c>
      <c r="F910">
        <f t="shared" si="130"/>
        <v>0</v>
      </c>
      <c r="G910" s="7" t="str">
        <f t="shared" si="125"/>
        <v/>
      </c>
      <c r="H910" s="9" t="str">
        <f t="shared" si="126"/>
        <v/>
      </c>
      <c r="I910" s="11" t="str">
        <f t="shared" si="127"/>
        <v/>
      </c>
      <c r="J910" s="13" t="str">
        <f t="shared" si="128"/>
        <v/>
      </c>
      <c r="K910" t="str">
        <f t="shared" si="129"/>
        <v/>
      </c>
    </row>
    <row r="911" spans="1:11">
      <c r="A911" s="2"/>
      <c r="B911" s="2"/>
      <c r="C911" t="str">
        <f t="shared" si="124"/>
        <v/>
      </c>
      <c r="F911">
        <f t="shared" si="130"/>
        <v>0</v>
      </c>
      <c r="G911" s="7" t="str">
        <f t="shared" si="125"/>
        <v/>
      </c>
      <c r="H911" s="9" t="str">
        <f t="shared" si="126"/>
        <v/>
      </c>
      <c r="I911" s="11" t="str">
        <f t="shared" si="127"/>
        <v/>
      </c>
      <c r="J911" s="13" t="str">
        <f t="shared" si="128"/>
        <v/>
      </c>
      <c r="K911" t="str">
        <f t="shared" si="129"/>
        <v/>
      </c>
    </row>
    <row r="912" spans="1:11">
      <c r="A912" s="2"/>
      <c r="B912" s="2"/>
      <c r="C912" t="str">
        <f t="shared" si="124"/>
        <v/>
      </c>
      <c r="F912">
        <f t="shared" si="130"/>
        <v>0</v>
      </c>
      <c r="G912" s="7" t="str">
        <f t="shared" si="125"/>
        <v/>
      </c>
      <c r="H912" s="9" t="str">
        <f t="shared" si="126"/>
        <v/>
      </c>
      <c r="I912" s="11" t="str">
        <f t="shared" si="127"/>
        <v/>
      </c>
      <c r="J912" s="13" t="str">
        <f t="shared" si="128"/>
        <v/>
      </c>
      <c r="K912" t="str">
        <f t="shared" si="129"/>
        <v/>
      </c>
    </row>
    <row r="913" spans="1:11">
      <c r="A913" s="2"/>
      <c r="B913" s="2"/>
      <c r="C913" t="str">
        <f t="shared" si="124"/>
        <v/>
      </c>
      <c r="F913">
        <f t="shared" si="130"/>
        <v>0</v>
      </c>
      <c r="G913" s="7" t="str">
        <f t="shared" si="125"/>
        <v/>
      </c>
      <c r="H913" s="9" t="str">
        <f t="shared" si="126"/>
        <v/>
      </c>
      <c r="I913" s="11" t="str">
        <f t="shared" si="127"/>
        <v/>
      </c>
      <c r="J913" s="13" t="str">
        <f t="shared" si="128"/>
        <v/>
      </c>
      <c r="K913" t="str">
        <f t="shared" si="129"/>
        <v/>
      </c>
    </row>
    <row r="914" spans="1:11">
      <c r="A914" s="2"/>
      <c r="B914" s="2"/>
      <c r="C914" t="str">
        <f t="shared" si="124"/>
        <v/>
      </c>
      <c r="F914">
        <f t="shared" si="130"/>
        <v>0</v>
      </c>
      <c r="G914" s="7" t="str">
        <f t="shared" si="125"/>
        <v/>
      </c>
      <c r="H914" s="9" t="str">
        <f t="shared" si="126"/>
        <v/>
      </c>
      <c r="I914" s="11" t="str">
        <f t="shared" si="127"/>
        <v/>
      </c>
      <c r="J914" s="13" t="str">
        <f t="shared" si="128"/>
        <v/>
      </c>
      <c r="K914" t="str">
        <f t="shared" si="129"/>
        <v/>
      </c>
    </row>
    <row r="915" spans="1:11">
      <c r="A915" s="2"/>
      <c r="B915" s="2"/>
      <c r="C915" t="str">
        <f t="shared" si="124"/>
        <v/>
      </c>
      <c r="F915">
        <f t="shared" si="130"/>
        <v>0</v>
      </c>
      <c r="G915" s="7" t="str">
        <f t="shared" si="125"/>
        <v/>
      </c>
      <c r="H915" s="9" t="str">
        <f t="shared" si="126"/>
        <v/>
      </c>
      <c r="I915" s="11" t="str">
        <f t="shared" si="127"/>
        <v/>
      </c>
      <c r="J915" s="13" t="str">
        <f t="shared" si="128"/>
        <v/>
      </c>
      <c r="K915" t="str">
        <f t="shared" si="129"/>
        <v/>
      </c>
    </row>
    <row r="916" spans="1:11">
      <c r="A916" s="2"/>
      <c r="B916" s="2"/>
      <c r="C916" t="str">
        <f t="shared" si="124"/>
        <v/>
      </c>
      <c r="F916">
        <f t="shared" si="130"/>
        <v>0</v>
      </c>
      <c r="G916" s="7" t="str">
        <f t="shared" si="125"/>
        <v/>
      </c>
      <c r="H916" s="9" t="str">
        <f t="shared" si="126"/>
        <v/>
      </c>
      <c r="I916" s="11" t="str">
        <f t="shared" si="127"/>
        <v/>
      </c>
      <c r="J916" s="13" t="str">
        <f t="shared" si="128"/>
        <v/>
      </c>
      <c r="K916" t="str">
        <f t="shared" si="129"/>
        <v/>
      </c>
    </row>
    <row r="917" spans="1:11">
      <c r="A917" s="2"/>
      <c r="B917" s="2"/>
      <c r="C917" t="str">
        <f t="shared" si="124"/>
        <v/>
      </c>
      <c r="F917">
        <f t="shared" si="130"/>
        <v>0</v>
      </c>
      <c r="G917" s="7" t="str">
        <f t="shared" si="125"/>
        <v/>
      </c>
      <c r="H917" s="9" t="str">
        <f t="shared" si="126"/>
        <v/>
      </c>
      <c r="I917" s="11" t="str">
        <f t="shared" si="127"/>
        <v/>
      </c>
      <c r="J917" s="13" t="str">
        <f t="shared" si="128"/>
        <v/>
      </c>
      <c r="K917" t="str">
        <f t="shared" si="129"/>
        <v/>
      </c>
    </row>
    <row r="918" spans="1:11">
      <c r="A918" s="2"/>
      <c r="B918" s="2"/>
      <c r="C918" t="str">
        <f t="shared" si="124"/>
        <v/>
      </c>
      <c r="F918">
        <f t="shared" si="130"/>
        <v>0</v>
      </c>
      <c r="G918" s="7" t="str">
        <f t="shared" si="125"/>
        <v/>
      </c>
      <c r="H918" s="9" t="str">
        <f t="shared" si="126"/>
        <v/>
      </c>
      <c r="I918" s="11" t="str">
        <f t="shared" si="127"/>
        <v/>
      </c>
      <c r="J918" s="13" t="str">
        <f t="shared" si="128"/>
        <v/>
      </c>
      <c r="K918" t="str">
        <f t="shared" si="129"/>
        <v/>
      </c>
    </row>
    <row r="919" spans="1:11">
      <c r="A919" s="2"/>
      <c r="B919" s="2"/>
      <c r="C919" t="str">
        <f t="shared" si="124"/>
        <v/>
      </c>
      <c r="F919">
        <f t="shared" si="130"/>
        <v>0</v>
      </c>
      <c r="G919" s="7" t="str">
        <f t="shared" si="125"/>
        <v/>
      </c>
      <c r="H919" s="9" t="str">
        <f t="shared" si="126"/>
        <v/>
      </c>
      <c r="I919" s="11" t="str">
        <f t="shared" si="127"/>
        <v/>
      </c>
      <c r="J919" s="13" t="str">
        <f t="shared" si="128"/>
        <v/>
      </c>
      <c r="K919" t="str">
        <f t="shared" si="129"/>
        <v/>
      </c>
    </row>
    <row r="920" spans="1:11">
      <c r="A920" s="2"/>
      <c r="B920" s="2"/>
      <c r="C920" t="str">
        <f t="shared" si="124"/>
        <v/>
      </c>
      <c r="F920">
        <f t="shared" si="130"/>
        <v>0</v>
      </c>
      <c r="G920" s="7" t="str">
        <f t="shared" si="125"/>
        <v/>
      </c>
      <c r="H920" s="9" t="str">
        <f t="shared" si="126"/>
        <v/>
      </c>
      <c r="I920" s="11" t="str">
        <f t="shared" si="127"/>
        <v/>
      </c>
      <c r="J920" s="13" t="str">
        <f t="shared" si="128"/>
        <v/>
      </c>
      <c r="K920" t="str">
        <f t="shared" si="129"/>
        <v/>
      </c>
    </row>
    <row r="921" spans="1:11">
      <c r="A921" s="2"/>
      <c r="B921" s="2"/>
      <c r="C921" t="str">
        <f t="shared" si="124"/>
        <v/>
      </c>
      <c r="F921">
        <f t="shared" si="130"/>
        <v>0</v>
      </c>
      <c r="G921" s="7" t="str">
        <f t="shared" si="125"/>
        <v/>
      </c>
      <c r="H921" s="9" t="str">
        <f t="shared" si="126"/>
        <v/>
      </c>
      <c r="I921" s="11" t="str">
        <f t="shared" si="127"/>
        <v/>
      </c>
      <c r="J921" s="13" t="str">
        <f t="shared" si="128"/>
        <v/>
      </c>
      <c r="K921" t="str">
        <f t="shared" si="129"/>
        <v/>
      </c>
    </row>
    <row r="922" spans="1:11">
      <c r="A922" s="2"/>
      <c r="B922" s="2"/>
      <c r="C922" t="str">
        <f t="shared" si="124"/>
        <v/>
      </c>
      <c r="F922">
        <f t="shared" si="130"/>
        <v>0</v>
      </c>
      <c r="G922" s="7" t="str">
        <f t="shared" si="125"/>
        <v/>
      </c>
      <c r="H922" s="9" t="str">
        <f t="shared" si="126"/>
        <v/>
      </c>
      <c r="I922" s="11" t="str">
        <f t="shared" si="127"/>
        <v/>
      </c>
      <c r="J922" s="13" t="str">
        <f t="shared" si="128"/>
        <v/>
      </c>
      <c r="K922" t="str">
        <f t="shared" si="129"/>
        <v/>
      </c>
    </row>
    <row r="923" spans="1:11">
      <c r="A923" s="2"/>
      <c r="B923" s="2"/>
      <c r="C923" t="str">
        <f t="shared" si="124"/>
        <v/>
      </c>
      <c r="F923">
        <f t="shared" si="130"/>
        <v>0</v>
      </c>
      <c r="G923" s="7" t="str">
        <f t="shared" si="125"/>
        <v/>
      </c>
      <c r="H923" s="9" t="str">
        <f t="shared" si="126"/>
        <v/>
      </c>
      <c r="I923" s="11" t="str">
        <f t="shared" si="127"/>
        <v/>
      </c>
      <c r="J923" s="13" t="str">
        <f t="shared" si="128"/>
        <v/>
      </c>
      <c r="K923" t="str">
        <f t="shared" si="129"/>
        <v/>
      </c>
    </row>
    <row r="924" spans="1:11">
      <c r="A924" s="2"/>
      <c r="B924" s="2"/>
      <c r="C924" t="str">
        <f t="shared" si="124"/>
        <v/>
      </c>
      <c r="F924">
        <f t="shared" si="130"/>
        <v>0</v>
      </c>
      <c r="G924" s="7" t="str">
        <f t="shared" si="125"/>
        <v/>
      </c>
      <c r="H924" s="9" t="str">
        <f t="shared" si="126"/>
        <v/>
      </c>
      <c r="I924" s="11" t="str">
        <f t="shared" si="127"/>
        <v/>
      </c>
      <c r="J924" s="13" t="str">
        <f t="shared" si="128"/>
        <v/>
      </c>
      <c r="K924" t="str">
        <f t="shared" si="129"/>
        <v/>
      </c>
    </row>
    <row r="925" spans="1:11">
      <c r="A925" s="2"/>
      <c r="B925" s="2"/>
      <c r="C925" t="str">
        <f t="shared" si="124"/>
        <v/>
      </c>
      <c r="F925">
        <f t="shared" si="130"/>
        <v>0</v>
      </c>
      <c r="G925" s="7" t="str">
        <f t="shared" si="125"/>
        <v/>
      </c>
      <c r="H925" s="9" t="str">
        <f t="shared" si="126"/>
        <v/>
      </c>
      <c r="I925" s="11" t="str">
        <f t="shared" si="127"/>
        <v/>
      </c>
      <c r="J925" s="13" t="str">
        <f t="shared" si="128"/>
        <v/>
      </c>
      <c r="K925" t="str">
        <f t="shared" si="129"/>
        <v/>
      </c>
    </row>
    <row r="926" spans="1:11">
      <c r="A926" s="2"/>
      <c r="B926" s="2"/>
      <c r="C926" t="str">
        <f t="shared" si="124"/>
        <v/>
      </c>
      <c r="F926">
        <f t="shared" si="130"/>
        <v>0</v>
      </c>
      <c r="G926" s="7" t="str">
        <f t="shared" si="125"/>
        <v/>
      </c>
      <c r="H926" s="9" t="str">
        <f t="shared" si="126"/>
        <v/>
      </c>
      <c r="I926" s="11" t="str">
        <f t="shared" si="127"/>
        <v/>
      </c>
      <c r="J926" s="13" t="str">
        <f t="shared" si="128"/>
        <v/>
      </c>
      <c r="K926" t="str">
        <f t="shared" si="129"/>
        <v/>
      </c>
    </row>
    <row r="927" spans="1:11">
      <c r="A927" s="2"/>
      <c r="B927" s="2"/>
      <c r="C927" t="str">
        <f t="shared" si="124"/>
        <v/>
      </c>
      <c r="F927">
        <f t="shared" si="130"/>
        <v>0</v>
      </c>
      <c r="G927" s="7" t="str">
        <f t="shared" si="125"/>
        <v/>
      </c>
      <c r="H927" s="9" t="str">
        <f t="shared" si="126"/>
        <v/>
      </c>
      <c r="I927" s="11" t="str">
        <f t="shared" si="127"/>
        <v/>
      </c>
      <c r="J927" s="13" t="str">
        <f t="shared" si="128"/>
        <v/>
      </c>
      <c r="K927" t="str">
        <f t="shared" si="129"/>
        <v/>
      </c>
    </row>
    <row r="928" spans="1:11">
      <c r="A928" s="2"/>
      <c r="B928" s="2"/>
      <c r="C928" t="str">
        <f t="shared" si="124"/>
        <v/>
      </c>
      <c r="F928">
        <f t="shared" si="130"/>
        <v>0</v>
      </c>
      <c r="G928" s="7" t="str">
        <f t="shared" si="125"/>
        <v/>
      </c>
      <c r="H928" s="9" t="str">
        <f t="shared" si="126"/>
        <v/>
      </c>
      <c r="I928" s="11" t="str">
        <f t="shared" si="127"/>
        <v/>
      </c>
      <c r="J928" s="13" t="str">
        <f t="shared" si="128"/>
        <v/>
      </c>
      <c r="K928" t="str">
        <f t="shared" si="129"/>
        <v/>
      </c>
    </row>
    <row r="929" spans="1:11">
      <c r="A929" s="2"/>
      <c r="B929" s="2"/>
      <c r="C929" t="str">
        <f t="shared" si="124"/>
        <v/>
      </c>
      <c r="F929">
        <f t="shared" si="130"/>
        <v>0</v>
      </c>
      <c r="G929" s="7" t="str">
        <f t="shared" si="125"/>
        <v/>
      </c>
      <c r="H929" s="9" t="str">
        <f t="shared" si="126"/>
        <v/>
      </c>
      <c r="I929" s="11" t="str">
        <f t="shared" si="127"/>
        <v/>
      </c>
      <c r="J929" s="13" t="str">
        <f t="shared" si="128"/>
        <v/>
      </c>
      <c r="K929" t="str">
        <f t="shared" si="129"/>
        <v/>
      </c>
    </row>
    <row r="930" spans="1:11">
      <c r="A930" s="2"/>
      <c r="B930" s="2"/>
      <c r="C930" t="str">
        <f t="shared" si="124"/>
        <v/>
      </c>
      <c r="F930">
        <f t="shared" si="130"/>
        <v>0</v>
      </c>
      <c r="G930" s="7" t="str">
        <f t="shared" si="125"/>
        <v/>
      </c>
      <c r="H930" s="9" t="str">
        <f t="shared" si="126"/>
        <v/>
      </c>
      <c r="I930" s="11" t="str">
        <f t="shared" si="127"/>
        <v/>
      </c>
      <c r="J930" s="13" t="str">
        <f t="shared" si="128"/>
        <v/>
      </c>
      <c r="K930" t="str">
        <f t="shared" si="129"/>
        <v/>
      </c>
    </row>
    <row r="931" spans="1:11">
      <c r="A931" s="2"/>
      <c r="B931" s="2"/>
      <c r="C931" t="str">
        <f t="shared" si="124"/>
        <v/>
      </c>
      <c r="F931">
        <f t="shared" si="130"/>
        <v>0</v>
      </c>
      <c r="G931" s="7" t="str">
        <f t="shared" si="125"/>
        <v/>
      </c>
      <c r="H931" s="9" t="str">
        <f t="shared" si="126"/>
        <v/>
      </c>
      <c r="I931" s="11" t="str">
        <f t="shared" si="127"/>
        <v/>
      </c>
      <c r="J931" s="13" t="str">
        <f t="shared" si="128"/>
        <v/>
      </c>
      <c r="K931" t="str">
        <f t="shared" si="129"/>
        <v/>
      </c>
    </row>
    <row r="932" spans="1:11">
      <c r="A932" s="2"/>
      <c r="B932" s="2"/>
      <c r="C932" t="str">
        <f t="shared" si="124"/>
        <v/>
      </c>
      <c r="F932">
        <f t="shared" si="130"/>
        <v>0</v>
      </c>
      <c r="G932" s="7" t="str">
        <f t="shared" si="125"/>
        <v/>
      </c>
      <c r="H932" s="9" t="str">
        <f t="shared" si="126"/>
        <v/>
      </c>
      <c r="I932" s="11" t="str">
        <f t="shared" si="127"/>
        <v/>
      </c>
      <c r="J932" s="13" t="str">
        <f t="shared" si="128"/>
        <v/>
      </c>
      <c r="K932" t="str">
        <f t="shared" si="129"/>
        <v/>
      </c>
    </row>
    <row r="933" spans="1:11">
      <c r="A933" s="2"/>
      <c r="B933" s="2"/>
      <c r="C933" t="str">
        <f t="shared" si="124"/>
        <v/>
      </c>
      <c r="F933">
        <f t="shared" si="130"/>
        <v>0</v>
      </c>
      <c r="G933" s="7" t="str">
        <f t="shared" si="125"/>
        <v/>
      </c>
      <c r="H933" s="9" t="str">
        <f t="shared" si="126"/>
        <v/>
      </c>
      <c r="I933" s="11" t="str">
        <f t="shared" si="127"/>
        <v/>
      </c>
      <c r="J933" s="13" t="str">
        <f t="shared" si="128"/>
        <v/>
      </c>
      <c r="K933" t="str">
        <f t="shared" si="129"/>
        <v/>
      </c>
    </row>
    <row r="934" spans="1:11">
      <c r="A934" s="2"/>
      <c r="B934" s="2"/>
      <c r="C934" t="str">
        <f t="shared" si="124"/>
        <v/>
      </c>
      <c r="F934">
        <f t="shared" si="130"/>
        <v>0</v>
      </c>
      <c r="G934" s="7" t="str">
        <f t="shared" si="125"/>
        <v/>
      </c>
      <c r="H934" s="9" t="str">
        <f t="shared" si="126"/>
        <v/>
      </c>
      <c r="I934" s="11" t="str">
        <f t="shared" si="127"/>
        <v/>
      </c>
      <c r="J934" s="13" t="str">
        <f t="shared" si="128"/>
        <v/>
      </c>
      <c r="K934" t="str">
        <f t="shared" si="129"/>
        <v/>
      </c>
    </row>
    <row r="935" spans="1:11">
      <c r="A935" s="2"/>
      <c r="B935" s="2"/>
      <c r="C935" t="str">
        <f t="shared" si="124"/>
        <v/>
      </c>
      <c r="F935">
        <f t="shared" si="130"/>
        <v>0</v>
      </c>
      <c r="G935" s="7" t="str">
        <f t="shared" si="125"/>
        <v/>
      </c>
      <c r="H935" s="9" t="str">
        <f t="shared" si="126"/>
        <v/>
      </c>
      <c r="I935" s="11" t="str">
        <f t="shared" si="127"/>
        <v/>
      </c>
      <c r="J935" s="13" t="str">
        <f t="shared" si="128"/>
        <v/>
      </c>
      <c r="K935" t="str">
        <f t="shared" si="129"/>
        <v/>
      </c>
    </row>
    <row r="936" spans="1:11">
      <c r="A936" s="2"/>
      <c r="B936" s="2"/>
      <c r="C936" t="str">
        <f t="shared" si="124"/>
        <v/>
      </c>
      <c r="F936">
        <f t="shared" si="130"/>
        <v>0</v>
      </c>
      <c r="G936" s="7" t="str">
        <f t="shared" si="125"/>
        <v/>
      </c>
      <c r="H936" s="9" t="str">
        <f t="shared" si="126"/>
        <v/>
      </c>
      <c r="I936" s="11" t="str">
        <f t="shared" si="127"/>
        <v/>
      </c>
      <c r="J936" s="13" t="str">
        <f t="shared" si="128"/>
        <v/>
      </c>
      <c r="K936" t="str">
        <f t="shared" si="129"/>
        <v/>
      </c>
    </row>
    <row r="937" spans="1:11">
      <c r="A937" s="2"/>
      <c r="B937" s="2"/>
      <c r="C937" t="str">
        <f t="shared" si="124"/>
        <v/>
      </c>
      <c r="F937">
        <f t="shared" si="130"/>
        <v>0</v>
      </c>
      <c r="G937" s="7" t="str">
        <f t="shared" si="125"/>
        <v/>
      </c>
      <c r="H937" s="9" t="str">
        <f t="shared" si="126"/>
        <v/>
      </c>
      <c r="I937" s="11" t="str">
        <f t="shared" si="127"/>
        <v/>
      </c>
      <c r="J937" s="13" t="str">
        <f t="shared" si="128"/>
        <v/>
      </c>
      <c r="K937" t="str">
        <f t="shared" si="129"/>
        <v/>
      </c>
    </row>
    <row r="938" spans="1:11">
      <c r="A938" s="2"/>
      <c r="B938" s="2"/>
      <c r="C938" t="str">
        <f t="shared" si="124"/>
        <v/>
      </c>
      <c r="F938">
        <f t="shared" si="130"/>
        <v>0</v>
      </c>
      <c r="G938" s="7" t="str">
        <f t="shared" si="125"/>
        <v/>
      </c>
      <c r="H938" s="9" t="str">
        <f t="shared" si="126"/>
        <v/>
      </c>
      <c r="I938" s="11" t="str">
        <f t="shared" si="127"/>
        <v/>
      </c>
      <c r="J938" s="13" t="str">
        <f t="shared" si="128"/>
        <v/>
      </c>
      <c r="K938" t="str">
        <f t="shared" si="129"/>
        <v/>
      </c>
    </row>
    <row r="939" spans="1:11">
      <c r="A939" s="2"/>
      <c r="B939" s="2"/>
      <c r="C939" t="str">
        <f t="shared" si="124"/>
        <v/>
      </c>
      <c r="F939">
        <f t="shared" si="130"/>
        <v>0</v>
      </c>
      <c r="G939" s="7" t="str">
        <f t="shared" si="125"/>
        <v/>
      </c>
      <c r="H939" s="9" t="str">
        <f t="shared" si="126"/>
        <v/>
      </c>
      <c r="I939" s="11" t="str">
        <f t="shared" si="127"/>
        <v/>
      </c>
      <c r="J939" s="13" t="str">
        <f t="shared" si="128"/>
        <v/>
      </c>
      <c r="K939" t="str">
        <f t="shared" si="129"/>
        <v/>
      </c>
    </row>
    <row r="940" spans="1:11">
      <c r="A940" s="2"/>
      <c r="B940" s="2"/>
      <c r="C940" t="str">
        <f t="shared" si="124"/>
        <v/>
      </c>
      <c r="F940">
        <f t="shared" si="130"/>
        <v>0</v>
      </c>
      <c r="G940" s="7" t="str">
        <f t="shared" si="125"/>
        <v/>
      </c>
      <c r="H940" s="9" t="str">
        <f t="shared" si="126"/>
        <v/>
      </c>
      <c r="I940" s="11" t="str">
        <f t="shared" si="127"/>
        <v/>
      </c>
      <c r="J940" s="13" t="str">
        <f t="shared" si="128"/>
        <v/>
      </c>
      <c r="K940" t="str">
        <f t="shared" si="129"/>
        <v/>
      </c>
    </row>
    <row r="941" spans="1:11">
      <c r="A941" s="2"/>
      <c r="B941" s="2"/>
      <c r="C941" t="str">
        <f t="shared" si="124"/>
        <v/>
      </c>
      <c r="F941">
        <f t="shared" si="130"/>
        <v>0</v>
      </c>
      <c r="G941" s="7" t="str">
        <f t="shared" si="125"/>
        <v/>
      </c>
      <c r="H941" s="9" t="str">
        <f t="shared" si="126"/>
        <v/>
      </c>
      <c r="I941" s="11" t="str">
        <f t="shared" si="127"/>
        <v/>
      </c>
      <c r="J941" s="13" t="str">
        <f t="shared" si="128"/>
        <v/>
      </c>
      <c r="K941" t="str">
        <f t="shared" si="129"/>
        <v/>
      </c>
    </row>
    <row r="942" spans="1:11">
      <c r="A942" s="2"/>
      <c r="B942" s="2"/>
      <c r="C942" t="str">
        <f t="shared" si="124"/>
        <v/>
      </c>
      <c r="F942">
        <f t="shared" si="130"/>
        <v>0</v>
      </c>
      <c r="G942" s="7" t="str">
        <f t="shared" si="125"/>
        <v/>
      </c>
      <c r="H942" s="9" t="str">
        <f t="shared" si="126"/>
        <v/>
      </c>
      <c r="I942" s="11" t="str">
        <f t="shared" si="127"/>
        <v/>
      </c>
      <c r="J942" s="13" t="str">
        <f t="shared" si="128"/>
        <v/>
      </c>
      <c r="K942" t="str">
        <f t="shared" si="129"/>
        <v/>
      </c>
    </row>
    <row r="943" spans="1:11">
      <c r="A943" s="2"/>
      <c r="B943" s="2"/>
      <c r="C943" t="str">
        <f t="shared" si="124"/>
        <v/>
      </c>
      <c r="F943">
        <f t="shared" si="130"/>
        <v>0</v>
      </c>
      <c r="G943" s="7" t="str">
        <f t="shared" si="125"/>
        <v/>
      </c>
      <c r="H943" s="9" t="str">
        <f t="shared" si="126"/>
        <v/>
      </c>
      <c r="I943" s="11" t="str">
        <f t="shared" si="127"/>
        <v/>
      </c>
      <c r="J943" s="13" t="str">
        <f t="shared" si="128"/>
        <v/>
      </c>
      <c r="K943" t="str">
        <f t="shared" si="129"/>
        <v/>
      </c>
    </row>
    <row r="944" spans="1:11">
      <c r="A944" s="2"/>
      <c r="B944" s="2"/>
      <c r="C944" t="str">
        <f t="shared" si="124"/>
        <v/>
      </c>
      <c r="F944">
        <f t="shared" si="130"/>
        <v>0</v>
      </c>
      <c r="G944" s="7" t="str">
        <f t="shared" si="125"/>
        <v/>
      </c>
      <c r="H944" s="9" t="str">
        <f t="shared" si="126"/>
        <v/>
      </c>
      <c r="I944" s="11" t="str">
        <f t="shared" si="127"/>
        <v/>
      </c>
      <c r="J944" s="13" t="str">
        <f t="shared" si="128"/>
        <v/>
      </c>
      <c r="K944" t="str">
        <f t="shared" si="129"/>
        <v/>
      </c>
    </row>
    <row r="945" spans="1:11">
      <c r="A945" s="2"/>
      <c r="B945" s="2"/>
      <c r="C945" t="str">
        <f t="shared" si="124"/>
        <v/>
      </c>
      <c r="F945">
        <f t="shared" si="130"/>
        <v>0</v>
      </c>
      <c r="G945" s="7" t="str">
        <f t="shared" si="125"/>
        <v/>
      </c>
      <c r="H945" s="9" t="str">
        <f t="shared" si="126"/>
        <v/>
      </c>
      <c r="I945" s="11" t="str">
        <f t="shared" si="127"/>
        <v/>
      </c>
      <c r="J945" s="13" t="str">
        <f t="shared" si="128"/>
        <v/>
      </c>
      <c r="K945" t="str">
        <f t="shared" si="129"/>
        <v/>
      </c>
    </row>
    <row r="946" spans="1:11">
      <c r="A946" s="2"/>
      <c r="B946" s="2"/>
      <c r="C946" t="str">
        <f t="shared" si="124"/>
        <v/>
      </c>
      <c r="F946">
        <f t="shared" si="130"/>
        <v>0</v>
      </c>
      <c r="G946" s="7" t="str">
        <f t="shared" si="125"/>
        <v/>
      </c>
      <c r="H946" s="9" t="str">
        <f t="shared" si="126"/>
        <v/>
      </c>
      <c r="I946" s="11" t="str">
        <f t="shared" si="127"/>
        <v/>
      </c>
      <c r="J946" s="13" t="str">
        <f t="shared" si="128"/>
        <v/>
      </c>
      <c r="K946" t="str">
        <f t="shared" si="129"/>
        <v/>
      </c>
    </row>
    <row r="947" spans="1:11">
      <c r="A947" s="2"/>
      <c r="B947" s="2"/>
      <c r="C947" t="str">
        <f t="shared" si="124"/>
        <v/>
      </c>
      <c r="F947">
        <f t="shared" si="130"/>
        <v>0</v>
      </c>
      <c r="G947" s="7" t="str">
        <f t="shared" si="125"/>
        <v/>
      </c>
      <c r="H947" s="9" t="str">
        <f t="shared" si="126"/>
        <v/>
      </c>
      <c r="I947" s="11" t="str">
        <f t="shared" si="127"/>
        <v/>
      </c>
      <c r="J947" s="13" t="str">
        <f t="shared" si="128"/>
        <v/>
      </c>
      <c r="K947" t="str">
        <f t="shared" si="129"/>
        <v/>
      </c>
    </row>
    <row r="948" spans="1:11">
      <c r="A948" s="2"/>
      <c r="B948" s="2"/>
      <c r="C948" t="str">
        <f t="shared" si="124"/>
        <v/>
      </c>
      <c r="F948">
        <f t="shared" si="130"/>
        <v>0</v>
      </c>
      <c r="G948" s="7" t="str">
        <f t="shared" si="125"/>
        <v/>
      </c>
      <c r="H948" s="9" t="str">
        <f t="shared" si="126"/>
        <v/>
      </c>
      <c r="I948" s="11" t="str">
        <f t="shared" si="127"/>
        <v/>
      </c>
      <c r="J948" s="13" t="str">
        <f t="shared" si="128"/>
        <v/>
      </c>
      <c r="K948" t="str">
        <f t="shared" si="129"/>
        <v/>
      </c>
    </row>
    <row r="949" spans="1:11">
      <c r="A949" s="2"/>
      <c r="B949" s="2"/>
      <c r="C949" t="str">
        <f t="shared" si="124"/>
        <v/>
      </c>
      <c r="F949">
        <f t="shared" si="130"/>
        <v>0</v>
      </c>
      <c r="G949" s="7" t="str">
        <f t="shared" si="125"/>
        <v/>
      </c>
      <c r="H949" s="9" t="str">
        <f t="shared" si="126"/>
        <v/>
      </c>
      <c r="I949" s="11" t="str">
        <f t="shared" si="127"/>
        <v/>
      </c>
      <c r="J949" s="13" t="str">
        <f t="shared" si="128"/>
        <v/>
      </c>
      <c r="K949" t="str">
        <f t="shared" si="129"/>
        <v/>
      </c>
    </row>
    <row r="950" spans="1:11">
      <c r="A950" s="2"/>
      <c r="B950" s="2"/>
      <c r="C950" t="str">
        <f t="shared" si="124"/>
        <v/>
      </c>
      <c r="F950">
        <f t="shared" si="130"/>
        <v>0</v>
      </c>
      <c r="G950" s="7" t="str">
        <f t="shared" si="125"/>
        <v/>
      </c>
      <c r="H950" s="9" t="str">
        <f t="shared" si="126"/>
        <v/>
      </c>
      <c r="I950" s="11" t="str">
        <f t="shared" si="127"/>
        <v/>
      </c>
      <c r="J950" s="13" t="str">
        <f t="shared" si="128"/>
        <v/>
      </c>
      <c r="K950" t="str">
        <f t="shared" si="129"/>
        <v/>
      </c>
    </row>
    <row r="951" spans="1:11">
      <c r="A951" s="2"/>
      <c r="B951" s="2"/>
      <c r="C951" t="str">
        <f t="shared" si="124"/>
        <v/>
      </c>
      <c r="F951">
        <f t="shared" si="130"/>
        <v>0</v>
      </c>
      <c r="G951" s="7" t="str">
        <f t="shared" si="125"/>
        <v/>
      </c>
      <c r="H951" s="9" t="str">
        <f t="shared" si="126"/>
        <v/>
      </c>
      <c r="I951" s="11" t="str">
        <f t="shared" si="127"/>
        <v/>
      </c>
      <c r="J951" s="13" t="str">
        <f t="shared" si="128"/>
        <v/>
      </c>
      <c r="K951" t="str">
        <f t="shared" si="129"/>
        <v/>
      </c>
    </row>
    <row r="952" spans="1:11">
      <c r="A952" s="2"/>
      <c r="B952" s="2"/>
      <c r="C952" t="str">
        <f t="shared" si="124"/>
        <v/>
      </c>
      <c r="F952">
        <f t="shared" si="130"/>
        <v>0</v>
      </c>
      <c r="G952" s="7" t="str">
        <f t="shared" si="125"/>
        <v/>
      </c>
      <c r="H952" s="9" t="str">
        <f t="shared" si="126"/>
        <v/>
      </c>
      <c r="I952" s="11" t="str">
        <f t="shared" si="127"/>
        <v/>
      </c>
      <c r="J952" s="13" t="str">
        <f t="shared" si="128"/>
        <v/>
      </c>
      <c r="K952" t="str">
        <f t="shared" si="129"/>
        <v/>
      </c>
    </row>
    <row r="953" spans="1:11">
      <c r="A953" s="2"/>
      <c r="B953" s="2"/>
      <c r="C953" t="str">
        <f t="shared" si="124"/>
        <v/>
      </c>
      <c r="F953">
        <f t="shared" si="130"/>
        <v>0</v>
      </c>
      <c r="G953" s="7" t="str">
        <f t="shared" si="125"/>
        <v/>
      </c>
      <c r="H953" s="9" t="str">
        <f t="shared" si="126"/>
        <v/>
      </c>
      <c r="I953" s="11" t="str">
        <f t="shared" si="127"/>
        <v/>
      </c>
      <c r="J953" s="13" t="str">
        <f t="shared" si="128"/>
        <v/>
      </c>
      <c r="K953" t="str">
        <f t="shared" si="129"/>
        <v/>
      </c>
    </row>
    <row r="954" spans="1:11">
      <c r="A954" s="2"/>
      <c r="B954" s="2"/>
      <c r="C954" t="str">
        <f t="shared" si="124"/>
        <v/>
      </c>
      <c r="F954">
        <f t="shared" si="130"/>
        <v>0</v>
      </c>
      <c r="G954" s="7" t="str">
        <f t="shared" si="125"/>
        <v/>
      </c>
      <c r="H954" s="9" t="str">
        <f t="shared" si="126"/>
        <v/>
      </c>
      <c r="I954" s="11" t="str">
        <f t="shared" si="127"/>
        <v/>
      </c>
      <c r="J954" s="13" t="str">
        <f t="shared" si="128"/>
        <v/>
      </c>
      <c r="K954" t="str">
        <f t="shared" si="129"/>
        <v/>
      </c>
    </row>
    <row r="955" spans="1:11">
      <c r="A955" s="2"/>
      <c r="B955" s="2"/>
      <c r="C955" t="str">
        <f t="shared" si="124"/>
        <v/>
      </c>
      <c r="F955">
        <f t="shared" si="130"/>
        <v>0</v>
      </c>
      <c r="G955" s="7" t="str">
        <f t="shared" si="125"/>
        <v/>
      </c>
      <c r="H955" s="9" t="str">
        <f t="shared" si="126"/>
        <v/>
      </c>
      <c r="I955" s="11" t="str">
        <f t="shared" si="127"/>
        <v/>
      </c>
      <c r="J955" s="13" t="str">
        <f t="shared" si="128"/>
        <v/>
      </c>
      <c r="K955" t="str">
        <f t="shared" si="129"/>
        <v/>
      </c>
    </row>
    <row r="956" spans="1:11">
      <c r="A956" s="2"/>
      <c r="B956" s="2"/>
      <c r="C956" t="str">
        <f t="shared" si="124"/>
        <v/>
      </c>
      <c r="F956">
        <f t="shared" si="130"/>
        <v>0</v>
      </c>
      <c r="G956" s="7" t="str">
        <f t="shared" si="125"/>
        <v/>
      </c>
      <c r="H956" s="9" t="str">
        <f t="shared" si="126"/>
        <v/>
      </c>
      <c r="I956" s="11" t="str">
        <f t="shared" si="127"/>
        <v/>
      </c>
      <c r="J956" s="13" t="str">
        <f t="shared" si="128"/>
        <v/>
      </c>
      <c r="K956" t="str">
        <f t="shared" si="129"/>
        <v/>
      </c>
    </row>
    <row r="957" spans="1:11">
      <c r="A957" s="2"/>
      <c r="B957" s="2"/>
      <c r="C957" t="str">
        <f t="shared" si="124"/>
        <v/>
      </c>
      <c r="F957">
        <f t="shared" si="130"/>
        <v>0</v>
      </c>
      <c r="G957" s="7" t="str">
        <f t="shared" si="125"/>
        <v/>
      </c>
      <c r="H957" s="9" t="str">
        <f t="shared" si="126"/>
        <v/>
      </c>
      <c r="I957" s="11" t="str">
        <f t="shared" si="127"/>
        <v/>
      </c>
      <c r="J957" s="13" t="str">
        <f t="shared" si="128"/>
        <v/>
      </c>
      <c r="K957" t="str">
        <f t="shared" si="129"/>
        <v/>
      </c>
    </row>
    <row r="958" spans="1:11">
      <c r="A958" s="2"/>
      <c r="B958" s="2"/>
      <c r="C958" t="str">
        <f t="shared" si="124"/>
        <v/>
      </c>
      <c r="F958">
        <f t="shared" si="130"/>
        <v>0</v>
      </c>
      <c r="G958" s="7" t="str">
        <f t="shared" si="125"/>
        <v/>
      </c>
      <c r="H958" s="9" t="str">
        <f t="shared" si="126"/>
        <v/>
      </c>
      <c r="I958" s="11" t="str">
        <f t="shared" si="127"/>
        <v/>
      </c>
      <c r="J958" s="13" t="str">
        <f t="shared" si="128"/>
        <v/>
      </c>
      <c r="K958" t="str">
        <f t="shared" si="129"/>
        <v/>
      </c>
    </row>
    <row r="959" spans="1:11">
      <c r="A959" s="2"/>
      <c r="B959" s="2"/>
      <c r="C959" t="str">
        <f t="shared" si="124"/>
        <v/>
      </c>
      <c r="F959">
        <f t="shared" si="130"/>
        <v>0</v>
      </c>
      <c r="G959" s="7" t="str">
        <f t="shared" si="125"/>
        <v/>
      </c>
      <c r="H959" s="9" t="str">
        <f t="shared" si="126"/>
        <v/>
      </c>
      <c r="I959" s="11" t="str">
        <f t="shared" si="127"/>
        <v/>
      </c>
      <c r="J959" s="13" t="str">
        <f t="shared" si="128"/>
        <v/>
      </c>
      <c r="K959" t="str">
        <f t="shared" si="129"/>
        <v/>
      </c>
    </row>
    <row r="960" spans="1:11">
      <c r="A960" s="2"/>
      <c r="B960" s="2"/>
      <c r="C960" t="str">
        <f t="shared" si="124"/>
        <v/>
      </c>
      <c r="F960">
        <f t="shared" si="130"/>
        <v>0</v>
      </c>
      <c r="G960" s="7" t="str">
        <f t="shared" si="125"/>
        <v/>
      </c>
      <c r="H960" s="9" t="str">
        <f t="shared" si="126"/>
        <v/>
      </c>
      <c r="I960" s="11" t="str">
        <f t="shared" si="127"/>
        <v/>
      </c>
      <c r="J960" s="13" t="str">
        <f t="shared" si="128"/>
        <v/>
      </c>
      <c r="K960" t="str">
        <f t="shared" si="129"/>
        <v/>
      </c>
    </row>
    <row r="961" spans="1:11">
      <c r="A961" s="2"/>
      <c r="B961" s="2"/>
      <c r="C961" t="str">
        <f t="shared" si="124"/>
        <v/>
      </c>
      <c r="F961">
        <f t="shared" si="130"/>
        <v>0</v>
      </c>
      <c r="G961" s="7" t="str">
        <f t="shared" si="125"/>
        <v/>
      </c>
      <c r="H961" s="9" t="str">
        <f t="shared" si="126"/>
        <v/>
      </c>
      <c r="I961" s="11" t="str">
        <f t="shared" si="127"/>
        <v/>
      </c>
      <c r="J961" s="13" t="str">
        <f t="shared" si="128"/>
        <v/>
      </c>
      <c r="K961" t="str">
        <f t="shared" si="129"/>
        <v/>
      </c>
    </row>
    <row r="962" spans="1:11">
      <c r="A962" s="2"/>
      <c r="B962" s="2"/>
      <c r="C962" t="str">
        <f t="shared" si="124"/>
        <v/>
      </c>
      <c r="F962">
        <f t="shared" si="130"/>
        <v>0</v>
      </c>
      <c r="G962" s="7" t="str">
        <f t="shared" si="125"/>
        <v/>
      </c>
      <c r="H962" s="9" t="str">
        <f t="shared" si="126"/>
        <v/>
      </c>
      <c r="I962" s="11" t="str">
        <f t="shared" si="127"/>
        <v/>
      </c>
      <c r="J962" s="13" t="str">
        <f t="shared" si="128"/>
        <v/>
      </c>
      <c r="K962" t="str">
        <f t="shared" si="129"/>
        <v/>
      </c>
    </row>
    <row r="963" spans="1:11">
      <c r="A963" s="2"/>
      <c r="B963" s="2"/>
      <c r="C963" t="str">
        <f t="shared" ref="C963:C1026" si="131">IF($A963="","",IF(VLOOKUP($A963,$U$9:$Z$34,6,0)=0,"",VLOOKUP($A963,$U$9:$Z$34,6,0)))</f>
        <v/>
      </c>
      <c r="F963">
        <f t="shared" si="130"/>
        <v>0</v>
      </c>
      <c r="G963" s="7" t="str">
        <f t="shared" ref="G963:G1026" si="132">IF($A963="","",IF(VLOOKUP($A963,$U$9:$Z$34,2,0)=0,"",VLOOKUP($A963,$U$9:$Z$34,2,0)*F963))</f>
        <v/>
      </c>
      <c r="H963" s="9" t="str">
        <f t="shared" ref="H963:H1026" si="133">IF($A963="","",IF(VLOOKUP($A963,$U$9:$Z$34,3,0)=0,"",VLOOKUP($A963,$U$9:$Z$34,3,0)*F963))</f>
        <v/>
      </c>
      <c r="I963" s="11" t="str">
        <f t="shared" ref="I963:I1026" si="134">IF($A963="","",IF(VLOOKUP($A963,$U$9:$Z$34,4,0)=0,"",VLOOKUP($A963,$U$9:$Z$34,4,0)*F963))</f>
        <v/>
      </c>
      <c r="J963" s="13" t="str">
        <f t="shared" ref="J963:J1026" si="135">IF($A963="","",IF(VLOOKUP($A963,$U$9:$Z$34,5,0)=0,"",VLOOKUP($A963,$U$9:$Z$34,5,0)*F963))</f>
        <v/>
      </c>
      <c r="K963" t="str">
        <f t="shared" ref="K963:K1026" si="136">IF($B963="","",IF(VLOOKUP($A963,$AB$5:$AH$34,IF($B963&lt;3+1,2,IF($B963&lt;4+1,3,IF($B963&lt;5+1,4,IF($B963&lt;6+1,5,IF($B963&lt;7+1,6,7))))),0)=0,"pas de crafteur",VLOOKUP($A963,$AB$5:$AH$34,IF($B963&lt;3+1,2,IF($B963&lt;4+1,3,IF($B963&lt;5+1,4,IF($B963&lt;6+1,5,IF($B963&lt;7+1,6,7))))),0)))</f>
        <v/>
      </c>
    </row>
    <row r="964" spans="1:11">
      <c r="A964" s="2"/>
      <c r="B964" s="2"/>
      <c r="C964" t="str">
        <f t="shared" si="131"/>
        <v/>
      </c>
      <c r="F964">
        <f t="shared" ref="F964:F1027" si="137">IF($B964="",0,IF(C964="",0,C964-D964-E964))</f>
        <v>0</v>
      </c>
      <c r="G964" s="7" t="str">
        <f t="shared" si="132"/>
        <v/>
      </c>
      <c r="H964" s="9" t="str">
        <f t="shared" si="133"/>
        <v/>
      </c>
      <c r="I964" s="11" t="str">
        <f t="shared" si="134"/>
        <v/>
      </c>
      <c r="J964" s="13" t="str">
        <f t="shared" si="135"/>
        <v/>
      </c>
      <c r="K964" t="str">
        <f t="shared" si="136"/>
        <v/>
      </c>
    </row>
    <row r="965" spans="1:11">
      <c r="A965" s="2"/>
      <c r="B965" s="2"/>
      <c r="C965" t="str">
        <f t="shared" si="131"/>
        <v/>
      </c>
      <c r="F965">
        <f t="shared" si="137"/>
        <v>0</v>
      </c>
      <c r="G965" s="7" t="str">
        <f t="shared" si="132"/>
        <v/>
      </c>
      <c r="H965" s="9" t="str">
        <f t="shared" si="133"/>
        <v/>
      </c>
      <c r="I965" s="11" t="str">
        <f t="shared" si="134"/>
        <v/>
      </c>
      <c r="J965" s="13" t="str">
        <f t="shared" si="135"/>
        <v/>
      </c>
      <c r="K965" t="str">
        <f t="shared" si="136"/>
        <v/>
      </c>
    </row>
    <row r="966" spans="1:11">
      <c r="A966" s="2"/>
      <c r="B966" s="2"/>
      <c r="C966" t="str">
        <f t="shared" si="131"/>
        <v/>
      </c>
      <c r="F966">
        <f t="shared" si="137"/>
        <v>0</v>
      </c>
      <c r="G966" s="7" t="str">
        <f t="shared" si="132"/>
        <v/>
      </c>
      <c r="H966" s="9" t="str">
        <f t="shared" si="133"/>
        <v/>
      </c>
      <c r="I966" s="11" t="str">
        <f t="shared" si="134"/>
        <v/>
      </c>
      <c r="J966" s="13" t="str">
        <f t="shared" si="135"/>
        <v/>
      </c>
      <c r="K966" t="str">
        <f t="shared" si="136"/>
        <v/>
      </c>
    </row>
    <row r="967" spans="1:11">
      <c r="A967" s="2"/>
      <c r="B967" s="2"/>
      <c r="C967" t="str">
        <f t="shared" si="131"/>
        <v/>
      </c>
      <c r="F967">
        <f t="shared" si="137"/>
        <v>0</v>
      </c>
      <c r="G967" s="7" t="str">
        <f t="shared" si="132"/>
        <v/>
      </c>
      <c r="H967" s="9" t="str">
        <f t="shared" si="133"/>
        <v/>
      </c>
      <c r="I967" s="11" t="str">
        <f t="shared" si="134"/>
        <v/>
      </c>
      <c r="J967" s="13" t="str">
        <f t="shared" si="135"/>
        <v/>
      </c>
      <c r="K967" t="str">
        <f t="shared" si="136"/>
        <v/>
      </c>
    </row>
    <row r="968" spans="1:11">
      <c r="A968" s="2"/>
      <c r="B968" s="2"/>
      <c r="C968" t="str">
        <f t="shared" si="131"/>
        <v/>
      </c>
      <c r="F968">
        <f t="shared" si="137"/>
        <v>0</v>
      </c>
      <c r="G968" s="7" t="str">
        <f t="shared" si="132"/>
        <v/>
      </c>
      <c r="H968" s="9" t="str">
        <f t="shared" si="133"/>
        <v/>
      </c>
      <c r="I968" s="11" t="str">
        <f t="shared" si="134"/>
        <v/>
      </c>
      <c r="J968" s="13" t="str">
        <f t="shared" si="135"/>
        <v/>
      </c>
      <c r="K968" t="str">
        <f t="shared" si="136"/>
        <v/>
      </c>
    </row>
    <row r="969" spans="1:11">
      <c r="A969" s="2"/>
      <c r="B969" s="2"/>
      <c r="C969" t="str">
        <f t="shared" si="131"/>
        <v/>
      </c>
      <c r="F969">
        <f t="shared" si="137"/>
        <v>0</v>
      </c>
      <c r="G969" s="7" t="str">
        <f t="shared" si="132"/>
        <v/>
      </c>
      <c r="H969" s="9" t="str">
        <f t="shared" si="133"/>
        <v/>
      </c>
      <c r="I969" s="11" t="str">
        <f t="shared" si="134"/>
        <v/>
      </c>
      <c r="J969" s="13" t="str">
        <f t="shared" si="135"/>
        <v/>
      </c>
      <c r="K969" t="str">
        <f t="shared" si="136"/>
        <v/>
      </c>
    </row>
    <row r="970" spans="1:11">
      <c r="A970" s="2"/>
      <c r="B970" s="2"/>
      <c r="C970" t="str">
        <f t="shared" si="131"/>
        <v/>
      </c>
      <c r="F970">
        <f t="shared" si="137"/>
        <v>0</v>
      </c>
      <c r="G970" s="7" t="str">
        <f t="shared" si="132"/>
        <v/>
      </c>
      <c r="H970" s="9" t="str">
        <f t="shared" si="133"/>
        <v/>
      </c>
      <c r="I970" s="11" t="str">
        <f t="shared" si="134"/>
        <v/>
      </c>
      <c r="J970" s="13" t="str">
        <f t="shared" si="135"/>
        <v/>
      </c>
      <c r="K970" t="str">
        <f t="shared" si="136"/>
        <v/>
      </c>
    </row>
    <row r="971" spans="1:11">
      <c r="A971" s="2"/>
      <c r="B971" s="2"/>
      <c r="C971" t="str">
        <f t="shared" si="131"/>
        <v/>
      </c>
      <c r="F971">
        <f t="shared" si="137"/>
        <v>0</v>
      </c>
      <c r="G971" s="7" t="str">
        <f t="shared" si="132"/>
        <v/>
      </c>
      <c r="H971" s="9" t="str">
        <f t="shared" si="133"/>
        <v/>
      </c>
      <c r="I971" s="11" t="str">
        <f t="shared" si="134"/>
        <v/>
      </c>
      <c r="J971" s="13" t="str">
        <f t="shared" si="135"/>
        <v/>
      </c>
      <c r="K971" t="str">
        <f t="shared" si="136"/>
        <v/>
      </c>
    </row>
    <row r="972" spans="1:11">
      <c r="A972" s="2"/>
      <c r="B972" s="2"/>
      <c r="C972" t="str">
        <f t="shared" si="131"/>
        <v/>
      </c>
      <c r="F972">
        <f t="shared" si="137"/>
        <v>0</v>
      </c>
      <c r="G972" s="7" t="str">
        <f t="shared" si="132"/>
        <v/>
      </c>
      <c r="H972" s="9" t="str">
        <f t="shared" si="133"/>
        <v/>
      </c>
      <c r="I972" s="11" t="str">
        <f t="shared" si="134"/>
        <v/>
      </c>
      <c r="J972" s="13" t="str">
        <f t="shared" si="135"/>
        <v/>
      </c>
      <c r="K972" t="str">
        <f t="shared" si="136"/>
        <v/>
      </c>
    </row>
    <row r="973" spans="1:11">
      <c r="A973" s="2"/>
      <c r="B973" s="2"/>
      <c r="C973" t="str">
        <f t="shared" si="131"/>
        <v/>
      </c>
      <c r="F973">
        <f t="shared" si="137"/>
        <v>0</v>
      </c>
      <c r="G973" s="7" t="str">
        <f t="shared" si="132"/>
        <v/>
      </c>
      <c r="H973" s="9" t="str">
        <f t="shared" si="133"/>
        <v/>
      </c>
      <c r="I973" s="11" t="str">
        <f t="shared" si="134"/>
        <v/>
      </c>
      <c r="J973" s="13" t="str">
        <f t="shared" si="135"/>
        <v/>
      </c>
      <c r="K973" t="str">
        <f t="shared" si="136"/>
        <v/>
      </c>
    </row>
    <row r="974" spans="1:11">
      <c r="A974" s="2"/>
      <c r="B974" s="2"/>
      <c r="C974" t="str">
        <f t="shared" si="131"/>
        <v/>
      </c>
      <c r="F974">
        <f t="shared" si="137"/>
        <v>0</v>
      </c>
      <c r="G974" s="7" t="str">
        <f t="shared" si="132"/>
        <v/>
      </c>
      <c r="H974" s="9" t="str">
        <f t="shared" si="133"/>
        <v/>
      </c>
      <c r="I974" s="11" t="str">
        <f t="shared" si="134"/>
        <v/>
      </c>
      <c r="J974" s="13" t="str">
        <f t="shared" si="135"/>
        <v/>
      </c>
      <c r="K974" t="str">
        <f t="shared" si="136"/>
        <v/>
      </c>
    </row>
    <row r="975" spans="1:11">
      <c r="A975" s="2"/>
      <c r="B975" s="2"/>
      <c r="C975" t="str">
        <f t="shared" si="131"/>
        <v/>
      </c>
      <c r="F975">
        <f t="shared" si="137"/>
        <v>0</v>
      </c>
      <c r="G975" s="7" t="str">
        <f t="shared" si="132"/>
        <v/>
      </c>
      <c r="H975" s="9" t="str">
        <f t="shared" si="133"/>
        <v/>
      </c>
      <c r="I975" s="11" t="str">
        <f t="shared" si="134"/>
        <v/>
      </c>
      <c r="J975" s="13" t="str">
        <f t="shared" si="135"/>
        <v/>
      </c>
      <c r="K975" t="str">
        <f t="shared" si="136"/>
        <v/>
      </c>
    </row>
    <row r="976" spans="1:11">
      <c r="A976" s="2"/>
      <c r="B976" s="2"/>
      <c r="C976" t="str">
        <f t="shared" si="131"/>
        <v/>
      </c>
      <c r="F976">
        <f t="shared" si="137"/>
        <v>0</v>
      </c>
      <c r="G976" s="7" t="str">
        <f t="shared" si="132"/>
        <v/>
      </c>
      <c r="H976" s="9" t="str">
        <f t="shared" si="133"/>
        <v/>
      </c>
      <c r="I976" s="11" t="str">
        <f t="shared" si="134"/>
        <v/>
      </c>
      <c r="J976" s="13" t="str">
        <f t="shared" si="135"/>
        <v/>
      </c>
      <c r="K976" t="str">
        <f t="shared" si="136"/>
        <v/>
      </c>
    </row>
    <row r="977" spans="1:11">
      <c r="A977" s="2"/>
      <c r="B977" s="2"/>
      <c r="C977" t="str">
        <f t="shared" si="131"/>
        <v/>
      </c>
      <c r="F977">
        <f t="shared" si="137"/>
        <v>0</v>
      </c>
      <c r="G977" s="7" t="str">
        <f t="shared" si="132"/>
        <v/>
      </c>
      <c r="H977" s="9" t="str">
        <f t="shared" si="133"/>
        <v/>
      </c>
      <c r="I977" s="11" t="str">
        <f t="shared" si="134"/>
        <v/>
      </c>
      <c r="J977" s="13" t="str">
        <f t="shared" si="135"/>
        <v/>
      </c>
      <c r="K977" t="str">
        <f t="shared" si="136"/>
        <v/>
      </c>
    </row>
    <row r="978" spans="1:11">
      <c r="A978" s="2"/>
      <c r="B978" s="2"/>
      <c r="C978" t="str">
        <f t="shared" si="131"/>
        <v/>
      </c>
      <c r="F978">
        <f t="shared" si="137"/>
        <v>0</v>
      </c>
      <c r="G978" s="7" t="str">
        <f t="shared" si="132"/>
        <v/>
      </c>
      <c r="H978" s="9" t="str">
        <f t="shared" si="133"/>
        <v/>
      </c>
      <c r="I978" s="11" t="str">
        <f t="shared" si="134"/>
        <v/>
      </c>
      <c r="J978" s="13" t="str">
        <f t="shared" si="135"/>
        <v/>
      </c>
      <c r="K978" t="str">
        <f t="shared" si="136"/>
        <v/>
      </c>
    </row>
    <row r="979" spans="1:11">
      <c r="A979" s="2"/>
      <c r="B979" s="2"/>
      <c r="C979" t="str">
        <f t="shared" si="131"/>
        <v/>
      </c>
      <c r="F979">
        <f t="shared" si="137"/>
        <v>0</v>
      </c>
      <c r="G979" s="7" t="str">
        <f t="shared" si="132"/>
        <v/>
      </c>
      <c r="H979" s="9" t="str">
        <f t="shared" si="133"/>
        <v/>
      </c>
      <c r="I979" s="11" t="str">
        <f t="shared" si="134"/>
        <v/>
      </c>
      <c r="J979" s="13" t="str">
        <f t="shared" si="135"/>
        <v/>
      </c>
      <c r="K979" t="str">
        <f t="shared" si="136"/>
        <v/>
      </c>
    </row>
    <row r="980" spans="1:11">
      <c r="A980" s="2"/>
      <c r="B980" s="2"/>
      <c r="C980" t="str">
        <f t="shared" si="131"/>
        <v/>
      </c>
      <c r="F980">
        <f t="shared" si="137"/>
        <v>0</v>
      </c>
      <c r="G980" s="7" t="str">
        <f t="shared" si="132"/>
        <v/>
      </c>
      <c r="H980" s="9" t="str">
        <f t="shared" si="133"/>
        <v/>
      </c>
      <c r="I980" s="11" t="str">
        <f t="shared" si="134"/>
        <v/>
      </c>
      <c r="J980" s="13" t="str">
        <f t="shared" si="135"/>
        <v/>
      </c>
      <c r="K980" t="str">
        <f t="shared" si="136"/>
        <v/>
      </c>
    </row>
    <row r="981" spans="1:11">
      <c r="A981" s="2"/>
      <c r="B981" s="2"/>
      <c r="C981" t="str">
        <f t="shared" si="131"/>
        <v/>
      </c>
      <c r="F981">
        <f t="shared" si="137"/>
        <v>0</v>
      </c>
      <c r="G981" s="7" t="str">
        <f t="shared" si="132"/>
        <v/>
      </c>
      <c r="H981" s="9" t="str">
        <f t="shared" si="133"/>
        <v/>
      </c>
      <c r="I981" s="11" t="str">
        <f t="shared" si="134"/>
        <v/>
      </c>
      <c r="J981" s="13" t="str">
        <f t="shared" si="135"/>
        <v/>
      </c>
      <c r="K981" t="str">
        <f t="shared" si="136"/>
        <v/>
      </c>
    </row>
    <row r="982" spans="1:11">
      <c r="A982" s="2"/>
      <c r="B982" s="2"/>
      <c r="C982" t="str">
        <f t="shared" si="131"/>
        <v/>
      </c>
      <c r="F982">
        <f t="shared" si="137"/>
        <v>0</v>
      </c>
      <c r="G982" s="7" t="str">
        <f t="shared" si="132"/>
        <v/>
      </c>
      <c r="H982" s="9" t="str">
        <f t="shared" si="133"/>
        <v/>
      </c>
      <c r="I982" s="11" t="str">
        <f t="shared" si="134"/>
        <v/>
      </c>
      <c r="J982" s="13" t="str">
        <f t="shared" si="135"/>
        <v/>
      </c>
      <c r="K982" t="str">
        <f t="shared" si="136"/>
        <v/>
      </c>
    </row>
    <row r="983" spans="1:11">
      <c r="A983" s="2"/>
      <c r="B983" s="2"/>
      <c r="C983" t="str">
        <f t="shared" si="131"/>
        <v/>
      </c>
      <c r="F983">
        <f t="shared" si="137"/>
        <v>0</v>
      </c>
      <c r="G983" s="7" t="str">
        <f t="shared" si="132"/>
        <v/>
      </c>
      <c r="H983" s="9" t="str">
        <f t="shared" si="133"/>
        <v/>
      </c>
      <c r="I983" s="11" t="str">
        <f t="shared" si="134"/>
        <v/>
      </c>
      <c r="J983" s="13" t="str">
        <f t="shared" si="135"/>
        <v/>
      </c>
      <c r="K983" t="str">
        <f t="shared" si="136"/>
        <v/>
      </c>
    </row>
    <row r="984" spans="1:11">
      <c r="A984" s="2"/>
      <c r="B984" s="2"/>
      <c r="C984" t="str">
        <f t="shared" si="131"/>
        <v/>
      </c>
      <c r="F984">
        <f t="shared" si="137"/>
        <v>0</v>
      </c>
      <c r="G984" s="7" t="str">
        <f t="shared" si="132"/>
        <v/>
      </c>
      <c r="H984" s="9" t="str">
        <f t="shared" si="133"/>
        <v/>
      </c>
      <c r="I984" s="11" t="str">
        <f t="shared" si="134"/>
        <v/>
      </c>
      <c r="J984" s="13" t="str">
        <f t="shared" si="135"/>
        <v/>
      </c>
      <c r="K984" t="str">
        <f t="shared" si="136"/>
        <v/>
      </c>
    </row>
    <row r="985" spans="1:11">
      <c r="A985" s="2"/>
      <c r="B985" s="2"/>
      <c r="C985" t="str">
        <f t="shared" si="131"/>
        <v/>
      </c>
      <c r="F985">
        <f t="shared" si="137"/>
        <v>0</v>
      </c>
      <c r="G985" s="7" t="str">
        <f t="shared" si="132"/>
        <v/>
      </c>
      <c r="H985" s="9" t="str">
        <f t="shared" si="133"/>
        <v/>
      </c>
      <c r="I985" s="11" t="str">
        <f t="shared" si="134"/>
        <v/>
      </c>
      <c r="J985" s="13" t="str">
        <f t="shared" si="135"/>
        <v/>
      </c>
      <c r="K985" t="str">
        <f t="shared" si="136"/>
        <v/>
      </c>
    </row>
    <row r="986" spans="1:11">
      <c r="A986" s="2"/>
      <c r="B986" s="2"/>
      <c r="C986" t="str">
        <f t="shared" si="131"/>
        <v/>
      </c>
      <c r="F986">
        <f t="shared" si="137"/>
        <v>0</v>
      </c>
      <c r="G986" s="7" t="str">
        <f t="shared" si="132"/>
        <v/>
      </c>
      <c r="H986" s="9" t="str">
        <f t="shared" si="133"/>
        <v/>
      </c>
      <c r="I986" s="11" t="str">
        <f t="shared" si="134"/>
        <v/>
      </c>
      <c r="J986" s="13" t="str">
        <f t="shared" si="135"/>
        <v/>
      </c>
      <c r="K986" t="str">
        <f t="shared" si="136"/>
        <v/>
      </c>
    </row>
    <row r="987" spans="1:11">
      <c r="A987" s="2"/>
      <c r="B987" s="2"/>
      <c r="C987" t="str">
        <f t="shared" si="131"/>
        <v/>
      </c>
      <c r="F987">
        <f t="shared" si="137"/>
        <v>0</v>
      </c>
      <c r="G987" s="7" t="str">
        <f t="shared" si="132"/>
        <v/>
      </c>
      <c r="H987" s="9" t="str">
        <f t="shared" si="133"/>
        <v/>
      </c>
      <c r="I987" s="11" t="str">
        <f t="shared" si="134"/>
        <v/>
      </c>
      <c r="J987" s="13" t="str">
        <f t="shared" si="135"/>
        <v/>
      </c>
      <c r="K987" t="str">
        <f t="shared" si="136"/>
        <v/>
      </c>
    </row>
    <row r="988" spans="1:11">
      <c r="A988" s="2"/>
      <c r="B988" s="2"/>
      <c r="C988" t="str">
        <f t="shared" si="131"/>
        <v/>
      </c>
      <c r="F988">
        <f t="shared" si="137"/>
        <v>0</v>
      </c>
      <c r="G988" s="7" t="str">
        <f t="shared" si="132"/>
        <v/>
      </c>
      <c r="H988" s="9" t="str">
        <f t="shared" si="133"/>
        <v/>
      </c>
      <c r="I988" s="11" t="str">
        <f t="shared" si="134"/>
        <v/>
      </c>
      <c r="J988" s="13" t="str">
        <f t="shared" si="135"/>
        <v/>
      </c>
      <c r="K988" t="str">
        <f t="shared" si="136"/>
        <v/>
      </c>
    </row>
    <row r="989" spans="1:11">
      <c r="A989" s="2"/>
      <c r="B989" s="2"/>
      <c r="C989" t="str">
        <f t="shared" si="131"/>
        <v/>
      </c>
      <c r="F989">
        <f t="shared" si="137"/>
        <v>0</v>
      </c>
      <c r="G989" s="7" t="str">
        <f t="shared" si="132"/>
        <v/>
      </c>
      <c r="H989" s="9" t="str">
        <f t="shared" si="133"/>
        <v/>
      </c>
      <c r="I989" s="11" t="str">
        <f t="shared" si="134"/>
        <v/>
      </c>
      <c r="J989" s="13" t="str">
        <f t="shared" si="135"/>
        <v/>
      </c>
      <c r="K989" t="str">
        <f t="shared" si="136"/>
        <v/>
      </c>
    </row>
    <row r="990" spans="1:11">
      <c r="A990" s="2"/>
      <c r="B990" s="2"/>
      <c r="C990" t="str">
        <f t="shared" si="131"/>
        <v/>
      </c>
      <c r="F990">
        <f t="shared" si="137"/>
        <v>0</v>
      </c>
      <c r="G990" s="7" t="str">
        <f t="shared" si="132"/>
        <v/>
      </c>
      <c r="H990" s="9" t="str">
        <f t="shared" si="133"/>
        <v/>
      </c>
      <c r="I990" s="11" t="str">
        <f t="shared" si="134"/>
        <v/>
      </c>
      <c r="J990" s="13" t="str">
        <f t="shared" si="135"/>
        <v/>
      </c>
      <c r="K990" t="str">
        <f t="shared" si="136"/>
        <v/>
      </c>
    </row>
    <row r="991" spans="1:11">
      <c r="A991" s="2"/>
      <c r="B991" s="2"/>
      <c r="C991" t="str">
        <f t="shared" si="131"/>
        <v/>
      </c>
      <c r="F991">
        <f t="shared" si="137"/>
        <v>0</v>
      </c>
      <c r="G991" s="7" t="str">
        <f t="shared" si="132"/>
        <v/>
      </c>
      <c r="H991" s="9" t="str">
        <f t="shared" si="133"/>
        <v/>
      </c>
      <c r="I991" s="11" t="str">
        <f t="shared" si="134"/>
        <v/>
      </c>
      <c r="J991" s="13" t="str">
        <f t="shared" si="135"/>
        <v/>
      </c>
      <c r="K991" t="str">
        <f t="shared" si="136"/>
        <v/>
      </c>
    </row>
    <row r="992" spans="1:11">
      <c r="A992" s="2"/>
      <c r="B992" s="2"/>
      <c r="C992" t="str">
        <f t="shared" si="131"/>
        <v/>
      </c>
      <c r="F992">
        <f t="shared" si="137"/>
        <v>0</v>
      </c>
      <c r="G992" s="7" t="str">
        <f t="shared" si="132"/>
        <v/>
      </c>
      <c r="H992" s="9" t="str">
        <f t="shared" si="133"/>
        <v/>
      </c>
      <c r="I992" s="11" t="str">
        <f t="shared" si="134"/>
        <v/>
      </c>
      <c r="J992" s="13" t="str">
        <f t="shared" si="135"/>
        <v/>
      </c>
      <c r="K992" t="str">
        <f t="shared" si="136"/>
        <v/>
      </c>
    </row>
    <row r="993" spans="1:11">
      <c r="A993" s="2"/>
      <c r="B993" s="2"/>
      <c r="C993" t="str">
        <f t="shared" si="131"/>
        <v/>
      </c>
      <c r="F993">
        <f t="shared" si="137"/>
        <v>0</v>
      </c>
      <c r="G993" s="7" t="str">
        <f t="shared" si="132"/>
        <v/>
      </c>
      <c r="H993" s="9" t="str">
        <f t="shared" si="133"/>
        <v/>
      </c>
      <c r="I993" s="11" t="str">
        <f t="shared" si="134"/>
        <v/>
      </c>
      <c r="J993" s="13" t="str">
        <f t="shared" si="135"/>
        <v/>
      </c>
      <c r="K993" t="str">
        <f t="shared" si="136"/>
        <v/>
      </c>
    </row>
    <row r="994" spans="1:11">
      <c r="A994" s="2"/>
      <c r="B994" s="2"/>
      <c r="C994" t="str">
        <f t="shared" si="131"/>
        <v/>
      </c>
      <c r="F994">
        <f t="shared" si="137"/>
        <v>0</v>
      </c>
      <c r="G994" s="7" t="str">
        <f t="shared" si="132"/>
        <v/>
      </c>
      <c r="H994" s="9" t="str">
        <f t="shared" si="133"/>
        <v/>
      </c>
      <c r="I994" s="11" t="str">
        <f t="shared" si="134"/>
        <v/>
      </c>
      <c r="J994" s="13" t="str">
        <f t="shared" si="135"/>
        <v/>
      </c>
      <c r="K994" t="str">
        <f t="shared" si="136"/>
        <v/>
      </c>
    </row>
    <row r="995" spans="1:11">
      <c r="A995" s="2"/>
      <c r="B995" s="2"/>
      <c r="C995" t="str">
        <f t="shared" si="131"/>
        <v/>
      </c>
      <c r="F995">
        <f t="shared" si="137"/>
        <v>0</v>
      </c>
      <c r="G995" s="7" t="str">
        <f t="shared" si="132"/>
        <v/>
      </c>
      <c r="H995" s="9" t="str">
        <f t="shared" si="133"/>
        <v/>
      </c>
      <c r="I995" s="11" t="str">
        <f t="shared" si="134"/>
        <v/>
      </c>
      <c r="J995" s="13" t="str">
        <f t="shared" si="135"/>
        <v/>
      </c>
      <c r="K995" t="str">
        <f t="shared" si="136"/>
        <v/>
      </c>
    </row>
    <row r="996" spans="1:11">
      <c r="A996" s="2"/>
      <c r="B996" s="2"/>
      <c r="C996" t="str">
        <f t="shared" si="131"/>
        <v/>
      </c>
      <c r="F996">
        <f t="shared" si="137"/>
        <v>0</v>
      </c>
      <c r="G996" s="7" t="str">
        <f t="shared" si="132"/>
        <v/>
      </c>
      <c r="H996" s="9" t="str">
        <f t="shared" si="133"/>
        <v/>
      </c>
      <c r="I996" s="11" t="str">
        <f t="shared" si="134"/>
        <v/>
      </c>
      <c r="J996" s="13" t="str">
        <f t="shared" si="135"/>
        <v/>
      </c>
      <c r="K996" t="str">
        <f t="shared" si="136"/>
        <v/>
      </c>
    </row>
    <row r="997" spans="1:11">
      <c r="A997" s="2"/>
      <c r="B997" s="2"/>
      <c r="C997" t="str">
        <f t="shared" si="131"/>
        <v/>
      </c>
      <c r="F997">
        <f t="shared" si="137"/>
        <v>0</v>
      </c>
      <c r="G997" s="7" t="str">
        <f t="shared" si="132"/>
        <v/>
      </c>
      <c r="H997" s="9" t="str">
        <f t="shared" si="133"/>
        <v/>
      </c>
      <c r="I997" s="11" t="str">
        <f t="shared" si="134"/>
        <v/>
      </c>
      <c r="J997" s="13" t="str">
        <f t="shared" si="135"/>
        <v/>
      </c>
      <c r="K997" t="str">
        <f t="shared" si="136"/>
        <v/>
      </c>
    </row>
    <row r="998" spans="1:11">
      <c r="A998" s="2"/>
      <c r="B998" s="2"/>
      <c r="C998" t="str">
        <f t="shared" si="131"/>
        <v/>
      </c>
      <c r="F998">
        <f t="shared" si="137"/>
        <v>0</v>
      </c>
      <c r="G998" s="7" t="str">
        <f t="shared" si="132"/>
        <v/>
      </c>
      <c r="H998" s="9" t="str">
        <f t="shared" si="133"/>
        <v/>
      </c>
      <c r="I998" s="11" t="str">
        <f t="shared" si="134"/>
        <v/>
      </c>
      <c r="J998" s="13" t="str">
        <f t="shared" si="135"/>
        <v/>
      </c>
      <c r="K998" t="str">
        <f t="shared" si="136"/>
        <v/>
      </c>
    </row>
    <row r="999" spans="1:11">
      <c r="A999" s="2"/>
      <c r="B999" s="2"/>
      <c r="C999" t="str">
        <f t="shared" si="131"/>
        <v/>
      </c>
      <c r="F999">
        <f t="shared" si="137"/>
        <v>0</v>
      </c>
      <c r="G999" s="7" t="str">
        <f t="shared" si="132"/>
        <v/>
      </c>
      <c r="H999" s="9" t="str">
        <f t="shared" si="133"/>
        <v/>
      </c>
      <c r="I999" s="11" t="str">
        <f t="shared" si="134"/>
        <v/>
      </c>
      <c r="J999" s="13" t="str">
        <f t="shared" si="135"/>
        <v/>
      </c>
      <c r="K999" t="str">
        <f t="shared" si="136"/>
        <v/>
      </c>
    </row>
    <row r="1000" spans="1:11">
      <c r="A1000" s="2"/>
      <c r="B1000" s="2"/>
      <c r="C1000" t="str">
        <f t="shared" si="131"/>
        <v/>
      </c>
      <c r="F1000">
        <f t="shared" si="137"/>
        <v>0</v>
      </c>
      <c r="G1000" s="7" t="str">
        <f t="shared" si="132"/>
        <v/>
      </c>
      <c r="H1000" s="9" t="str">
        <f t="shared" si="133"/>
        <v/>
      </c>
      <c r="I1000" s="11" t="str">
        <f t="shared" si="134"/>
        <v/>
      </c>
      <c r="J1000" s="13" t="str">
        <f t="shared" si="135"/>
        <v/>
      </c>
      <c r="K1000" t="str">
        <f t="shared" si="136"/>
        <v/>
      </c>
    </row>
    <row r="1001" spans="1:11">
      <c r="A1001" s="2"/>
      <c r="B1001" s="2"/>
      <c r="C1001" t="str">
        <f t="shared" si="131"/>
        <v/>
      </c>
      <c r="F1001">
        <f t="shared" si="137"/>
        <v>0</v>
      </c>
      <c r="G1001" s="7" t="str">
        <f t="shared" si="132"/>
        <v/>
      </c>
      <c r="H1001" s="9" t="str">
        <f t="shared" si="133"/>
        <v/>
      </c>
      <c r="I1001" s="11" t="str">
        <f t="shared" si="134"/>
        <v/>
      </c>
      <c r="J1001" s="13" t="str">
        <f t="shared" si="135"/>
        <v/>
      </c>
      <c r="K1001" t="str">
        <f t="shared" si="136"/>
        <v/>
      </c>
    </row>
    <row r="1002" spans="1:11">
      <c r="A1002" s="2"/>
      <c r="B1002" s="2"/>
      <c r="C1002" t="str">
        <f t="shared" si="131"/>
        <v/>
      </c>
      <c r="F1002">
        <f t="shared" si="137"/>
        <v>0</v>
      </c>
      <c r="G1002" s="7" t="str">
        <f t="shared" si="132"/>
        <v/>
      </c>
      <c r="H1002" s="9" t="str">
        <f t="shared" si="133"/>
        <v/>
      </c>
      <c r="I1002" s="11" t="str">
        <f t="shared" si="134"/>
        <v/>
      </c>
      <c r="J1002" s="13" t="str">
        <f t="shared" si="135"/>
        <v/>
      </c>
      <c r="K1002" t="str">
        <f t="shared" si="136"/>
        <v/>
      </c>
    </row>
    <row r="1003" spans="1:11">
      <c r="A1003" s="2"/>
      <c r="B1003" s="2"/>
      <c r="C1003" t="str">
        <f t="shared" si="131"/>
        <v/>
      </c>
      <c r="F1003">
        <f t="shared" si="137"/>
        <v>0</v>
      </c>
      <c r="G1003" s="7" t="str">
        <f t="shared" si="132"/>
        <v/>
      </c>
      <c r="H1003" s="9" t="str">
        <f t="shared" si="133"/>
        <v/>
      </c>
      <c r="I1003" s="11" t="str">
        <f t="shared" si="134"/>
        <v/>
      </c>
      <c r="J1003" s="13" t="str">
        <f t="shared" si="135"/>
        <v/>
      </c>
      <c r="K1003" t="str">
        <f t="shared" si="136"/>
        <v/>
      </c>
    </row>
    <row r="1004" spans="1:11">
      <c r="A1004" s="2"/>
      <c r="B1004" s="2"/>
      <c r="C1004" t="str">
        <f t="shared" si="131"/>
        <v/>
      </c>
      <c r="F1004">
        <f t="shared" si="137"/>
        <v>0</v>
      </c>
      <c r="G1004" s="7" t="str">
        <f t="shared" si="132"/>
        <v/>
      </c>
      <c r="H1004" s="9" t="str">
        <f t="shared" si="133"/>
        <v/>
      </c>
      <c r="I1004" s="11" t="str">
        <f t="shared" si="134"/>
        <v/>
      </c>
      <c r="J1004" s="13" t="str">
        <f t="shared" si="135"/>
        <v/>
      </c>
      <c r="K1004" t="str">
        <f t="shared" si="136"/>
        <v/>
      </c>
    </row>
    <row r="1005" spans="1:11">
      <c r="A1005" s="2"/>
      <c r="B1005" s="2"/>
      <c r="C1005" t="str">
        <f t="shared" si="131"/>
        <v/>
      </c>
      <c r="F1005">
        <f t="shared" si="137"/>
        <v>0</v>
      </c>
      <c r="G1005" s="7" t="str">
        <f t="shared" si="132"/>
        <v/>
      </c>
      <c r="H1005" s="9" t="str">
        <f t="shared" si="133"/>
        <v/>
      </c>
      <c r="I1005" s="11" t="str">
        <f t="shared" si="134"/>
        <v/>
      </c>
      <c r="J1005" s="13" t="str">
        <f t="shared" si="135"/>
        <v/>
      </c>
      <c r="K1005" t="str">
        <f t="shared" si="136"/>
        <v/>
      </c>
    </row>
    <row r="1006" spans="1:11">
      <c r="A1006" s="2"/>
      <c r="B1006" s="2"/>
      <c r="C1006" t="str">
        <f t="shared" si="131"/>
        <v/>
      </c>
      <c r="F1006">
        <f t="shared" si="137"/>
        <v>0</v>
      </c>
      <c r="G1006" s="7" t="str">
        <f t="shared" si="132"/>
        <v/>
      </c>
      <c r="H1006" s="9" t="str">
        <f t="shared" si="133"/>
        <v/>
      </c>
      <c r="I1006" s="11" t="str">
        <f t="shared" si="134"/>
        <v/>
      </c>
      <c r="J1006" s="13" t="str">
        <f t="shared" si="135"/>
        <v/>
      </c>
      <c r="K1006" t="str">
        <f t="shared" si="136"/>
        <v/>
      </c>
    </row>
    <row r="1007" spans="1:11">
      <c r="A1007" s="2"/>
      <c r="B1007" s="2"/>
      <c r="C1007" t="str">
        <f t="shared" si="131"/>
        <v/>
      </c>
      <c r="F1007">
        <f t="shared" si="137"/>
        <v>0</v>
      </c>
      <c r="G1007" s="7" t="str">
        <f t="shared" si="132"/>
        <v/>
      </c>
      <c r="H1007" s="9" t="str">
        <f t="shared" si="133"/>
        <v/>
      </c>
      <c r="I1007" s="11" t="str">
        <f t="shared" si="134"/>
        <v/>
      </c>
      <c r="J1007" s="13" t="str">
        <f t="shared" si="135"/>
        <v/>
      </c>
      <c r="K1007" t="str">
        <f t="shared" si="136"/>
        <v/>
      </c>
    </row>
    <row r="1008" spans="1:11">
      <c r="A1008" s="2"/>
      <c r="B1008" s="2"/>
      <c r="C1008" t="str">
        <f t="shared" si="131"/>
        <v/>
      </c>
      <c r="F1008">
        <f t="shared" si="137"/>
        <v>0</v>
      </c>
      <c r="G1008" s="7" t="str">
        <f t="shared" si="132"/>
        <v/>
      </c>
      <c r="H1008" s="9" t="str">
        <f t="shared" si="133"/>
        <v/>
      </c>
      <c r="I1008" s="11" t="str">
        <f t="shared" si="134"/>
        <v/>
      </c>
      <c r="J1008" s="13" t="str">
        <f t="shared" si="135"/>
        <v/>
      </c>
      <c r="K1008" t="str">
        <f t="shared" si="136"/>
        <v/>
      </c>
    </row>
    <row r="1009" spans="1:11">
      <c r="A1009" s="2"/>
      <c r="B1009" s="2"/>
      <c r="C1009" t="str">
        <f t="shared" si="131"/>
        <v/>
      </c>
      <c r="F1009">
        <f t="shared" si="137"/>
        <v>0</v>
      </c>
      <c r="G1009" s="7" t="str">
        <f t="shared" si="132"/>
        <v/>
      </c>
      <c r="H1009" s="9" t="str">
        <f t="shared" si="133"/>
        <v/>
      </c>
      <c r="I1009" s="11" t="str">
        <f t="shared" si="134"/>
        <v/>
      </c>
      <c r="J1009" s="13" t="str">
        <f t="shared" si="135"/>
        <v/>
      </c>
      <c r="K1009" t="str">
        <f t="shared" si="136"/>
        <v/>
      </c>
    </row>
    <row r="1010" spans="1:11">
      <c r="A1010" s="2"/>
      <c r="B1010" s="2"/>
      <c r="C1010" t="str">
        <f t="shared" si="131"/>
        <v/>
      </c>
      <c r="F1010">
        <f t="shared" si="137"/>
        <v>0</v>
      </c>
      <c r="G1010" s="7" t="str">
        <f t="shared" si="132"/>
        <v/>
      </c>
      <c r="H1010" s="9" t="str">
        <f t="shared" si="133"/>
        <v/>
      </c>
      <c r="I1010" s="11" t="str">
        <f t="shared" si="134"/>
        <v/>
      </c>
      <c r="J1010" s="13" t="str">
        <f t="shared" si="135"/>
        <v/>
      </c>
      <c r="K1010" t="str">
        <f t="shared" si="136"/>
        <v/>
      </c>
    </row>
    <row r="1011" spans="1:11">
      <c r="A1011" s="2"/>
      <c r="B1011" s="2"/>
      <c r="C1011" t="str">
        <f t="shared" si="131"/>
        <v/>
      </c>
      <c r="F1011">
        <f t="shared" si="137"/>
        <v>0</v>
      </c>
      <c r="G1011" s="7" t="str">
        <f t="shared" si="132"/>
        <v/>
      </c>
      <c r="H1011" s="9" t="str">
        <f t="shared" si="133"/>
        <v/>
      </c>
      <c r="I1011" s="11" t="str">
        <f t="shared" si="134"/>
        <v/>
      </c>
      <c r="J1011" s="13" t="str">
        <f t="shared" si="135"/>
        <v/>
      </c>
      <c r="K1011" t="str">
        <f t="shared" si="136"/>
        <v/>
      </c>
    </row>
    <row r="1012" spans="1:11">
      <c r="A1012" s="2"/>
      <c r="B1012" s="2"/>
      <c r="C1012" t="str">
        <f t="shared" si="131"/>
        <v/>
      </c>
      <c r="F1012">
        <f t="shared" si="137"/>
        <v>0</v>
      </c>
      <c r="G1012" s="7" t="str">
        <f t="shared" si="132"/>
        <v/>
      </c>
      <c r="H1012" s="9" t="str">
        <f t="shared" si="133"/>
        <v/>
      </c>
      <c r="I1012" s="11" t="str">
        <f t="shared" si="134"/>
        <v/>
      </c>
      <c r="J1012" s="13" t="str">
        <f t="shared" si="135"/>
        <v/>
      </c>
      <c r="K1012" t="str">
        <f t="shared" si="136"/>
        <v/>
      </c>
    </row>
    <row r="1013" spans="1:11">
      <c r="A1013" s="2"/>
      <c r="B1013" s="2"/>
      <c r="C1013" t="str">
        <f t="shared" si="131"/>
        <v/>
      </c>
      <c r="F1013">
        <f t="shared" si="137"/>
        <v>0</v>
      </c>
      <c r="G1013" s="7" t="str">
        <f t="shared" si="132"/>
        <v/>
      </c>
      <c r="H1013" s="9" t="str">
        <f t="shared" si="133"/>
        <v/>
      </c>
      <c r="I1013" s="11" t="str">
        <f t="shared" si="134"/>
        <v/>
      </c>
      <c r="J1013" s="13" t="str">
        <f t="shared" si="135"/>
        <v/>
      </c>
      <c r="K1013" t="str">
        <f t="shared" si="136"/>
        <v/>
      </c>
    </row>
    <row r="1014" spans="1:11">
      <c r="A1014" s="2"/>
      <c r="B1014" s="2"/>
      <c r="C1014" t="str">
        <f t="shared" si="131"/>
        <v/>
      </c>
      <c r="F1014">
        <f t="shared" si="137"/>
        <v>0</v>
      </c>
      <c r="G1014" s="7" t="str">
        <f t="shared" si="132"/>
        <v/>
      </c>
      <c r="H1014" s="9" t="str">
        <f t="shared" si="133"/>
        <v/>
      </c>
      <c r="I1014" s="11" t="str">
        <f t="shared" si="134"/>
        <v/>
      </c>
      <c r="J1014" s="13" t="str">
        <f t="shared" si="135"/>
        <v/>
      </c>
      <c r="K1014" t="str">
        <f t="shared" si="136"/>
        <v/>
      </c>
    </row>
    <row r="1015" spans="1:11">
      <c r="A1015" s="2"/>
      <c r="B1015" s="2"/>
      <c r="C1015" t="str">
        <f t="shared" si="131"/>
        <v/>
      </c>
      <c r="F1015">
        <f t="shared" si="137"/>
        <v>0</v>
      </c>
      <c r="G1015" s="7" t="str">
        <f t="shared" si="132"/>
        <v/>
      </c>
      <c r="H1015" s="9" t="str">
        <f t="shared" si="133"/>
        <v/>
      </c>
      <c r="I1015" s="11" t="str">
        <f t="shared" si="134"/>
        <v/>
      </c>
      <c r="J1015" s="13" t="str">
        <f t="shared" si="135"/>
        <v/>
      </c>
      <c r="K1015" t="str">
        <f t="shared" si="136"/>
        <v/>
      </c>
    </row>
    <row r="1016" spans="1:11">
      <c r="A1016" s="2"/>
      <c r="B1016" s="2"/>
      <c r="C1016" t="str">
        <f t="shared" si="131"/>
        <v/>
      </c>
      <c r="F1016">
        <f t="shared" si="137"/>
        <v>0</v>
      </c>
      <c r="G1016" s="7" t="str">
        <f t="shared" si="132"/>
        <v/>
      </c>
      <c r="H1016" s="9" t="str">
        <f t="shared" si="133"/>
        <v/>
      </c>
      <c r="I1016" s="11" t="str">
        <f t="shared" si="134"/>
        <v/>
      </c>
      <c r="J1016" s="13" t="str">
        <f t="shared" si="135"/>
        <v/>
      </c>
      <c r="K1016" t="str">
        <f t="shared" si="136"/>
        <v/>
      </c>
    </row>
    <row r="1017" spans="1:11">
      <c r="A1017" s="2"/>
      <c r="B1017" s="2"/>
      <c r="C1017" t="str">
        <f t="shared" si="131"/>
        <v/>
      </c>
      <c r="F1017">
        <f t="shared" si="137"/>
        <v>0</v>
      </c>
      <c r="G1017" s="7" t="str">
        <f t="shared" si="132"/>
        <v/>
      </c>
      <c r="H1017" s="9" t="str">
        <f t="shared" si="133"/>
        <v/>
      </c>
      <c r="I1017" s="11" t="str">
        <f t="shared" si="134"/>
        <v/>
      </c>
      <c r="J1017" s="13" t="str">
        <f t="shared" si="135"/>
        <v/>
      </c>
      <c r="K1017" t="str">
        <f t="shared" si="136"/>
        <v/>
      </c>
    </row>
    <row r="1018" spans="1:11">
      <c r="A1018" s="2"/>
      <c r="B1018" s="2"/>
      <c r="C1018" t="str">
        <f t="shared" si="131"/>
        <v/>
      </c>
      <c r="F1018">
        <f t="shared" si="137"/>
        <v>0</v>
      </c>
      <c r="G1018" s="7" t="str">
        <f t="shared" si="132"/>
        <v/>
      </c>
      <c r="H1018" s="9" t="str">
        <f t="shared" si="133"/>
        <v/>
      </c>
      <c r="I1018" s="11" t="str">
        <f t="shared" si="134"/>
        <v/>
      </c>
      <c r="J1018" s="13" t="str">
        <f t="shared" si="135"/>
        <v/>
      </c>
      <c r="K1018" t="str">
        <f t="shared" si="136"/>
        <v/>
      </c>
    </row>
    <row r="1019" spans="1:11">
      <c r="A1019" s="2"/>
      <c r="B1019" s="2"/>
      <c r="C1019" t="str">
        <f t="shared" si="131"/>
        <v/>
      </c>
      <c r="F1019">
        <f t="shared" si="137"/>
        <v>0</v>
      </c>
      <c r="G1019" s="7" t="str">
        <f t="shared" si="132"/>
        <v/>
      </c>
      <c r="H1019" s="9" t="str">
        <f t="shared" si="133"/>
        <v/>
      </c>
      <c r="I1019" s="11" t="str">
        <f t="shared" si="134"/>
        <v/>
      </c>
      <c r="J1019" s="13" t="str">
        <f t="shared" si="135"/>
        <v/>
      </c>
      <c r="K1019" t="str">
        <f t="shared" si="136"/>
        <v/>
      </c>
    </row>
    <row r="1020" spans="1:11">
      <c r="A1020" s="2"/>
      <c r="B1020" s="2"/>
      <c r="C1020" t="str">
        <f t="shared" si="131"/>
        <v/>
      </c>
      <c r="F1020">
        <f t="shared" si="137"/>
        <v>0</v>
      </c>
      <c r="G1020" s="7" t="str">
        <f t="shared" si="132"/>
        <v/>
      </c>
      <c r="H1020" s="9" t="str">
        <f t="shared" si="133"/>
        <v/>
      </c>
      <c r="I1020" s="11" t="str">
        <f t="shared" si="134"/>
        <v/>
      </c>
      <c r="J1020" s="13" t="str">
        <f t="shared" si="135"/>
        <v/>
      </c>
      <c r="K1020" t="str">
        <f t="shared" si="136"/>
        <v/>
      </c>
    </row>
    <row r="1021" spans="1:11">
      <c r="A1021" s="2"/>
      <c r="B1021" s="2"/>
      <c r="C1021" t="str">
        <f t="shared" si="131"/>
        <v/>
      </c>
      <c r="F1021">
        <f t="shared" si="137"/>
        <v>0</v>
      </c>
      <c r="G1021" s="7" t="str">
        <f t="shared" si="132"/>
        <v/>
      </c>
      <c r="H1021" s="9" t="str">
        <f t="shared" si="133"/>
        <v/>
      </c>
      <c r="I1021" s="11" t="str">
        <f t="shared" si="134"/>
        <v/>
      </c>
      <c r="J1021" s="13" t="str">
        <f t="shared" si="135"/>
        <v/>
      </c>
      <c r="K1021" t="str">
        <f t="shared" si="136"/>
        <v/>
      </c>
    </row>
    <row r="1022" spans="1:11">
      <c r="A1022" s="2"/>
      <c r="B1022" s="2"/>
      <c r="C1022" t="str">
        <f t="shared" si="131"/>
        <v/>
      </c>
      <c r="F1022">
        <f t="shared" si="137"/>
        <v>0</v>
      </c>
      <c r="G1022" s="7" t="str">
        <f t="shared" si="132"/>
        <v/>
      </c>
      <c r="H1022" s="9" t="str">
        <f t="shared" si="133"/>
        <v/>
      </c>
      <c r="I1022" s="11" t="str">
        <f t="shared" si="134"/>
        <v/>
      </c>
      <c r="J1022" s="13" t="str">
        <f t="shared" si="135"/>
        <v/>
      </c>
      <c r="K1022" t="str">
        <f t="shared" si="136"/>
        <v/>
      </c>
    </row>
    <row r="1023" spans="1:11">
      <c r="A1023" s="2"/>
      <c r="B1023" s="2"/>
      <c r="C1023" t="str">
        <f t="shared" si="131"/>
        <v/>
      </c>
      <c r="F1023">
        <f t="shared" si="137"/>
        <v>0</v>
      </c>
      <c r="G1023" s="7" t="str">
        <f t="shared" si="132"/>
        <v/>
      </c>
      <c r="H1023" s="9" t="str">
        <f t="shared" si="133"/>
        <v/>
      </c>
      <c r="I1023" s="11" t="str">
        <f t="shared" si="134"/>
        <v/>
      </c>
      <c r="J1023" s="13" t="str">
        <f t="shared" si="135"/>
        <v/>
      </c>
      <c r="K1023" t="str">
        <f t="shared" si="136"/>
        <v/>
      </c>
    </row>
    <row r="1024" spans="1:11">
      <c r="A1024" s="2"/>
      <c r="B1024" s="2"/>
      <c r="C1024" t="str">
        <f t="shared" si="131"/>
        <v/>
      </c>
      <c r="F1024">
        <f t="shared" si="137"/>
        <v>0</v>
      </c>
      <c r="G1024" s="7" t="str">
        <f t="shared" si="132"/>
        <v/>
      </c>
      <c r="H1024" s="9" t="str">
        <f t="shared" si="133"/>
        <v/>
      </c>
      <c r="I1024" s="11" t="str">
        <f t="shared" si="134"/>
        <v/>
      </c>
      <c r="J1024" s="13" t="str">
        <f t="shared" si="135"/>
        <v/>
      </c>
      <c r="K1024" t="str">
        <f t="shared" si="136"/>
        <v/>
      </c>
    </row>
    <row r="1025" spans="1:11">
      <c r="A1025" s="2"/>
      <c r="B1025" s="2"/>
      <c r="C1025" t="str">
        <f t="shared" si="131"/>
        <v/>
      </c>
      <c r="F1025">
        <f t="shared" si="137"/>
        <v>0</v>
      </c>
      <c r="G1025" s="7" t="str">
        <f t="shared" si="132"/>
        <v/>
      </c>
      <c r="H1025" s="9" t="str">
        <f t="shared" si="133"/>
        <v/>
      </c>
      <c r="I1025" s="11" t="str">
        <f t="shared" si="134"/>
        <v/>
      </c>
      <c r="J1025" s="13" t="str">
        <f t="shared" si="135"/>
        <v/>
      </c>
      <c r="K1025" t="str">
        <f t="shared" si="136"/>
        <v/>
      </c>
    </row>
    <row r="1026" spans="1:11">
      <c r="A1026" s="2"/>
      <c r="B1026" s="2"/>
      <c r="C1026" t="str">
        <f t="shared" si="131"/>
        <v/>
      </c>
      <c r="F1026">
        <f t="shared" si="137"/>
        <v>0</v>
      </c>
      <c r="G1026" s="7" t="str">
        <f t="shared" si="132"/>
        <v/>
      </c>
      <c r="H1026" s="9" t="str">
        <f t="shared" si="133"/>
        <v/>
      </c>
      <c r="I1026" s="11" t="str">
        <f t="shared" si="134"/>
        <v/>
      </c>
      <c r="J1026" s="13" t="str">
        <f t="shared" si="135"/>
        <v/>
      </c>
      <c r="K1026" t="str">
        <f t="shared" si="136"/>
        <v/>
      </c>
    </row>
    <row r="1027" spans="1:11">
      <c r="A1027" s="2"/>
      <c r="B1027" s="2"/>
      <c r="C1027" t="str">
        <f t="shared" ref="C1027:C1090" si="138">IF($A1027="","",IF(VLOOKUP($A1027,$U$9:$Z$34,6,0)=0,"",VLOOKUP($A1027,$U$9:$Z$34,6,0)))</f>
        <v/>
      </c>
      <c r="F1027">
        <f t="shared" si="137"/>
        <v>0</v>
      </c>
      <c r="G1027" s="7" t="str">
        <f t="shared" ref="G1027:G1090" si="139">IF($A1027="","",IF(VLOOKUP($A1027,$U$9:$Z$34,2,0)=0,"",VLOOKUP($A1027,$U$9:$Z$34,2,0)*F1027))</f>
        <v/>
      </c>
      <c r="H1027" s="9" t="str">
        <f t="shared" ref="H1027:H1090" si="140">IF($A1027="","",IF(VLOOKUP($A1027,$U$9:$Z$34,3,0)=0,"",VLOOKUP($A1027,$U$9:$Z$34,3,0)*F1027))</f>
        <v/>
      </c>
      <c r="I1027" s="11" t="str">
        <f t="shared" ref="I1027:I1090" si="141">IF($A1027="","",IF(VLOOKUP($A1027,$U$9:$Z$34,4,0)=0,"",VLOOKUP($A1027,$U$9:$Z$34,4,0)*F1027))</f>
        <v/>
      </c>
      <c r="J1027" s="13" t="str">
        <f t="shared" ref="J1027:J1090" si="142">IF($A1027="","",IF(VLOOKUP($A1027,$U$9:$Z$34,5,0)=0,"",VLOOKUP($A1027,$U$9:$Z$34,5,0)*F1027))</f>
        <v/>
      </c>
      <c r="K1027" t="str">
        <f t="shared" ref="K1027:K1090" si="143">IF($B1027="","",IF(VLOOKUP($A1027,$AB$5:$AH$34,IF($B1027&lt;3+1,2,IF($B1027&lt;4+1,3,IF($B1027&lt;5+1,4,IF($B1027&lt;6+1,5,IF($B1027&lt;7+1,6,7))))),0)=0,"pas de crafteur",VLOOKUP($A1027,$AB$5:$AH$34,IF($B1027&lt;3+1,2,IF($B1027&lt;4+1,3,IF($B1027&lt;5+1,4,IF($B1027&lt;6+1,5,IF($B1027&lt;7+1,6,7))))),0)))</f>
        <v/>
      </c>
    </row>
    <row r="1028" spans="1:11">
      <c r="A1028" s="2"/>
      <c r="B1028" s="2"/>
      <c r="C1028" t="str">
        <f t="shared" si="138"/>
        <v/>
      </c>
      <c r="F1028">
        <f t="shared" ref="F1028:F1091" si="144">IF($B1028="",0,IF(C1028="",0,C1028-D1028-E1028))</f>
        <v>0</v>
      </c>
      <c r="G1028" s="7" t="str">
        <f t="shared" si="139"/>
        <v/>
      </c>
      <c r="H1028" s="9" t="str">
        <f t="shared" si="140"/>
        <v/>
      </c>
      <c r="I1028" s="11" t="str">
        <f t="shared" si="141"/>
        <v/>
      </c>
      <c r="J1028" s="13" t="str">
        <f t="shared" si="142"/>
        <v/>
      </c>
      <c r="K1028" t="str">
        <f t="shared" si="143"/>
        <v/>
      </c>
    </row>
    <row r="1029" spans="1:11">
      <c r="A1029" s="2"/>
      <c r="B1029" s="2"/>
      <c r="C1029" t="str">
        <f t="shared" si="138"/>
        <v/>
      </c>
      <c r="F1029">
        <f t="shared" si="144"/>
        <v>0</v>
      </c>
      <c r="G1029" s="7" t="str">
        <f t="shared" si="139"/>
        <v/>
      </c>
      <c r="H1029" s="9" t="str">
        <f t="shared" si="140"/>
        <v/>
      </c>
      <c r="I1029" s="11" t="str">
        <f t="shared" si="141"/>
        <v/>
      </c>
      <c r="J1029" s="13" t="str">
        <f t="shared" si="142"/>
        <v/>
      </c>
      <c r="K1029" t="str">
        <f t="shared" si="143"/>
        <v/>
      </c>
    </row>
    <row r="1030" spans="1:11">
      <c r="A1030" s="2"/>
      <c r="B1030" s="2"/>
      <c r="C1030" t="str">
        <f t="shared" si="138"/>
        <v/>
      </c>
      <c r="F1030">
        <f t="shared" si="144"/>
        <v>0</v>
      </c>
      <c r="G1030" s="7" t="str">
        <f t="shared" si="139"/>
        <v/>
      </c>
      <c r="H1030" s="9" t="str">
        <f t="shared" si="140"/>
        <v/>
      </c>
      <c r="I1030" s="11" t="str">
        <f t="shared" si="141"/>
        <v/>
      </c>
      <c r="J1030" s="13" t="str">
        <f t="shared" si="142"/>
        <v/>
      </c>
      <c r="K1030" t="str">
        <f t="shared" si="143"/>
        <v/>
      </c>
    </row>
    <row r="1031" spans="1:11">
      <c r="A1031" s="2"/>
      <c r="B1031" s="2"/>
      <c r="C1031" t="str">
        <f t="shared" si="138"/>
        <v/>
      </c>
      <c r="F1031">
        <f t="shared" si="144"/>
        <v>0</v>
      </c>
      <c r="G1031" s="7" t="str">
        <f t="shared" si="139"/>
        <v/>
      </c>
      <c r="H1031" s="9" t="str">
        <f t="shared" si="140"/>
        <v/>
      </c>
      <c r="I1031" s="11" t="str">
        <f t="shared" si="141"/>
        <v/>
      </c>
      <c r="J1031" s="13" t="str">
        <f t="shared" si="142"/>
        <v/>
      </c>
      <c r="K1031" t="str">
        <f t="shared" si="143"/>
        <v/>
      </c>
    </row>
    <row r="1032" spans="1:11">
      <c r="A1032" s="2"/>
      <c r="B1032" s="2"/>
      <c r="C1032" t="str">
        <f t="shared" si="138"/>
        <v/>
      </c>
      <c r="F1032">
        <f t="shared" si="144"/>
        <v>0</v>
      </c>
      <c r="G1032" s="7" t="str">
        <f t="shared" si="139"/>
        <v/>
      </c>
      <c r="H1032" s="9" t="str">
        <f t="shared" si="140"/>
        <v/>
      </c>
      <c r="I1032" s="11" t="str">
        <f t="shared" si="141"/>
        <v/>
      </c>
      <c r="J1032" s="13" t="str">
        <f t="shared" si="142"/>
        <v/>
      </c>
      <c r="K1032" t="str">
        <f t="shared" si="143"/>
        <v/>
      </c>
    </row>
    <row r="1033" spans="1:11">
      <c r="A1033" s="2"/>
      <c r="B1033" s="2"/>
      <c r="C1033" t="str">
        <f t="shared" si="138"/>
        <v/>
      </c>
      <c r="F1033">
        <f t="shared" si="144"/>
        <v>0</v>
      </c>
      <c r="G1033" s="7" t="str">
        <f t="shared" si="139"/>
        <v/>
      </c>
      <c r="H1033" s="9" t="str">
        <f t="shared" si="140"/>
        <v/>
      </c>
      <c r="I1033" s="11" t="str">
        <f t="shared" si="141"/>
        <v/>
      </c>
      <c r="J1033" s="13" t="str">
        <f t="shared" si="142"/>
        <v/>
      </c>
      <c r="K1033" t="str">
        <f t="shared" si="143"/>
        <v/>
      </c>
    </row>
    <row r="1034" spans="1:11">
      <c r="A1034" s="2"/>
      <c r="B1034" s="2"/>
      <c r="C1034" t="str">
        <f t="shared" si="138"/>
        <v/>
      </c>
      <c r="F1034">
        <f t="shared" si="144"/>
        <v>0</v>
      </c>
      <c r="G1034" s="7" t="str">
        <f t="shared" si="139"/>
        <v/>
      </c>
      <c r="H1034" s="9" t="str">
        <f t="shared" si="140"/>
        <v/>
      </c>
      <c r="I1034" s="11" t="str">
        <f t="shared" si="141"/>
        <v/>
      </c>
      <c r="J1034" s="13" t="str">
        <f t="shared" si="142"/>
        <v/>
      </c>
      <c r="K1034" t="str">
        <f t="shared" si="143"/>
        <v/>
      </c>
    </row>
    <row r="1035" spans="1:11">
      <c r="A1035" s="2"/>
      <c r="B1035" s="2"/>
      <c r="C1035" t="str">
        <f t="shared" si="138"/>
        <v/>
      </c>
      <c r="F1035">
        <f t="shared" si="144"/>
        <v>0</v>
      </c>
      <c r="G1035" s="7" t="str">
        <f t="shared" si="139"/>
        <v/>
      </c>
      <c r="H1035" s="9" t="str">
        <f t="shared" si="140"/>
        <v/>
      </c>
      <c r="I1035" s="11" t="str">
        <f t="shared" si="141"/>
        <v/>
      </c>
      <c r="J1035" s="13" t="str">
        <f t="shared" si="142"/>
        <v/>
      </c>
      <c r="K1035" t="str">
        <f t="shared" si="143"/>
        <v/>
      </c>
    </row>
    <row r="1036" spans="1:11">
      <c r="A1036" s="2"/>
      <c r="B1036" s="2"/>
      <c r="C1036" t="str">
        <f t="shared" si="138"/>
        <v/>
      </c>
      <c r="F1036">
        <f t="shared" si="144"/>
        <v>0</v>
      </c>
      <c r="G1036" s="7" t="str">
        <f t="shared" si="139"/>
        <v/>
      </c>
      <c r="H1036" s="9" t="str">
        <f t="shared" si="140"/>
        <v/>
      </c>
      <c r="I1036" s="11" t="str">
        <f t="shared" si="141"/>
        <v/>
      </c>
      <c r="J1036" s="13" t="str">
        <f t="shared" si="142"/>
        <v/>
      </c>
      <c r="K1036" t="str">
        <f t="shared" si="143"/>
        <v/>
      </c>
    </row>
    <row r="1037" spans="1:11">
      <c r="A1037" s="2"/>
      <c r="B1037" s="2"/>
      <c r="C1037" t="str">
        <f t="shared" si="138"/>
        <v/>
      </c>
      <c r="F1037">
        <f t="shared" si="144"/>
        <v>0</v>
      </c>
      <c r="G1037" s="7" t="str">
        <f t="shared" si="139"/>
        <v/>
      </c>
      <c r="H1037" s="9" t="str">
        <f t="shared" si="140"/>
        <v/>
      </c>
      <c r="I1037" s="11" t="str">
        <f t="shared" si="141"/>
        <v/>
      </c>
      <c r="J1037" s="13" t="str">
        <f t="shared" si="142"/>
        <v/>
      </c>
      <c r="K1037" t="str">
        <f t="shared" si="143"/>
        <v/>
      </c>
    </row>
    <row r="1038" spans="1:11">
      <c r="A1038" s="2"/>
      <c r="B1038" s="2"/>
      <c r="C1038" t="str">
        <f t="shared" si="138"/>
        <v/>
      </c>
      <c r="F1038">
        <f t="shared" si="144"/>
        <v>0</v>
      </c>
      <c r="G1038" s="7" t="str">
        <f t="shared" si="139"/>
        <v/>
      </c>
      <c r="H1038" s="9" t="str">
        <f t="shared" si="140"/>
        <v/>
      </c>
      <c r="I1038" s="11" t="str">
        <f t="shared" si="141"/>
        <v/>
      </c>
      <c r="J1038" s="13" t="str">
        <f t="shared" si="142"/>
        <v/>
      </c>
      <c r="K1038" t="str">
        <f t="shared" si="143"/>
        <v/>
      </c>
    </row>
    <row r="1039" spans="1:11">
      <c r="A1039" s="2"/>
      <c r="B1039" s="2"/>
      <c r="C1039" t="str">
        <f t="shared" si="138"/>
        <v/>
      </c>
      <c r="F1039">
        <f t="shared" si="144"/>
        <v>0</v>
      </c>
      <c r="G1039" s="7" t="str">
        <f t="shared" si="139"/>
        <v/>
      </c>
      <c r="H1039" s="9" t="str">
        <f t="shared" si="140"/>
        <v/>
      </c>
      <c r="I1039" s="11" t="str">
        <f t="shared" si="141"/>
        <v/>
      </c>
      <c r="J1039" s="13" t="str">
        <f t="shared" si="142"/>
        <v/>
      </c>
      <c r="K1039" t="str">
        <f t="shared" si="143"/>
        <v/>
      </c>
    </row>
    <row r="1040" spans="1:11">
      <c r="A1040" s="2"/>
      <c r="B1040" s="2"/>
      <c r="C1040" t="str">
        <f t="shared" si="138"/>
        <v/>
      </c>
      <c r="F1040">
        <f t="shared" si="144"/>
        <v>0</v>
      </c>
      <c r="G1040" s="7" t="str">
        <f t="shared" si="139"/>
        <v/>
      </c>
      <c r="H1040" s="9" t="str">
        <f t="shared" si="140"/>
        <v/>
      </c>
      <c r="I1040" s="11" t="str">
        <f t="shared" si="141"/>
        <v/>
      </c>
      <c r="J1040" s="13" t="str">
        <f t="shared" si="142"/>
        <v/>
      </c>
      <c r="K1040" t="str">
        <f t="shared" si="143"/>
        <v/>
      </c>
    </row>
    <row r="1041" spans="1:11">
      <c r="A1041" s="2"/>
      <c r="B1041" s="2"/>
      <c r="C1041" t="str">
        <f t="shared" si="138"/>
        <v/>
      </c>
      <c r="F1041">
        <f t="shared" si="144"/>
        <v>0</v>
      </c>
      <c r="G1041" s="7" t="str">
        <f t="shared" si="139"/>
        <v/>
      </c>
      <c r="H1041" s="9" t="str">
        <f t="shared" si="140"/>
        <v/>
      </c>
      <c r="I1041" s="11" t="str">
        <f t="shared" si="141"/>
        <v/>
      </c>
      <c r="J1041" s="13" t="str">
        <f t="shared" si="142"/>
        <v/>
      </c>
      <c r="K1041" t="str">
        <f t="shared" si="143"/>
        <v/>
      </c>
    </row>
    <row r="1042" spans="1:11">
      <c r="A1042" s="2"/>
      <c r="B1042" s="2"/>
      <c r="C1042" t="str">
        <f t="shared" si="138"/>
        <v/>
      </c>
      <c r="F1042">
        <f t="shared" si="144"/>
        <v>0</v>
      </c>
      <c r="G1042" s="7" t="str">
        <f t="shared" si="139"/>
        <v/>
      </c>
      <c r="H1042" s="9" t="str">
        <f t="shared" si="140"/>
        <v/>
      </c>
      <c r="I1042" s="11" t="str">
        <f t="shared" si="141"/>
        <v/>
      </c>
      <c r="J1042" s="13" t="str">
        <f t="shared" si="142"/>
        <v/>
      </c>
      <c r="K1042" t="str">
        <f t="shared" si="143"/>
        <v/>
      </c>
    </row>
    <row r="1043" spans="1:11">
      <c r="A1043" s="2"/>
      <c r="B1043" s="2"/>
      <c r="C1043" t="str">
        <f t="shared" si="138"/>
        <v/>
      </c>
      <c r="F1043">
        <f t="shared" si="144"/>
        <v>0</v>
      </c>
      <c r="G1043" s="7" t="str">
        <f t="shared" si="139"/>
        <v/>
      </c>
      <c r="H1043" s="9" t="str">
        <f t="shared" si="140"/>
        <v/>
      </c>
      <c r="I1043" s="11" t="str">
        <f t="shared" si="141"/>
        <v/>
      </c>
      <c r="J1043" s="13" t="str">
        <f t="shared" si="142"/>
        <v/>
      </c>
      <c r="K1043" t="str">
        <f t="shared" si="143"/>
        <v/>
      </c>
    </row>
    <row r="1044" spans="1:11">
      <c r="A1044" s="2"/>
      <c r="B1044" s="2"/>
      <c r="C1044" t="str">
        <f t="shared" si="138"/>
        <v/>
      </c>
      <c r="F1044">
        <f t="shared" si="144"/>
        <v>0</v>
      </c>
      <c r="G1044" s="7" t="str">
        <f t="shared" si="139"/>
        <v/>
      </c>
      <c r="H1044" s="9" t="str">
        <f t="shared" si="140"/>
        <v/>
      </c>
      <c r="I1044" s="11" t="str">
        <f t="shared" si="141"/>
        <v/>
      </c>
      <c r="J1044" s="13" t="str">
        <f t="shared" si="142"/>
        <v/>
      </c>
      <c r="K1044" t="str">
        <f t="shared" si="143"/>
        <v/>
      </c>
    </row>
    <row r="1045" spans="1:11">
      <c r="A1045" s="2"/>
      <c r="B1045" s="2"/>
      <c r="C1045" t="str">
        <f t="shared" si="138"/>
        <v/>
      </c>
      <c r="F1045">
        <f t="shared" si="144"/>
        <v>0</v>
      </c>
      <c r="G1045" s="7" t="str">
        <f t="shared" si="139"/>
        <v/>
      </c>
      <c r="H1045" s="9" t="str">
        <f t="shared" si="140"/>
        <v/>
      </c>
      <c r="I1045" s="11" t="str">
        <f t="shared" si="141"/>
        <v/>
      </c>
      <c r="J1045" s="13" t="str">
        <f t="shared" si="142"/>
        <v/>
      </c>
      <c r="K1045" t="str">
        <f t="shared" si="143"/>
        <v/>
      </c>
    </row>
    <row r="1046" spans="1:11">
      <c r="A1046" s="2"/>
      <c r="B1046" s="2"/>
      <c r="C1046" t="str">
        <f t="shared" si="138"/>
        <v/>
      </c>
      <c r="F1046">
        <f t="shared" si="144"/>
        <v>0</v>
      </c>
      <c r="G1046" s="7" t="str">
        <f t="shared" si="139"/>
        <v/>
      </c>
      <c r="H1046" s="9" t="str">
        <f t="shared" si="140"/>
        <v/>
      </c>
      <c r="I1046" s="11" t="str">
        <f t="shared" si="141"/>
        <v/>
      </c>
      <c r="J1046" s="13" t="str">
        <f t="shared" si="142"/>
        <v/>
      </c>
      <c r="K1046" t="str">
        <f t="shared" si="143"/>
        <v/>
      </c>
    </row>
    <row r="1047" spans="1:11">
      <c r="A1047" s="2"/>
      <c r="B1047" s="2"/>
      <c r="C1047" t="str">
        <f t="shared" si="138"/>
        <v/>
      </c>
      <c r="F1047">
        <f t="shared" si="144"/>
        <v>0</v>
      </c>
      <c r="G1047" s="7" t="str">
        <f t="shared" si="139"/>
        <v/>
      </c>
      <c r="H1047" s="9" t="str">
        <f t="shared" si="140"/>
        <v/>
      </c>
      <c r="I1047" s="11" t="str">
        <f t="shared" si="141"/>
        <v/>
      </c>
      <c r="J1047" s="13" t="str">
        <f t="shared" si="142"/>
        <v/>
      </c>
      <c r="K1047" t="str">
        <f t="shared" si="143"/>
        <v/>
      </c>
    </row>
    <row r="1048" spans="1:11">
      <c r="A1048" s="2"/>
      <c r="B1048" s="2"/>
      <c r="C1048" t="str">
        <f t="shared" si="138"/>
        <v/>
      </c>
      <c r="F1048">
        <f t="shared" si="144"/>
        <v>0</v>
      </c>
      <c r="G1048" s="7" t="str">
        <f t="shared" si="139"/>
        <v/>
      </c>
      <c r="H1048" s="9" t="str">
        <f t="shared" si="140"/>
        <v/>
      </c>
      <c r="I1048" s="11" t="str">
        <f t="shared" si="141"/>
        <v/>
      </c>
      <c r="J1048" s="13" t="str">
        <f t="shared" si="142"/>
        <v/>
      </c>
      <c r="K1048" t="str">
        <f t="shared" si="143"/>
        <v/>
      </c>
    </row>
    <row r="1049" spans="1:11">
      <c r="A1049" s="2"/>
      <c r="B1049" s="2"/>
      <c r="C1049" t="str">
        <f t="shared" si="138"/>
        <v/>
      </c>
      <c r="F1049">
        <f t="shared" si="144"/>
        <v>0</v>
      </c>
      <c r="G1049" s="7" t="str">
        <f t="shared" si="139"/>
        <v/>
      </c>
      <c r="H1049" s="9" t="str">
        <f t="shared" si="140"/>
        <v/>
      </c>
      <c r="I1049" s="11" t="str">
        <f t="shared" si="141"/>
        <v/>
      </c>
      <c r="J1049" s="13" t="str">
        <f t="shared" si="142"/>
        <v/>
      </c>
      <c r="K1049" t="str">
        <f t="shared" si="143"/>
        <v/>
      </c>
    </row>
    <row r="1050" spans="1:11">
      <c r="A1050" s="2"/>
      <c r="B1050" s="2"/>
      <c r="C1050" t="str">
        <f t="shared" si="138"/>
        <v/>
      </c>
      <c r="F1050">
        <f t="shared" si="144"/>
        <v>0</v>
      </c>
      <c r="G1050" s="7" t="str">
        <f t="shared" si="139"/>
        <v/>
      </c>
      <c r="H1050" s="9" t="str">
        <f t="shared" si="140"/>
        <v/>
      </c>
      <c r="I1050" s="11" t="str">
        <f t="shared" si="141"/>
        <v/>
      </c>
      <c r="J1050" s="13" t="str">
        <f t="shared" si="142"/>
        <v/>
      </c>
      <c r="K1050" t="str">
        <f t="shared" si="143"/>
        <v/>
      </c>
    </row>
    <row r="1051" spans="1:11">
      <c r="A1051" s="2"/>
      <c r="B1051" s="2"/>
      <c r="C1051" t="str">
        <f t="shared" si="138"/>
        <v/>
      </c>
      <c r="F1051">
        <f t="shared" si="144"/>
        <v>0</v>
      </c>
      <c r="G1051" s="7" t="str">
        <f t="shared" si="139"/>
        <v/>
      </c>
      <c r="H1051" s="9" t="str">
        <f t="shared" si="140"/>
        <v/>
      </c>
      <c r="I1051" s="11" t="str">
        <f t="shared" si="141"/>
        <v/>
      </c>
      <c r="J1051" s="13" t="str">
        <f t="shared" si="142"/>
        <v/>
      </c>
      <c r="K1051" t="str">
        <f t="shared" si="143"/>
        <v/>
      </c>
    </row>
    <row r="1052" spans="1:11">
      <c r="A1052" s="2"/>
      <c r="B1052" s="2"/>
      <c r="C1052" t="str">
        <f t="shared" si="138"/>
        <v/>
      </c>
      <c r="F1052">
        <f t="shared" si="144"/>
        <v>0</v>
      </c>
      <c r="G1052" s="7" t="str">
        <f t="shared" si="139"/>
        <v/>
      </c>
      <c r="H1052" s="9" t="str">
        <f t="shared" si="140"/>
        <v/>
      </c>
      <c r="I1052" s="11" t="str">
        <f t="shared" si="141"/>
        <v/>
      </c>
      <c r="J1052" s="13" t="str">
        <f t="shared" si="142"/>
        <v/>
      </c>
      <c r="K1052" t="str">
        <f t="shared" si="143"/>
        <v/>
      </c>
    </row>
    <row r="1053" spans="1:11">
      <c r="A1053" s="2"/>
      <c r="B1053" s="2"/>
      <c r="C1053" t="str">
        <f t="shared" si="138"/>
        <v/>
      </c>
      <c r="F1053">
        <f t="shared" si="144"/>
        <v>0</v>
      </c>
      <c r="G1053" s="7" t="str">
        <f t="shared" si="139"/>
        <v/>
      </c>
      <c r="H1053" s="9" t="str">
        <f t="shared" si="140"/>
        <v/>
      </c>
      <c r="I1053" s="11" t="str">
        <f t="shared" si="141"/>
        <v/>
      </c>
      <c r="J1053" s="13" t="str">
        <f t="shared" si="142"/>
        <v/>
      </c>
      <c r="K1053" t="str">
        <f t="shared" si="143"/>
        <v/>
      </c>
    </row>
    <row r="1054" spans="1:11">
      <c r="A1054" s="2"/>
      <c r="B1054" s="2"/>
      <c r="C1054" t="str">
        <f t="shared" si="138"/>
        <v/>
      </c>
      <c r="F1054">
        <f t="shared" si="144"/>
        <v>0</v>
      </c>
      <c r="G1054" s="7" t="str">
        <f t="shared" si="139"/>
        <v/>
      </c>
      <c r="H1054" s="9" t="str">
        <f t="shared" si="140"/>
        <v/>
      </c>
      <c r="I1054" s="11" t="str">
        <f t="shared" si="141"/>
        <v/>
      </c>
      <c r="J1054" s="13" t="str">
        <f t="shared" si="142"/>
        <v/>
      </c>
      <c r="K1054" t="str">
        <f t="shared" si="143"/>
        <v/>
      </c>
    </row>
    <row r="1055" spans="1:11">
      <c r="A1055" s="2"/>
      <c r="B1055" s="2"/>
      <c r="C1055" t="str">
        <f t="shared" si="138"/>
        <v/>
      </c>
      <c r="F1055">
        <f t="shared" si="144"/>
        <v>0</v>
      </c>
      <c r="G1055" s="7" t="str">
        <f t="shared" si="139"/>
        <v/>
      </c>
      <c r="H1055" s="9" t="str">
        <f t="shared" si="140"/>
        <v/>
      </c>
      <c r="I1055" s="11" t="str">
        <f t="shared" si="141"/>
        <v/>
      </c>
      <c r="J1055" s="13" t="str">
        <f t="shared" si="142"/>
        <v/>
      </c>
      <c r="K1055" t="str">
        <f t="shared" si="143"/>
        <v/>
      </c>
    </row>
    <row r="1056" spans="1:11">
      <c r="A1056" s="2"/>
      <c r="B1056" s="2"/>
      <c r="C1056" t="str">
        <f t="shared" si="138"/>
        <v/>
      </c>
      <c r="F1056">
        <f t="shared" si="144"/>
        <v>0</v>
      </c>
      <c r="G1056" s="7" t="str">
        <f t="shared" si="139"/>
        <v/>
      </c>
      <c r="H1056" s="9" t="str">
        <f t="shared" si="140"/>
        <v/>
      </c>
      <c r="I1056" s="11" t="str">
        <f t="shared" si="141"/>
        <v/>
      </c>
      <c r="J1056" s="13" t="str">
        <f t="shared" si="142"/>
        <v/>
      </c>
      <c r="K1056" t="str">
        <f t="shared" si="143"/>
        <v/>
      </c>
    </row>
    <row r="1057" spans="1:11">
      <c r="A1057" s="2"/>
      <c r="B1057" s="2"/>
      <c r="C1057" t="str">
        <f t="shared" si="138"/>
        <v/>
      </c>
      <c r="F1057">
        <f t="shared" si="144"/>
        <v>0</v>
      </c>
      <c r="G1057" s="7" t="str">
        <f t="shared" si="139"/>
        <v/>
      </c>
      <c r="H1057" s="9" t="str">
        <f t="shared" si="140"/>
        <v/>
      </c>
      <c r="I1057" s="11" t="str">
        <f t="shared" si="141"/>
        <v/>
      </c>
      <c r="J1057" s="13" t="str">
        <f t="shared" si="142"/>
        <v/>
      </c>
      <c r="K1057" t="str">
        <f t="shared" si="143"/>
        <v/>
      </c>
    </row>
    <row r="1058" spans="1:11">
      <c r="A1058" s="2"/>
      <c r="B1058" s="2"/>
      <c r="C1058" t="str">
        <f t="shared" si="138"/>
        <v/>
      </c>
      <c r="F1058">
        <f t="shared" si="144"/>
        <v>0</v>
      </c>
      <c r="G1058" s="7" t="str">
        <f t="shared" si="139"/>
        <v/>
      </c>
      <c r="H1058" s="9" t="str">
        <f t="shared" si="140"/>
        <v/>
      </c>
      <c r="I1058" s="11" t="str">
        <f t="shared" si="141"/>
        <v/>
      </c>
      <c r="J1058" s="13" t="str">
        <f t="shared" si="142"/>
        <v/>
      </c>
      <c r="K1058" t="str">
        <f t="shared" si="143"/>
        <v/>
      </c>
    </row>
    <row r="1059" spans="1:11">
      <c r="A1059" s="2"/>
      <c r="B1059" s="2"/>
      <c r="C1059" t="str">
        <f t="shared" si="138"/>
        <v/>
      </c>
      <c r="F1059">
        <f t="shared" si="144"/>
        <v>0</v>
      </c>
      <c r="G1059" s="7" t="str">
        <f t="shared" si="139"/>
        <v/>
      </c>
      <c r="H1059" s="9" t="str">
        <f t="shared" si="140"/>
        <v/>
      </c>
      <c r="I1059" s="11" t="str">
        <f t="shared" si="141"/>
        <v/>
      </c>
      <c r="J1059" s="13" t="str">
        <f t="shared" si="142"/>
        <v/>
      </c>
      <c r="K1059" t="str">
        <f t="shared" si="143"/>
        <v/>
      </c>
    </row>
    <row r="1060" spans="1:11">
      <c r="A1060" s="2"/>
      <c r="B1060" s="2"/>
      <c r="C1060" t="str">
        <f t="shared" si="138"/>
        <v/>
      </c>
      <c r="F1060">
        <f t="shared" si="144"/>
        <v>0</v>
      </c>
      <c r="G1060" s="7" t="str">
        <f t="shared" si="139"/>
        <v/>
      </c>
      <c r="H1060" s="9" t="str">
        <f t="shared" si="140"/>
        <v/>
      </c>
      <c r="I1060" s="11" t="str">
        <f t="shared" si="141"/>
        <v/>
      </c>
      <c r="J1060" s="13" t="str">
        <f t="shared" si="142"/>
        <v/>
      </c>
      <c r="K1060" t="str">
        <f t="shared" si="143"/>
        <v/>
      </c>
    </row>
    <row r="1061" spans="1:11">
      <c r="A1061" s="2"/>
      <c r="B1061" s="2"/>
      <c r="C1061" t="str">
        <f t="shared" si="138"/>
        <v/>
      </c>
      <c r="F1061">
        <f t="shared" si="144"/>
        <v>0</v>
      </c>
      <c r="G1061" s="7" t="str">
        <f t="shared" si="139"/>
        <v/>
      </c>
      <c r="H1061" s="9" t="str">
        <f t="shared" si="140"/>
        <v/>
      </c>
      <c r="I1061" s="11" t="str">
        <f t="shared" si="141"/>
        <v/>
      </c>
      <c r="J1061" s="13" t="str">
        <f t="shared" si="142"/>
        <v/>
      </c>
      <c r="K1061" t="str">
        <f t="shared" si="143"/>
        <v/>
      </c>
    </row>
    <row r="1062" spans="1:11">
      <c r="A1062" s="2"/>
      <c r="B1062" s="2"/>
      <c r="C1062" t="str">
        <f t="shared" si="138"/>
        <v/>
      </c>
      <c r="F1062">
        <f t="shared" si="144"/>
        <v>0</v>
      </c>
      <c r="G1062" s="7" t="str">
        <f t="shared" si="139"/>
        <v/>
      </c>
      <c r="H1062" s="9" t="str">
        <f t="shared" si="140"/>
        <v/>
      </c>
      <c r="I1062" s="11" t="str">
        <f t="shared" si="141"/>
        <v/>
      </c>
      <c r="J1062" s="13" t="str">
        <f t="shared" si="142"/>
        <v/>
      </c>
      <c r="K1062" t="str">
        <f t="shared" si="143"/>
        <v/>
      </c>
    </row>
    <row r="1063" spans="1:11">
      <c r="A1063" s="2"/>
      <c r="B1063" s="2"/>
      <c r="C1063" t="str">
        <f t="shared" si="138"/>
        <v/>
      </c>
      <c r="F1063">
        <f t="shared" si="144"/>
        <v>0</v>
      </c>
      <c r="G1063" s="7" t="str">
        <f t="shared" si="139"/>
        <v/>
      </c>
      <c r="H1063" s="9" t="str">
        <f t="shared" si="140"/>
        <v/>
      </c>
      <c r="I1063" s="11" t="str">
        <f t="shared" si="141"/>
        <v/>
      </c>
      <c r="J1063" s="13" t="str">
        <f t="shared" si="142"/>
        <v/>
      </c>
      <c r="K1063" t="str">
        <f t="shared" si="143"/>
        <v/>
      </c>
    </row>
    <row r="1064" spans="1:11">
      <c r="A1064" s="2"/>
      <c r="B1064" s="2"/>
      <c r="C1064" t="str">
        <f t="shared" si="138"/>
        <v/>
      </c>
      <c r="F1064">
        <f t="shared" si="144"/>
        <v>0</v>
      </c>
      <c r="G1064" s="7" t="str">
        <f t="shared" si="139"/>
        <v/>
      </c>
      <c r="H1064" s="9" t="str">
        <f t="shared" si="140"/>
        <v/>
      </c>
      <c r="I1064" s="11" t="str">
        <f t="shared" si="141"/>
        <v/>
      </c>
      <c r="J1064" s="13" t="str">
        <f t="shared" si="142"/>
        <v/>
      </c>
      <c r="K1064" t="str">
        <f t="shared" si="143"/>
        <v/>
      </c>
    </row>
    <row r="1065" spans="1:11">
      <c r="A1065" s="2"/>
      <c r="B1065" s="2"/>
      <c r="C1065" t="str">
        <f t="shared" si="138"/>
        <v/>
      </c>
      <c r="F1065">
        <f t="shared" si="144"/>
        <v>0</v>
      </c>
      <c r="G1065" s="7" t="str">
        <f t="shared" si="139"/>
        <v/>
      </c>
      <c r="H1065" s="9" t="str">
        <f t="shared" si="140"/>
        <v/>
      </c>
      <c r="I1065" s="11" t="str">
        <f t="shared" si="141"/>
        <v/>
      </c>
      <c r="J1065" s="13" t="str">
        <f t="shared" si="142"/>
        <v/>
      </c>
      <c r="K1065" t="str">
        <f t="shared" si="143"/>
        <v/>
      </c>
    </row>
    <row r="1066" spans="1:11">
      <c r="A1066" s="2"/>
      <c r="B1066" s="2"/>
      <c r="C1066" t="str">
        <f t="shared" si="138"/>
        <v/>
      </c>
      <c r="F1066">
        <f t="shared" si="144"/>
        <v>0</v>
      </c>
      <c r="G1066" s="7" t="str">
        <f t="shared" si="139"/>
        <v/>
      </c>
      <c r="H1066" s="9" t="str">
        <f t="shared" si="140"/>
        <v/>
      </c>
      <c r="I1066" s="11" t="str">
        <f t="shared" si="141"/>
        <v/>
      </c>
      <c r="J1066" s="13" t="str">
        <f t="shared" si="142"/>
        <v/>
      </c>
      <c r="K1066" t="str">
        <f t="shared" si="143"/>
        <v/>
      </c>
    </row>
    <row r="1067" spans="1:11">
      <c r="A1067" s="2"/>
      <c r="B1067" s="2"/>
      <c r="C1067" t="str">
        <f t="shared" si="138"/>
        <v/>
      </c>
      <c r="F1067">
        <f t="shared" si="144"/>
        <v>0</v>
      </c>
      <c r="G1067" s="7" t="str">
        <f t="shared" si="139"/>
        <v/>
      </c>
      <c r="H1067" s="9" t="str">
        <f t="shared" si="140"/>
        <v/>
      </c>
      <c r="I1067" s="11" t="str">
        <f t="shared" si="141"/>
        <v/>
      </c>
      <c r="J1067" s="13" t="str">
        <f t="shared" si="142"/>
        <v/>
      </c>
      <c r="K1067" t="str">
        <f t="shared" si="143"/>
        <v/>
      </c>
    </row>
    <row r="1068" spans="1:11">
      <c r="A1068" s="2"/>
      <c r="B1068" s="2"/>
      <c r="C1068" t="str">
        <f t="shared" si="138"/>
        <v/>
      </c>
      <c r="F1068">
        <f t="shared" si="144"/>
        <v>0</v>
      </c>
      <c r="G1068" s="7" t="str">
        <f t="shared" si="139"/>
        <v/>
      </c>
      <c r="H1068" s="9" t="str">
        <f t="shared" si="140"/>
        <v/>
      </c>
      <c r="I1068" s="11" t="str">
        <f t="shared" si="141"/>
        <v/>
      </c>
      <c r="J1068" s="13" t="str">
        <f t="shared" si="142"/>
        <v/>
      </c>
      <c r="K1068" t="str">
        <f t="shared" si="143"/>
        <v/>
      </c>
    </row>
    <row r="1069" spans="1:11">
      <c r="A1069" s="2"/>
      <c r="B1069" s="2"/>
      <c r="C1069" t="str">
        <f t="shared" si="138"/>
        <v/>
      </c>
      <c r="F1069">
        <f t="shared" si="144"/>
        <v>0</v>
      </c>
      <c r="G1069" s="7" t="str">
        <f t="shared" si="139"/>
        <v/>
      </c>
      <c r="H1069" s="9" t="str">
        <f t="shared" si="140"/>
        <v/>
      </c>
      <c r="I1069" s="11" t="str">
        <f t="shared" si="141"/>
        <v/>
      </c>
      <c r="J1069" s="13" t="str">
        <f t="shared" si="142"/>
        <v/>
      </c>
      <c r="K1069" t="str">
        <f t="shared" si="143"/>
        <v/>
      </c>
    </row>
    <row r="1070" spans="1:11">
      <c r="A1070" s="2"/>
      <c r="B1070" s="2"/>
      <c r="C1070" t="str">
        <f t="shared" si="138"/>
        <v/>
      </c>
      <c r="F1070">
        <f t="shared" si="144"/>
        <v>0</v>
      </c>
      <c r="G1070" s="7" t="str">
        <f t="shared" si="139"/>
        <v/>
      </c>
      <c r="H1070" s="9" t="str">
        <f t="shared" si="140"/>
        <v/>
      </c>
      <c r="I1070" s="11" t="str">
        <f t="shared" si="141"/>
        <v/>
      </c>
      <c r="J1070" s="13" t="str">
        <f t="shared" si="142"/>
        <v/>
      </c>
      <c r="K1070" t="str">
        <f t="shared" si="143"/>
        <v/>
      </c>
    </row>
    <row r="1071" spans="1:11">
      <c r="A1071" s="2"/>
      <c r="B1071" s="2"/>
      <c r="C1071" t="str">
        <f t="shared" si="138"/>
        <v/>
      </c>
      <c r="F1071">
        <f t="shared" si="144"/>
        <v>0</v>
      </c>
      <c r="G1071" s="7" t="str">
        <f t="shared" si="139"/>
        <v/>
      </c>
      <c r="H1071" s="9" t="str">
        <f t="shared" si="140"/>
        <v/>
      </c>
      <c r="I1071" s="11" t="str">
        <f t="shared" si="141"/>
        <v/>
      </c>
      <c r="J1071" s="13" t="str">
        <f t="shared" si="142"/>
        <v/>
      </c>
      <c r="K1071" t="str">
        <f t="shared" si="143"/>
        <v/>
      </c>
    </row>
    <row r="1072" spans="1:11">
      <c r="A1072" s="2"/>
      <c r="B1072" s="2"/>
      <c r="C1072" t="str">
        <f t="shared" si="138"/>
        <v/>
      </c>
      <c r="F1072">
        <f t="shared" si="144"/>
        <v>0</v>
      </c>
      <c r="G1072" s="7" t="str">
        <f t="shared" si="139"/>
        <v/>
      </c>
      <c r="H1072" s="9" t="str">
        <f t="shared" si="140"/>
        <v/>
      </c>
      <c r="I1072" s="11" t="str">
        <f t="shared" si="141"/>
        <v/>
      </c>
      <c r="J1072" s="13" t="str">
        <f t="shared" si="142"/>
        <v/>
      </c>
      <c r="K1072" t="str">
        <f t="shared" si="143"/>
        <v/>
      </c>
    </row>
    <row r="1073" spans="1:11">
      <c r="A1073" s="2"/>
      <c r="B1073" s="2"/>
      <c r="C1073" t="str">
        <f t="shared" si="138"/>
        <v/>
      </c>
      <c r="F1073">
        <f t="shared" si="144"/>
        <v>0</v>
      </c>
      <c r="G1073" s="7" t="str">
        <f t="shared" si="139"/>
        <v/>
      </c>
      <c r="H1073" s="9" t="str">
        <f t="shared" si="140"/>
        <v/>
      </c>
      <c r="I1073" s="11" t="str">
        <f t="shared" si="141"/>
        <v/>
      </c>
      <c r="J1073" s="13" t="str">
        <f t="shared" si="142"/>
        <v/>
      </c>
      <c r="K1073" t="str">
        <f t="shared" si="143"/>
        <v/>
      </c>
    </row>
    <row r="1074" spans="1:11">
      <c r="A1074" s="2"/>
      <c r="B1074" s="2"/>
      <c r="C1074" t="str">
        <f t="shared" si="138"/>
        <v/>
      </c>
      <c r="F1074">
        <f t="shared" si="144"/>
        <v>0</v>
      </c>
      <c r="G1074" s="7" t="str">
        <f t="shared" si="139"/>
        <v/>
      </c>
      <c r="H1074" s="9" t="str">
        <f t="shared" si="140"/>
        <v/>
      </c>
      <c r="I1074" s="11" t="str">
        <f t="shared" si="141"/>
        <v/>
      </c>
      <c r="J1074" s="13" t="str">
        <f t="shared" si="142"/>
        <v/>
      </c>
      <c r="K1074" t="str">
        <f t="shared" si="143"/>
        <v/>
      </c>
    </row>
    <row r="1075" spans="1:11">
      <c r="A1075" s="2"/>
      <c r="B1075" s="2"/>
      <c r="C1075" t="str">
        <f t="shared" si="138"/>
        <v/>
      </c>
      <c r="F1075">
        <f t="shared" si="144"/>
        <v>0</v>
      </c>
      <c r="G1075" s="7" t="str">
        <f t="shared" si="139"/>
        <v/>
      </c>
      <c r="H1075" s="9" t="str">
        <f t="shared" si="140"/>
        <v/>
      </c>
      <c r="I1075" s="11" t="str">
        <f t="shared" si="141"/>
        <v/>
      </c>
      <c r="J1075" s="13" t="str">
        <f t="shared" si="142"/>
        <v/>
      </c>
      <c r="K1075" t="str">
        <f t="shared" si="143"/>
        <v/>
      </c>
    </row>
    <row r="1076" spans="1:11">
      <c r="A1076" s="2"/>
      <c r="B1076" s="2"/>
      <c r="C1076" t="str">
        <f t="shared" si="138"/>
        <v/>
      </c>
      <c r="F1076">
        <f t="shared" si="144"/>
        <v>0</v>
      </c>
      <c r="G1076" s="7" t="str">
        <f t="shared" si="139"/>
        <v/>
      </c>
      <c r="H1076" s="9" t="str">
        <f t="shared" si="140"/>
        <v/>
      </c>
      <c r="I1076" s="11" t="str">
        <f t="shared" si="141"/>
        <v/>
      </c>
      <c r="J1076" s="13" t="str">
        <f t="shared" si="142"/>
        <v/>
      </c>
      <c r="K1076" t="str">
        <f t="shared" si="143"/>
        <v/>
      </c>
    </row>
    <row r="1077" spans="1:11">
      <c r="A1077" s="2"/>
      <c r="B1077" s="2"/>
      <c r="C1077" t="str">
        <f t="shared" si="138"/>
        <v/>
      </c>
      <c r="F1077">
        <f t="shared" si="144"/>
        <v>0</v>
      </c>
      <c r="G1077" s="7" t="str">
        <f t="shared" si="139"/>
        <v/>
      </c>
      <c r="H1077" s="9" t="str">
        <f t="shared" si="140"/>
        <v/>
      </c>
      <c r="I1077" s="11" t="str">
        <f t="shared" si="141"/>
        <v/>
      </c>
      <c r="J1077" s="13" t="str">
        <f t="shared" si="142"/>
        <v/>
      </c>
      <c r="K1077" t="str">
        <f t="shared" si="143"/>
        <v/>
      </c>
    </row>
    <row r="1078" spans="1:11">
      <c r="A1078" s="2"/>
      <c r="B1078" s="2"/>
      <c r="C1078" t="str">
        <f t="shared" si="138"/>
        <v/>
      </c>
      <c r="F1078">
        <f t="shared" si="144"/>
        <v>0</v>
      </c>
      <c r="G1078" s="7" t="str">
        <f t="shared" si="139"/>
        <v/>
      </c>
      <c r="H1078" s="9" t="str">
        <f t="shared" si="140"/>
        <v/>
      </c>
      <c r="I1078" s="11" t="str">
        <f t="shared" si="141"/>
        <v/>
      </c>
      <c r="J1078" s="13" t="str">
        <f t="shared" si="142"/>
        <v/>
      </c>
      <c r="K1078" t="str">
        <f t="shared" si="143"/>
        <v/>
      </c>
    </row>
    <row r="1079" spans="1:11">
      <c r="A1079" s="2"/>
      <c r="B1079" s="2"/>
      <c r="C1079" t="str">
        <f t="shared" si="138"/>
        <v/>
      </c>
      <c r="F1079">
        <f t="shared" si="144"/>
        <v>0</v>
      </c>
      <c r="G1079" s="7" t="str">
        <f t="shared" si="139"/>
        <v/>
      </c>
      <c r="H1079" s="9" t="str">
        <f t="shared" si="140"/>
        <v/>
      </c>
      <c r="I1079" s="11" t="str">
        <f t="shared" si="141"/>
        <v/>
      </c>
      <c r="J1079" s="13" t="str">
        <f t="shared" si="142"/>
        <v/>
      </c>
      <c r="K1079" t="str">
        <f t="shared" si="143"/>
        <v/>
      </c>
    </row>
    <row r="1080" spans="1:11">
      <c r="A1080" s="2"/>
      <c r="B1080" s="2"/>
      <c r="C1080" t="str">
        <f t="shared" si="138"/>
        <v/>
      </c>
      <c r="F1080">
        <f t="shared" si="144"/>
        <v>0</v>
      </c>
      <c r="G1080" s="7" t="str">
        <f t="shared" si="139"/>
        <v/>
      </c>
      <c r="H1080" s="9" t="str">
        <f t="shared" si="140"/>
        <v/>
      </c>
      <c r="I1080" s="11" t="str">
        <f t="shared" si="141"/>
        <v/>
      </c>
      <c r="J1080" s="13" t="str">
        <f t="shared" si="142"/>
        <v/>
      </c>
      <c r="K1080" t="str">
        <f t="shared" si="143"/>
        <v/>
      </c>
    </row>
    <row r="1081" spans="1:11">
      <c r="A1081" s="2"/>
      <c r="B1081" s="2"/>
      <c r="C1081" t="str">
        <f t="shared" si="138"/>
        <v/>
      </c>
      <c r="F1081">
        <f t="shared" si="144"/>
        <v>0</v>
      </c>
      <c r="G1081" s="7" t="str">
        <f t="shared" si="139"/>
        <v/>
      </c>
      <c r="H1081" s="9" t="str">
        <f t="shared" si="140"/>
        <v/>
      </c>
      <c r="I1081" s="11" t="str">
        <f t="shared" si="141"/>
        <v/>
      </c>
      <c r="J1081" s="13" t="str">
        <f t="shared" si="142"/>
        <v/>
      </c>
      <c r="K1081" t="str">
        <f t="shared" si="143"/>
        <v/>
      </c>
    </row>
    <row r="1082" spans="1:11">
      <c r="A1082" s="2"/>
      <c r="B1082" s="2"/>
      <c r="C1082" t="str">
        <f t="shared" si="138"/>
        <v/>
      </c>
      <c r="F1082">
        <f t="shared" si="144"/>
        <v>0</v>
      </c>
      <c r="G1082" s="7" t="str">
        <f t="shared" si="139"/>
        <v/>
      </c>
      <c r="H1082" s="9" t="str">
        <f t="shared" si="140"/>
        <v/>
      </c>
      <c r="I1082" s="11" t="str">
        <f t="shared" si="141"/>
        <v/>
      </c>
      <c r="J1082" s="13" t="str">
        <f t="shared" si="142"/>
        <v/>
      </c>
      <c r="K1082" t="str">
        <f t="shared" si="143"/>
        <v/>
      </c>
    </row>
    <row r="1083" spans="1:11">
      <c r="A1083" s="2"/>
      <c r="B1083" s="2"/>
      <c r="C1083" t="str">
        <f t="shared" si="138"/>
        <v/>
      </c>
      <c r="F1083">
        <f t="shared" si="144"/>
        <v>0</v>
      </c>
      <c r="G1083" s="7" t="str">
        <f t="shared" si="139"/>
        <v/>
      </c>
      <c r="H1083" s="9" t="str">
        <f t="shared" si="140"/>
        <v/>
      </c>
      <c r="I1083" s="11" t="str">
        <f t="shared" si="141"/>
        <v/>
      </c>
      <c r="J1083" s="13" t="str">
        <f t="shared" si="142"/>
        <v/>
      </c>
      <c r="K1083" t="str">
        <f t="shared" si="143"/>
        <v/>
      </c>
    </row>
    <row r="1084" spans="1:11">
      <c r="A1084" s="2"/>
      <c r="B1084" s="2"/>
      <c r="C1084" t="str">
        <f t="shared" si="138"/>
        <v/>
      </c>
      <c r="F1084">
        <f t="shared" si="144"/>
        <v>0</v>
      </c>
      <c r="G1084" s="7" t="str">
        <f t="shared" si="139"/>
        <v/>
      </c>
      <c r="H1084" s="9" t="str">
        <f t="shared" si="140"/>
        <v/>
      </c>
      <c r="I1084" s="11" t="str">
        <f t="shared" si="141"/>
        <v/>
      </c>
      <c r="J1084" s="13" t="str">
        <f t="shared" si="142"/>
        <v/>
      </c>
      <c r="K1084" t="str">
        <f t="shared" si="143"/>
        <v/>
      </c>
    </row>
    <row r="1085" spans="1:11">
      <c r="A1085" s="2"/>
      <c r="B1085" s="2"/>
      <c r="C1085" t="str">
        <f t="shared" si="138"/>
        <v/>
      </c>
      <c r="F1085">
        <f t="shared" si="144"/>
        <v>0</v>
      </c>
      <c r="G1085" s="7" t="str">
        <f t="shared" si="139"/>
        <v/>
      </c>
      <c r="H1085" s="9" t="str">
        <f t="shared" si="140"/>
        <v/>
      </c>
      <c r="I1085" s="11" t="str">
        <f t="shared" si="141"/>
        <v/>
      </c>
      <c r="J1085" s="13" t="str">
        <f t="shared" si="142"/>
        <v/>
      </c>
      <c r="K1085" t="str">
        <f t="shared" si="143"/>
        <v/>
      </c>
    </row>
    <row r="1086" spans="1:11">
      <c r="A1086" s="2"/>
      <c r="B1086" s="2"/>
      <c r="C1086" t="str">
        <f t="shared" si="138"/>
        <v/>
      </c>
      <c r="F1086">
        <f t="shared" si="144"/>
        <v>0</v>
      </c>
      <c r="G1086" s="7" t="str">
        <f t="shared" si="139"/>
        <v/>
      </c>
      <c r="H1086" s="9" t="str">
        <f t="shared" si="140"/>
        <v/>
      </c>
      <c r="I1086" s="11" t="str">
        <f t="shared" si="141"/>
        <v/>
      </c>
      <c r="J1086" s="13" t="str">
        <f t="shared" si="142"/>
        <v/>
      </c>
      <c r="K1086" t="str">
        <f t="shared" si="143"/>
        <v/>
      </c>
    </row>
    <row r="1087" spans="1:11">
      <c r="A1087" s="2"/>
      <c r="B1087" s="2"/>
      <c r="C1087" t="str">
        <f t="shared" si="138"/>
        <v/>
      </c>
      <c r="F1087">
        <f t="shared" si="144"/>
        <v>0</v>
      </c>
      <c r="G1087" s="7" t="str">
        <f t="shared" si="139"/>
        <v/>
      </c>
      <c r="H1087" s="9" t="str">
        <f t="shared" si="140"/>
        <v/>
      </c>
      <c r="I1087" s="11" t="str">
        <f t="shared" si="141"/>
        <v/>
      </c>
      <c r="J1087" s="13" t="str">
        <f t="shared" si="142"/>
        <v/>
      </c>
      <c r="K1087" t="str">
        <f t="shared" si="143"/>
        <v/>
      </c>
    </row>
    <row r="1088" spans="1:11">
      <c r="A1088" s="2"/>
      <c r="B1088" s="2"/>
      <c r="C1088" t="str">
        <f t="shared" si="138"/>
        <v/>
      </c>
      <c r="F1088">
        <f t="shared" si="144"/>
        <v>0</v>
      </c>
      <c r="G1088" s="7" t="str">
        <f t="shared" si="139"/>
        <v/>
      </c>
      <c r="H1088" s="9" t="str">
        <f t="shared" si="140"/>
        <v/>
      </c>
      <c r="I1088" s="11" t="str">
        <f t="shared" si="141"/>
        <v/>
      </c>
      <c r="J1088" s="13" t="str">
        <f t="shared" si="142"/>
        <v/>
      </c>
      <c r="K1088" t="str">
        <f t="shared" si="143"/>
        <v/>
      </c>
    </row>
    <row r="1089" spans="1:11">
      <c r="A1089" s="2"/>
      <c r="B1089" s="2"/>
      <c r="C1089" t="str">
        <f t="shared" si="138"/>
        <v/>
      </c>
      <c r="F1089">
        <f t="shared" si="144"/>
        <v>0</v>
      </c>
      <c r="G1089" s="7" t="str">
        <f t="shared" si="139"/>
        <v/>
      </c>
      <c r="H1089" s="9" t="str">
        <f t="shared" si="140"/>
        <v/>
      </c>
      <c r="I1089" s="11" t="str">
        <f t="shared" si="141"/>
        <v/>
      </c>
      <c r="J1089" s="13" t="str">
        <f t="shared" si="142"/>
        <v/>
      </c>
      <c r="K1089" t="str">
        <f t="shared" si="143"/>
        <v/>
      </c>
    </row>
    <row r="1090" spans="1:11">
      <c r="A1090" s="2"/>
      <c r="B1090" s="2"/>
      <c r="C1090" t="str">
        <f t="shared" si="138"/>
        <v/>
      </c>
      <c r="F1090">
        <f t="shared" si="144"/>
        <v>0</v>
      </c>
      <c r="G1090" s="7" t="str">
        <f t="shared" si="139"/>
        <v/>
      </c>
      <c r="H1090" s="9" t="str">
        <f t="shared" si="140"/>
        <v/>
      </c>
      <c r="I1090" s="11" t="str">
        <f t="shared" si="141"/>
        <v/>
      </c>
      <c r="J1090" s="13" t="str">
        <f t="shared" si="142"/>
        <v/>
      </c>
      <c r="K1090" t="str">
        <f t="shared" si="143"/>
        <v/>
      </c>
    </row>
    <row r="1091" spans="1:11">
      <c r="A1091" s="2"/>
      <c r="B1091" s="2"/>
      <c r="C1091" t="str">
        <f t="shared" ref="C1091:C1154" si="145">IF($A1091="","",IF(VLOOKUP($A1091,$U$9:$Z$34,6,0)=0,"",VLOOKUP($A1091,$U$9:$Z$34,6,0)))</f>
        <v/>
      </c>
      <c r="F1091">
        <f t="shared" si="144"/>
        <v>0</v>
      </c>
      <c r="G1091" s="7" t="str">
        <f t="shared" ref="G1091:G1154" si="146">IF($A1091="","",IF(VLOOKUP($A1091,$U$9:$Z$34,2,0)=0,"",VLOOKUP($A1091,$U$9:$Z$34,2,0)*F1091))</f>
        <v/>
      </c>
      <c r="H1091" s="9" t="str">
        <f t="shared" ref="H1091:H1154" si="147">IF($A1091="","",IF(VLOOKUP($A1091,$U$9:$Z$34,3,0)=0,"",VLOOKUP($A1091,$U$9:$Z$34,3,0)*F1091))</f>
        <v/>
      </c>
      <c r="I1091" s="11" t="str">
        <f t="shared" ref="I1091:I1154" si="148">IF($A1091="","",IF(VLOOKUP($A1091,$U$9:$Z$34,4,0)=0,"",VLOOKUP($A1091,$U$9:$Z$34,4,0)*F1091))</f>
        <v/>
      </c>
      <c r="J1091" s="13" t="str">
        <f t="shared" ref="J1091:J1154" si="149">IF($A1091="","",IF(VLOOKUP($A1091,$U$9:$Z$34,5,0)=0,"",VLOOKUP($A1091,$U$9:$Z$34,5,0)*F1091))</f>
        <v/>
      </c>
      <c r="K1091" t="str">
        <f t="shared" ref="K1091:K1154" si="150">IF($B1091="","",IF(VLOOKUP($A1091,$AB$5:$AH$34,IF($B1091&lt;3+1,2,IF($B1091&lt;4+1,3,IF($B1091&lt;5+1,4,IF($B1091&lt;6+1,5,IF($B1091&lt;7+1,6,7))))),0)=0,"pas de crafteur",VLOOKUP($A1091,$AB$5:$AH$34,IF($B1091&lt;3+1,2,IF($B1091&lt;4+1,3,IF($B1091&lt;5+1,4,IF($B1091&lt;6+1,5,IF($B1091&lt;7+1,6,7))))),0)))</f>
        <v/>
      </c>
    </row>
    <row r="1092" spans="1:11">
      <c r="A1092" s="2"/>
      <c r="B1092" s="2"/>
      <c r="C1092" t="str">
        <f t="shared" si="145"/>
        <v/>
      </c>
      <c r="F1092">
        <f t="shared" ref="F1092:F1155" si="151">IF($B1092="",0,IF(C1092="",0,C1092-D1092-E1092))</f>
        <v>0</v>
      </c>
      <c r="G1092" s="7" t="str">
        <f t="shared" si="146"/>
        <v/>
      </c>
      <c r="H1092" s="9" t="str">
        <f t="shared" si="147"/>
        <v/>
      </c>
      <c r="I1092" s="11" t="str">
        <f t="shared" si="148"/>
        <v/>
      </c>
      <c r="J1092" s="13" t="str">
        <f t="shared" si="149"/>
        <v/>
      </c>
      <c r="K1092" t="str">
        <f t="shared" si="150"/>
        <v/>
      </c>
    </row>
    <row r="1093" spans="1:11">
      <c r="A1093" s="2"/>
      <c r="B1093" s="2"/>
      <c r="C1093" t="str">
        <f t="shared" si="145"/>
        <v/>
      </c>
      <c r="F1093">
        <f t="shared" si="151"/>
        <v>0</v>
      </c>
      <c r="G1093" s="7" t="str">
        <f t="shared" si="146"/>
        <v/>
      </c>
      <c r="H1093" s="9" t="str">
        <f t="shared" si="147"/>
        <v/>
      </c>
      <c r="I1093" s="11" t="str">
        <f t="shared" si="148"/>
        <v/>
      </c>
      <c r="J1093" s="13" t="str">
        <f t="shared" si="149"/>
        <v/>
      </c>
      <c r="K1093" t="str">
        <f t="shared" si="150"/>
        <v/>
      </c>
    </row>
    <row r="1094" spans="1:11">
      <c r="A1094" s="2"/>
      <c r="B1094" s="2"/>
      <c r="C1094" t="str">
        <f t="shared" si="145"/>
        <v/>
      </c>
      <c r="F1094">
        <f t="shared" si="151"/>
        <v>0</v>
      </c>
      <c r="G1094" s="7" t="str">
        <f t="shared" si="146"/>
        <v/>
      </c>
      <c r="H1094" s="9" t="str">
        <f t="shared" si="147"/>
        <v/>
      </c>
      <c r="I1094" s="11" t="str">
        <f t="shared" si="148"/>
        <v/>
      </c>
      <c r="J1094" s="13" t="str">
        <f t="shared" si="149"/>
        <v/>
      </c>
      <c r="K1094" t="str">
        <f t="shared" si="150"/>
        <v/>
      </c>
    </row>
    <row r="1095" spans="1:11">
      <c r="A1095" s="2"/>
      <c r="B1095" s="2"/>
      <c r="C1095" t="str">
        <f t="shared" si="145"/>
        <v/>
      </c>
      <c r="F1095">
        <f t="shared" si="151"/>
        <v>0</v>
      </c>
      <c r="G1095" s="7" t="str">
        <f t="shared" si="146"/>
        <v/>
      </c>
      <c r="H1095" s="9" t="str">
        <f t="shared" si="147"/>
        <v/>
      </c>
      <c r="I1095" s="11" t="str">
        <f t="shared" si="148"/>
        <v/>
      </c>
      <c r="J1095" s="13" t="str">
        <f t="shared" si="149"/>
        <v/>
      </c>
      <c r="K1095" t="str">
        <f t="shared" si="150"/>
        <v/>
      </c>
    </row>
    <row r="1096" spans="1:11">
      <c r="A1096" s="2"/>
      <c r="B1096" s="2"/>
      <c r="C1096" t="str">
        <f t="shared" si="145"/>
        <v/>
      </c>
      <c r="F1096">
        <f t="shared" si="151"/>
        <v>0</v>
      </c>
      <c r="G1096" s="7" t="str">
        <f t="shared" si="146"/>
        <v/>
      </c>
      <c r="H1096" s="9" t="str">
        <f t="shared" si="147"/>
        <v/>
      </c>
      <c r="I1096" s="11" t="str">
        <f t="shared" si="148"/>
        <v/>
      </c>
      <c r="J1096" s="13" t="str">
        <f t="shared" si="149"/>
        <v/>
      </c>
      <c r="K1096" t="str">
        <f t="shared" si="150"/>
        <v/>
      </c>
    </row>
    <row r="1097" spans="1:11">
      <c r="A1097" s="2"/>
      <c r="B1097" s="2"/>
      <c r="C1097" t="str">
        <f t="shared" si="145"/>
        <v/>
      </c>
      <c r="F1097">
        <f t="shared" si="151"/>
        <v>0</v>
      </c>
      <c r="G1097" s="7" t="str">
        <f t="shared" si="146"/>
        <v/>
      </c>
      <c r="H1097" s="9" t="str">
        <f t="shared" si="147"/>
        <v/>
      </c>
      <c r="I1097" s="11" t="str">
        <f t="shared" si="148"/>
        <v/>
      </c>
      <c r="J1097" s="13" t="str">
        <f t="shared" si="149"/>
        <v/>
      </c>
      <c r="K1097" t="str">
        <f t="shared" si="150"/>
        <v/>
      </c>
    </row>
    <row r="1098" spans="1:11">
      <c r="A1098" s="2"/>
      <c r="B1098" s="2"/>
      <c r="C1098" t="str">
        <f t="shared" si="145"/>
        <v/>
      </c>
      <c r="F1098">
        <f t="shared" si="151"/>
        <v>0</v>
      </c>
      <c r="G1098" s="7" t="str">
        <f t="shared" si="146"/>
        <v/>
      </c>
      <c r="H1098" s="9" t="str">
        <f t="shared" si="147"/>
        <v/>
      </c>
      <c r="I1098" s="11" t="str">
        <f t="shared" si="148"/>
        <v/>
      </c>
      <c r="J1098" s="13" t="str">
        <f t="shared" si="149"/>
        <v/>
      </c>
      <c r="K1098" t="str">
        <f t="shared" si="150"/>
        <v/>
      </c>
    </row>
    <row r="1099" spans="1:11">
      <c r="A1099" s="2"/>
      <c r="B1099" s="2"/>
      <c r="C1099" t="str">
        <f t="shared" si="145"/>
        <v/>
      </c>
      <c r="F1099">
        <f t="shared" si="151"/>
        <v>0</v>
      </c>
      <c r="G1099" s="7" t="str">
        <f t="shared" si="146"/>
        <v/>
      </c>
      <c r="H1099" s="9" t="str">
        <f t="shared" si="147"/>
        <v/>
      </c>
      <c r="I1099" s="11" t="str">
        <f t="shared" si="148"/>
        <v/>
      </c>
      <c r="J1099" s="13" t="str">
        <f t="shared" si="149"/>
        <v/>
      </c>
      <c r="K1099" t="str">
        <f t="shared" si="150"/>
        <v/>
      </c>
    </row>
    <row r="1100" spans="1:11">
      <c r="A1100" s="2"/>
      <c r="B1100" s="2"/>
      <c r="C1100" t="str">
        <f t="shared" si="145"/>
        <v/>
      </c>
      <c r="F1100">
        <f t="shared" si="151"/>
        <v>0</v>
      </c>
      <c r="G1100" s="7" t="str">
        <f t="shared" si="146"/>
        <v/>
      </c>
      <c r="H1100" s="9" t="str">
        <f t="shared" si="147"/>
        <v/>
      </c>
      <c r="I1100" s="11" t="str">
        <f t="shared" si="148"/>
        <v/>
      </c>
      <c r="J1100" s="13" t="str">
        <f t="shared" si="149"/>
        <v/>
      </c>
      <c r="K1100" t="str">
        <f t="shared" si="150"/>
        <v/>
      </c>
    </row>
    <row r="1101" spans="1:11">
      <c r="A1101" s="2"/>
      <c r="B1101" s="2"/>
      <c r="C1101" t="str">
        <f t="shared" si="145"/>
        <v/>
      </c>
      <c r="F1101">
        <f t="shared" si="151"/>
        <v>0</v>
      </c>
      <c r="G1101" s="7" t="str">
        <f t="shared" si="146"/>
        <v/>
      </c>
      <c r="H1101" s="9" t="str">
        <f t="shared" si="147"/>
        <v/>
      </c>
      <c r="I1101" s="11" t="str">
        <f t="shared" si="148"/>
        <v/>
      </c>
      <c r="J1101" s="13" t="str">
        <f t="shared" si="149"/>
        <v/>
      </c>
      <c r="K1101" t="str">
        <f t="shared" si="150"/>
        <v/>
      </c>
    </row>
    <row r="1102" spans="1:11">
      <c r="A1102" s="2"/>
      <c r="B1102" s="2"/>
      <c r="C1102" t="str">
        <f t="shared" si="145"/>
        <v/>
      </c>
      <c r="F1102">
        <f t="shared" si="151"/>
        <v>0</v>
      </c>
      <c r="G1102" s="7" t="str">
        <f t="shared" si="146"/>
        <v/>
      </c>
      <c r="H1102" s="9" t="str">
        <f t="shared" si="147"/>
        <v/>
      </c>
      <c r="I1102" s="11" t="str">
        <f t="shared" si="148"/>
        <v/>
      </c>
      <c r="J1102" s="13" t="str">
        <f t="shared" si="149"/>
        <v/>
      </c>
      <c r="K1102" t="str">
        <f t="shared" si="150"/>
        <v/>
      </c>
    </row>
    <row r="1103" spans="1:11">
      <c r="A1103" s="2"/>
      <c r="B1103" s="2"/>
      <c r="C1103" t="str">
        <f t="shared" si="145"/>
        <v/>
      </c>
      <c r="F1103">
        <f t="shared" si="151"/>
        <v>0</v>
      </c>
      <c r="G1103" s="7" t="str">
        <f t="shared" si="146"/>
        <v/>
      </c>
      <c r="H1103" s="9" t="str">
        <f t="shared" si="147"/>
        <v/>
      </c>
      <c r="I1103" s="11" t="str">
        <f t="shared" si="148"/>
        <v/>
      </c>
      <c r="J1103" s="13" t="str">
        <f t="shared" si="149"/>
        <v/>
      </c>
      <c r="K1103" t="str">
        <f t="shared" si="150"/>
        <v/>
      </c>
    </row>
    <row r="1104" spans="1:11">
      <c r="A1104" s="2"/>
      <c r="B1104" s="2"/>
      <c r="C1104" t="str">
        <f t="shared" si="145"/>
        <v/>
      </c>
      <c r="F1104">
        <f t="shared" si="151"/>
        <v>0</v>
      </c>
      <c r="G1104" s="7" t="str">
        <f t="shared" si="146"/>
        <v/>
      </c>
      <c r="H1104" s="9" t="str">
        <f t="shared" si="147"/>
        <v/>
      </c>
      <c r="I1104" s="11" t="str">
        <f t="shared" si="148"/>
        <v/>
      </c>
      <c r="J1104" s="13" t="str">
        <f t="shared" si="149"/>
        <v/>
      </c>
      <c r="K1104" t="str">
        <f t="shared" si="150"/>
        <v/>
      </c>
    </row>
    <row r="1105" spans="1:11">
      <c r="A1105" s="2"/>
      <c r="B1105" s="2"/>
      <c r="C1105" t="str">
        <f t="shared" si="145"/>
        <v/>
      </c>
      <c r="F1105">
        <f t="shared" si="151"/>
        <v>0</v>
      </c>
      <c r="G1105" s="7" t="str">
        <f t="shared" si="146"/>
        <v/>
      </c>
      <c r="H1105" s="9" t="str">
        <f t="shared" si="147"/>
        <v/>
      </c>
      <c r="I1105" s="11" t="str">
        <f t="shared" si="148"/>
        <v/>
      </c>
      <c r="J1105" s="13" t="str">
        <f t="shared" si="149"/>
        <v/>
      </c>
      <c r="K1105" t="str">
        <f t="shared" si="150"/>
        <v/>
      </c>
    </row>
    <row r="1106" spans="1:11">
      <c r="A1106" s="2"/>
      <c r="B1106" s="2"/>
      <c r="C1106" t="str">
        <f t="shared" si="145"/>
        <v/>
      </c>
      <c r="F1106">
        <f t="shared" si="151"/>
        <v>0</v>
      </c>
      <c r="G1106" s="7" t="str">
        <f t="shared" si="146"/>
        <v/>
      </c>
      <c r="H1106" s="9" t="str">
        <f t="shared" si="147"/>
        <v/>
      </c>
      <c r="I1106" s="11" t="str">
        <f t="shared" si="148"/>
        <v/>
      </c>
      <c r="J1106" s="13" t="str">
        <f t="shared" si="149"/>
        <v/>
      </c>
      <c r="K1106" t="str">
        <f t="shared" si="150"/>
        <v/>
      </c>
    </row>
    <row r="1107" spans="1:11">
      <c r="A1107" s="2"/>
      <c r="B1107" s="2"/>
      <c r="C1107" t="str">
        <f t="shared" si="145"/>
        <v/>
      </c>
      <c r="F1107">
        <f t="shared" si="151"/>
        <v>0</v>
      </c>
      <c r="G1107" s="7" t="str">
        <f t="shared" si="146"/>
        <v/>
      </c>
      <c r="H1107" s="9" t="str">
        <f t="shared" si="147"/>
        <v/>
      </c>
      <c r="I1107" s="11" t="str">
        <f t="shared" si="148"/>
        <v/>
      </c>
      <c r="J1107" s="13" t="str">
        <f t="shared" si="149"/>
        <v/>
      </c>
      <c r="K1107" t="str">
        <f t="shared" si="150"/>
        <v/>
      </c>
    </row>
    <row r="1108" spans="1:11">
      <c r="A1108" s="2"/>
      <c r="B1108" s="2"/>
      <c r="C1108" t="str">
        <f t="shared" si="145"/>
        <v/>
      </c>
      <c r="F1108">
        <f t="shared" si="151"/>
        <v>0</v>
      </c>
      <c r="G1108" s="7" t="str">
        <f t="shared" si="146"/>
        <v/>
      </c>
      <c r="H1108" s="9" t="str">
        <f t="shared" si="147"/>
        <v/>
      </c>
      <c r="I1108" s="11" t="str">
        <f t="shared" si="148"/>
        <v/>
      </c>
      <c r="J1108" s="13" t="str">
        <f t="shared" si="149"/>
        <v/>
      </c>
      <c r="K1108" t="str">
        <f t="shared" si="150"/>
        <v/>
      </c>
    </row>
    <row r="1109" spans="1:11">
      <c r="A1109" s="2"/>
      <c r="B1109" s="2"/>
      <c r="C1109" t="str">
        <f t="shared" si="145"/>
        <v/>
      </c>
      <c r="F1109">
        <f t="shared" si="151"/>
        <v>0</v>
      </c>
      <c r="G1109" s="7" t="str">
        <f t="shared" si="146"/>
        <v/>
      </c>
      <c r="H1109" s="9" t="str">
        <f t="shared" si="147"/>
        <v/>
      </c>
      <c r="I1109" s="11" t="str">
        <f t="shared" si="148"/>
        <v/>
      </c>
      <c r="J1109" s="13" t="str">
        <f t="shared" si="149"/>
        <v/>
      </c>
      <c r="K1109" t="str">
        <f t="shared" si="150"/>
        <v/>
      </c>
    </row>
    <row r="1110" spans="1:11">
      <c r="A1110" s="2"/>
      <c r="B1110" s="2"/>
      <c r="C1110" t="str">
        <f t="shared" si="145"/>
        <v/>
      </c>
      <c r="F1110">
        <f t="shared" si="151"/>
        <v>0</v>
      </c>
      <c r="G1110" s="7" t="str">
        <f t="shared" si="146"/>
        <v/>
      </c>
      <c r="H1110" s="9" t="str">
        <f t="shared" si="147"/>
        <v/>
      </c>
      <c r="I1110" s="11" t="str">
        <f t="shared" si="148"/>
        <v/>
      </c>
      <c r="J1110" s="13" t="str">
        <f t="shared" si="149"/>
        <v/>
      </c>
      <c r="K1110" t="str">
        <f t="shared" si="150"/>
        <v/>
      </c>
    </row>
    <row r="1111" spans="1:11">
      <c r="A1111" s="2"/>
      <c r="B1111" s="2"/>
      <c r="C1111" t="str">
        <f t="shared" si="145"/>
        <v/>
      </c>
      <c r="F1111">
        <f t="shared" si="151"/>
        <v>0</v>
      </c>
      <c r="G1111" s="7" t="str">
        <f t="shared" si="146"/>
        <v/>
      </c>
      <c r="H1111" s="9" t="str">
        <f t="shared" si="147"/>
        <v/>
      </c>
      <c r="I1111" s="11" t="str">
        <f t="shared" si="148"/>
        <v/>
      </c>
      <c r="J1111" s="13" t="str">
        <f t="shared" si="149"/>
        <v/>
      </c>
      <c r="K1111" t="str">
        <f t="shared" si="150"/>
        <v/>
      </c>
    </row>
    <row r="1112" spans="1:11">
      <c r="A1112" s="2"/>
      <c r="B1112" s="2"/>
      <c r="C1112" t="str">
        <f t="shared" si="145"/>
        <v/>
      </c>
      <c r="F1112">
        <f t="shared" si="151"/>
        <v>0</v>
      </c>
      <c r="G1112" s="7" t="str">
        <f t="shared" si="146"/>
        <v/>
      </c>
      <c r="H1112" s="9" t="str">
        <f t="shared" si="147"/>
        <v/>
      </c>
      <c r="I1112" s="11" t="str">
        <f t="shared" si="148"/>
        <v/>
      </c>
      <c r="J1112" s="13" t="str">
        <f t="shared" si="149"/>
        <v/>
      </c>
      <c r="K1112" t="str">
        <f t="shared" si="150"/>
        <v/>
      </c>
    </row>
    <row r="1113" spans="1:11">
      <c r="A1113" s="2"/>
      <c r="B1113" s="2"/>
      <c r="C1113" t="str">
        <f t="shared" si="145"/>
        <v/>
      </c>
      <c r="F1113">
        <f t="shared" si="151"/>
        <v>0</v>
      </c>
      <c r="G1113" s="7" t="str">
        <f t="shared" si="146"/>
        <v/>
      </c>
      <c r="H1113" s="9" t="str">
        <f t="shared" si="147"/>
        <v/>
      </c>
      <c r="I1113" s="11" t="str">
        <f t="shared" si="148"/>
        <v/>
      </c>
      <c r="J1113" s="13" t="str">
        <f t="shared" si="149"/>
        <v/>
      </c>
      <c r="K1113" t="str">
        <f t="shared" si="150"/>
        <v/>
      </c>
    </row>
    <row r="1114" spans="1:11">
      <c r="A1114" s="2"/>
      <c r="B1114" s="2"/>
      <c r="C1114" t="str">
        <f t="shared" si="145"/>
        <v/>
      </c>
      <c r="F1114">
        <f t="shared" si="151"/>
        <v>0</v>
      </c>
      <c r="G1114" s="7" t="str">
        <f t="shared" si="146"/>
        <v/>
      </c>
      <c r="H1114" s="9" t="str">
        <f t="shared" si="147"/>
        <v/>
      </c>
      <c r="I1114" s="11" t="str">
        <f t="shared" si="148"/>
        <v/>
      </c>
      <c r="J1114" s="13" t="str">
        <f t="shared" si="149"/>
        <v/>
      </c>
      <c r="K1114" t="str">
        <f t="shared" si="150"/>
        <v/>
      </c>
    </row>
    <row r="1115" spans="1:11">
      <c r="A1115" s="2"/>
      <c r="B1115" s="2"/>
      <c r="C1115" t="str">
        <f t="shared" si="145"/>
        <v/>
      </c>
      <c r="F1115">
        <f t="shared" si="151"/>
        <v>0</v>
      </c>
      <c r="G1115" s="7" t="str">
        <f t="shared" si="146"/>
        <v/>
      </c>
      <c r="H1115" s="9" t="str">
        <f t="shared" si="147"/>
        <v/>
      </c>
      <c r="I1115" s="11" t="str">
        <f t="shared" si="148"/>
        <v/>
      </c>
      <c r="J1115" s="13" t="str">
        <f t="shared" si="149"/>
        <v/>
      </c>
      <c r="K1115" t="str">
        <f t="shared" si="150"/>
        <v/>
      </c>
    </row>
    <row r="1116" spans="1:11">
      <c r="A1116" s="2"/>
      <c r="B1116" s="2"/>
      <c r="C1116" t="str">
        <f t="shared" si="145"/>
        <v/>
      </c>
      <c r="F1116">
        <f t="shared" si="151"/>
        <v>0</v>
      </c>
      <c r="G1116" s="7" t="str">
        <f t="shared" si="146"/>
        <v/>
      </c>
      <c r="H1116" s="9" t="str">
        <f t="shared" si="147"/>
        <v/>
      </c>
      <c r="I1116" s="11" t="str">
        <f t="shared" si="148"/>
        <v/>
      </c>
      <c r="J1116" s="13" t="str">
        <f t="shared" si="149"/>
        <v/>
      </c>
      <c r="K1116" t="str">
        <f t="shared" si="150"/>
        <v/>
      </c>
    </row>
    <row r="1117" spans="1:11">
      <c r="A1117" s="2"/>
      <c r="B1117" s="2"/>
      <c r="C1117" t="str">
        <f t="shared" si="145"/>
        <v/>
      </c>
      <c r="F1117">
        <f t="shared" si="151"/>
        <v>0</v>
      </c>
      <c r="G1117" s="7" t="str">
        <f t="shared" si="146"/>
        <v/>
      </c>
      <c r="H1117" s="9" t="str">
        <f t="shared" si="147"/>
        <v/>
      </c>
      <c r="I1117" s="11" t="str">
        <f t="shared" si="148"/>
        <v/>
      </c>
      <c r="J1117" s="13" t="str">
        <f t="shared" si="149"/>
        <v/>
      </c>
      <c r="K1117" t="str">
        <f t="shared" si="150"/>
        <v/>
      </c>
    </row>
    <row r="1118" spans="1:11">
      <c r="A1118" s="2"/>
      <c r="B1118" s="2"/>
      <c r="C1118" t="str">
        <f t="shared" si="145"/>
        <v/>
      </c>
      <c r="F1118">
        <f t="shared" si="151"/>
        <v>0</v>
      </c>
      <c r="G1118" s="7" t="str">
        <f t="shared" si="146"/>
        <v/>
      </c>
      <c r="H1118" s="9" t="str">
        <f t="shared" si="147"/>
        <v/>
      </c>
      <c r="I1118" s="11" t="str">
        <f t="shared" si="148"/>
        <v/>
      </c>
      <c r="J1118" s="13" t="str">
        <f t="shared" si="149"/>
        <v/>
      </c>
      <c r="K1118" t="str">
        <f t="shared" si="150"/>
        <v/>
      </c>
    </row>
    <row r="1119" spans="1:11">
      <c r="A1119" s="2"/>
      <c r="B1119" s="2"/>
      <c r="C1119" t="str">
        <f t="shared" si="145"/>
        <v/>
      </c>
      <c r="F1119">
        <f t="shared" si="151"/>
        <v>0</v>
      </c>
      <c r="G1119" s="7" t="str">
        <f t="shared" si="146"/>
        <v/>
      </c>
      <c r="H1119" s="9" t="str">
        <f t="shared" si="147"/>
        <v/>
      </c>
      <c r="I1119" s="11" t="str">
        <f t="shared" si="148"/>
        <v/>
      </c>
      <c r="J1119" s="13" t="str">
        <f t="shared" si="149"/>
        <v/>
      </c>
      <c r="K1119" t="str">
        <f t="shared" si="150"/>
        <v/>
      </c>
    </row>
    <row r="1120" spans="1:11">
      <c r="A1120" s="2"/>
      <c r="B1120" s="2"/>
      <c r="C1120" t="str">
        <f t="shared" si="145"/>
        <v/>
      </c>
      <c r="F1120">
        <f t="shared" si="151"/>
        <v>0</v>
      </c>
      <c r="G1120" s="7" t="str">
        <f t="shared" si="146"/>
        <v/>
      </c>
      <c r="H1120" s="9" t="str">
        <f t="shared" si="147"/>
        <v/>
      </c>
      <c r="I1120" s="11" t="str">
        <f t="shared" si="148"/>
        <v/>
      </c>
      <c r="J1120" s="13" t="str">
        <f t="shared" si="149"/>
        <v/>
      </c>
      <c r="K1120" t="str">
        <f t="shared" si="150"/>
        <v/>
      </c>
    </row>
    <row r="1121" spans="1:11">
      <c r="A1121" s="2"/>
      <c r="B1121" s="2"/>
      <c r="C1121" t="str">
        <f t="shared" si="145"/>
        <v/>
      </c>
      <c r="F1121">
        <f t="shared" si="151"/>
        <v>0</v>
      </c>
      <c r="G1121" s="7" t="str">
        <f t="shared" si="146"/>
        <v/>
      </c>
      <c r="H1121" s="9" t="str">
        <f t="shared" si="147"/>
        <v/>
      </c>
      <c r="I1121" s="11" t="str">
        <f t="shared" si="148"/>
        <v/>
      </c>
      <c r="J1121" s="13" t="str">
        <f t="shared" si="149"/>
        <v/>
      </c>
      <c r="K1121" t="str">
        <f t="shared" si="150"/>
        <v/>
      </c>
    </row>
    <row r="1122" spans="1:11">
      <c r="A1122" s="2"/>
      <c r="B1122" s="2"/>
      <c r="C1122" t="str">
        <f t="shared" si="145"/>
        <v/>
      </c>
      <c r="F1122">
        <f t="shared" si="151"/>
        <v>0</v>
      </c>
      <c r="G1122" s="7" t="str">
        <f t="shared" si="146"/>
        <v/>
      </c>
      <c r="H1122" s="9" t="str">
        <f t="shared" si="147"/>
        <v/>
      </c>
      <c r="I1122" s="11" t="str">
        <f t="shared" si="148"/>
        <v/>
      </c>
      <c r="J1122" s="13" t="str">
        <f t="shared" si="149"/>
        <v/>
      </c>
      <c r="K1122" t="str">
        <f t="shared" si="150"/>
        <v/>
      </c>
    </row>
    <row r="1123" spans="1:11">
      <c r="A1123" s="2"/>
      <c r="B1123" s="2"/>
      <c r="C1123" t="str">
        <f t="shared" si="145"/>
        <v/>
      </c>
      <c r="F1123">
        <f t="shared" si="151"/>
        <v>0</v>
      </c>
      <c r="G1123" s="7" t="str">
        <f t="shared" si="146"/>
        <v/>
      </c>
      <c r="H1123" s="9" t="str">
        <f t="shared" si="147"/>
        <v/>
      </c>
      <c r="I1123" s="11" t="str">
        <f t="shared" si="148"/>
        <v/>
      </c>
      <c r="J1123" s="13" t="str">
        <f t="shared" si="149"/>
        <v/>
      </c>
      <c r="K1123" t="str">
        <f t="shared" si="150"/>
        <v/>
      </c>
    </row>
    <row r="1124" spans="1:11">
      <c r="A1124" s="2"/>
      <c r="B1124" s="2"/>
      <c r="C1124" t="str">
        <f t="shared" si="145"/>
        <v/>
      </c>
      <c r="F1124">
        <f t="shared" si="151"/>
        <v>0</v>
      </c>
      <c r="G1124" s="7" t="str">
        <f t="shared" si="146"/>
        <v/>
      </c>
      <c r="H1124" s="9" t="str">
        <f t="shared" si="147"/>
        <v/>
      </c>
      <c r="I1124" s="11" t="str">
        <f t="shared" si="148"/>
        <v/>
      </c>
      <c r="J1124" s="13" t="str">
        <f t="shared" si="149"/>
        <v/>
      </c>
      <c r="K1124" t="str">
        <f t="shared" si="150"/>
        <v/>
      </c>
    </row>
    <row r="1125" spans="1:11">
      <c r="A1125" s="2"/>
      <c r="B1125" s="2"/>
      <c r="C1125" t="str">
        <f t="shared" si="145"/>
        <v/>
      </c>
      <c r="F1125">
        <f t="shared" si="151"/>
        <v>0</v>
      </c>
      <c r="G1125" s="7" t="str">
        <f t="shared" si="146"/>
        <v/>
      </c>
      <c r="H1125" s="9" t="str">
        <f t="shared" si="147"/>
        <v/>
      </c>
      <c r="I1125" s="11" t="str">
        <f t="shared" si="148"/>
        <v/>
      </c>
      <c r="J1125" s="13" t="str">
        <f t="shared" si="149"/>
        <v/>
      </c>
      <c r="K1125" t="str">
        <f t="shared" si="150"/>
        <v/>
      </c>
    </row>
    <row r="1126" spans="1:11">
      <c r="A1126" s="2"/>
      <c r="B1126" s="2"/>
      <c r="C1126" t="str">
        <f t="shared" si="145"/>
        <v/>
      </c>
      <c r="F1126">
        <f t="shared" si="151"/>
        <v>0</v>
      </c>
      <c r="G1126" s="7" t="str">
        <f t="shared" si="146"/>
        <v/>
      </c>
      <c r="H1126" s="9" t="str">
        <f t="shared" si="147"/>
        <v/>
      </c>
      <c r="I1126" s="11" t="str">
        <f t="shared" si="148"/>
        <v/>
      </c>
      <c r="J1126" s="13" t="str">
        <f t="shared" si="149"/>
        <v/>
      </c>
      <c r="K1126" t="str">
        <f t="shared" si="150"/>
        <v/>
      </c>
    </row>
    <row r="1127" spans="1:11">
      <c r="A1127" s="2"/>
      <c r="B1127" s="2"/>
      <c r="C1127" t="str">
        <f t="shared" si="145"/>
        <v/>
      </c>
      <c r="F1127">
        <f t="shared" si="151"/>
        <v>0</v>
      </c>
      <c r="G1127" s="7" t="str">
        <f t="shared" si="146"/>
        <v/>
      </c>
      <c r="H1127" s="9" t="str">
        <f t="shared" si="147"/>
        <v/>
      </c>
      <c r="I1127" s="11" t="str">
        <f t="shared" si="148"/>
        <v/>
      </c>
      <c r="J1127" s="13" t="str">
        <f t="shared" si="149"/>
        <v/>
      </c>
      <c r="K1127" t="str">
        <f t="shared" si="150"/>
        <v/>
      </c>
    </row>
    <row r="1128" spans="1:11">
      <c r="A1128" s="2"/>
      <c r="B1128" s="2"/>
      <c r="C1128" t="str">
        <f t="shared" si="145"/>
        <v/>
      </c>
      <c r="F1128">
        <f t="shared" si="151"/>
        <v>0</v>
      </c>
      <c r="G1128" s="7" t="str">
        <f t="shared" si="146"/>
        <v/>
      </c>
      <c r="H1128" s="9" t="str">
        <f t="shared" si="147"/>
        <v/>
      </c>
      <c r="I1128" s="11" t="str">
        <f t="shared" si="148"/>
        <v/>
      </c>
      <c r="J1128" s="13" t="str">
        <f t="shared" si="149"/>
        <v/>
      </c>
      <c r="K1128" t="str">
        <f t="shared" si="150"/>
        <v/>
      </c>
    </row>
    <row r="1129" spans="1:11">
      <c r="A1129" s="2"/>
      <c r="B1129" s="2"/>
      <c r="C1129" t="str">
        <f t="shared" si="145"/>
        <v/>
      </c>
      <c r="F1129">
        <f t="shared" si="151"/>
        <v>0</v>
      </c>
      <c r="G1129" s="7" t="str">
        <f t="shared" si="146"/>
        <v/>
      </c>
      <c r="H1129" s="9" t="str">
        <f t="shared" si="147"/>
        <v/>
      </c>
      <c r="I1129" s="11" t="str">
        <f t="shared" si="148"/>
        <v/>
      </c>
      <c r="J1129" s="13" t="str">
        <f t="shared" si="149"/>
        <v/>
      </c>
      <c r="K1129" t="str">
        <f t="shared" si="150"/>
        <v/>
      </c>
    </row>
    <row r="1130" spans="1:11">
      <c r="A1130" s="2"/>
      <c r="B1130" s="2"/>
      <c r="C1130" t="str">
        <f t="shared" si="145"/>
        <v/>
      </c>
      <c r="F1130">
        <f t="shared" si="151"/>
        <v>0</v>
      </c>
      <c r="G1130" s="7" t="str">
        <f t="shared" si="146"/>
        <v/>
      </c>
      <c r="H1130" s="9" t="str">
        <f t="shared" si="147"/>
        <v/>
      </c>
      <c r="I1130" s="11" t="str">
        <f t="shared" si="148"/>
        <v/>
      </c>
      <c r="J1130" s="13" t="str">
        <f t="shared" si="149"/>
        <v/>
      </c>
      <c r="K1130" t="str">
        <f t="shared" si="150"/>
        <v/>
      </c>
    </row>
    <row r="1131" spans="1:11">
      <c r="A1131" s="2"/>
      <c r="B1131" s="2"/>
      <c r="C1131" t="str">
        <f t="shared" si="145"/>
        <v/>
      </c>
      <c r="F1131">
        <f t="shared" si="151"/>
        <v>0</v>
      </c>
      <c r="G1131" s="7" t="str">
        <f t="shared" si="146"/>
        <v/>
      </c>
      <c r="H1131" s="9" t="str">
        <f t="shared" si="147"/>
        <v/>
      </c>
      <c r="I1131" s="11" t="str">
        <f t="shared" si="148"/>
        <v/>
      </c>
      <c r="J1131" s="13" t="str">
        <f t="shared" si="149"/>
        <v/>
      </c>
      <c r="K1131" t="str">
        <f t="shared" si="150"/>
        <v/>
      </c>
    </row>
    <row r="1132" spans="1:11">
      <c r="A1132" s="2"/>
      <c r="B1132" s="2"/>
      <c r="C1132" t="str">
        <f t="shared" si="145"/>
        <v/>
      </c>
      <c r="F1132">
        <f t="shared" si="151"/>
        <v>0</v>
      </c>
      <c r="G1132" s="7" t="str">
        <f t="shared" si="146"/>
        <v/>
      </c>
      <c r="H1132" s="9" t="str">
        <f t="shared" si="147"/>
        <v/>
      </c>
      <c r="I1132" s="11" t="str">
        <f t="shared" si="148"/>
        <v/>
      </c>
      <c r="J1132" s="13" t="str">
        <f t="shared" si="149"/>
        <v/>
      </c>
      <c r="K1132" t="str">
        <f t="shared" si="150"/>
        <v/>
      </c>
    </row>
    <row r="1133" spans="1:11">
      <c r="A1133" s="2"/>
      <c r="B1133" s="2"/>
      <c r="C1133" t="str">
        <f t="shared" si="145"/>
        <v/>
      </c>
      <c r="F1133">
        <f t="shared" si="151"/>
        <v>0</v>
      </c>
      <c r="G1133" s="7" t="str">
        <f t="shared" si="146"/>
        <v/>
      </c>
      <c r="H1133" s="9" t="str">
        <f t="shared" si="147"/>
        <v/>
      </c>
      <c r="I1133" s="11" t="str">
        <f t="shared" si="148"/>
        <v/>
      </c>
      <c r="J1133" s="13" t="str">
        <f t="shared" si="149"/>
        <v/>
      </c>
      <c r="K1133" t="str">
        <f t="shared" si="150"/>
        <v/>
      </c>
    </row>
    <row r="1134" spans="1:11">
      <c r="A1134" s="2"/>
      <c r="B1134" s="2"/>
      <c r="C1134" t="str">
        <f t="shared" si="145"/>
        <v/>
      </c>
      <c r="F1134">
        <f t="shared" si="151"/>
        <v>0</v>
      </c>
      <c r="G1134" s="7" t="str">
        <f t="shared" si="146"/>
        <v/>
      </c>
      <c r="H1134" s="9" t="str">
        <f t="shared" si="147"/>
        <v/>
      </c>
      <c r="I1134" s="11" t="str">
        <f t="shared" si="148"/>
        <v/>
      </c>
      <c r="J1134" s="13" t="str">
        <f t="shared" si="149"/>
        <v/>
      </c>
      <c r="K1134" t="str">
        <f t="shared" si="150"/>
        <v/>
      </c>
    </row>
    <row r="1135" spans="1:11">
      <c r="A1135" s="2"/>
      <c r="B1135" s="2"/>
      <c r="C1135" t="str">
        <f t="shared" si="145"/>
        <v/>
      </c>
      <c r="F1135">
        <f t="shared" si="151"/>
        <v>0</v>
      </c>
      <c r="G1135" s="7" t="str">
        <f t="shared" si="146"/>
        <v/>
      </c>
      <c r="H1135" s="9" t="str">
        <f t="shared" si="147"/>
        <v/>
      </c>
      <c r="I1135" s="11" t="str">
        <f t="shared" si="148"/>
        <v/>
      </c>
      <c r="J1135" s="13" t="str">
        <f t="shared" si="149"/>
        <v/>
      </c>
      <c r="K1135" t="str">
        <f t="shared" si="150"/>
        <v/>
      </c>
    </row>
    <row r="1136" spans="1:11">
      <c r="A1136" s="2"/>
      <c r="B1136" s="2"/>
      <c r="C1136" t="str">
        <f t="shared" si="145"/>
        <v/>
      </c>
      <c r="F1136">
        <f t="shared" si="151"/>
        <v>0</v>
      </c>
      <c r="G1136" s="7" t="str">
        <f t="shared" si="146"/>
        <v/>
      </c>
      <c r="H1136" s="9" t="str">
        <f t="shared" si="147"/>
        <v/>
      </c>
      <c r="I1136" s="11" t="str">
        <f t="shared" si="148"/>
        <v/>
      </c>
      <c r="J1136" s="13" t="str">
        <f t="shared" si="149"/>
        <v/>
      </c>
      <c r="K1136" t="str">
        <f t="shared" si="150"/>
        <v/>
      </c>
    </row>
    <row r="1137" spans="1:11">
      <c r="A1137" s="2"/>
      <c r="B1137" s="2"/>
      <c r="C1137" t="str">
        <f t="shared" si="145"/>
        <v/>
      </c>
      <c r="F1137">
        <f t="shared" si="151"/>
        <v>0</v>
      </c>
      <c r="G1137" s="7" t="str">
        <f t="shared" si="146"/>
        <v/>
      </c>
      <c r="H1137" s="9" t="str">
        <f t="shared" si="147"/>
        <v/>
      </c>
      <c r="I1137" s="11" t="str">
        <f t="shared" si="148"/>
        <v/>
      </c>
      <c r="J1137" s="13" t="str">
        <f t="shared" si="149"/>
        <v/>
      </c>
      <c r="K1137" t="str">
        <f t="shared" si="150"/>
        <v/>
      </c>
    </row>
    <row r="1138" spans="1:11">
      <c r="A1138" s="2"/>
      <c r="B1138" s="2"/>
      <c r="C1138" t="str">
        <f t="shared" si="145"/>
        <v/>
      </c>
      <c r="F1138">
        <f t="shared" si="151"/>
        <v>0</v>
      </c>
      <c r="G1138" s="7" t="str">
        <f t="shared" si="146"/>
        <v/>
      </c>
      <c r="H1138" s="9" t="str">
        <f t="shared" si="147"/>
        <v/>
      </c>
      <c r="I1138" s="11" t="str">
        <f t="shared" si="148"/>
        <v/>
      </c>
      <c r="J1138" s="13" t="str">
        <f t="shared" si="149"/>
        <v/>
      </c>
      <c r="K1138" t="str">
        <f t="shared" si="150"/>
        <v/>
      </c>
    </row>
    <row r="1139" spans="1:11">
      <c r="A1139" s="2"/>
      <c r="B1139" s="2"/>
      <c r="C1139" t="str">
        <f t="shared" si="145"/>
        <v/>
      </c>
      <c r="F1139">
        <f t="shared" si="151"/>
        <v>0</v>
      </c>
      <c r="G1139" s="7" t="str">
        <f t="shared" si="146"/>
        <v/>
      </c>
      <c r="H1139" s="9" t="str">
        <f t="shared" si="147"/>
        <v/>
      </c>
      <c r="I1139" s="11" t="str">
        <f t="shared" si="148"/>
        <v/>
      </c>
      <c r="J1139" s="13" t="str">
        <f t="shared" si="149"/>
        <v/>
      </c>
      <c r="K1139" t="str">
        <f t="shared" si="150"/>
        <v/>
      </c>
    </row>
    <row r="1140" spans="1:11">
      <c r="A1140" s="2"/>
      <c r="B1140" s="2"/>
      <c r="C1140" t="str">
        <f t="shared" si="145"/>
        <v/>
      </c>
      <c r="F1140">
        <f t="shared" si="151"/>
        <v>0</v>
      </c>
      <c r="G1140" s="7" t="str">
        <f t="shared" si="146"/>
        <v/>
      </c>
      <c r="H1140" s="9" t="str">
        <f t="shared" si="147"/>
        <v/>
      </c>
      <c r="I1140" s="11" t="str">
        <f t="shared" si="148"/>
        <v/>
      </c>
      <c r="J1140" s="13" t="str">
        <f t="shared" si="149"/>
        <v/>
      </c>
      <c r="K1140" t="str">
        <f t="shared" si="150"/>
        <v/>
      </c>
    </row>
    <row r="1141" spans="1:11">
      <c r="A1141" s="2"/>
      <c r="B1141" s="2"/>
      <c r="C1141" t="str">
        <f t="shared" si="145"/>
        <v/>
      </c>
      <c r="F1141">
        <f t="shared" si="151"/>
        <v>0</v>
      </c>
      <c r="G1141" s="7" t="str">
        <f t="shared" si="146"/>
        <v/>
      </c>
      <c r="H1141" s="9" t="str">
        <f t="shared" si="147"/>
        <v/>
      </c>
      <c r="I1141" s="11" t="str">
        <f t="shared" si="148"/>
        <v/>
      </c>
      <c r="J1141" s="13" t="str">
        <f t="shared" si="149"/>
        <v/>
      </c>
      <c r="K1141" t="str">
        <f t="shared" si="150"/>
        <v/>
      </c>
    </row>
    <row r="1142" spans="1:11">
      <c r="A1142" s="2"/>
      <c r="B1142" s="2"/>
      <c r="C1142" t="str">
        <f t="shared" si="145"/>
        <v/>
      </c>
      <c r="F1142">
        <f t="shared" si="151"/>
        <v>0</v>
      </c>
      <c r="G1142" s="7" t="str">
        <f t="shared" si="146"/>
        <v/>
      </c>
      <c r="H1142" s="9" t="str">
        <f t="shared" si="147"/>
        <v/>
      </c>
      <c r="I1142" s="11" t="str">
        <f t="shared" si="148"/>
        <v/>
      </c>
      <c r="J1142" s="13" t="str">
        <f t="shared" si="149"/>
        <v/>
      </c>
      <c r="K1142" t="str">
        <f t="shared" si="150"/>
        <v/>
      </c>
    </row>
    <row r="1143" spans="1:11">
      <c r="A1143" s="2"/>
      <c r="B1143" s="2"/>
      <c r="C1143" t="str">
        <f t="shared" si="145"/>
        <v/>
      </c>
      <c r="F1143">
        <f t="shared" si="151"/>
        <v>0</v>
      </c>
      <c r="G1143" s="7" t="str">
        <f t="shared" si="146"/>
        <v/>
      </c>
      <c r="H1143" s="9" t="str">
        <f t="shared" si="147"/>
        <v/>
      </c>
      <c r="I1143" s="11" t="str">
        <f t="shared" si="148"/>
        <v/>
      </c>
      <c r="J1143" s="13" t="str">
        <f t="shared" si="149"/>
        <v/>
      </c>
      <c r="K1143" t="str">
        <f t="shared" si="150"/>
        <v/>
      </c>
    </row>
    <row r="1144" spans="1:11">
      <c r="A1144" s="2"/>
      <c r="B1144" s="2"/>
      <c r="C1144" t="str">
        <f t="shared" si="145"/>
        <v/>
      </c>
      <c r="F1144">
        <f t="shared" si="151"/>
        <v>0</v>
      </c>
      <c r="G1144" s="7" t="str">
        <f t="shared" si="146"/>
        <v/>
      </c>
      <c r="H1144" s="9" t="str">
        <f t="shared" si="147"/>
        <v/>
      </c>
      <c r="I1144" s="11" t="str">
        <f t="shared" si="148"/>
        <v/>
      </c>
      <c r="J1144" s="13" t="str">
        <f t="shared" si="149"/>
        <v/>
      </c>
      <c r="K1144" t="str">
        <f t="shared" si="150"/>
        <v/>
      </c>
    </row>
    <row r="1145" spans="1:11">
      <c r="A1145" s="2"/>
      <c r="B1145" s="2"/>
      <c r="C1145" t="str">
        <f t="shared" si="145"/>
        <v/>
      </c>
      <c r="F1145">
        <f t="shared" si="151"/>
        <v>0</v>
      </c>
      <c r="G1145" s="7" t="str">
        <f t="shared" si="146"/>
        <v/>
      </c>
      <c r="H1145" s="9" t="str">
        <f t="shared" si="147"/>
        <v/>
      </c>
      <c r="I1145" s="11" t="str">
        <f t="shared" si="148"/>
        <v/>
      </c>
      <c r="J1145" s="13" t="str">
        <f t="shared" si="149"/>
        <v/>
      </c>
      <c r="K1145" t="str">
        <f t="shared" si="150"/>
        <v/>
      </c>
    </row>
    <row r="1146" spans="1:11">
      <c r="A1146" s="2"/>
      <c r="B1146" s="2"/>
      <c r="C1146" t="str">
        <f t="shared" si="145"/>
        <v/>
      </c>
      <c r="F1146">
        <f t="shared" si="151"/>
        <v>0</v>
      </c>
      <c r="G1146" s="7" t="str">
        <f t="shared" si="146"/>
        <v/>
      </c>
      <c r="H1146" s="9" t="str">
        <f t="shared" si="147"/>
        <v/>
      </c>
      <c r="I1146" s="11" t="str">
        <f t="shared" si="148"/>
        <v/>
      </c>
      <c r="J1146" s="13" t="str">
        <f t="shared" si="149"/>
        <v/>
      </c>
      <c r="K1146" t="str">
        <f t="shared" si="150"/>
        <v/>
      </c>
    </row>
    <row r="1147" spans="1:11">
      <c r="A1147" s="2"/>
      <c r="B1147" s="2"/>
      <c r="C1147" t="str">
        <f t="shared" si="145"/>
        <v/>
      </c>
      <c r="F1147">
        <f t="shared" si="151"/>
        <v>0</v>
      </c>
      <c r="G1147" s="7" t="str">
        <f t="shared" si="146"/>
        <v/>
      </c>
      <c r="H1147" s="9" t="str">
        <f t="shared" si="147"/>
        <v/>
      </c>
      <c r="I1147" s="11" t="str">
        <f t="shared" si="148"/>
        <v/>
      </c>
      <c r="J1147" s="13" t="str">
        <f t="shared" si="149"/>
        <v/>
      </c>
      <c r="K1147" t="str">
        <f t="shared" si="150"/>
        <v/>
      </c>
    </row>
    <row r="1148" spans="1:11">
      <c r="A1148" s="2"/>
      <c r="B1148" s="2"/>
      <c r="C1148" t="str">
        <f t="shared" si="145"/>
        <v/>
      </c>
      <c r="F1148">
        <f t="shared" si="151"/>
        <v>0</v>
      </c>
      <c r="G1148" s="7" t="str">
        <f t="shared" si="146"/>
        <v/>
      </c>
      <c r="H1148" s="9" t="str">
        <f t="shared" si="147"/>
        <v/>
      </c>
      <c r="I1148" s="11" t="str">
        <f t="shared" si="148"/>
        <v/>
      </c>
      <c r="J1148" s="13" t="str">
        <f t="shared" si="149"/>
        <v/>
      </c>
      <c r="K1148" t="str">
        <f t="shared" si="150"/>
        <v/>
      </c>
    </row>
    <row r="1149" spans="1:11">
      <c r="A1149" s="2"/>
      <c r="B1149" s="2"/>
      <c r="C1149" t="str">
        <f t="shared" si="145"/>
        <v/>
      </c>
      <c r="F1149">
        <f t="shared" si="151"/>
        <v>0</v>
      </c>
      <c r="G1149" s="7" t="str">
        <f t="shared" si="146"/>
        <v/>
      </c>
      <c r="H1149" s="9" t="str">
        <f t="shared" si="147"/>
        <v/>
      </c>
      <c r="I1149" s="11" t="str">
        <f t="shared" si="148"/>
        <v/>
      </c>
      <c r="J1149" s="13" t="str">
        <f t="shared" si="149"/>
        <v/>
      </c>
      <c r="K1149" t="str">
        <f t="shared" si="150"/>
        <v/>
      </c>
    </row>
    <row r="1150" spans="1:11">
      <c r="A1150" s="2"/>
      <c r="B1150" s="2"/>
      <c r="C1150" t="str">
        <f t="shared" si="145"/>
        <v/>
      </c>
      <c r="F1150">
        <f t="shared" si="151"/>
        <v>0</v>
      </c>
      <c r="G1150" s="7" t="str">
        <f t="shared" si="146"/>
        <v/>
      </c>
      <c r="H1150" s="9" t="str">
        <f t="shared" si="147"/>
        <v/>
      </c>
      <c r="I1150" s="11" t="str">
        <f t="shared" si="148"/>
        <v/>
      </c>
      <c r="J1150" s="13" t="str">
        <f t="shared" si="149"/>
        <v/>
      </c>
      <c r="K1150" t="str">
        <f t="shared" si="150"/>
        <v/>
      </c>
    </row>
    <row r="1151" spans="1:11">
      <c r="A1151" s="2"/>
      <c r="B1151" s="2"/>
      <c r="C1151" t="str">
        <f t="shared" si="145"/>
        <v/>
      </c>
      <c r="F1151">
        <f t="shared" si="151"/>
        <v>0</v>
      </c>
      <c r="G1151" s="7" t="str">
        <f t="shared" si="146"/>
        <v/>
      </c>
      <c r="H1151" s="9" t="str">
        <f t="shared" si="147"/>
        <v/>
      </c>
      <c r="I1151" s="11" t="str">
        <f t="shared" si="148"/>
        <v/>
      </c>
      <c r="J1151" s="13" t="str">
        <f t="shared" si="149"/>
        <v/>
      </c>
      <c r="K1151" t="str">
        <f t="shared" si="150"/>
        <v/>
      </c>
    </row>
    <row r="1152" spans="1:11">
      <c r="A1152" s="2"/>
      <c r="B1152" s="2"/>
      <c r="C1152" t="str">
        <f t="shared" si="145"/>
        <v/>
      </c>
      <c r="F1152">
        <f t="shared" si="151"/>
        <v>0</v>
      </c>
      <c r="G1152" s="7" t="str">
        <f t="shared" si="146"/>
        <v/>
      </c>
      <c r="H1152" s="9" t="str">
        <f t="shared" si="147"/>
        <v/>
      </c>
      <c r="I1152" s="11" t="str">
        <f t="shared" si="148"/>
        <v/>
      </c>
      <c r="J1152" s="13" t="str">
        <f t="shared" si="149"/>
        <v/>
      </c>
      <c r="K1152" t="str">
        <f t="shared" si="150"/>
        <v/>
      </c>
    </row>
    <row r="1153" spans="1:11">
      <c r="A1153" s="2"/>
      <c r="B1153" s="2"/>
      <c r="C1153" t="str">
        <f t="shared" si="145"/>
        <v/>
      </c>
      <c r="F1153">
        <f t="shared" si="151"/>
        <v>0</v>
      </c>
      <c r="G1153" s="7" t="str">
        <f t="shared" si="146"/>
        <v/>
      </c>
      <c r="H1153" s="9" t="str">
        <f t="shared" si="147"/>
        <v/>
      </c>
      <c r="I1153" s="11" t="str">
        <f t="shared" si="148"/>
        <v/>
      </c>
      <c r="J1153" s="13" t="str">
        <f t="shared" si="149"/>
        <v/>
      </c>
      <c r="K1153" t="str">
        <f t="shared" si="150"/>
        <v/>
      </c>
    </row>
    <row r="1154" spans="1:11">
      <c r="A1154" s="2"/>
      <c r="B1154" s="2"/>
      <c r="C1154" t="str">
        <f t="shared" si="145"/>
        <v/>
      </c>
      <c r="F1154">
        <f t="shared" si="151"/>
        <v>0</v>
      </c>
      <c r="G1154" s="7" t="str">
        <f t="shared" si="146"/>
        <v/>
      </c>
      <c r="H1154" s="9" t="str">
        <f t="shared" si="147"/>
        <v/>
      </c>
      <c r="I1154" s="11" t="str">
        <f t="shared" si="148"/>
        <v/>
      </c>
      <c r="J1154" s="13" t="str">
        <f t="shared" si="149"/>
        <v/>
      </c>
      <c r="K1154" t="str">
        <f t="shared" si="150"/>
        <v/>
      </c>
    </row>
    <row r="1155" spans="1:11">
      <c r="A1155" s="2"/>
      <c r="B1155" s="2"/>
      <c r="C1155" t="str">
        <f t="shared" ref="C1155:C1188" si="152">IF($A1155="","",IF(VLOOKUP($A1155,$U$9:$Z$34,6,0)=0,"",VLOOKUP($A1155,$U$9:$Z$34,6,0)))</f>
        <v/>
      </c>
      <c r="F1155">
        <f t="shared" si="151"/>
        <v>0</v>
      </c>
      <c r="G1155" s="7" t="str">
        <f t="shared" ref="G1155:G1218" si="153">IF($A1155="","",IF(VLOOKUP($A1155,$U$9:$Z$34,2,0)=0,"",VLOOKUP($A1155,$U$9:$Z$34,2,0)*F1155))</f>
        <v/>
      </c>
      <c r="H1155" s="9" t="str">
        <f t="shared" ref="H1155:H1218" si="154">IF($A1155="","",IF(VLOOKUP($A1155,$U$9:$Z$34,3,0)=0,"",VLOOKUP($A1155,$U$9:$Z$34,3,0)*F1155))</f>
        <v/>
      </c>
      <c r="I1155" s="11" t="str">
        <f t="shared" ref="I1155:I1218" si="155">IF($A1155="","",IF(VLOOKUP($A1155,$U$9:$Z$34,4,0)=0,"",VLOOKUP($A1155,$U$9:$Z$34,4,0)*F1155))</f>
        <v/>
      </c>
      <c r="J1155" s="13" t="str">
        <f t="shared" ref="J1155:J1218" si="156">IF($A1155="","",IF(VLOOKUP($A1155,$U$9:$Z$34,5,0)=0,"",VLOOKUP($A1155,$U$9:$Z$34,5,0)*F1155))</f>
        <v/>
      </c>
      <c r="K1155" t="str">
        <f t="shared" ref="K1155:K1163" si="157">IF($B1155="","",IF(VLOOKUP($A1155,$AB$5:$AH$34,IF($B1155&lt;3+1,2,IF($B1155&lt;4+1,3,IF($B1155&lt;5+1,4,IF($B1155&lt;6+1,5,IF($B1155&lt;7+1,6,7))))),0)=0,"pas de crafteur",VLOOKUP($A1155,$AB$5:$AH$34,IF($B1155&lt;3+1,2,IF($B1155&lt;4+1,3,IF($B1155&lt;5+1,4,IF($B1155&lt;6+1,5,IF($B1155&lt;7+1,6,7))))),0)))</f>
        <v/>
      </c>
    </row>
    <row r="1156" spans="1:11">
      <c r="A1156" s="2"/>
      <c r="B1156" s="2"/>
      <c r="C1156" t="str">
        <f t="shared" si="152"/>
        <v/>
      </c>
      <c r="F1156">
        <f t="shared" ref="F1156:F1217" si="158">IF($B1156="",0,IF(C1156="",0,C1156-D1156-E1156))</f>
        <v>0</v>
      </c>
      <c r="G1156" s="7" t="str">
        <f t="shared" si="153"/>
        <v/>
      </c>
      <c r="H1156" s="9" t="str">
        <f t="shared" si="154"/>
        <v/>
      </c>
      <c r="I1156" s="11" t="str">
        <f t="shared" si="155"/>
        <v/>
      </c>
      <c r="J1156" s="13" t="str">
        <f t="shared" si="156"/>
        <v/>
      </c>
      <c r="K1156" t="str">
        <f t="shared" si="157"/>
        <v/>
      </c>
    </row>
    <row r="1157" spans="1:11">
      <c r="A1157" s="2"/>
      <c r="B1157" s="2"/>
      <c r="C1157" t="str">
        <f t="shared" si="152"/>
        <v/>
      </c>
      <c r="F1157">
        <f t="shared" si="158"/>
        <v>0</v>
      </c>
      <c r="G1157" s="7" t="str">
        <f t="shared" si="153"/>
        <v/>
      </c>
      <c r="H1157" s="9" t="str">
        <f t="shared" si="154"/>
        <v/>
      </c>
      <c r="I1157" s="11" t="str">
        <f t="shared" si="155"/>
        <v/>
      </c>
      <c r="J1157" s="13" t="str">
        <f t="shared" si="156"/>
        <v/>
      </c>
      <c r="K1157" t="str">
        <f t="shared" si="157"/>
        <v/>
      </c>
    </row>
    <row r="1158" spans="1:11">
      <c r="A1158" s="2"/>
      <c r="B1158" s="2"/>
      <c r="C1158" t="str">
        <f t="shared" si="152"/>
        <v/>
      </c>
      <c r="F1158">
        <f t="shared" si="158"/>
        <v>0</v>
      </c>
      <c r="G1158" s="7" t="str">
        <f t="shared" si="153"/>
        <v/>
      </c>
      <c r="H1158" s="9" t="str">
        <f t="shared" si="154"/>
        <v/>
      </c>
      <c r="I1158" s="11" t="str">
        <f t="shared" si="155"/>
        <v/>
      </c>
      <c r="J1158" s="13" t="str">
        <f t="shared" si="156"/>
        <v/>
      </c>
      <c r="K1158" t="str">
        <f t="shared" si="157"/>
        <v/>
      </c>
    </row>
    <row r="1159" spans="1:11">
      <c r="A1159" s="2"/>
      <c r="B1159" s="2"/>
      <c r="C1159" t="str">
        <f t="shared" si="152"/>
        <v/>
      </c>
      <c r="F1159">
        <f t="shared" si="158"/>
        <v>0</v>
      </c>
      <c r="G1159" s="7" t="str">
        <f t="shared" si="153"/>
        <v/>
      </c>
      <c r="H1159" s="9" t="str">
        <f t="shared" si="154"/>
        <v/>
      </c>
      <c r="I1159" s="11" t="str">
        <f t="shared" si="155"/>
        <v/>
      </c>
      <c r="J1159" s="13" t="str">
        <f t="shared" si="156"/>
        <v/>
      </c>
      <c r="K1159" t="str">
        <f t="shared" si="157"/>
        <v/>
      </c>
    </row>
    <row r="1160" spans="1:11">
      <c r="A1160" s="2"/>
      <c r="B1160" s="2"/>
      <c r="C1160" t="str">
        <f t="shared" si="152"/>
        <v/>
      </c>
      <c r="F1160">
        <f t="shared" si="158"/>
        <v>0</v>
      </c>
      <c r="G1160" s="7" t="str">
        <f t="shared" si="153"/>
        <v/>
      </c>
      <c r="H1160" s="9" t="str">
        <f t="shared" si="154"/>
        <v/>
      </c>
      <c r="I1160" s="11" t="str">
        <f t="shared" si="155"/>
        <v/>
      </c>
      <c r="J1160" s="13" t="str">
        <f t="shared" si="156"/>
        <v/>
      </c>
      <c r="K1160" t="str">
        <f t="shared" si="157"/>
        <v/>
      </c>
    </row>
    <row r="1161" spans="1:11">
      <c r="A1161" s="2"/>
      <c r="B1161" s="2"/>
      <c r="C1161" t="str">
        <f t="shared" si="152"/>
        <v/>
      </c>
      <c r="F1161">
        <f t="shared" si="158"/>
        <v>0</v>
      </c>
      <c r="G1161" s="7" t="str">
        <f t="shared" si="153"/>
        <v/>
      </c>
      <c r="H1161" s="9" t="str">
        <f t="shared" si="154"/>
        <v/>
      </c>
      <c r="I1161" s="11" t="str">
        <f t="shared" si="155"/>
        <v/>
      </c>
      <c r="J1161" s="13" t="str">
        <f t="shared" si="156"/>
        <v/>
      </c>
      <c r="K1161" t="str">
        <f t="shared" si="157"/>
        <v/>
      </c>
    </row>
    <row r="1162" spans="1:11">
      <c r="A1162" s="2"/>
      <c r="B1162" s="2"/>
      <c r="C1162" t="str">
        <f t="shared" si="152"/>
        <v/>
      </c>
      <c r="F1162">
        <f t="shared" si="158"/>
        <v>0</v>
      </c>
      <c r="G1162" s="7" t="str">
        <f t="shared" si="153"/>
        <v/>
      </c>
      <c r="H1162" s="9" t="str">
        <f t="shared" si="154"/>
        <v/>
      </c>
      <c r="I1162" s="11" t="str">
        <f t="shared" si="155"/>
        <v/>
      </c>
      <c r="J1162" s="13" t="str">
        <f t="shared" si="156"/>
        <v/>
      </c>
      <c r="K1162" t="str">
        <f t="shared" si="157"/>
        <v/>
      </c>
    </row>
    <row r="1163" spans="1:11">
      <c r="A1163" s="2"/>
      <c r="B1163" s="2"/>
      <c r="C1163" t="str">
        <f t="shared" si="152"/>
        <v/>
      </c>
      <c r="F1163">
        <f t="shared" si="158"/>
        <v>0</v>
      </c>
      <c r="G1163" s="7" t="str">
        <f t="shared" si="153"/>
        <v/>
      </c>
      <c r="H1163" s="9" t="str">
        <f t="shared" si="154"/>
        <v/>
      </c>
      <c r="I1163" s="11" t="str">
        <f t="shared" si="155"/>
        <v/>
      </c>
      <c r="J1163" s="13" t="str">
        <f t="shared" si="156"/>
        <v/>
      </c>
      <c r="K1163" t="str">
        <f t="shared" si="157"/>
        <v/>
      </c>
    </row>
    <row r="1164" spans="1:11">
      <c r="B1164" s="2"/>
      <c r="C1164" t="str">
        <f t="shared" si="152"/>
        <v/>
      </c>
      <c r="F1164">
        <f t="shared" si="158"/>
        <v>0</v>
      </c>
      <c r="G1164" s="7" t="str">
        <f t="shared" si="153"/>
        <v/>
      </c>
      <c r="H1164" s="9" t="str">
        <f t="shared" si="154"/>
        <v/>
      </c>
      <c r="I1164" s="11" t="str">
        <f t="shared" si="155"/>
        <v/>
      </c>
      <c r="J1164" s="13" t="str">
        <f t="shared" si="156"/>
        <v/>
      </c>
    </row>
    <row r="1165" spans="1:11">
      <c r="B1165" s="2"/>
      <c r="C1165" t="str">
        <f t="shared" si="152"/>
        <v/>
      </c>
      <c r="F1165">
        <f t="shared" si="158"/>
        <v>0</v>
      </c>
      <c r="G1165" s="7" t="str">
        <f t="shared" si="153"/>
        <v/>
      </c>
      <c r="H1165" s="9" t="str">
        <f t="shared" si="154"/>
        <v/>
      </c>
      <c r="I1165" s="11" t="str">
        <f t="shared" si="155"/>
        <v/>
      </c>
      <c r="J1165" s="13" t="str">
        <f t="shared" si="156"/>
        <v/>
      </c>
    </row>
    <row r="1166" spans="1:11">
      <c r="B1166" s="2"/>
      <c r="C1166" t="str">
        <f t="shared" si="152"/>
        <v/>
      </c>
      <c r="F1166">
        <f t="shared" si="158"/>
        <v>0</v>
      </c>
      <c r="G1166" s="7" t="str">
        <f t="shared" si="153"/>
        <v/>
      </c>
      <c r="H1166" s="9" t="str">
        <f t="shared" si="154"/>
        <v/>
      </c>
      <c r="I1166" s="11" t="str">
        <f t="shared" si="155"/>
        <v/>
      </c>
      <c r="J1166" s="13" t="str">
        <f t="shared" si="156"/>
        <v/>
      </c>
    </row>
    <row r="1167" spans="1:11">
      <c r="B1167" s="2"/>
      <c r="C1167" t="str">
        <f t="shared" si="152"/>
        <v/>
      </c>
      <c r="F1167">
        <f t="shared" si="158"/>
        <v>0</v>
      </c>
      <c r="G1167" s="7" t="str">
        <f t="shared" si="153"/>
        <v/>
      </c>
      <c r="H1167" s="9" t="str">
        <f t="shared" si="154"/>
        <v/>
      </c>
      <c r="I1167" s="11" t="str">
        <f t="shared" si="155"/>
        <v/>
      </c>
      <c r="J1167" s="13" t="str">
        <f t="shared" si="156"/>
        <v/>
      </c>
    </row>
    <row r="1168" spans="1:11">
      <c r="B1168" s="2"/>
      <c r="C1168" t="str">
        <f t="shared" si="152"/>
        <v/>
      </c>
      <c r="F1168">
        <f t="shared" si="158"/>
        <v>0</v>
      </c>
      <c r="G1168" s="7" t="str">
        <f t="shared" si="153"/>
        <v/>
      </c>
      <c r="H1168" s="9" t="str">
        <f t="shared" si="154"/>
        <v/>
      </c>
      <c r="I1168" s="11" t="str">
        <f t="shared" si="155"/>
        <v/>
      </c>
      <c r="J1168" s="13" t="str">
        <f t="shared" si="156"/>
        <v/>
      </c>
    </row>
    <row r="1169" spans="2:10">
      <c r="B1169" s="2"/>
      <c r="C1169" t="str">
        <f t="shared" si="152"/>
        <v/>
      </c>
      <c r="F1169">
        <f t="shared" si="158"/>
        <v>0</v>
      </c>
      <c r="G1169" s="7" t="str">
        <f t="shared" si="153"/>
        <v/>
      </c>
      <c r="H1169" s="9" t="str">
        <f t="shared" si="154"/>
        <v/>
      </c>
      <c r="I1169" s="11" t="str">
        <f t="shared" si="155"/>
        <v/>
      </c>
      <c r="J1169" s="13" t="str">
        <f t="shared" si="156"/>
        <v/>
      </c>
    </row>
    <row r="1170" spans="2:10">
      <c r="B1170" s="2"/>
      <c r="C1170" t="str">
        <f t="shared" si="152"/>
        <v/>
      </c>
      <c r="F1170">
        <f t="shared" si="158"/>
        <v>0</v>
      </c>
      <c r="G1170" s="7" t="str">
        <f t="shared" si="153"/>
        <v/>
      </c>
      <c r="H1170" s="9" t="str">
        <f t="shared" si="154"/>
        <v/>
      </c>
      <c r="I1170" s="11" t="str">
        <f t="shared" si="155"/>
        <v/>
      </c>
      <c r="J1170" s="13" t="str">
        <f t="shared" si="156"/>
        <v/>
      </c>
    </row>
    <row r="1171" spans="2:10">
      <c r="B1171" s="2"/>
      <c r="C1171" t="str">
        <f t="shared" si="152"/>
        <v/>
      </c>
      <c r="F1171">
        <f t="shared" si="158"/>
        <v>0</v>
      </c>
      <c r="G1171" s="7" t="str">
        <f t="shared" si="153"/>
        <v/>
      </c>
      <c r="H1171" s="9" t="str">
        <f t="shared" si="154"/>
        <v/>
      </c>
      <c r="I1171" s="11" t="str">
        <f t="shared" si="155"/>
        <v/>
      </c>
      <c r="J1171" s="13" t="str">
        <f t="shared" si="156"/>
        <v/>
      </c>
    </row>
    <row r="1172" spans="2:10">
      <c r="B1172" s="2"/>
      <c r="C1172" t="str">
        <f t="shared" si="152"/>
        <v/>
      </c>
      <c r="F1172">
        <f t="shared" si="158"/>
        <v>0</v>
      </c>
      <c r="G1172" s="7" t="str">
        <f t="shared" si="153"/>
        <v/>
      </c>
      <c r="H1172" s="9" t="str">
        <f t="shared" si="154"/>
        <v/>
      </c>
      <c r="I1172" s="11" t="str">
        <f t="shared" si="155"/>
        <v/>
      </c>
      <c r="J1172" s="13" t="str">
        <f t="shared" si="156"/>
        <v/>
      </c>
    </row>
    <row r="1173" spans="2:10">
      <c r="B1173" s="2"/>
      <c r="C1173" t="str">
        <f t="shared" si="152"/>
        <v/>
      </c>
      <c r="F1173">
        <f t="shared" si="158"/>
        <v>0</v>
      </c>
      <c r="G1173" s="7" t="str">
        <f t="shared" si="153"/>
        <v/>
      </c>
      <c r="H1173" s="9" t="str">
        <f t="shared" si="154"/>
        <v/>
      </c>
      <c r="I1173" s="11" t="str">
        <f t="shared" si="155"/>
        <v/>
      </c>
      <c r="J1173" s="13" t="str">
        <f t="shared" si="156"/>
        <v/>
      </c>
    </row>
    <row r="1174" spans="2:10">
      <c r="B1174" s="2"/>
      <c r="C1174" t="str">
        <f t="shared" si="152"/>
        <v/>
      </c>
      <c r="F1174">
        <f t="shared" si="158"/>
        <v>0</v>
      </c>
      <c r="G1174" s="7" t="str">
        <f t="shared" si="153"/>
        <v/>
      </c>
      <c r="H1174" s="9" t="str">
        <f t="shared" si="154"/>
        <v/>
      </c>
      <c r="I1174" s="11" t="str">
        <f t="shared" si="155"/>
        <v/>
      </c>
      <c r="J1174" s="13" t="str">
        <f t="shared" si="156"/>
        <v/>
      </c>
    </row>
    <row r="1175" spans="2:10">
      <c r="B1175" s="2"/>
      <c r="C1175" t="str">
        <f t="shared" si="152"/>
        <v/>
      </c>
      <c r="F1175">
        <f t="shared" si="158"/>
        <v>0</v>
      </c>
      <c r="G1175" s="7" t="str">
        <f t="shared" si="153"/>
        <v/>
      </c>
      <c r="H1175" s="9" t="str">
        <f t="shared" si="154"/>
        <v/>
      </c>
      <c r="I1175" s="11" t="str">
        <f t="shared" si="155"/>
        <v/>
      </c>
      <c r="J1175" s="13" t="str">
        <f t="shared" si="156"/>
        <v/>
      </c>
    </row>
    <row r="1176" spans="2:10">
      <c r="B1176" s="2"/>
      <c r="C1176" t="str">
        <f t="shared" si="152"/>
        <v/>
      </c>
      <c r="F1176">
        <f t="shared" si="158"/>
        <v>0</v>
      </c>
      <c r="G1176" s="7" t="str">
        <f t="shared" si="153"/>
        <v/>
      </c>
      <c r="H1176" s="9" t="str">
        <f t="shared" si="154"/>
        <v/>
      </c>
      <c r="I1176" s="11" t="str">
        <f t="shared" si="155"/>
        <v/>
      </c>
      <c r="J1176" s="13" t="str">
        <f t="shared" si="156"/>
        <v/>
      </c>
    </row>
    <row r="1177" spans="2:10">
      <c r="B1177" s="2"/>
      <c r="C1177" t="str">
        <f t="shared" si="152"/>
        <v/>
      </c>
      <c r="F1177">
        <f t="shared" si="158"/>
        <v>0</v>
      </c>
      <c r="G1177" s="7" t="str">
        <f t="shared" si="153"/>
        <v/>
      </c>
      <c r="H1177" s="9" t="str">
        <f t="shared" si="154"/>
        <v/>
      </c>
      <c r="I1177" s="11" t="str">
        <f t="shared" si="155"/>
        <v/>
      </c>
      <c r="J1177" s="13" t="str">
        <f t="shared" si="156"/>
        <v/>
      </c>
    </row>
    <row r="1178" spans="2:10">
      <c r="B1178" s="2"/>
      <c r="C1178" t="str">
        <f t="shared" si="152"/>
        <v/>
      </c>
      <c r="F1178">
        <f t="shared" si="158"/>
        <v>0</v>
      </c>
      <c r="G1178" s="7" t="str">
        <f t="shared" si="153"/>
        <v/>
      </c>
      <c r="H1178" s="9" t="str">
        <f t="shared" si="154"/>
        <v/>
      </c>
      <c r="I1178" s="11" t="str">
        <f t="shared" si="155"/>
        <v/>
      </c>
      <c r="J1178" s="13" t="str">
        <f t="shared" si="156"/>
        <v/>
      </c>
    </row>
    <row r="1179" spans="2:10">
      <c r="B1179" s="2"/>
      <c r="C1179" t="str">
        <f t="shared" si="152"/>
        <v/>
      </c>
      <c r="F1179">
        <f t="shared" si="158"/>
        <v>0</v>
      </c>
      <c r="G1179" s="7" t="str">
        <f t="shared" si="153"/>
        <v/>
      </c>
      <c r="H1179" s="9" t="str">
        <f t="shared" si="154"/>
        <v/>
      </c>
      <c r="I1179" s="11" t="str">
        <f t="shared" si="155"/>
        <v/>
      </c>
      <c r="J1179" s="13" t="str">
        <f t="shared" si="156"/>
        <v/>
      </c>
    </row>
    <row r="1180" spans="2:10">
      <c r="B1180" s="2"/>
      <c r="C1180" t="str">
        <f t="shared" si="152"/>
        <v/>
      </c>
      <c r="F1180">
        <f t="shared" si="158"/>
        <v>0</v>
      </c>
      <c r="G1180" s="7" t="str">
        <f t="shared" si="153"/>
        <v/>
      </c>
      <c r="H1180" s="9" t="str">
        <f t="shared" si="154"/>
        <v/>
      </c>
      <c r="I1180" s="11" t="str">
        <f t="shared" si="155"/>
        <v/>
      </c>
      <c r="J1180" s="13" t="str">
        <f t="shared" si="156"/>
        <v/>
      </c>
    </row>
    <row r="1181" spans="2:10">
      <c r="B1181" s="2"/>
      <c r="C1181" t="str">
        <f t="shared" si="152"/>
        <v/>
      </c>
      <c r="F1181">
        <f t="shared" si="158"/>
        <v>0</v>
      </c>
      <c r="G1181" s="7" t="str">
        <f t="shared" si="153"/>
        <v/>
      </c>
      <c r="H1181" s="9" t="str">
        <f t="shared" si="154"/>
        <v/>
      </c>
      <c r="I1181" s="11" t="str">
        <f t="shared" si="155"/>
        <v/>
      </c>
      <c r="J1181" s="13" t="str">
        <f t="shared" si="156"/>
        <v/>
      </c>
    </row>
    <row r="1182" spans="2:10">
      <c r="B1182" s="2"/>
      <c r="C1182" t="str">
        <f t="shared" si="152"/>
        <v/>
      </c>
      <c r="F1182">
        <f t="shared" si="158"/>
        <v>0</v>
      </c>
      <c r="G1182" s="7" t="str">
        <f t="shared" si="153"/>
        <v/>
      </c>
      <c r="H1182" s="9" t="str">
        <f t="shared" si="154"/>
        <v/>
      </c>
      <c r="I1182" s="11" t="str">
        <f t="shared" si="155"/>
        <v/>
      </c>
      <c r="J1182" s="13" t="str">
        <f t="shared" si="156"/>
        <v/>
      </c>
    </row>
    <row r="1183" spans="2:10">
      <c r="B1183" s="2"/>
      <c r="C1183" t="str">
        <f t="shared" si="152"/>
        <v/>
      </c>
      <c r="F1183">
        <f t="shared" si="158"/>
        <v>0</v>
      </c>
      <c r="G1183" s="7" t="str">
        <f t="shared" si="153"/>
        <v/>
      </c>
      <c r="H1183" s="9" t="str">
        <f t="shared" si="154"/>
        <v/>
      </c>
      <c r="I1183" s="11" t="str">
        <f t="shared" si="155"/>
        <v/>
      </c>
      <c r="J1183" s="13" t="str">
        <f t="shared" si="156"/>
        <v/>
      </c>
    </row>
    <row r="1184" spans="2:10">
      <c r="B1184" s="2"/>
      <c r="C1184" t="str">
        <f t="shared" si="152"/>
        <v/>
      </c>
      <c r="F1184">
        <f t="shared" si="158"/>
        <v>0</v>
      </c>
      <c r="G1184" s="7" t="str">
        <f t="shared" si="153"/>
        <v/>
      </c>
      <c r="H1184" s="9" t="str">
        <f t="shared" si="154"/>
        <v/>
      </c>
      <c r="I1184" s="11" t="str">
        <f t="shared" si="155"/>
        <v/>
      </c>
      <c r="J1184" s="13" t="str">
        <f t="shared" si="156"/>
        <v/>
      </c>
    </row>
    <row r="1185" spans="2:10">
      <c r="B1185" s="2"/>
      <c r="C1185" t="str">
        <f t="shared" si="152"/>
        <v/>
      </c>
      <c r="F1185">
        <f t="shared" si="158"/>
        <v>0</v>
      </c>
      <c r="G1185" s="7" t="str">
        <f t="shared" si="153"/>
        <v/>
      </c>
      <c r="H1185" s="9" t="str">
        <f t="shared" si="154"/>
        <v/>
      </c>
      <c r="I1185" s="11" t="str">
        <f t="shared" si="155"/>
        <v/>
      </c>
      <c r="J1185" s="13" t="str">
        <f t="shared" si="156"/>
        <v/>
      </c>
    </row>
    <row r="1186" spans="2:10">
      <c r="B1186" s="2"/>
      <c r="C1186" t="str">
        <f t="shared" si="152"/>
        <v/>
      </c>
      <c r="F1186">
        <f t="shared" si="158"/>
        <v>0</v>
      </c>
      <c r="G1186" s="7" t="str">
        <f t="shared" si="153"/>
        <v/>
      </c>
      <c r="H1186" s="9" t="str">
        <f t="shared" si="154"/>
        <v/>
      </c>
      <c r="I1186" s="11" t="str">
        <f t="shared" si="155"/>
        <v/>
      </c>
      <c r="J1186" s="13" t="str">
        <f t="shared" si="156"/>
        <v/>
      </c>
    </row>
    <row r="1187" spans="2:10">
      <c r="B1187" s="2"/>
      <c r="C1187" t="str">
        <f t="shared" si="152"/>
        <v/>
      </c>
      <c r="F1187">
        <f t="shared" si="158"/>
        <v>0</v>
      </c>
      <c r="G1187" s="7" t="str">
        <f t="shared" si="153"/>
        <v/>
      </c>
      <c r="H1187" s="9" t="str">
        <f t="shared" si="154"/>
        <v/>
      </c>
      <c r="I1187" s="11" t="str">
        <f t="shared" si="155"/>
        <v/>
      </c>
      <c r="J1187" s="13" t="str">
        <f t="shared" si="156"/>
        <v/>
      </c>
    </row>
    <row r="1188" spans="2:10">
      <c r="B1188" s="2"/>
      <c r="C1188" t="str">
        <f t="shared" si="152"/>
        <v/>
      </c>
      <c r="F1188">
        <f t="shared" si="158"/>
        <v>0</v>
      </c>
      <c r="G1188" s="7" t="str">
        <f t="shared" si="153"/>
        <v/>
      </c>
      <c r="H1188" s="9" t="str">
        <f t="shared" si="154"/>
        <v/>
      </c>
      <c r="I1188" s="11" t="str">
        <f t="shared" si="155"/>
        <v/>
      </c>
      <c r="J1188" s="13" t="str">
        <f t="shared" si="156"/>
        <v/>
      </c>
    </row>
    <row r="1189" spans="2:10">
      <c r="B1189" s="2"/>
      <c r="C1189" t="str">
        <f t="shared" ref="C1189:C1221" si="159">IF($A1189="","",IF(VLOOKUP($A1189,$U$9:$Z$24,6,0)=0,"",VLOOKUP($A1189,$U$9:$Z$24,6,0)))</f>
        <v/>
      </c>
      <c r="F1189">
        <f t="shared" si="158"/>
        <v>0</v>
      </c>
      <c r="G1189" s="7" t="str">
        <f t="shared" si="153"/>
        <v/>
      </c>
      <c r="H1189" s="9" t="str">
        <f t="shared" si="154"/>
        <v/>
      </c>
      <c r="I1189" s="11" t="str">
        <f t="shared" si="155"/>
        <v/>
      </c>
      <c r="J1189" s="13" t="str">
        <f t="shared" si="156"/>
        <v/>
      </c>
    </row>
    <row r="1190" spans="2:10">
      <c r="B1190" s="2"/>
      <c r="C1190" t="str">
        <f t="shared" si="159"/>
        <v/>
      </c>
      <c r="F1190">
        <f t="shared" si="158"/>
        <v>0</v>
      </c>
      <c r="G1190" s="7" t="str">
        <f t="shared" si="153"/>
        <v/>
      </c>
      <c r="H1190" s="9" t="str">
        <f t="shared" si="154"/>
        <v/>
      </c>
      <c r="I1190" s="11" t="str">
        <f t="shared" si="155"/>
        <v/>
      </c>
      <c r="J1190" s="13" t="str">
        <f t="shared" si="156"/>
        <v/>
      </c>
    </row>
    <row r="1191" spans="2:10">
      <c r="B1191" s="2"/>
      <c r="C1191" t="str">
        <f t="shared" si="159"/>
        <v/>
      </c>
      <c r="F1191">
        <f t="shared" si="158"/>
        <v>0</v>
      </c>
      <c r="G1191" s="7" t="str">
        <f t="shared" si="153"/>
        <v/>
      </c>
      <c r="H1191" s="9" t="str">
        <f t="shared" si="154"/>
        <v/>
      </c>
      <c r="I1191" s="11" t="str">
        <f t="shared" si="155"/>
        <v/>
      </c>
      <c r="J1191" s="13" t="str">
        <f t="shared" si="156"/>
        <v/>
      </c>
    </row>
    <row r="1192" spans="2:10">
      <c r="B1192" s="2"/>
      <c r="C1192" t="str">
        <f t="shared" si="159"/>
        <v/>
      </c>
      <c r="F1192">
        <f t="shared" si="158"/>
        <v>0</v>
      </c>
      <c r="G1192" s="7" t="str">
        <f t="shared" si="153"/>
        <v/>
      </c>
      <c r="H1192" s="9" t="str">
        <f t="shared" si="154"/>
        <v/>
      </c>
      <c r="I1192" s="11" t="str">
        <f t="shared" si="155"/>
        <v/>
      </c>
      <c r="J1192" s="13" t="str">
        <f t="shared" si="156"/>
        <v/>
      </c>
    </row>
    <row r="1193" spans="2:10">
      <c r="B1193" s="2"/>
      <c r="C1193" t="str">
        <f t="shared" si="159"/>
        <v/>
      </c>
      <c r="F1193">
        <f t="shared" si="158"/>
        <v>0</v>
      </c>
      <c r="G1193" s="7" t="str">
        <f t="shared" si="153"/>
        <v/>
      </c>
      <c r="H1193" s="9" t="str">
        <f t="shared" si="154"/>
        <v/>
      </c>
      <c r="I1193" s="11" t="str">
        <f t="shared" si="155"/>
        <v/>
      </c>
      <c r="J1193" s="13" t="str">
        <f t="shared" si="156"/>
        <v/>
      </c>
    </row>
    <row r="1194" spans="2:10">
      <c r="B1194" s="2"/>
      <c r="C1194" t="str">
        <f t="shared" si="159"/>
        <v/>
      </c>
      <c r="F1194">
        <f t="shared" si="158"/>
        <v>0</v>
      </c>
      <c r="G1194" s="7" t="str">
        <f t="shared" si="153"/>
        <v/>
      </c>
      <c r="H1194" s="9" t="str">
        <f t="shared" si="154"/>
        <v/>
      </c>
      <c r="I1194" s="11" t="str">
        <f t="shared" si="155"/>
        <v/>
      </c>
      <c r="J1194" s="13" t="str">
        <f t="shared" si="156"/>
        <v/>
      </c>
    </row>
    <row r="1195" spans="2:10">
      <c r="B1195" s="2"/>
      <c r="C1195" t="str">
        <f t="shared" si="159"/>
        <v/>
      </c>
      <c r="F1195">
        <f t="shared" si="158"/>
        <v>0</v>
      </c>
      <c r="G1195" s="7" t="str">
        <f t="shared" si="153"/>
        <v/>
      </c>
      <c r="H1195" s="9" t="str">
        <f t="shared" si="154"/>
        <v/>
      </c>
      <c r="I1195" s="11" t="str">
        <f t="shared" si="155"/>
        <v/>
      </c>
      <c r="J1195" s="13" t="str">
        <f t="shared" si="156"/>
        <v/>
      </c>
    </row>
    <row r="1196" spans="2:10">
      <c r="B1196" s="2"/>
      <c r="C1196" t="str">
        <f t="shared" si="159"/>
        <v/>
      </c>
      <c r="F1196">
        <f t="shared" si="158"/>
        <v>0</v>
      </c>
      <c r="G1196" s="7" t="str">
        <f t="shared" si="153"/>
        <v/>
      </c>
      <c r="H1196" s="9" t="str">
        <f t="shared" si="154"/>
        <v/>
      </c>
      <c r="I1196" s="11" t="str">
        <f t="shared" si="155"/>
        <v/>
      </c>
      <c r="J1196" s="13" t="str">
        <f t="shared" si="156"/>
        <v/>
      </c>
    </row>
    <row r="1197" spans="2:10">
      <c r="B1197" s="2"/>
      <c r="C1197" t="str">
        <f t="shared" si="159"/>
        <v/>
      </c>
      <c r="F1197">
        <f t="shared" si="158"/>
        <v>0</v>
      </c>
      <c r="G1197" s="7" t="str">
        <f t="shared" si="153"/>
        <v/>
      </c>
      <c r="H1197" s="9" t="str">
        <f t="shared" si="154"/>
        <v/>
      </c>
      <c r="I1197" s="11" t="str">
        <f t="shared" si="155"/>
        <v/>
      </c>
      <c r="J1197" s="13" t="str">
        <f t="shared" si="156"/>
        <v/>
      </c>
    </row>
    <row r="1198" spans="2:10">
      <c r="B1198" s="2"/>
      <c r="C1198" t="str">
        <f t="shared" si="159"/>
        <v/>
      </c>
      <c r="F1198">
        <f t="shared" si="158"/>
        <v>0</v>
      </c>
      <c r="G1198" s="7" t="str">
        <f t="shared" si="153"/>
        <v/>
      </c>
      <c r="H1198" s="9" t="str">
        <f t="shared" si="154"/>
        <v/>
      </c>
      <c r="I1198" s="11" t="str">
        <f t="shared" si="155"/>
        <v/>
      </c>
      <c r="J1198" s="13" t="str">
        <f t="shared" si="156"/>
        <v/>
      </c>
    </row>
    <row r="1199" spans="2:10">
      <c r="B1199" s="2"/>
      <c r="C1199" t="str">
        <f t="shared" si="159"/>
        <v/>
      </c>
      <c r="F1199">
        <f t="shared" si="158"/>
        <v>0</v>
      </c>
      <c r="G1199" s="7" t="str">
        <f t="shared" si="153"/>
        <v/>
      </c>
      <c r="H1199" s="9" t="str">
        <f t="shared" si="154"/>
        <v/>
      </c>
      <c r="I1199" s="11" t="str">
        <f t="shared" si="155"/>
        <v/>
      </c>
      <c r="J1199" s="13" t="str">
        <f t="shared" si="156"/>
        <v/>
      </c>
    </row>
    <row r="1200" spans="2:10">
      <c r="B1200" s="2"/>
      <c r="C1200" t="str">
        <f t="shared" si="159"/>
        <v/>
      </c>
      <c r="F1200">
        <f t="shared" si="158"/>
        <v>0</v>
      </c>
      <c r="G1200" s="7" t="str">
        <f t="shared" si="153"/>
        <v/>
      </c>
      <c r="H1200" s="9" t="str">
        <f t="shared" si="154"/>
        <v/>
      </c>
      <c r="I1200" s="11" t="str">
        <f t="shared" si="155"/>
        <v/>
      </c>
      <c r="J1200" s="13" t="str">
        <f t="shared" si="156"/>
        <v/>
      </c>
    </row>
    <row r="1201" spans="2:10">
      <c r="B1201" s="2"/>
      <c r="C1201" t="str">
        <f t="shared" si="159"/>
        <v/>
      </c>
      <c r="F1201">
        <f t="shared" si="158"/>
        <v>0</v>
      </c>
      <c r="G1201" s="7" t="str">
        <f t="shared" si="153"/>
        <v/>
      </c>
      <c r="H1201" s="9" t="str">
        <f t="shared" si="154"/>
        <v/>
      </c>
      <c r="I1201" s="11" t="str">
        <f t="shared" si="155"/>
        <v/>
      </c>
      <c r="J1201" s="13" t="str">
        <f t="shared" si="156"/>
        <v/>
      </c>
    </row>
    <row r="1202" spans="2:10">
      <c r="B1202" s="2"/>
      <c r="C1202" t="str">
        <f t="shared" si="159"/>
        <v/>
      </c>
      <c r="F1202">
        <f t="shared" si="158"/>
        <v>0</v>
      </c>
      <c r="G1202" s="7" t="str">
        <f t="shared" si="153"/>
        <v/>
      </c>
      <c r="H1202" s="9" t="str">
        <f t="shared" si="154"/>
        <v/>
      </c>
      <c r="I1202" s="11" t="str">
        <f t="shared" si="155"/>
        <v/>
      </c>
      <c r="J1202" s="13" t="str">
        <f t="shared" si="156"/>
        <v/>
      </c>
    </row>
    <row r="1203" spans="2:10">
      <c r="B1203" s="2"/>
      <c r="C1203" t="str">
        <f t="shared" si="159"/>
        <v/>
      </c>
      <c r="F1203">
        <f t="shared" si="158"/>
        <v>0</v>
      </c>
      <c r="G1203" s="7" t="str">
        <f t="shared" si="153"/>
        <v/>
      </c>
      <c r="H1203" s="9" t="str">
        <f t="shared" si="154"/>
        <v/>
      </c>
      <c r="I1203" s="11" t="str">
        <f t="shared" si="155"/>
        <v/>
      </c>
      <c r="J1203" s="13" t="str">
        <f t="shared" si="156"/>
        <v/>
      </c>
    </row>
    <row r="1204" spans="2:10">
      <c r="B1204" s="2"/>
      <c r="C1204" t="str">
        <f t="shared" si="159"/>
        <v/>
      </c>
      <c r="F1204">
        <f t="shared" si="158"/>
        <v>0</v>
      </c>
      <c r="G1204" s="7" t="str">
        <f t="shared" si="153"/>
        <v/>
      </c>
      <c r="H1204" s="9" t="str">
        <f t="shared" si="154"/>
        <v/>
      </c>
      <c r="I1204" s="11" t="str">
        <f t="shared" si="155"/>
        <v/>
      </c>
      <c r="J1204" s="13" t="str">
        <f t="shared" si="156"/>
        <v/>
      </c>
    </row>
    <row r="1205" spans="2:10">
      <c r="B1205" s="2"/>
      <c r="C1205" t="str">
        <f t="shared" si="159"/>
        <v/>
      </c>
      <c r="F1205">
        <f t="shared" si="158"/>
        <v>0</v>
      </c>
      <c r="G1205" s="7" t="str">
        <f t="shared" si="153"/>
        <v/>
      </c>
      <c r="H1205" s="9" t="str">
        <f t="shared" si="154"/>
        <v/>
      </c>
      <c r="I1205" s="11" t="str">
        <f t="shared" si="155"/>
        <v/>
      </c>
      <c r="J1205" s="13" t="str">
        <f t="shared" si="156"/>
        <v/>
      </c>
    </row>
    <row r="1206" spans="2:10">
      <c r="B1206" s="2"/>
      <c r="C1206" t="str">
        <f t="shared" si="159"/>
        <v/>
      </c>
      <c r="F1206">
        <f t="shared" si="158"/>
        <v>0</v>
      </c>
      <c r="G1206" s="7" t="str">
        <f t="shared" si="153"/>
        <v/>
      </c>
      <c r="H1206" s="9" t="str">
        <f t="shared" si="154"/>
        <v/>
      </c>
      <c r="I1206" s="11" t="str">
        <f t="shared" si="155"/>
        <v/>
      </c>
      <c r="J1206" s="13" t="str">
        <f t="shared" si="156"/>
        <v/>
      </c>
    </row>
    <row r="1207" spans="2:10">
      <c r="B1207" s="2"/>
      <c r="C1207" t="str">
        <f t="shared" si="159"/>
        <v/>
      </c>
      <c r="F1207">
        <f t="shared" si="158"/>
        <v>0</v>
      </c>
      <c r="G1207" s="7" t="str">
        <f t="shared" si="153"/>
        <v/>
      </c>
      <c r="H1207" s="9" t="str">
        <f t="shared" si="154"/>
        <v/>
      </c>
      <c r="I1207" s="11" t="str">
        <f t="shared" si="155"/>
        <v/>
      </c>
      <c r="J1207" s="13" t="str">
        <f t="shared" si="156"/>
        <v/>
      </c>
    </row>
    <row r="1208" spans="2:10">
      <c r="B1208" s="2"/>
      <c r="C1208" t="str">
        <f t="shared" si="159"/>
        <v/>
      </c>
      <c r="F1208">
        <f t="shared" si="158"/>
        <v>0</v>
      </c>
      <c r="G1208" s="7" t="str">
        <f t="shared" si="153"/>
        <v/>
      </c>
      <c r="H1208" s="9" t="str">
        <f t="shared" si="154"/>
        <v/>
      </c>
      <c r="I1208" s="11" t="str">
        <f t="shared" si="155"/>
        <v/>
      </c>
      <c r="J1208" s="13" t="str">
        <f t="shared" si="156"/>
        <v/>
      </c>
    </row>
    <row r="1209" spans="2:10">
      <c r="B1209" s="2"/>
      <c r="C1209" t="str">
        <f t="shared" si="159"/>
        <v/>
      </c>
      <c r="F1209">
        <f t="shared" si="158"/>
        <v>0</v>
      </c>
      <c r="G1209" s="7" t="str">
        <f t="shared" si="153"/>
        <v/>
      </c>
      <c r="H1209" s="9" t="str">
        <f t="shared" si="154"/>
        <v/>
      </c>
      <c r="I1209" s="11" t="str">
        <f t="shared" si="155"/>
        <v/>
      </c>
      <c r="J1209" s="13" t="str">
        <f t="shared" si="156"/>
        <v/>
      </c>
    </row>
    <row r="1210" spans="2:10">
      <c r="B1210" s="2"/>
      <c r="C1210" t="str">
        <f t="shared" si="159"/>
        <v/>
      </c>
      <c r="F1210">
        <f t="shared" si="158"/>
        <v>0</v>
      </c>
      <c r="G1210" s="7" t="str">
        <f t="shared" si="153"/>
        <v/>
      </c>
      <c r="H1210" s="9" t="str">
        <f t="shared" si="154"/>
        <v/>
      </c>
      <c r="I1210" s="11" t="str">
        <f t="shared" si="155"/>
        <v/>
      </c>
      <c r="J1210" s="13" t="str">
        <f t="shared" si="156"/>
        <v/>
      </c>
    </row>
    <row r="1211" spans="2:10">
      <c r="B1211" s="2"/>
      <c r="C1211" t="str">
        <f t="shared" si="159"/>
        <v/>
      </c>
      <c r="F1211">
        <f t="shared" si="158"/>
        <v>0</v>
      </c>
      <c r="G1211" s="7" t="str">
        <f t="shared" si="153"/>
        <v/>
      </c>
      <c r="H1211" s="9" t="str">
        <f t="shared" si="154"/>
        <v/>
      </c>
      <c r="I1211" s="11" t="str">
        <f t="shared" si="155"/>
        <v/>
      </c>
      <c r="J1211" s="13" t="str">
        <f t="shared" si="156"/>
        <v/>
      </c>
    </row>
    <row r="1212" spans="2:10">
      <c r="B1212" s="2"/>
      <c r="C1212" t="str">
        <f t="shared" si="159"/>
        <v/>
      </c>
      <c r="F1212">
        <f t="shared" si="158"/>
        <v>0</v>
      </c>
      <c r="G1212" s="7" t="str">
        <f t="shared" si="153"/>
        <v/>
      </c>
      <c r="H1212" s="9" t="str">
        <f t="shared" si="154"/>
        <v/>
      </c>
      <c r="I1212" s="11" t="str">
        <f t="shared" si="155"/>
        <v/>
      </c>
      <c r="J1212" s="13" t="str">
        <f t="shared" si="156"/>
        <v/>
      </c>
    </row>
    <row r="1213" spans="2:10">
      <c r="B1213" s="2"/>
      <c r="C1213" t="str">
        <f t="shared" si="159"/>
        <v/>
      </c>
      <c r="F1213">
        <f t="shared" si="158"/>
        <v>0</v>
      </c>
      <c r="G1213" s="7" t="str">
        <f t="shared" si="153"/>
        <v/>
      </c>
      <c r="H1213" s="9" t="str">
        <f t="shared" si="154"/>
        <v/>
      </c>
      <c r="I1213" s="11" t="str">
        <f t="shared" si="155"/>
        <v/>
      </c>
      <c r="J1213" s="13" t="str">
        <f t="shared" si="156"/>
        <v/>
      </c>
    </row>
    <row r="1214" spans="2:10">
      <c r="B1214" s="2"/>
      <c r="C1214" t="str">
        <f t="shared" si="159"/>
        <v/>
      </c>
      <c r="F1214">
        <f t="shared" si="158"/>
        <v>0</v>
      </c>
      <c r="G1214" s="7" t="str">
        <f t="shared" si="153"/>
        <v/>
      </c>
      <c r="H1214" s="9" t="str">
        <f t="shared" si="154"/>
        <v/>
      </c>
      <c r="I1214" s="11" t="str">
        <f t="shared" si="155"/>
        <v/>
      </c>
      <c r="J1214" s="13" t="str">
        <f t="shared" si="156"/>
        <v/>
      </c>
    </row>
    <row r="1215" spans="2:10">
      <c r="B1215" s="2"/>
      <c r="C1215" t="str">
        <f t="shared" si="159"/>
        <v/>
      </c>
      <c r="F1215">
        <f t="shared" si="158"/>
        <v>0</v>
      </c>
      <c r="G1215" s="7" t="str">
        <f t="shared" si="153"/>
        <v/>
      </c>
      <c r="H1215" s="9" t="str">
        <f t="shared" si="154"/>
        <v/>
      </c>
      <c r="I1215" s="11" t="str">
        <f t="shared" si="155"/>
        <v/>
      </c>
      <c r="J1215" s="13" t="str">
        <f t="shared" si="156"/>
        <v/>
      </c>
    </row>
    <row r="1216" spans="2:10">
      <c r="B1216" s="2"/>
      <c r="C1216" t="str">
        <f t="shared" si="159"/>
        <v/>
      </c>
      <c r="F1216">
        <f t="shared" si="158"/>
        <v>0</v>
      </c>
      <c r="G1216" s="7" t="str">
        <f t="shared" si="153"/>
        <v/>
      </c>
      <c r="H1216" s="9" t="str">
        <f t="shared" si="154"/>
        <v/>
      </c>
      <c r="I1216" s="11" t="str">
        <f t="shared" si="155"/>
        <v/>
      </c>
      <c r="J1216" s="13" t="str">
        <f t="shared" si="156"/>
        <v/>
      </c>
    </row>
    <row r="1217" spans="2:10">
      <c r="B1217" s="2"/>
      <c r="C1217" t="str">
        <f t="shared" si="159"/>
        <v/>
      </c>
      <c r="F1217">
        <f t="shared" si="158"/>
        <v>0</v>
      </c>
      <c r="G1217" s="7" t="str">
        <f t="shared" si="153"/>
        <v/>
      </c>
      <c r="H1217" s="9" t="str">
        <f t="shared" si="154"/>
        <v/>
      </c>
      <c r="I1217" s="11" t="str">
        <f t="shared" si="155"/>
        <v/>
      </c>
      <c r="J1217" s="13" t="str">
        <f t="shared" si="156"/>
        <v/>
      </c>
    </row>
    <row r="1218" spans="2:10">
      <c r="B1218" s="2"/>
      <c r="C1218" t="str">
        <f t="shared" si="159"/>
        <v/>
      </c>
      <c r="F1218">
        <f t="shared" ref="F1164:F1221" si="160">IF($C1218="",0,C1218-D1218-E1218)</f>
        <v>0</v>
      </c>
      <c r="G1218" s="7" t="str">
        <f t="shared" si="153"/>
        <v/>
      </c>
      <c r="H1218" s="9" t="str">
        <f t="shared" si="154"/>
        <v/>
      </c>
      <c r="I1218" s="11" t="str">
        <f t="shared" si="155"/>
        <v/>
      </c>
      <c r="J1218" s="13" t="str">
        <f t="shared" si="156"/>
        <v/>
      </c>
    </row>
    <row r="1219" spans="2:10">
      <c r="B1219" s="2"/>
      <c r="C1219" t="str">
        <f t="shared" si="159"/>
        <v/>
      </c>
      <c r="F1219">
        <f t="shared" si="160"/>
        <v>0</v>
      </c>
      <c r="G1219" s="7" t="str">
        <f t="shared" ref="G1219:G1221" si="161">IF($A1219="","",IF(VLOOKUP($A1219,$U$9:$Z$34,2,0)=0,"",VLOOKUP($A1219,$U$9:$Z$34,2,0)*F1219))</f>
        <v/>
      </c>
      <c r="H1219" s="9" t="str">
        <f t="shared" ref="H1219:H1284" si="162">IF($A1219="","",IF(VLOOKUP($A1219,$U$9:$Z$34,3,0)=0,"",VLOOKUP($A1219,$U$9:$Z$34,3,0)*F1219))</f>
        <v/>
      </c>
      <c r="I1219" s="11" t="str">
        <f t="shared" ref="I1219:I1284" si="163">IF($A1219="","",IF(VLOOKUP($A1219,$U$9:$Z$34,4,0)=0,"",VLOOKUP($A1219,$U$9:$Z$34,4,0)*F1219))</f>
        <v/>
      </c>
      <c r="J1219" s="13" t="str">
        <f t="shared" ref="J1219:J1284" si="164">IF($A1219="","",IF(VLOOKUP($A1219,$U$9:$Z$34,5,0)=0,"",VLOOKUP($A1219,$U$9:$Z$34,5,0)*F1219))</f>
        <v/>
      </c>
    </row>
    <row r="1220" spans="2:10">
      <c r="B1220" s="2"/>
      <c r="C1220" t="str">
        <f t="shared" si="159"/>
        <v/>
      </c>
      <c r="F1220">
        <f t="shared" si="160"/>
        <v>0</v>
      </c>
      <c r="G1220" s="7" t="str">
        <f t="shared" si="161"/>
        <v/>
      </c>
      <c r="H1220" s="9" t="str">
        <f t="shared" si="162"/>
        <v/>
      </c>
      <c r="I1220" s="11" t="str">
        <f t="shared" si="163"/>
        <v/>
      </c>
      <c r="J1220" s="13" t="str">
        <f t="shared" si="164"/>
        <v/>
      </c>
    </row>
    <row r="1221" spans="2:10">
      <c r="B1221" s="2"/>
      <c r="C1221" t="str">
        <f t="shared" si="159"/>
        <v/>
      </c>
      <c r="F1221">
        <f t="shared" si="160"/>
        <v>0</v>
      </c>
      <c r="G1221" s="7" t="str">
        <f t="shared" si="161"/>
        <v/>
      </c>
      <c r="H1221" s="9" t="str">
        <f>IF($A1221="","",IF(VLOOKUP($A1221,$U$9:$Z$24,3,0)=0,"",VLOOKUP($A1221,$U$9:$Z$24,3,0)*F1221))</f>
        <v/>
      </c>
      <c r="I1221" s="11" t="str">
        <f>IF($A1221="","",IF(VLOOKUP($A1221,$U$9:$Z$24,4,0)=0,"",VLOOKUP($A1221,$U$9:$Z$24,4,0)*F1221))</f>
        <v/>
      </c>
      <c r="J1221" s="13" t="str">
        <f>IF($A1221="","",IF(VLOOKUP($A1221,$U$9:$Z$24,5,0)=0,"",VLOOKUP($A1221,$U$9:$Z$24,5,0)*F1221))</f>
        <v/>
      </c>
    </row>
  </sheetData>
  <mergeCells count="24">
    <mergeCell ref="N210:P211"/>
    <mergeCell ref="Q210:R211"/>
    <mergeCell ref="N236:P237"/>
    <mergeCell ref="Q236:R237"/>
    <mergeCell ref="N262:P263"/>
    <mergeCell ref="Q262:R263"/>
    <mergeCell ref="N132:P133"/>
    <mergeCell ref="Q132:R133"/>
    <mergeCell ref="N158:P159"/>
    <mergeCell ref="Q158:R159"/>
    <mergeCell ref="N184:P185"/>
    <mergeCell ref="Q184:R185"/>
    <mergeCell ref="N54:P55"/>
    <mergeCell ref="Q54:R55"/>
    <mergeCell ref="N80:P81"/>
    <mergeCell ref="Q80:R81"/>
    <mergeCell ref="N106:P107"/>
    <mergeCell ref="Q106:R107"/>
    <mergeCell ref="G1:J1"/>
    <mergeCell ref="N2:R3"/>
    <mergeCell ref="U5:Z6"/>
    <mergeCell ref="AB5:AH6"/>
    <mergeCell ref="N28:P29"/>
    <mergeCell ref="Q28:R29"/>
  </mergeCells>
  <dataValidations count="2">
    <dataValidation type="list" allowBlank="1" showInputMessage="1" showErrorMessage="1" sqref="A30:A1163">
      <formula1>$U$8:$U$34</formula1>
    </dataValidation>
    <dataValidation type="list" allowBlank="1" showInputMessage="1" showErrorMessage="1" sqref="B3:B1221">
      <formula1>$N$4:$N$25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1221"/>
  <sheetViews>
    <sheetView tabSelected="1" zoomScale="70" zoomScaleNormal="70" workbookViewId="0">
      <selection activeCell="U45" sqref="U45"/>
    </sheetView>
  </sheetViews>
  <sheetFormatPr baseColWidth="10" defaultRowHeight="15"/>
  <cols>
    <col min="1" max="1" width="45.7109375" customWidth="1"/>
    <col min="7" max="7" width="11.42578125" style="7"/>
    <col min="8" max="8" width="11.42578125" style="9"/>
    <col min="9" max="9" width="11.42578125" style="11"/>
    <col min="10" max="10" width="11.42578125" style="13"/>
    <col min="13" max="13" width="22.85546875" customWidth="1"/>
    <col min="18" max="18" width="11.42578125" customWidth="1"/>
    <col min="21" max="21" width="25.85546875" customWidth="1"/>
    <col min="23" max="23" width="11.42578125" customWidth="1"/>
    <col min="28" max="28" width="26.28515625" customWidth="1"/>
    <col min="29" max="29" width="18.140625" customWidth="1"/>
    <col min="30" max="30" width="20" customWidth="1"/>
    <col min="31" max="31" width="16.5703125" customWidth="1"/>
  </cols>
  <sheetData>
    <row r="1" spans="1:34" ht="15.75" thickBot="1">
      <c r="G1" s="39" t="s">
        <v>13</v>
      </c>
      <c r="H1" s="39"/>
      <c r="I1" s="39"/>
      <c r="J1" s="39"/>
    </row>
    <row r="2" spans="1:34" ht="15" customHeight="1">
      <c r="A2" s="1" t="s">
        <v>0</v>
      </c>
      <c r="B2" s="1" t="s">
        <v>2</v>
      </c>
      <c r="C2" s="1" t="s">
        <v>1</v>
      </c>
      <c r="D2" s="1" t="s">
        <v>43</v>
      </c>
      <c r="E2" s="1" t="s">
        <v>44</v>
      </c>
      <c r="F2" s="1" t="s">
        <v>3</v>
      </c>
      <c r="G2" s="6" t="s">
        <v>4</v>
      </c>
      <c r="H2" s="8" t="s">
        <v>5</v>
      </c>
      <c r="I2" s="10" t="s">
        <v>14</v>
      </c>
      <c r="J2" s="12" t="s">
        <v>6</v>
      </c>
      <c r="K2" s="1" t="s">
        <v>130</v>
      </c>
      <c r="L2" s="5"/>
      <c r="N2" s="40" t="s">
        <v>129</v>
      </c>
      <c r="O2" s="41"/>
      <c r="P2" s="41"/>
      <c r="Q2" s="41"/>
      <c r="R2" s="42"/>
    </row>
    <row r="3" spans="1:34" ht="15.75" customHeight="1" thickBot="1">
      <c r="A3" s="2" t="str">
        <f t="shared" ref="A3" si="0">U9</f>
        <v>Arc</v>
      </c>
      <c r="B3" s="2">
        <v>3</v>
      </c>
      <c r="C3">
        <f>IF($A3="","",IF(VLOOKUP($A3,$U$9:$Z$34,6,0)=0,"",VLOOKUP($A3,$U$9:$Z$34,6,0)))</f>
        <v>10</v>
      </c>
      <c r="F3">
        <f>IF($B3="",0,IF(C3="",0,C3-D3-E3))</f>
        <v>10</v>
      </c>
      <c r="G3" s="7" t="str">
        <f t="shared" ref="G3:G66" si="1">IF($A3="","",IF(VLOOKUP($A3,$U$9:$Z$34,2,0)=0,"",VLOOKUP($A3,$U$9:$Z$34,2,0)*F3))</f>
        <v/>
      </c>
      <c r="H3" s="9" t="str">
        <f t="shared" ref="H3:H66" si="2">IF($A3="","",IF(VLOOKUP($A3,$U$9:$Z$34,3,0)=0,"",VLOOKUP($A3,$U$9:$Z$34,3,0)*F3))</f>
        <v/>
      </c>
      <c r="I3" s="11">
        <f t="shared" ref="I3:I66" si="3">IF($A3="","",IF(VLOOKUP($A3,$U$9:$Z$34,4,0)=0,"",VLOOKUP($A3,$U$9:$Z$34,4,0)*F3))</f>
        <v>320</v>
      </c>
      <c r="J3" s="13" t="str">
        <f t="shared" ref="J3:J66" si="4">IF($A3="","",IF(VLOOKUP($A3,$U$9:$Z$34,5,0)=0,"",VLOOKUP($A3,$U$9:$Z$34,5,0)*F3))</f>
        <v/>
      </c>
      <c r="K3" t="str">
        <f t="shared" ref="K3:K66" si="5">IF($B3="","",IF(VLOOKUP($A3,$AB$5:$AH$34,IF($B3&lt;3+1,2,IF($B3&lt;4+1,3,IF($B3&lt;5+1,4,IF($B3&lt;6+1,5,IF($B3&lt;7+1,6,7))))),0)=0,"pas de crafteur",VLOOKUP($A3,$AB$5:$AH$34,IF($B3&lt;3+1,2,IF($B3&lt;4+1,3,IF($B3&lt;5+1,4,IF($B3&lt;6+1,5,IF($B3&lt;7+1,6,7))))),0)))</f>
        <v>pogyl</v>
      </c>
      <c r="N3" s="43"/>
      <c r="O3" s="44"/>
      <c r="P3" s="44"/>
      <c r="Q3" s="44"/>
      <c r="R3" s="45"/>
    </row>
    <row r="4" spans="1:34" ht="15.75" thickBot="1">
      <c r="A4" s="2" t="str">
        <f t="shared" ref="A4:A28" si="6">U10</f>
        <v>Arc de guerre</v>
      </c>
      <c r="B4" s="2"/>
      <c r="C4">
        <f t="shared" ref="C3:C66" si="7">IF($A4="","",IF(VLOOKUP($A4,$U$9:$Z$34,6,0)=0,"",VLOOKUP($A4,$U$9:$Z$34,6,0)))</f>
        <v>10</v>
      </c>
      <c r="F4">
        <f t="shared" ref="F4:F67" si="8">IF($B4="",0,IF(C4="",0,C4-D4-E4))</f>
        <v>0</v>
      </c>
      <c r="G4" s="7" t="str">
        <f t="shared" si="1"/>
        <v/>
      </c>
      <c r="H4" s="9" t="str">
        <f t="shared" ref="H4:H28" si="9">IF($A4="","",IF(VLOOKUP($A4,$U$9:$Z$34,3,0)=0,"",VLOOKUP($A4,$U$9:$Z$34,3,0)*F4))</f>
        <v/>
      </c>
      <c r="I4" s="11">
        <f t="shared" ref="I4:I28" si="10">IF($A4="","",IF(VLOOKUP($A4,$U$9:$Z$34,4,0)=0,"",VLOOKUP($A4,$U$9:$Z$34,4,0)*F4))</f>
        <v>0</v>
      </c>
      <c r="J4" s="13" t="str">
        <f t="shared" ref="J4:J28" si="11">IF($A4="","",IF(VLOOKUP($A4,$U$9:$Z$34,5,0)=0,"",VLOOKUP($A4,$U$9:$Z$34,5,0)*F4))</f>
        <v/>
      </c>
      <c r="K4" t="str">
        <f t="shared" si="5"/>
        <v/>
      </c>
      <c r="N4" s="4"/>
      <c r="O4" s="15" t="s">
        <v>4</v>
      </c>
      <c r="P4" s="15" t="s">
        <v>5</v>
      </c>
      <c r="Q4" s="15" t="s">
        <v>14</v>
      </c>
      <c r="R4" s="15" t="s">
        <v>6</v>
      </c>
    </row>
    <row r="5" spans="1:34" ht="15" customHeight="1">
      <c r="A5" s="2" t="str">
        <f t="shared" si="6"/>
        <v>Arc long</v>
      </c>
      <c r="B5" s="2"/>
      <c r="C5">
        <f t="shared" si="7"/>
        <v>10</v>
      </c>
      <c r="F5">
        <f t="shared" si="8"/>
        <v>0</v>
      </c>
      <c r="G5" s="7" t="str">
        <f t="shared" si="1"/>
        <v/>
      </c>
      <c r="H5" s="9" t="str">
        <f t="shared" si="9"/>
        <v/>
      </c>
      <c r="I5" s="11">
        <f t="shared" si="10"/>
        <v>0</v>
      </c>
      <c r="J5" s="13" t="str">
        <f t="shared" si="11"/>
        <v/>
      </c>
      <c r="K5" t="str">
        <f t="shared" si="5"/>
        <v/>
      </c>
      <c r="N5" s="16">
        <v>3</v>
      </c>
      <c r="O5" s="21">
        <f t="shared" ref="O5:O25" si="12">IF(SUMIF($B$3:$B$151,$N5,$G$3:$G$151)=0,"",SUMIF($B$3:$B$151,$N5,$G$3:$G$151))</f>
        <v>200</v>
      </c>
      <c r="P5" s="21" t="str">
        <f t="shared" ref="P5:P25" si="13">IF(SUMIF($B$3:$B$151,$N5,$H$3:$H$151)=0,"",SUMIF($B$3:$B$151,$N5,$H$3:$H$151))</f>
        <v/>
      </c>
      <c r="Q5" s="21">
        <f t="shared" ref="Q5:Q25" si="14">IF(SUMIF($B$3:$B$151,$N5,$I$3:$I$151)=0,"",SUMIF($B$3:$B$151,$N5,$I$3:$I$151))</f>
        <v>520</v>
      </c>
      <c r="R5" s="21">
        <f t="shared" ref="R5:R25" si="15">IF(SUMIF($B$3:$B$151,$N5,$J$3:$J$151)=0,"",SUMIF($B$3:$B$151,$N5,$J$3:$J$151))</f>
        <v>240</v>
      </c>
      <c r="U5" s="40" t="s">
        <v>15</v>
      </c>
      <c r="V5" s="41"/>
      <c r="W5" s="41"/>
      <c r="X5" s="41"/>
      <c r="Y5" s="41"/>
      <c r="Z5" s="42"/>
      <c r="AB5" s="40" t="s">
        <v>125</v>
      </c>
      <c r="AC5" s="41"/>
      <c r="AD5" s="41"/>
      <c r="AE5" s="41"/>
      <c r="AF5" s="41"/>
      <c r="AG5" s="41"/>
      <c r="AH5" s="42"/>
    </row>
    <row r="6" spans="1:34" ht="15.75" customHeight="1" thickBot="1">
      <c r="A6" s="2" t="str">
        <f t="shared" si="6"/>
        <v>Lance</v>
      </c>
      <c r="B6" s="2">
        <v>3</v>
      </c>
      <c r="C6">
        <f t="shared" si="7"/>
        <v>10</v>
      </c>
      <c r="F6">
        <f t="shared" si="8"/>
        <v>10</v>
      </c>
      <c r="G6" s="7" t="str">
        <f t="shared" si="1"/>
        <v/>
      </c>
      <c r="H6" s="9" t="str">
        <f t="shared" si="9"/>
        <v/>
      </c>
      <c r="I6" s="11">
        <f t="shared" si="10"/>
        <v>200</v>
      </c>
      <c r="J6" s="13">
        <f t="shared" si="11"/>
        <v>120</v>
      </c>
      <c r="K6" t="str">
        <f t="shared" si="5"/>
        <v>pas de crafteur</v>
      </c>
      <c r="N6" s="17">
        <v>4</v>
      </c>
      <c r="O6" s="22" t="str">
        <f t="shared" si="12"/>
        <v/>
      </c>
      <c r="P6" s="22" t="str">
        <f t="shared" si="13"/>
        <v/>
      </c>
      <c r="Q6" s="22" t="str">
        <f t="shared" si="14"/>
        <v/>
      </c>
      <c r="R6" s="23" t="str">
        <f t="shared" si="15"/>
        <v/>
      </c>
      <c r="U6" s="43"/>
      <c r="V6" s="44"/>
      <c r="W6" s="44"/>
      <c r="X6" s="44"/>
      <c r="Y6" s="44"/>
      <c r="Z6" s="45"/>
      <c r="AB6" s="43"/>
      <c r="AC6" s="44"/>
      <c r="AD6" s="44"/>
      <c r="AE6" s="44"/>
      <c r="AF6" s="44"/>
      <c r="AG6" s="44"/>
      <c r="AH6" s="45"/>
    </row>
    <row r="7" spans="1:34">
      <c r="A7" s="2" t="str">
        <f t="shared" si="6"/>
        <v>Pique</v>
      </c>
      <c r="B7" s="2"/>
      <c r="C7">
        <f t="shared" si="7"/>
        <v>10</v>
      </c>
      <c r="F7">
        <f t="shared" si="8"/>
        <v>0</v>
      </c>
      <c r="G7" s="7" t="str">
        <f t="shared" si="1"/>
        <v/>
      </c>
      <c r="H7" s="9" t="str">
        <f t="shared" si="9"/>
        <v/>
      </c>
      <c r="I7" s="11">
        <f t="shared" si="10"/>
        <v>0</v>
      </c>
      <c r="J7" s="13">
        <f t="shared" si="11"/>
        <v>0</v>
      </c>
      <c r="K7" t="str">
        <f t="shared" si="5"/>
        <v/>
      </c>
      <c r="N7" s="18">
        <v>4.0999999999999996</v>
      </c>
      <c r="O7" s="24" t="str">
        <f t="shared" si="12"/>
        <v/>
      </c>
      <c r="P7" s="24" t="str">
        <f t="shared" si="13"/>
        <v/>
      </c>
      <c r="Q7" s="24" t="str">
        <f t="shared" si="14"/>
        <v/>
      </c>
      <c r="R7" s="25" t="str">
        <f t="shared" si="15"/>
        <v/>
      </c>
      <c r="U7" s="14" t="s">
        <v>16</v>
      </c>
      <c r="V7" s="14" t="s">
        <v>4</v>
      </c>
      <c r="W7" s="14" t="s">
        <v>5</v>
      </c>
      <c r="X7" s="14" t="s">
        <v>14</v>
      </c>
      <c r="Y7" s="14" t="s">
        <v>17</v>
      </c>
      <c r="Z7" s="14" t="s">
        <v>1</v>
      </c>
      <c r="AB7" s="14" t="s">
        <v>16</v>
      </c>
      <c r="AC7" s="14" t="s">
        <v>7</v>
      </c>
      <c r="AD7" s="14" t="s">
        <v>8</v>
      </c>
      <c r="AE7" s="14" t="s">
        <v>9</v>
      </c>
      <c r="AF7" s="14" t="s">
        <v>10</v>
      </c>
      <c r="AG7" s="14" t="s">
        <v>11</v>
      </c>
      <c r="AH7" s="14" t="s">
        <v>12</v>
      </c>
    </row>
    <row r="8" spans="1:34">
      <c r="A8" s="2" t="str">
        <f t="shared" si="6"/>
        <v>Glaive</v>
      </c>
      <c r="B8" s="2">
        <v>5</v>
      </c>
      <c r="C8">
        <f t="shared" si="7"/>
        <v>10</v>
      </c>
      <c r="F8">
        <f t="shared" si="8"/>
        <v>10</v>
      </c>
      <c r="G8" s="7" t="str">
        <f t="shared" si="1"/>
        <v/>
      </c>
      <c r="H8" s="9" t="str">
        <f t="shared" si="9"/>
        <v/>
      </c>
      <c r="I8" s="11">
        <f t="shared" si="10"/>
        <v>200</v>
      </c>
      <c r="J8" s="13">
        <f t="shared" si="11"/>
        <v>120</v>
      </c>
      <c r="K8" t="str">
        <f t="shared" si="5"/>
        <v>Rhomin</v>
      </c>
      <c r="N8" s="18">
        <v>4.2</v>
      </c>
      <c r="O8" s="24" t="str">
        <f t="shared" si="12"/>
        <v/>
      </c>
      <c r="P8" s="24" t="str">
        <f t="shared" si="13"/>
        <v/>
      </c>
      <c r="Q8" s="24" t="str">
        <f t="shared" si="14"/>
        <v/>
      </c>
      <c r="R8" s="25" t="str">
        <f t="shared" si="15"/>
        <v/>
      </c>
      <c r="U8" s="34"/>
      <c r="V8" s="34"/>
      <c r="W8" s="34"/>
      <c r="X8" s="34"/>
      <c r="Y8" s="34"/>
      <c r="Z8" s="34"/>
      <c r="AB8" s="34"/>
      <c r="AC8" s="34"/>
      <c r="AD8" s="34"/>
      <c r="AE8" s="34"/>
      <c r="AF8" s="34"/>
      <c r="AG8" s="34"/>
    </row>
    <row r="9" spans="1:34">
      <c r="A9" s="2" t="str">
        <f t="shared" si="6"/>
        <v>Dague</v>
      </c>
      <c r="B9" s="2"/>
      <c r="C9">
        <f t="shared" si="7"/>
        <v>10</v>
      </c>
      <c r="F9">
        <f t="shared" si="8"/>
        <v>0</v>
      </c>
      <c r="G9" s="7">
        <f t="shared" si="1"/>
        <v>0</v>
      </c>
      <c r="H9" s="9" t="str">
        <f t="shared" si="9"/>
        <v/>
      </c>
      <c r="I9" s="11" t="str">
        <f t="shared" si="10"/>
        <v/>
      </c>
      <c r="J9" s="13">
        <f t="shared" si="11"/>
        <v>0</v>
      </c>
      <c r="K9" t="str">
        <f t="shared" si="5"/>
        <v/>
      </c>
      <c r="N9" s="19">
        <v>4.3</v>
      </c>
      <c r="O9" s="26" t="str">
        <f t="shared" si="12"/>
        <v/>
      </c>
      <c r="P9" s="26" t="str">
        <f t="shared" si="13"/>
        <v/>
      </c>
      <c r="Q9" s="26" t="str">
        <f t="shared" si="14"/>
        <v/>
      </c>
      <c r="R9" s="27" t="str">
        <f t="shared" si="15"/>
        <v/>
      </c>
      <c r="U9" t="s">
        <v>18</v>
      </c>
      <c r="V9" s="3"/>
      <c r="W9" s="3"/>
      <c r="X9" s="3">
        <v>32</v>
      </c>
      <c r="Y9" s="3"/>
      <c r="Z9" s="35">
        <v>10</v>
      </c>
      <c r="AB9" t="str">
        <f>U9</f>
        <v>Arc</v>
      </c>
      <c r="AC9" s="3" t="s">
        <v>131</v>
      </c>
      <c r="AD9" s="3" t="s">
        <v>132</v>
      </c>
      <c r="AE9" s="3"/>
      <c r="AF9" s="3"/>
      <c r="AG9" s="3"/>
      <c r="AH9" s="3"/>
    </row>
    <row r="10" spans="1:34">
      <c r="A10" s="2" t="str">
        <f t="shared" si="6"/>
        <v>Paire de dagues</v>
      </c>
      <c r="B10" s="2">
        <v>6</v>
      </c>
      <c r="C10">
        <f t="shared" si="7"/>
        <v>10</v>
      </c>
      <c r="F10">
        <f t="shared" si="8"/>
        <v>10</v>
      </c>
      <c r="G10" s="7">
        <f t="shared" si="1"/>
        <v>160</v>
      </c>
      <c r="H10" s="9" t="str">
        <f t="shared" si="9"/>
        <v/>
      </c>
      <c r="I10" s="11" t="str">
        <f t="shared" si="10"/>
        <v/>
      </c>
      <c r="J10" s="13">
        <f t="shared" si="11"/>
        <v>160</v>
      </c>
      <c r="K10" t="str">
        <f t="shared" si="5"/>
        <v>Narrogath</v>
      </c>
      <c r="N10" s="17">
        <v>5</v>
      </c>
      <c r="O10" s="28" t="str">
        <f t="shared" si="12"/>
        <v/>
      </c>
      <c r="P10" s="28" t="str">
        <f t="shared" si="13"/>
        <v/>
      </c>
      <c r="Q10" s="28">
        <f t="shared" si="14"/>
        <v>200</v>
      </c>
      <c r="R10" s="29">
        <f t="shared" si="15"/>
        <v>120</v>
      </c>
      <c r="U10" s="13" t="s">
        <v>19</v>
      </c>
      <c r="V10" s="36"/>
      <c r="W10" s="36"/>
      <c r="X10" s="36">
        <v>32</v>
      </c>
      <c r="Y10" s="36"/>
      <c r="Z10" s="35">
        <v>10</v>
      </c>
      <c r="AB10" s="13" t="str">
        <f t="shared" ref="AB10:AB34" si="16">U10</f>
        <v>Arc de guerre</v>
      </c>
      <c r="AC10" s="36"/>
      <c r="AD10" s="36"/>
      <c r="AE10" s="36"/>
      <c r="AF10" s="36"/>
      <c r="AG10" s="36"/>
      <c r="AH10" s="36"/>
    </row>
    <row r="11" spans="1:34">
      <c r="A11" s="2" t="str">
        <f t="shared" si="6"/>
        <v>Griffes</v>
      </c>
      <c r="B11" s="2"/>
      <c r="C11">
        <f t="shared" si="7"/>
        <v>10</v>
      </c>
      <c r="F11">
        <f t="shared" si="8"/>
        <v>0</v>
      </c>
      <c r="G11" s="7">
        <f t="shared" si="1"/>
        <v>0</v>
      </c>
      <c r="H11" s="9" t="str">
        <f t="shared" si="9"/>
        <v/>
      </c>
      <c r="I11" s="11" t="str">
        <f t="shared" si="10"/>
        <v/>
      </c>
      <c r="J11" s="13">
        <f t="shared" si="11"/>
        <v>0</v>
      </c>
      <c r="K11" t="str">
        <f t="shared" si="5"/>
        <v/>
      </c>
      <c r="N11" s="18">
        <v>5.0999999999999996</v>
      </c>
      <c r="O11" s="30" t="str">
        <f t="shared" si="12"/>
        <v/>
      </c>
      <c r="P11" s="30" t="str">
        <f t="shared" si="13"/>
        <v/>
      </c>
      <c r="Q11" s="30" t="str">
        <f t="shared" si="14"/>
        <v/>
      </c>
      <c r="R11" s="31" t="str">
        <f t="shared" si="15"/>
        <v/>
      </c>
      <c r="U11" t="s">
        <v>20</v>
      </c>
      <c r="V11" s="3"/>
      <c r="W11" s="3"/>
      <c r="X11" s="3">
        <v>32</v>
      </c>
      <c r="Y11" s="3"/>
      <c r="Z11" s="35">
        <v>10</v>
      </c>
      <c r="AB11" t="str">
        <f t="shared" si="16"/>
        <v>Arc long</v>
      </c>
      <c r="AC11" s="3"/>
      <c r="AD11" s="3"/>
      <c r="AE11" s="3"/>
      <c r="AF11" s="3"/>
      <c r="AG11" s="3"/>
      <c r="AH11" s="3"/>
    </row>
    <row r="12" spans="1:34">
      <c r="A12" s="2" t="str">
        <f t="shared" si="6"/>
        <v>Long Bâton</v>
      </c>
      <c r="B12" s="2">
        <v>3</v>
      </c>
      <c r="C12">
        <f t="shared" si="7"/>
        <v>10</v>
      </c>
      <c r="F12">
        <f t="shared" si="8"/>
        <v>10</v>
      </c>
      <c r="G12" s="7">
        <f t="shared" si="1"/>
        <v>200</v>
      </c>
      <c r="H12" s="9" t="str">
        <f t="shared" si="9"/>
        <v/>
      </c>
      <c r="I12" s="11" t="str">
        <f t="shared" si="10"/>
        <v/>
      </c>
      <c r="J12" s="13">
        <f t="shared" si="11"/>
        <v>120</v>
      </c>
      <c r="K12" t="str">
        <f t="shared" si="5"/>
        <v>Fenfly</v>
      </c>
      <c r="N12" s="18">
        <v>5.2</v>
      </c>
      <c r="O12" s="30" t="str">
        <f t="shared" si="12"/>
        <v/>
      </c>
      <c r="P12" s="30" t="str">
        <f t="shared" si="13"/>
        <v/>
      </c>
      <c r="Q12" s="30" t="str">
        <f t="shared" si="14"/>
        <v/>
      </c>
      <c r="R12" s="31" t="str">
        <f t="shared" si="15"/>
        <v/>
      </c>
      <c r="U12" s="13" t="s">
        <v>21</v>
      </c>
      <c r="V12" s="36"/>
      <c r="W12" s="36"/>
      <c r="X12" s="36">
        <v>20</v>
      </c>
      <c r="Y12" s="36">
        <v>12</v>
      </c>
      <c r="Z12" s="35">
        <v>10</v>
      </c>
      <c r="AB12" s="13" t="str">
        <f t="shared" si="16"/>
        <v>Lance</v>
      </c>
      <c r="AC12" s="36"/>
      <c r="AD12" s="36"/>
      <c r="AE12" s="36"/>
      <c r="AF12" s="36"/>
      <c r="AG12" s="36"/>
      <c r="AH12" s="36"/>
    </row>
    <row r="13" spans="1:34">
      <c r="A13" s="2" t="str">
        <f t="shared" si="6"/>
        <v>Bâton sans faille</v>
      </c>
      <c r="B13" s="2"/>
      <c r="C13">
        <f t="shared" si="7"/>
        <v>10</v>
      </c>
      <c r="F13">
        <f t="shared" si="8"/>
        <v>0</v>
      </c>
      <c r="G13" s="7">
        <f t="shared" si="1"/>
        <v>0</v>
      </c>
      <c r="H13" s="9" t="str">
        <f t="shared" si="9"/>
        <v/>
      </c>
      <c r="I13" s="11" t="str">
        <f t="shared" si="10"/>
        <v/>
      </c>
      <c r="J13" s="13">
        <f t="shared" si="11"/>
        <v>0</v>
      </c>
      <c r="K13" t="str">
        <f t="shared" si="5"/>
        <v/>
      </c>
      <c r="N13" s="19">
        <v>5.3</v>
      </c>
      <c r="O13" s="26" t="str">
        <f t="shared" si="12"/>
        <v/>
      </c>
      <c r="P13" s="26" t="str">
        <f t="shared" si="13"/>
        <v/>
      </c>
      <c r="Q13" s="26" t="str">
        <f t="shared" si="14"/>
        <v/>
      </c>
      <c r="R13" s="27" t="str">
        <f t="shared" si="15"/>
        <v/>
      </c>
      <c r="U13" t="s">
        <v>22</v>
      </c>
      <c r="V13" s="3"/>
      <c r="W13" s="3"/>
      <c r="X13" s="3">
        <v>20</v>
      </c>
      <c r="Y13" s="3">
        <v>12</v>
      </c>
      <c r="Z13" s="35">
        <v>10</v>
      </c>
      <c r="AB13" t="str">
        <f t="shared" si="16"/>
        <v>Pique</v>
      </c>
      <c r="AC13" s="3"/>
      <c r="AD13" s="3"/>
      <c r="AE13" s="3"/>
      <c r="AF13" s="3"/>
      <c r="AG13" s="3"/>
      <c r="AH13" s="3"/>
    </row>
    <row r="14" spans="1:34">
      <c r="A14" s="2" t="str">
        <f t="shared" si="6"/>
        <v>Bâton à double tranchant</v>
      </c>
      <c r="B14" s="2"/>
      <c r="C14">
        <f t="shared" si="7"/>
        <v>10</v>
      </c>
      <c r="F14">
        <f t="shared" si="8"/>
        <v>0</v>
      </c>
      <c r="G14" s="7">
        <f t="shared" si="1"/>
        <v>0</v>
      </c>
      <c r="H14" s="9" t="str">
        <f t="shared" si="9"/>
        <v/>
      </c>
      <c r="I14" s="11" t="str">
        <f t="shared" si="10"/>
        <v/>
      </c>
      <c r="J14" s="13">
        <f t="shared" si="11"/>
        <v>0</v>
      </c>
      <c r="K14" t="str">
        <f t="shared" si="5"/>
        <v/>
      </c>
      <c r="N14" s="17">
        <v>6</v>
      </c>
      <c r="O14" s="28">
        <f t="shared" si="12"/>
        <v>160</v>
      </c>
      <c r="P14" s="28" t="str">
        <f t="shared" si="13"/>
        <v/>
      </c>
      <c r="Q14" s="28" t="str">
        <f t="shared" si="14"/>
        <v/>
      </c>
      <c r="R14" s="29">
        <f t="shared" si="15"/>
        <v>160</v>
      </c>
      <c r="U14" s="13" t="s">
        <v>23</v>
      </c>
      <c r="V14" s="36"/>
      <c r="W14" s="36"/>
      <c r="X14" s="36">
        <v>20</v>
      </c>
      <c r="Y14" s="36">
        <v>12</v>
      </c>
      <c r="Z14" s="35">
        <v>10</v>
      </c>
      <c r="AB14" s="13" t="str">
        <f t="shared" si="16"/>
        <v>Glaive</v>
      </c>
      <c r="AC14" s="36" t="s">
        <v>126</v>
      </c>
      <c r="AD14" s="36"/>
      <c r="AE14" s="36" t="s">
        <v>126</v>
      </c>
      <c r="AF14" s="36"/>
      <c r="AG14" s="36"/>
      <c r="AH14" s="36"/>
    </row>
    <row r="15" spans="1:34">
      <c r="A15" s="2" t="str">
        <f t="shared" si="6"/>
        <v>Bâton naturel</v>
      </c>
      <c r="B15" s="2"/>
      <c r="C15">
        <f t="shared" si="7"/>
        <v>10</v>
      </c>
      <c r="F15">
        <f t="shared" si="8"/>
        <v>0</v>
      </c>
      <c r="G15" s="7" t="str">
        <f t="shared" si="1"/>
        <v/>
      </c>
      <c r="H15" s="9">
        <f t="shared" si="9"/>
        <v>0</v>
      </c>
      <c r="I15" s="11">
        <f t="shared" si="10"/>
        <v>0</v>
      </c>
      <c r="J15" s="13" t="str">
        <f t="shared" si="11"/>
        <v/>
      </c>
      <c r="K15" t="str">
        <f t="shared" si="5"/>
        <v/>
      </c>
      <c r="N15" s="18">
        <v>6.1</v>
      </c>
      <c r="O15" s="30" t="str">
        <f t="shared" si="12"/>
        <v/>
      </c>
      <c r="P15" s="30" t="str">
        <f t="shared" si="13"/>
        <v/>
      </c>
      <c r="Q15" s="30" t="str">
        <f t="shared" si="14"/>
        <v/>
      </c>
      <c r="R15" s="31" t="str">
        <f t="shared" si="15"/>
        <v/>
      </c>
      <c r="U15" t="s">
        <v>24</v>
      </c>
      <c r="V15" s="3">
        <v>12</v>
      </c>
      <c r="W15" s="3"/>
      <c r="X15" s="3"/>
      <c r="Y15" s="3">
        <v>12</v>
      </c>
      <c r="Z15" s="35">
        <v>10</v>
      </c>
      <c r="AB15" t="str">
        <f t="shared" si="16"/>
        <v>Dague</v>
      </c>
      <c r="AC15" s="3"/>
      <c r="AD15" s="3"/>
      <c r="AE15" s="3"/>
      <c r="AF15" s="3"/>
      <c r="AG15" s="3"/>
      <c r="AH15" s="3"/>
    </row>
    <row r="16" spans="1:34">
      <c r="A16" s="2" t="str">
        <f t="shared" si="6"/>
        <v>Grand Bâton naturel</v>
      </c>
      <c r="B16" s="2">
        <v>7.3</v>
      </c>
      <c r="C16">
        <f t="shared" si="7"/>
        <v>10</v>
      </c>
      <c r="F16">
        <f t="shared" si="8"/>
        <v>10</v>
      </c>
      <c r="G16" s="7" t="str">
        <f t="shared" si="1"/>
        <v/>
      </c>
      <c r="H16" s="9">
        <f t="shared" si="9"/>
        <v>120</v>
      </c>
      <c r="I16" s="11">
        <f t="shared" si="10"/>
        <v>200</v>
      </c>
      <c r="J16" s="13" t="str">
        <f t="shared" si="11"/>
        <v/>
      </c>
      <c r="K16" t="str">
        <f t="shared" si="5"/>
        <v>Luckan</v>
      </c>
      <c r="N16" s="18">
        <v>6.2</v>
      </c>
      <c r="O16" s="30" t="str">
        <f t="shared" si="12"/>
        <v/>
      </c>
      <c r="P16" s="30" t="str">
        <f t="shared" si="13"/>
        <v/>
      </c>
      <c r="Q16" s="30" t="str">
        <f t="shared" si="14"/>
        <v/>
      </c>
      <c r="R16" s="31" t="str">
        <f t="shared" si="15"/>
        <v/>
      </c>
      <c r="U16" s="13" t="s">
        <v>25</v>
      </c>
      <c r="V16" s="36">
        <v>16</v>
      </c>
      <c r="W16" s="36"/>
      <c r="X16" s="36"/>
      <c r="Y16" s="36">
        <v>16</v>
      </c>
      <c r="Z16" s="35">
        <v>10</v>
      </c>
      <c r="AB16" s="13" t="str">
        <f t="shared" si="16"/>
        <v>Paire de dagues</v>
      </c>
      <c r="AC16" s="36" t="s">
        <v>127</v>
      </c>
      <c r="AD16" s="36"/>
      <c r="AE16" s="36"/>
      <c r="AF16" s="36" t="s">
        <v>127</v>
      </c>
      <c r="AG16" s="36"/>
      <c r="AH16" s="36"/>
    </row>
    <row r="17" spans="1:34">
      <c r="A17" s="2" t="str">
        <f t="shared" si="6"/>
        <v>Bâton sauvage</v>
      </c>
      <c r="B17" s="2"/>
      <c r="C17">
        <f t="shared" si="7"/>
        <v>10</v>
      </c>
      <c r="F17">
        <f t="shared" si="8"/>
        <v>0</v>
      </c>
      <c r="G17" s="7" t="str">
        <f t="shared" si="1"/>
        <v/>
      </c>
      <c r="H17" s="9">
        <f t="shared" si="9"/>
        <v>0</v>
      </c>
      <c r="I17" s="11">
        <f t="shared" si="10"/>
        <v>0</v>
      </c>
      <c r="J17" s="13" t="str">
        <f t="shared" si="11"/>
        <v/>
      </c>
      <c r="K17" t="str">
        <f t="shared" si="5"/>
        <v/>
      </c>
      <c r="N17" s="19">
        <v>6.3</v>
      </c>
      <c r="O17" s="26" t="str">
        <f t="shared" si="12"/>
        <v/>
      </c>
      <c r="P17" s="26" t="str">
        <f t="shared" si="13"/>
        <v/>
      </c>
      <c r="Q17" s="26" t="str">
        <f t="shared" si="14"/>
        <v/>
      </c>
      <c r="R17" s="27" t="str">
        <f t="shared" si="15"/>
        <v/>
      </c>
      <c r="U17" t="s">
        <v>26</v>
      </c>
      <c r="V17" s="3">
        <v>12</v>
      </c>
      <c r="W17" s="3"/>
      <c r="X17" s="3"/>
      <c r="Y17" s="3">
        <v>12</v>
      </c>
      <c r="Z17" s="35">
        <v>10</v>
      </c>
      <c r="AB17" t="str">
        <f t="shared" si="16"/>
        <v>Griffes</v>
      </c>
      <c r="AC17" s="3"/>
      <c r="AD17" s="3"/>
      <c r="AE17" s="3"/>
      <c r="AF17" s="3"/>
      <c r="AG17" s="3"/>
      <c r="AH17" s="3"/>
    </row>
    <row r="18" spans="1:34">
      <c r="A18" s="2" t="str">
        <f t="shared" si="6"/>
        <v>Torche</v>
      </c>
      <c r="B18" s="2"/>
      <c r="C18">
        <f t="shared" si="7"/>
        <v>10</v>
      </c>
      <c r="F18">
        <f t="shared" si="8"/>
        <v>0</v>
      </c>
      <c r="G18" s="7" t="str">
        <f t="shared" si="1"/>
        <v/>
      </c>
      <c r="H18" s="9">
        <f t="shared" si="9"/>
        <v>0</v>
      </c>
      <c r="I18" s="11">
        <f t="shared" si="10"/>
        <v>0</v>
      </c>
      <c r="J18" s="13" t="str">
        <f t="shared" si="11"/>
        <v/>
      </c>
      <c r="K18" t="str">
        <f t="shared" si="5"/>
        <v/>
      </c>
      <c r="N18" s="17">
        <v>7</v>
      </c>
      <c r="O18" s="28" t="str">
        <f t="shared" si="12"/>
        <v/>
      </c>
      <c r="P18" s="28" t="str">
        <f t="shared" si="13"/>
        <v/>
      </c>
      <c r="Q18" s="28" t="str">
        <f t="shared" si="14"/>
        <v/>
      </c>
      <c r="R18" s="29" t="str">
        <f t="shared" si="15"/>
        <v/>
      </c>
      <c r="U18" s="13" t="s">
        <v>27</v>
      </c>
      <c r="V18" s="36">
        <v>20</v>
      </c>
      <c r="W18" s="36"/>
      <c r="X18" s="36"/>
      <c r="Y18" s="36">
        <v>12</v>
      </c>
      <c r="Z18" s="35">
        <v>10</v>
      </c>
      <c r="AB18" s="13" t="str">
        <f t="shared" si="16"/>
        <v>Long Bâton</v>
      </c>
      <c r="AC18" s="36" t="s">
        <v>133</v>
      </c>
      <c r="AD18" s="36"/>
      <c r="AE18" s="36"/>
      <c r="AF18" s="36"/>
      <c r="AG18" s="36"/>
      <c r="AH18" s="36"/>
    </row>
    <row r="19" spans="1:34">
      <c r="A19" s="2"/>
      <c r="B19" s="2"/>
      <c r="C19" t="str">
        <f t="shared" si="7"/>
        <v/>
      </c>
      <c r="F19">
        <f t="shared" si="8"/>
        <v>0</v>
      </c>
      <c r="G19" s="7" t="str">
        <f t="shared" si="1"/>
        <v/>
      </c>
      <c r="H19" s="9" t="str">
        <f t="shared" si="9"/>
        <v/>
      </c>
      <c r="I19" s="11" t="str">
        <f t="shared" si="10"/>
        <v/>
      </c>
      <c r="J19" s="13" t="str">
        <f t="shared" si="11"/>
        <v/>
      </c>
      <c r="K19" t="str">
        <f t="shared" si="5"/>
        <v/>
      </c>
      <c r="N19" s="18">
        <v>7.1</v>
      </c>
      <c r="O19" s="30" t="str">
        <f t="shared" si="12"/>
        <v/>
      </c>
      <c r="P19" s="30" t="str">
        <f t="shared" si="13"/>
        <v/>
      </c>
      <c r="Q19" s="30" t="str">
        <f t="shared" si="14"/>
        <v/>
      </c>
      <c r="R19" s="31" t="str">
        <f t="shared" si="15"/>
        <v/>
      </c>
      <c r="U19" t="s">
        <v>28</v>
      </c>
      <c r="V19" s="3">
        <v>20</v>
      </c>
      <c r="W19" s="3"/>
      <c r="X19" s="3"/>
      <c r="Y19" s="3">
        <v>12</v>
      </c>
      <c r="Z19" s="35">
        <v>10</v>
      </c>
      <c r="AB19" t="str">
        <f t="shared" si="16"/>
        <v>Bâton sans faille</v>
      </c>
      <c r="AC19" s="3"/>
      <c r="AD19" s="3"/>
      <c r="AE19" s="3"/>
      <c r="AF19" s="3"/>
      <c r="AG19" s="3"/>
      <c r="AH19" s="3"/>
    </row>
    <row r="20" spans="1:34">
      <c r="A20" s="2" t="str">
        <f t="shared" si="6"/>
        <v>Capuche d'assassin</v>
      </c>
      <c r="B20" s="2">
        <v>8</v>
      </c>
      <c r="C20">
        <f t="shared" si="7"/>
        <v>10</v>
      </c>
      <c r="F20">
        <f t="shared" si="8"/>
        <v>10</v>
      </c>
      <c r="G20" s="7">
        <f t="shared" si="1"/>
        <v>80</v>
      </c>
      <c r="H20" s="9" t="str">
        <f t="shared" si="9"/>
        <v/>
      </c>
      <c r="I20" s="11" t="str">
        <f t="shared" si="10"/>
        <v/>
      </c>
      <c r="J20" s="13" t="str">
        <f t="shared" si="11"/>
        <v/>
      </c>
      <c r="K20" t="str">
        <f t="shared" si="5"/>
        <v>Narrogath</v>
      </c>
      <c r="N20" s="18">
        <v>7.2</v>
      </c>
      <c r="O20" s="30" t="str">
        <f t="shared" si="12"/>
        <v/>
      </c>
      <c r="P20" s="30" t="str">
        <f t="shared" si="13"/>
        <v/>
      </c>
      <c r="Q20" s="30" t="str">
        <f t="shared" si="14"/>
        <v/>
      </c>
      <c r="R20" s="31" t="str">
        <f t="shared" si="15"/>
        <v/>
      </c>
      <c r="U20" s="13" t="s">
        <v>29</v>
      </c>
      <c r="V20" s="36">
        <v>20</v>
      </c>
      <c r="W20" s="36"/>
      <c r="X20" s="36"/>
      <c r="Y20" s="36">
        <v>12</v>
      </c>
      <c r="Z20" s="35">
        <v>10</v>
      </c>
      <c r="AB20" s="13" t="str">
        <f t="shared" si="16"/>
        <v>Bâton à double tranchant</v>
      </c>
      <c r="AC20" s="36"/>
      <c r="AD20" s="36"/>
      <c r="AE20" s="36"/>
      <c r="AF20" s="36"/>
      <c r="AG20" s="36"/>
      <c r="AH20" s="36"/>
    </row>
    <row r="21" spans="1:34">
      <c r="A21" s="2" t="str">
        <f t="shared" si="6"/>
        <v>Capuche de mercenaire</v>
      </c>
      <c r="B21" s="2"/>
      <c r="C21">
        <f t="shared" si="7"/>
        <v>10</v>
      </c>
      <c r="F21">
        <f t="shared" si="8"/>
        <v>0</v>
      </c>
      <c r="G21" s="7">
        <f t="shared" si="1"/>
        <v>0</v>
      </c>
      <c r="H21" s="9" t="str">
        <f t="shared" si="9"/>
        <v/>
      </c>
      <c r="I21" s="11" t="str">
        <f t="shared" si="10"/>
        <v/>
      </c>
      <c r="J21" s="13" t="str">
        <f t="shared" si="11"/>
        <v/>
      </c>
      <c r="K21" t="str">
        <f t="shared" si="5"/>
        <v/>
      </c>
      <c r="N21" s="19">
        <v>7.3</v>
      </c>
      <c r="O21" s="26" t="str">
        <f t="shared" si="12"/>
        <v/>
      </c>
      <c r="P21" s="26">
        <f t="shared" si="13"/>
        <v>120</v>
      </c>
      <c r="Q21" s="26">
        <f t="shared" si="14"/>
        <v>200</v>
      </c>
      <c r="R21" s="27" t="str">
        <f t="shared" si="15"/>
        <v/>
      </c>
      <c r="U21" t="s">
        <v>30</v>
      </c>
      <c r="V21" s="3"/>
      <c r="W21" s="3">
        <v>8</v>
      </c>
      <c r="X21" s="3">
        <v>16</v>
      </c>
      <c r="Y21" s="3"/>
      <c r="Z21" s="35">
        <v>10</v>
      </c>
      <c r="AB21" t="str">
        <f t="shared" si="16"/>
        <v>Bâton naturel</v>
      </c>
      <c r="AC21" s="3"/>
      <c r="AD21" s="3"/>
      <c r="AE21" s="3"/>
      <c r="AF21" s="3"/>
      <c r="AG21" s="3"/>
      <c r="AH21" s="3"/>
    </row>
    <row r="22" spans="1:34">
      <c r="A22" s="2" t="str">
        <f t="shared" si="6"/>
        <v>Capuche de chasseur</v>
      </c>
      <c r="B22" s="2"/>
      <c r="C22">
        <f t="shared" si="7"/>
        <v>10</v>
      </c>
      <c r="F22">
        <f t="shared" si="8"/>
        <v>0</v>
      </c>
      <c r="G22" s="7">
        <f t="shared" si="1"/>
        <v>0</v>
      </c>
      <c r="H22" s="9" t="str">
        <f t="shared" si="9"/>
        <v/>
      </c>
      <c r="I22" s="11" t="str">
        <f t="shared" si="10"/>
        <v/>
      </c>
      <c r="J22" s="13" t="str">
        <f t="shared" si="11"/>
        <v/>
      </c>
      <c r="K22" t="str">
        <f t="shared" si="5"/>
        <v/>
      </c>
      <c r="N22" s="17">
        <v>8</v>
      </c>
      <c r="O22" s="28">
        <f t="shared" si="12"/>
        <v>80</v>
      </c>
      <c r="P22" s="28" t="str">
        <f t="shared" si="13"/>
        <v/>
      </c>
      <c r="Q22" s="28" t="str">
        <f t="shared" si="14"/>
        <v/>
      </c>
      <c r="R22" s="29" t="str">
        <f t="shared" si="15"/>
        <v/>
      </c>
      <c r="U22" s="13" t="s">
        <v>31</v>
      </c>
      <c r="V22" s="36"/>
      <c r="W22" s="36">
        <v>12</v>
      </c>
      <c r="X22" s="36">
        <v>20</v>
      </c>
      <c r="Y22" s="36"/>
      <c r="Z22" s="35">
        <v>10</v>
      </c>
      <c r="AB22" s="13" t="str">
        <f t="shared" si="16"/>
        <v>Grand Bâton naturel</v>
      </c>
      <c r="AC22" s="36" t="s">
        <v>128</v>
      </c>
      <c r="AD22" s="36"/>
      <c r="AE22" s="36"/>
      <c r="AF22" s="36"/>
      <c r="AG22" s="36" t="s">
        <v>128</v>
      </c>
      <c r="AH22" s="36"/>
    </row>
    <row r="23" spans="1:34">
      <c r="A23" s="2" t="str">
        <f t="shared" si="6"/>
        <v>veste d'assassin</v>
      </c>
      <c r="B23" s="2"/>
      <c r="C23">
        <f t="shared" si="7"/>
        <v>10</v>
      </c>
      <c r="F23">
        <f t="shared" si="8"/>
        <v>0</v>
      </c>
      <c r="G23" s="7">
        <f t="shared" si="1"/>
        <v>0</v>
      </c>
      <c r="H23" s="9" t="str">
        <f t="shared" si="9"/>
        <v/>
      </c>
      <c r="I23" s="11" t="str">
        <f t="shared" si="10"/>
        <v/>
      </c>
      <c r="J23" s="13" t="str">
        <f t="shared" si="11"/>
        <v/>
      </c>
      <c r="K23" t="str">
        <f t="shared" si="5"/>
        <v/>
      </c>
      <c r="N23" s="18">
        <v>8.1</v>
      </c>
      <c r="O23" s="30" t="str">
        <f t="shared" si="12"/>
        <v/>
      </c>
      <c r="P23" s="30" t="str">
        <f t="shared" si="13"/>
        <v/>
      </c>
      <c r="Q23" s="30" t="str">
        <f t="shared" si="14"/>
        <v/>
      </c>
      <c r="R23" s="31" t="str">
        <f t="shared" si="15"/>
        <v/>
      </c>
      <c r="U23" t="s">
        <v>32</v>
      </c>
      <c r="V23" s="3"/>
      <c r="W23" s="3">
        <v>12</v>
      </c>
      <c r="X23" s="3">
        <v>20</v>
      </c>
      <c r="Y23" s="3"/>
      <c r="Z23" s="35">
        <v>10</v>
      </c>
      <c r="AB23" t="str">
        <f t="shared" si="16"/>
        <v>Bâton sauvage</v>
      </c>
      <c r="AC23" s="3"/>
      <c r="AD23" s="3"/>
      <c r="AE23" s="3"/>
      <c r="AF23" s="3"/>
      <c r="AG23" s="3"/>
      <c r="AH23" s="3"/>
    </row>
    <row r="24" spans="1:34">
      <c r="A24" s="2" t="str">
        <f t="shared" si="6"/>
        <v>veste de mercenaire</v>
      </c>
      <c r="B24" s="2"/>
      <c r="C24">
        <f t="shared" si="7"/>
        <v>10</v>
      </c>
      <c r="F24">
        <f t="shared" si="8"/>
        <v>0</v>
      </c>
      <c r="G24" s="7">
        <f t="shared" si="1"/>
        <v>0</v>
      </c>
      <c r="H24" s="9" t="str">
        <f t="shared" si="9"/>
        <v/>
      </c>
      <c r="I24" s="11" t="str">
        <f t="shared" si="10"/>
        <v/>
      </c>
      <c r="J24" s="13" t="str">
        <f t="shared" si="11"/>
        <v/>
      </c>
      <c r="K24" t="str">
        <f t="shared" si="5"/>
        <v/>
      </c>
      <c r="N24" s="18">
        <v>8.1999999999999993</v>
      </c>
      <c r="O24" s="30" t="str">
        <f t="shared" si="12"/>
        <v/>
      </c>
      <c r="P24" s="30" t="str">
        <f t="shared" si="13"/>
        <v/>
      </c>
      <c r="Q24" s="30" t="str">
        <f t="shared" si="14"/>
        <v/>
      </c>
      <c r="R24" s="31" t="str">
        <f t="shared" si="15"/>
        <v/>
      </c>
      <c r="U24" s="13" t="s">
        <v>33</v>
      </c>
      <c r="V24" s="36"/>
      <c r="W24" s="36">
        <v>4</v>
      </c>
      <c r="X24" s="36">
        <v>4</v>
      </c>
      <c r="Y24" s="36"/>
      <c r="Z24" s="35">
        <v>10</v>
      </c>
      <c r="AB24" s="13" t="str">
        <f t="shared" si="16"/>
        <v>Torche</v>
      </c>
      <c r="AC24" s="36"/>
      <c r="AD24" s="36"/>
      <c r="AE24" s="36"/>
      <c r="AF24" s="36"/>
      <c r="AG24" s="36"/>
      <c r="AH24" s="36"/>
    </row>
    <row r="25" spans="1:34" ht="15.75" thickBot="1">
      <c r="A25" s="2" t="str">
        <f t="shared" si="6"/>
        <v>veste de chasseur</v>
      </c>
      <c r="B25" s="2"/>
      <c r="C25">
        <f t="shared" si="7"/>
        <v>10</v>
      </c>
      <c r="F25">
        <f t="shared" si="8"/>
        <v>0</v>
      </c>
      <c r="G25" s="7">
        <f t="shared" si="1"/>
        <v>0</v>
      </c>
      <c r="H25" s="9" t="str">
        <f t="shared" si="9"/>
        <v/>
      </c>
      <c r="I25" s="11" t="str">
        <f t="shared" si="10"/>
        <v/>
      </c>
      <c r="J25" s="13" t="str">
        <f t="shared" si="11"/>
        <v/>
      </c>
      <c r="K25" t="str">
        <f t="shared" si="5"/>
        <v/>
      </c>
      <c r="N25" s="20">
        <v>8.3000000000000007</v>
      </c>
      <c r="O25" s="32" t="str">
        <f t="shared" si="12"/>
        <v/>
      </c>
      <c r="P25" s="32" t="str">
        <f t="shared" si="13"/>
        <v/>
      </c>
      <c r="Q25" s="32" t="str">
        <f t="shared" si="14"/>
        <v/>
      </c>
      <c r="R25" s="33" t="str">
        <f t="shared" si="15"/>
        <v/>
      </c>
      <c r="V25" s="3"/>
      <c r="W25" s="3"/>
      <c r="X25" s="3"/>
      <c r="Y25" s="3"/>
      <c r="Z25" s="3"/>
      <c r="AC25" s="3"/>
      <c r="AD25" s="3"/>
      <c r="AE25" s="3"/>
      <c r="AF25" s="3"/>
      <c r="AG25" s="3"/>
      <c r="AH25" s="3"/>
    </row>
    <row r="26" spans="1:34">
      <c r="A26" s="2" t="str">
        <f t="shared" si="6"/>
        <v>Chaussures d'assassin</v>
      </c>
      <c r="B26" s="2"/>
      <c r="C26">
        <f t="shared" si="7"/>
        <v>10</v>
      </c>
      <c r="F26">
        <f t="shared" si="8"/>
        <v>0</v>
      </c>
      <c r="G26" s="7">
        <f t="shared" si="1"/>
        <v>0</v>
      </c>
      <c r="H26" s="9" t="str">
        <f t="shared" si="9"/>
        <v/>
      </c>
      <c r="I26" s="11" t="str">
        <f t="shared" si="10"/>
        <v/>
      </c>
      <c r="J26" s="13" t="str">
        <f t="shared" si="11"/>
        <v/>
      </c>
      <c r="K26" t="str">
        <f t="shared" si="5"/>
        <v/>
      </c>
      <c r="U26" s="13" t="s">
        <v>34</v>
      </c>
      <c r="V26" s="36">
        <v>8</v>
      </c>
      <c r="W26" s="36"/>
      <c r="X26" s="36"/>
      <c r="Y26" s="36"/>
      <c r="Z26" s="35">
        <v>10</v>
      </c>
      <c r="AB26" s="13" t="str">
        <f t="shared" si="16"/>
        <v>Capuche d'assassin</v>
      </c>
      <c r="AC26" s="36" t="s">
        <v>127</v>
      </c>
      <c r="AD26" s="36"/>
      <c r="AE26" s="36"/>
      <c r="AF26" s="36"/>
      <c r="AG26" s="36"/>
      <c r="AH26" s="36" t="s">
        <v>127</v>
      </c>
    </row>
    <row r="27" spans="1:34" ht="15.75" thickBot="1">
      <c r="A27" s="2" t="str">
        <f t="shared" si="6"/>
        <v>Chaussures de mercenaire</v>
      </c>
      <c r="B27" s="2"/>
      <c r="C27">
        <f t="shared" si="7"/>
        <v>10</v>
      </c>
      <c r="F27">
        <f t="shared" si="8"/>
        <v>0</v>
      </c>
      <c r="G27" s="7">
        <f t="shared" si="1"/>
        <v>0</v>
      </c>
      <c r="H27" s="9" t="str">
        <f t="shared" si="9"/>
        <v/>
      </c>
      <c r="I27" s="11" t="str">
        <f t="shared" si="10"/>
        <v/>
      </c>
      <c r="J27" s="13" t="str">
        <f t="shared" si="11"/>
        <v/>
      </c>
      <c r="K27" t="str">
        <f t="shared" si="5"/>
        <v/>
      </c>
      <c r="M27" s="1" t="s">
        <v>130</v>
      </c>
      <c r="U27" t="s">
        <v>35</v>
      </c>
      <c r="V27" s="3">
        <v>8</v>
      </c>
      <c r="W27" s="3"/>
      <c r="X27" s="3"/>
      <c r="Y27" s="3"/>
      <c r="Z27" s="35">
        <v>10</v>
      </c>
      <c r="AB27" t="str">
        <f t="shared" si="16"/>
        <v>Capuche de mercenaire</v>
      </c>
      <c r="AC27" s="3"/>
      <c r="AD27" s="3"/>
      <c r="AE27" s="3"/>
      <c r="AF27" s="3"/>
      <c r="AG27" s="3"/>
      <c r="AH27" s="3"/>
    </row>
    <row r="28" spans="1:34" ht="15" customHeight="1">
      <c r="A28" s="2" t="str">
        <f t="shared" si="6"/>
        <v>Chaussures de chasseur</v>
      </c>
      <c r="B28" s="2"/>
      <c r="C28">
        <f t="shared" si="7"/>
        <v>10</v>
      </c>
      <c r="F28">
        <f t="shared" si="8"/>
        <v>0</v>
      </c>
      <c r="G28" s="7">
        <f t="shared" si="1"/>
        <v>0</v>
      </c>
      <c r="H28" s="9" t="str">
        <f t="shared" si="9"/>
        <v/>
      </c>
      <c r="I28" s="11" t="str">
        <f t="shared" si="10"/>
        <v/>
      </c>
      <c r="J28" s="13" t="str">
        <f t="shared" si="11"/>
        <v/>
      </c>
      <c r="K28" t="str">
        <f t="shared" si="5"/>
        <v/>
      </c>
      <c r="M28" s="38" t="str">
        <f t="array" ref="M28">IFERROR(INDEX(K$3:K$1000,MATCH(SMALL(IF((COUNTIF(M$26:M27,K$3:K$1000)=0)*(K$3:K$1000&lt;&gt;""),COUNTIF(K$3:K$1000,"&lt;"&amp;K$3:K$1000)),1),IF(K$3:K$1000&lt;&gt;"",COUNTIF(K$3:K$1000,"&lt;"&amp;K$3:K$1000)),0)),"")</f>
        <v>Fenfly</v>
      </c>
      <c r="N28" s="40" t="s">
        <v>125</v>
      </c>
      <c r="O28" s="41"/>
      <c r="P28" s="42"/>
      <c r="Q28" s="41" t="str">
        <f>IF(M28="","",M28)</f>
        <v>Fenfly</v>
      </c>
      <c r="R28" s="42"/>
      <c r="U28" s="13" t="s">
        <v>36</v>
      </c>
      <c r="V28" s="36">
        <v>8</v>
      </c>
      <c r="W28" s="36"/>
      <c r="X28" s="36"/>
      <c r="Y28" s="36"/>
      <c r="Z28" s="35">
        <v>10</v>
      </c>
      <c r="AB28" s="13" t="str">
        <f t="shared" si="16"/>
        <v>Capuche de chasseur</v>
      </c>
      <c r="AC28" s="36"/>
      <c r="AD28" s="36"/>
      <c r="AE28" s="36"/>
      <c r="AF28" s="36"/>
      <c r="AG28" s="36"/>
      <c r="AH28" s="36"/>
    </row>
    <row r="29" spans="1:34" ht="15.75" customHeight="1" thickBot="1">
      <c r="A29" s="2"/>
      <c r="B29" s="2"/>
      <c r="C29" t="str">
        <f t="shared" si="7"/>
        <v/>
      </c>
      <c r="F29">
        <f t="shared" si="8"/>
        <v>0</v>
      </c>
      <c r="G29" s="7" t="str">
        <f t="shared" si="1"/>
        <v/>
      </c>
      <c r="H29" s="9" t="str">
        <f t="shared" ref="H29:H31" si="17">IF($A29="","",IF(VLOOKUP($A29,$U$9:$Z$34,3,0)=0,"",VLOOKUP($A29,$U$9:$Z$34,3,0)*F29))</f>
        <v/>
      </c>
      <c r="I29" s="11" t="str">
        <f t="shared" ref="I29:I31" si="18">IF($A29="","",IF(VLOOKUP($A29,$U$9:$Z$34,4,0)=0,"",VLOOKUP($A29,$U$9:$Z$34,4,0)*F29))</f>
        <v/>
      </c>
      <c r="J29" s="13" t="str">
        <f t="shared" ref="J29:J31" si="19">IF($A29="","",IF(VLOOKUP($A29,$U$9:$Z$34,5,0)=0,"",VLOOKUP($A29,$U$9:$Z$34,5,0)*F29))</f>
        <v/>
      </c>
      <c r="K29" t="str">
        <f t="shared" si="5"/>
        <v/>
      </c>
      <c r="M29" s="38"/>
      <c r="N29" s="43"/>
      <c r="O29" s="44"/>
      <c r="P29" s="45"/>
      <c r="Q29" s="44"/>
      <c r="R29" s="45"/>
      <c r="U29" t="s">
        <v>37</v>
      </c>
      <c r="V29" s="3">
        <v>16</v>
      </c>
      <c r="W29" s="3"/>
      <c r="X29" s="3"/>
      <c r="Y29" s="3"/>
      <c r="Z29" s="35">
        <v>10</v>
      </c>
      <c r="AB29" t="str">
        <f t="shared" si="16"/>
        <v>veste d'assassin</v>
      </c>
      <c r="AC29" s="3"/>
      <c r="AD29" s="3"/>
      <c r="AE29" s="3"/>
      <c r="AF29" s="3"/>
      <c r="AG29" s="3"/>
      <c r="AH29" s="3"/>
    </row>
    <row r="30" spans="1:34">
      <c r="A30" s="2"/>
      <c r="B30" s="2"/>
      <c r="C30" t="str">
        <f t="shared" si="7"/>
        <v/>
      </c>
      <c r="F30">
        <f t="shared" si="8"/>
        <v>0</v>
      </c>
      <c r="G30" s="7" t="str">
        <f t="shared" si="1"/>
        <v/>
      </c>
      <c r="H30" s="9" t="str">
        <f t="shared" si="17"/>
        <v/>
      </c>
      <c r="I30" s="11" t="str">
        <f t="shared" si="18"/>
        <v/>
      </c>
      <c r="J30" s="13" t="str">
        <f t="shared" si="19"/>
        <v/>
      </c>
      <c r="K30" t="str">
        <f t="shared" si="5"/>
        <v/>
      </c>
      <c r="M30" s="38"/>
      <c r="N30" s="48"/>
      <c r="O30" s="46" t="s">
        <v>4</v>
      </c>
      <c r="P30" s="47" t="s">
        <v>5</v>
      </c>
      <c r="Q30" s="46" t="s">
        <v>14</v>
      </c>
      <c r="R30" s="46" t="s">
        <v>6</v>
      </c>
      <c r="U30" s="13" t="s">
        <v>38</v>
      </c>
      <c r="V30" s="36">
        <v>16</v>
      </c>
      <c r="W30" s="36"/>
      <c r="X30" s="36"/>
      <c r="Y30" s="36"/>
      <c r="Z30" s="35">
        <v>10</v>
      </c>
      <c r="AB30" s="13" t="str">
        <f t="shared" si="16"/>
        <v>veste de mercenaire</v>
      </c>
      <c r="AC30" s="36"/>
      <c r="AD30" s="36"/>
      <c r="AE30" s="36"/>
      <c r="AF30" s="36"/>
      <c r="AG30" s="36"/>
      <c r="AH30" s="36"/>
    </row>
    <row r="31" spans="1:34" ht="15" customHeight="1">
      <c r="A31" s="2"/>
      <c r="B31" s="2"/>
      <c r="C31" t="str">
        <f t="shared" si="7"/>
        <v/>
      </c>
      <c r="F31">
        <f t="shared" si="8"/>
        <v>0</v>
      </c>
      <c r="G31" s="7" t="str">
        <f t="shared" si="1"/>
        <v/>
      </c>
      <c r="H31" s="9" t="str">
        <f t="shared" ref="H31:H94" si="20">IF($A31="","",IF(VLOOKUP($A31,$U$9:$Z$34,3,0)=0,"",VLOOKUP($A31,$U$9:$Z$34,3,0)*F31))</f>
        <v/>
      </c>
      <c r="I31" s="11" t="str">
        <f t="shared" ref="I31:I94" si="21">IF($A31="","",IF(VLOOKUP($A31,$U$9:$Z$34,4,0)=0,"",VLOOKUP($A31,$U$9:$Z$34,4,0)*F31))</f>
        <v/>
      </c>
      <c r="J31" s="13" t="str">
        <f t="shared" ref="J31:J94" si="22">IF($A31="","",IF(VLOOKUP($A31,$U$9:$Z$34,5,0)=0,"",VLOOKUP($A31,$U$9:$Z$34,5,0)*F31))</f>
        <v/>
      </c>
      <c r="K31" t="str">
        <f t="shared" si="5"/>
        <v/>
      </c>
      <c r="M31" s="38"/>
      <c r="N31" s="16">
        <v>3</v>
      </c>
      <c r="O31" s="21">
        <f>IF(SUMIFS(G$3:G$1000,$B$3:$B$1000,$N31,$K$3:$K$1000,$Q$28)=0,"",SUMIFS(G$3:G$1000,$B$3:$B$1000,$N31,$K$3:$K$1000,$Q$28))</f>
        <v>200</v>
      </c>
      <c r="P31" s="21" t="str">
        <f t="shared" ref="P31:R46" si="23">IF(SUMIFS(H$3:H$1000,$B$3:$B$1000,$N31,$K$3:$K$1000,$Q$28)=0,"",SUMIFS(H$3:H$1000,$B$3:$B$1000,$N31,$K$3:$K$1000,$Q$28))</f>
        <v/>
      </c>
      <c r="Q31" s="21" t="str">
        <f t="shared" si="23"/>
        <v/>
      </c>
      <c r="R31" s="21">
        <f t="shared" si="23"/>
        <v>120</v>
      </c>
      <c r="U31" t="s">
        <v>39</v>
      </c>
      <c r="V31" s="3">
        <v>16</v>
      </c>
      <c r="W31" s="3"/>
      <c r="X31" s="3"/>
      <c r="Y31" s="3"/>
      <c r="Z31" s="35">
        <v>10</v>
      </c>
      <c r="AB31" t="str">
        <f t="shared" si="16"/>
        <v>veste de chasseur</v>
      </c>
      <c r="AC31" s="3"/>
      <c r="AD31" s="3"/>
      <c r="AE31" s="3"/>
      <c r="AF31" s="3"/>
      <c r="AG31" s="3"/>
      <c r="AH31" s="3"/>
    </row>
    <row r="32" spans="1:34" ht="15.75" customHeight="1">
      <c r="A32" s="2"/>
      <c r="B32" s="2"/>
      <c r="C32" t="str">
        <f t="shared" si="7"/>
        <v/>
      </c>
      <c r="F32">
        <f t="shared" si="8"/>
        <v>0</v>
      </c>
      <c r="G32" s="7" t="str">
        <f t="shared" si="1"/>
        <v/>
      </c>
      <c r="H32" s="9" t="str">
        <f t="shared" si="20"/>
        <v/>
      </c>
      <c r="I32" s="11" t="str">
        <f t="shared" si="21"/>
        <v/>
      </c>
      <c r="J32" s="13" t="str">
        <f t="shared" si="22"/>
        <v/>
      </c>
      <c r="K32" t="str">
        <f t="shared" si="5"/>
        <v/>
      </c>
      <c r="N32" s="17">
        <v>4</v>
      </c>
      <c r="O32" s="22" t="str">
        <f t="shared" ref="O32:O51" si="24">IF(SUMIFS(G$3:G$1000,$B$3:$B$1000,$N32,$K$3:$K$1000,$Q$28)=0,"",SUMIFS(G$3:G$1000,$B$3:$B$1000,$N32,$K$3:$K$1000,$Q$28))</f>
        <v/>
      </c>
      <c r="P32" s="22" t="str">
        <f t="shared" si="23"/>
        <v/>
      </c>
      <c r="Q32" s="22" t="str">
        <f t="shared" si="23"/>
        <v/>
      </c>
      <c r="R32" s="22" t="str">
        <f t="shared" si="23"/>
        <v/>
      </c>
      <c r="U32" s="13" t="s">
        <v>40</v>
      </c>
      <c r="V32" s="36">
        <v>8</v>
      </c>
      <c r="W32" s="36"/>
      <c r="X32" s="36"/>
      <c r="Y32" s="36"/>
      <c r="Z32" s="35">
        <v>10</v>
      </c>
      <c r="AB32" s="13" t="str">
        <f t="shared" si="16"/>
        <v>Chaussures d'assassin</v>
      </c>
      <c r="AC32" s="36"/>
      <c r="AD32" s="36"/>
      <c r="AE32" s="36"/>
      <c r="AF32" s="36"/>
      <c r="AG32" s="36"/>
      <c r="AH32" s="36"/>
    </row>
    <row r="33" spans="1:34" ht="15" customHeight="1">
      <c r="A33" s="2"/>
      <c r="B33" s="2"/>
      <c r="C33" t="str">
        <f t="shared" si="7"/>
        <v/>
      </c>
      <c r="F33">
        <f t="shared" si="8"/>
        <v>0</v>
      </c>
      <c r="G33" s="7" t="str">
        <f t="shared" si="1"/>
        <v/>
      </c>
      <c r="H33" s="9" t="str">
        <f t="shared" si="20"/>
        <v/>
      </c>
      <c r="I33" s="11" t="str">
        <f t="shared" si="21"/>
        <v/>
      </c>
      <c r="J33" s="13" t="str">
        <f t="shared" si="22"/>
        <v/>
      </c>
      <c r="K33" t="str">
        <f t="shared" si="5"/>
        <v/>
      </c>
      <c r="N33" s="18">
        <v>4.0999999999999996</v>
      </c>
      <c r="O33" s="24" t="str">
        <f t="shared" si="24"/>
        <v/>
      </c>
      <c r="P33" s="24" t="str">
        <f t="shared" si="23"/>
        <v/>
      </c>
      <c r="Q33" s="24" t="str">
        <f t="shared" si="23"/>
        <v/>
      </c>
      <c r="R33" s="24" t="str">
        <f t="shared" si="23"/>
        <v/>
      </c>
      <c r="U33" t="s">
        <v>41</v>
      </c>
      <c r="V33" s="3">
        <v>8</v>
      </c>
      <c r="W33" s="3"/>
      <c r="X33" s="3"/>
      <c r="Y33" s="3"/>
      <c r="Z33" s="35">
        <v>10</v>
      </c>
      <c r="AB33" t="str">
        <f t="shared" si="16"/>
        <v>Chaussures de mercenaire</v>
      </c>
      <c r="AC33" s="3"/>
      <c r="AD33" s="3"/>
      <c r="AE33" s="3"/>
      <c r="AF33" s="3"/>
      <c r="AG33" s="3"/>
      <c r="AH33" s="3"/>
    </row>
    <row r="34" spans="1:34" ht="15.75" customHeight="1">
      <c r="A34" s="2"/>
      <c r="B34" s="2"/>
      <c r="C34" t="str">
        <f t="shared" si="7"/>
        <v/>
      </c>
      <c r="F34">
        <f t="shared" si="8"/>
        <v>0</v>
      </c>
      <c r="G34" s="7" t="str">
        <f t="shared" si="1"/>
        <v/>
      </c>
      <c r="H34" s="9" t="str">
        <f t="shared" si="20"/>
        <v/>
      </c>
      <c r="I34" s="11" t="str">
        <f t="shared" si="21"/>
        <v/>
      </c>
      <c r="J34" s="13" t="str">
        <f t="shared" si="22"/>
        <v/>
      </c>
      <c r="K34" t="str">
        <f t="shared" si="5"/>
        <v/>
      </c>
      <c r="N34" s="18">
        <v>4.2</v>
      </c>
      <c r="O34" s="24" t="str">
        <f t="shared" si="24"/>
        <v/>
      </c>
      <c r="P34" s="24" t="str">
        <f t="shared" si="23"/>
        <v/>
      </c>
      <c r="Q34" s="24" t="str">
        <f t="shared" si="23"/>
        <v/>
      </c>
      <c r="R34" s="24" t="str">
        <f t="shared" si="23"/>
        <v/>
      </c>
      <c r="U34" s="13" t="s">
        <v>42</v>
      </c>
      <c r="V34" s="36">
        <v>8</v>
      </c>
      <c r="W34" s="36"/>
      <c r="X34" s="36"/>
      <c r="Y34" s="36"/>
      <c r="Z34" s="35">
        <v>10</v>
      </c>
      <c r="AB34" s="13" t="str">
        <f t="shared" si="16"/>
        <v>Chaussures de chasseur</v>
      </c>
      <c r="AC34" s="36"/>
      <c r="AD34" s="36"/>
      <c r="AE34" s="36"/>
      <c r="AF34" s="36"/>
      <c r="AG34" s="36"/>
      <c r="AH34" s="36"/>
    </row>
    <row r="35" spans="1:34">
      <c r="A35" s="2"/>
      <c r="B35" s="2"/>
      <c r="C35" t="str">
        <f t="shared" si="7"/>
        <v/>
      </c>
      <c r="F35">
        <f t="shared" si="8"/>
        <v>0</v>
      </c>
      <c r="G35" s="7" t="str">
        <f t="shared" si="1"/>
        <v/>
      </c>
      <c r="H35" s="9" t="str">
        <f t="shared" si="20"/>
        <v/>
      </c>
      <c r="I35" s="11" t="str">
        <f t="shared" si="21"/>
        <v/>
      </c>
      <c r="J35" s="13" t="str">
        <f t="shared" si="22"/>
        <v/>
      </c>
      <c r="K35" t="str">
        <f t="shared" si="5"/>
        <v/>
      </c>
      <c r="N35" s="19">
        <v>4.3</v>
      </c>
      <c r="O35" s="26" t="str">
        <f t="shared" si="24"/>
        <v/>
      </c>
      <c r="P35" s="26" t="str">
        <f t="shared" si="23"/>
        <v/>
      </c>
      <c r="Q35" s="26" t="str">
        <f t="shared" si="23"/>
        <v/>
      </c>
      <c r="R35" s="26" t="str">
        <f t="shared" si="23"/>
        <v/>
      </c>
    </row>
    <row r="36" spans="1:34">
      <c r="A36" s="2"/>
      <c r="B36" s="2"/>
      <c r="C36" t="str">
        <f t="shared" si="7"/>
        <v/>
      </c>
      <c r="F36">
        <f t="shared" si="8"/>
        <v>0</v>
      </c>
      <c r="G36" s="7" t="str">
        <f t="shared" si="1"/>
        <v/>
      </c>
      <c r="H36" s="9" t="str">
        <f t="shared" si="20"/>
        <v/>
      </c>
      <c r="I36" s="11" t="str">
        <f t="shared" si="21"/>
        <v/>
      </c>
      <c r="J36" s="13" t="str">
        <f t="shared" si="22"/>
        <v/>
      </c>
      <c r="K36" t="str">
        <f t="shared" si="5"/>
        <v/>
      </c>
      <c r="N36" s="17">
        <v>5</v>
      </c>
      <c r="O36" s="28" t="str">
        <f t="shared" si="24"/>
        <v/>
      </c>
      <c r="P36" s="28" t="str">
        <f t="shared" si="23"/>
        <v/>
      </c>
      <c r="Q36" s="28" t="str">
        <f t="shared" si="23"/>
        <v/>
      </c>
      <c r="R36" s="28" t="str">
        <f t="shared" si="23"/>
        <v/>
      </c>
    </row>
    <row r="37" spans="1:34">
      <c r="A37" s="2"/>
      <c r="B37" s="2"/>
      <c r="C37" t="str">
        <f t="shared" si="7"/>
        <v/>
      </c>
      <c r="F37">
        <f t="shared" si="8"/>
        <v>0</v>
      </c>
      <c r="G37" s="7" t="str">
        <f t="shared" si="1"/>
        <v/>
      </c>
      <c r="H37" s="9" t="str">
        <f t="shared" si="20"/>
        <v/>
      </c>
      <c r="I37" s="11" t="str">
        <f t="shared" si="21"/>
        <v/>
      </c>
      <c r="J37" s="13" t="str">
        <f t="shared" si="22"/>
        <v/>
      </c>
      <c r="K37" t="str">
        <f t="shared" si="5"/>
        <v/>
      </c>
      <c r="N37" s="18">
        <v>5.0999999999999996</v>
      </c>
      <c r="O37" s="30" t="str">
        <f t="shared" si="24"/>
        <v/>
      </c>
      <c r="P37" s="30" t="str">
        <f t="shared" si="23"/>
        <v/>
      </c>
      <c r="Q37" s="30" t="str">
        <f t="shared" si="23"/>
        <v/>
      </c>
      <c r="R37" s="30" t="str">
        <f t="shared" si="23"/>
        <v/>
      </c>
    </row>
    <row r="38" spans="1:34">
      <c r="A38" s="2"/>
      <c r="B38" s="2"/>
      <c r="C38" t="str">
        <f t="shared" si="7"/>
        <v/>
      </c>
      <c r="F38">
        <f t="shared" si="8"/>
        <v>0</v>
      </c>
      <c r="G38" s="7" t="str">
        <f t="shared" si="1"/>
        <v/>
      </c>
      <c r="H38" s="9" t="str">
        <f t="shared" si="20"/>
        <v/>
      </c>
      <c r="I38" s="11" t="str">
        <f t="shared" si="21"/>
        <v/>
      </c>
      <c r="J38" s="13" t="str">
        <f t="shared" si="22"/>
        <v/>
      </c>
      <c r="K38" t="str">
        <f t="shared" si="5"/>
        <v/>
      </c>
      <c r="N38" s="18">
        <v>5.2</v>
      </c>
      <c r="O38" s="30" t="str">
        <f t="shared" si="24"/>
        <v/>
      </c>
      <c r="P38" s="30" t="str">
        <f t="shared" si="23"/>
        <v/>
      </c>
      <c r="Q38" s="30" t="str">
        <f t="shared" si="23"/>
        <v/>
      </c>
      <c r="R38" s="30" t="str">
        <f t="shared" si="23"/>
        <v/>
      </c>
    </row>
    <row r="39" spans="1:34" ht="15" customHeight="1">
      <c r="A39" s="2"/>
      <c r="B39" s="2"/>
      <c r="C39" t="str">
        <f t="shared" si="7"/>
        <v/>
      </c>
      <c r="F39">
        <f t="shared" si="8"/>
        <v>0</v>
      </c>
      <c r="G39" s="7" t="str">
        <f t="shared" si="1"/>
        <v/>
      </c>
      <c r="H39" s="9" t="str">
        <f t="shared" si="20"/>
        <v/>
      </c>
      <c r="I39" s="11" t="str">
        <f t="shared" si="21"/>
        <v/>
      </c>
      <c r="J39" s="13" t="str">
        <f t="shared" si="22"/>
        <v/>
      </c>
      <c r="K39" t="str">
        <f t="shared" si="5"/>
        <v/>
      </c>
      <c r="N39" s="19">
        <v>5.3</v>
      </c>
      <c r="O39" s="26" t="str">
        <f t="shared" si="24"/>
        <v/>
      </c>
      <c r="P39" s="26" t="str">
        <f t="shared" si="23"/>
        <v/>
      </c>
      <c r="Q39" s="26" t="str">
        <f t="shared" si="23"/>
        <v/>
      </c>
      <c r="R39" s="26" t="str">
        <f t="shared" si="23"/>
        <v/>
      </c>
      <c r="S39" s="37"/>
    </row>
    <row r="40" spans="1:34" ht="15.75" customHeight="1">
      <c r="A40" s="2"/>
      <c r="B40" s="2"/>
      <c r="C40" t="str">
        <f t="shared" si="7"/>
        <v/>
      </c>
      <c r="F40">
        <f t="shared" si="8"/>
        <v>0</v>
      </c>
      <c r="G40" s="7" t="str">
        <f t="shared" si="1"/>
        <v/>
      </c>
      <c r="H40" s="9" t="str">
        <f t="shared" si="20"/>
        <v/>
      </c>
      <c r="I40" s="11" t="str">
        <f t="shared" si="21"/>
        <v/>
      </c>
      <c r="J40" s="13" t="str">
        <f t="shared" si="22"/>
        <v/>
      </c>
      <c r="K40" t="str">
        <f t="shared" si="5"/>
        <v/>
      </c>
      <c r="N40" s="17">
        <v>6</v>
      </c>
      <c r="O40" s="28" t="str">
        <f t="shared" si="24"/>
        <v/>
      </c>
      <c r="P40" s="28" t="str">
        <f t="shared" si="23"/>
        <v/>
      </c>
      <c r="Q40" s="28" t="str">
        <f t="shared" si="23"/>
        <v/>
      </c>
      <c r="R40" s="28" t="str">
        <f t="shared" si="23"/>
        <v/>
      </c>
    </row>
    <row r="41" spans="1:34">
      <c r="A41" s="2"/>
      <c r="B41" s="2"/>
      <c r="C41" t="str">
        <f t="shared" si="7"/>
        <v/>
      </c>
      <c r="F41">
        <f t="shared" si="8"/>
        <v>0</v>
      </c>
      <c r="G41" s="7" t="str">
        <f t="shared" si="1"/>
        <v/>
      </c>
      <c r="H41" s="9" t="str">
        <f t="shared" si="20"/>
        <v/>
      </c>
      <c r="I41" s="11" t="str">
        <f t="shared" si="21"/>
        <v/>
      </c>
      <c r="J41" s="13" t="str">
        <f t="shared" si="22"/>
        <v/>
      </c>
      <c r="K41" t="str">
        <f t="shared" si="5"/>
        <v/>
      </c>
      <c r="N41" s="18">
        <v>6.1</v>
      </c>
      <c r="O41" s="30" t="str">
        <f t="shared" si="24"/>
        <v/>
      </c>
      <c r="P41" s="30" t="str">
        <f t="shared" si="23"/>
        <v/>
      </c>
      <c r="Q41" s="30" t="str">
        <f t="shared" si="23"/>
        <v/>
      </c>
      <c r="R41" s="30" t="str">
        <f t="shared" si="23"/>
        <v/>
      </c>
    </row>
    <row r="42" spans="1:34">
      <c r="A42" s="2"/>
      <c r="B42" s="2"/>
      <c r="C42" t="str">
        <f t="shared" si="7"/>
        <v/>
      </c>
      <c r="F42">
        <f t="shared" si="8"/>
        <v>0</v>
      </c>
      <c r="G42" s="7" t="str">
        <f t="shared" si="1"/>
        <v/>
      </c>
      <c r="H42" s="9" t="str">
        <f t="shared" si="20"/>
        <v/>
      </c>
      <c r="I42" s="11" t="str">
        <f t="shared" si="21"/>
        <v/>
      </c>
      <c r="J42" s="13" t="str">
        <f t="shared" si="22"/>
        <v/>
      </c>
      <c r="K42" t="str">
        <f t="shared" si="5"/>
        <v/>
      </c>
      <c r="M42" s="38"/>
      <c r="N42" s="18">
        <v>6.2</v>
      </c>
      <c r="O42" s="30" t="str">
        <f t="shared" si="24"/>
        <v/>
      </c>
      <c r="P42" s="30" t="str">
        <f t="shared" si="23"/>
        <v/>
      </c>
      <c r="Q42" s="30" t="str">
        <f t="shared" si="23"/>
        <v/>
      </c>
      <c r="R42" s="30" t="str">
        <f t="shared" si="23"/>
        <v/>
      </c>
    </row>
    <row r="43" spans="1:34">
      <c r="A43" s="2"/>
      <c r="B43" s="2"/>
      <c r="C43" t="str">
        <f t="shared" si="7"/>
        <v/>
      </c>
      <c r="F43">
        <f t="shared" si="8"/>
        <v>0</v>
      </c>
      <c r="G43" s="7" t="str">
        <f t="shared" si="1"/>
        <v/>
      </c>
      <c r="H43" s="9" t="str">
        <f t="shared" si="20"/>
        <v/>
      </c>
      <c r="I43" s="11" t="str">
        <f t="shared" si="21"/>
        <v/>
      </c>
      <c r="J43" s="13" t="str">
        <f t="shared" si="22"/>
        <v/>
      </c>
      <c r="K43" t="str">
        <f t="shared" si="5"/>
        <v/>
      </c>
      <c r="M43" s="38"/>
      <c r="N43" s="19">
        <v>6.3</v>
      </c>
      <c r="O43" s="26" t="str">
        <f t="shared" si="24"/>
        <v/>
      </c>
      <c r="P43" s="26" t="str">
        <f t="shared" si="23"/>
        <v/>
      </c>
      <c r="Q43" s="26" t="str">
        <f t="shared" si="23"/>
        <v/>
      </c>
      <c r="R43" s="26" t="str">
        <f t="shared" si="23"/>
        <v/>
      </c>
    </row>
    <row r="44" spans="1:34">
      <c r="A44" s="2"/>
      <c r="B44" s="2"/>
      <c r="C44" t="str">
        <f t="shared" si="7"/>
        <v/>
      </c>
      <c r="F44">
        <f t="shared" si="8"/>
        <v>0</v>
      </c>
      <c r="G44" s="7" t="str">
        <f t="shared" si="1"/>
        <v/>
      </c>
      <c r="H44" s="9" t="str">
        <f t="shared" si="20"/>
        <v/>
      </c>
      <c r="I44" s="11" t="str">
        <f t="shared" si="21"/>
        <v/>
      </c>
      <c r="J44" s="13" t="str">
        <f t="shared" si="22"/>
        <v/>
      </c>
      <c r="K44" t="str">
        <f t="shared" si="5"/>
        <v/>
      </c>
      <c r="M44" s="38"/>
      <c r="N44" s="17">
        <v>7</v>
      </c>
      <c r="O44" s="28" t="str">
        <f t="shared" si="24"/>
        <v/>
      </c>
      <c r="P44" s="28" t="str">
        <f t="shared" si="23"/>
        <v/>
      </c>
      <c r="Q44" s="28" t="str">
        <f t="shared" si="23"/>
        <v/>
      </c>
      <c r="R44" s="28" t="str">
        <f t="shared" si="23"/>
        <v/>
      </c>
    </row>
    <row r="45" spans="1:34">
      <c r="A45" s="2"/>
      <c r="B45" s="2"/>
      <c r="C45" t="str">
        <f t="shared" si="7"/>
        <v/>
      </c>
      <c r="F45">
        <f t="shared" si="8"/>
        <v>0</v>
      </c>
      <c r="G45" s="7" t="str">
        <f t="shared" si="1"/>
        <v/>
      </c>
      <c r="H45" s="9" t="str">
        <f t="shared" si="20"/>
        <v/>
      </c>
      <c r="I45" s="11" t="str">
        <f t="shared" si="21"/>
        <v/>
      </c>
      <c r="J45" s="13" t="str">
        <f t="shared" si="22"/>
        <v/>
      </c>
      <c r="K45" t="str">
        <f t="shared" si="5"/>
        <v/>
      </c>
      <c r="M45" s="38"/>
      <c r="N45" s="18">
        <v>7.1</v>
      </c>
      <c r="O45" s="30" t="str">
        <f t="shared" si="24"/>
        <v/>
      </c>
      <c r="P45" s="30" t="str">
        <f t="shared" si="23"/>
        <v/>
      </c>
      <c r="Q45" s="30" t="str">
        <f t="shared" si="23"/>
        <v/>
      </c>
      <c r="R45" s="30" t="str">
        <f t="shared" si="23"/>
        <v/>
      </c>
    </row>
    <row r="46" spans="1:34">
      <c r="A46" s="2"/>
      <c r="B46" s="2"/>
      <c r="C46" t="str">
        <f t="shared" si="7"/>
        <v/>
      </c>
      <c r="F46">
        <f t="shared" si="8"/>
        <v>0</v>
      </c>
      <c r="G46" s="7" t="str">
        <f t="shared" si="1"/>
        <v/>
      </c>
      <c r="H46" s="9" t="str">
        <f t="shared" si="20"/>
        <v/>
      </c>
      <c r="I46" s="11" t="str">
        <f t="shared" si="21"/>
        <v/>
      </c>
      <c r="J46" s="13" t="str">
        <f t="shared" si="22"/>
        <v/>
      </c>
      <c r="K46" t="str">
        <f t="shared" si="5"/>
        <v/>
      </c>
      <c r="M46" s="38"/>
      <c r="N46" s="18">
        <v>7.2</v>
      </c>
      <c r="O46" s="30" t="str">
        <f t="shared" si="24"/>
        <v/>
      </c>
      <c r="P46" s="30" t="str">
        <f t="shared" si="23"/>
        <v/>
      </c>
      <c r="Q46" s="30" t="str">
        <f t="shared" si="23"/>
        <v/>
      </c>
      <c r="R46" s="30" t="str">
        <f t="shared" si="23"/>
        <v/>
      </c>
    </row>
    <row r="47" spans="1:34">
      <c r="A47" s="2"/>
      <c r="B47" s="2"/>
      <c r="C47" t="str">
        <f t="shared" si="7"/>
        <v/>
      </c>
      <c r="F47">
        <f t="shared" si="8"/>
        <v>0</v>
      </c>
      <c r="G47" s="7" t="str">
        <f t="shared" si="1"/>
        <v/>
      </c>
      <c r="H47" s="9" t="str">
        <f t="shared" si="20"/>
        <v/>
      </c>
      <c r="I47" s="11" t="str">
        <f t="shared" si="21"/>
        <v/>
      </c>
      <c r="J47" s="13" t="str">
        <f t="shared" si="22"/>
        <v/>
      </c>
      <c r="K47" t="str">
        <f t="shared" si="5"/>
        <v/>
      </c>
      <c r="M47" s="38"/>
      <c r="N47" s="19">
        <v>7.3</v>
      </c>
      <c r="O47" s="26" t="str">
        <f t="shared" si="24"/>
        <v/>
      </c>
      <c r="P47" s="26" t="str">
        <f t="shared" ref="P47:P51" si="25">IF(SUMIFS(H$3:H$1000,$B$3:$B$1000,$N47,$K$3:$K$1000,$Q$28)=0,"",SUMIFS(H$3:H$1000,$B$3:$B$1000,$N47,$K$3:$K$1000,$Q$28))</f>
        <v/>
      </c>
      <c r="Q47" s="26" t="str">
        <f t="shared" ref="Q47:Q51" si="26">IF(SUMIFS(I$3:I$1000,$B$3:$B$1000,$N47,$K$3:$K$1000,$Q$28)=0,"",SUMIFS(I$3:I$1000,$B$3:$B$1000,$N47,$K$3:$K$1000,$Q$28))</f>
        <v/>
      </c>
      <c r="R47" s="26" t="str">
        <f t="shared" ref="R47:R51" si="27">IF(SUMIFS(J$3:J$1000,$B$3:$B$1000,$N47,$K$3:$K$1000,$Q$28)=0,"",SUMIFS(J$3:J$1000,$B$3:$B$1000,$N47,$K$3:$K$1000,$Q$28))</f>
        <v/>
      </c>
    </row>
    <row r="48" spans="1:34">
      <c r="A48" s="2"/>
      <c r="B48" s="2"/>
      <c r="C48" t="str">
        <f t="shared" si="7"/>
        <v/>
      </c>
      <c r="F48">
        <f t="shared" si="8"/>
        <v>0</v>
      </c>
      <c r="G48" s="7" t="str">
        <f t="shared" si="1"/>
        <v/>
      </c>
      <c r="H48" s="9" t="str">
        <f t="shared" si="20"/>
        <v/>
      </c>
      <c r="I48" s="11" t="str">
        <f t="shared" si="21"/>
        <v/>
      </c>
      <c r="J48" s="13" t="str">
        <f t="shared" si="22"/>
        <v/>
      </c>
      <c r="K48" t="str">
        <f t="shared" si="5"/>
        <v/>
      </c>
      <c r="M48" s="38"/>
      <c r="N48" s="17">
        <v>8</v>
      </c>
      <c r="O48" s="28" t="str">
        <f t="shared" si="24"/>
        <v/>
      </c>
      <c r="P48" s="28" t="str">
        <f t="shared" si="25"/>
        <v/>
      </c>
      <c r="Q48" s="28" t="str">
        <f t="shared" si="26"/>
        <v/>
      </c>
      <c r="R48" s="28" t="str">
        <f t="shared" si="27"/>
        <v/>
      </c>
    </row>
    <row r="49" spans="1:19">
      <c r="A49" s="2"/>
      <c r="B49" s="2"/>
      <c r="C49" t="str">
        <f t="shared" si="7"/>
        <v/>
      </c>
      <c r="F49">
        <f t="shared" si="8"/>
        <v>0</v>
      </c>
      <c r="G49" s="7" t="str">
        <f t="shared" si="1"/>
        <v/>
      </c>
      <c r="H49" s="9" t="str">
        <f t="shared" si="20"/>
        <v/>
      </c>
      <c r="I49" s="11" t="str">
        <f t="shared" si="21"/>
        <v/>
      </c>
      <c r="J49" s="13" t="str">
        <f t="shared" si="22"/>
        <v/>
      </c>
      <c r="K49" t="str">
        <f t="shared" si="5"/>
        <v/>
      </c>
      <c r="M49" s="38"/>
      <c r="N49" s="18">
        <v>8.1</v>
      </c>
      <c r="O49" s="30" t="str">
        <f t="shared" si="24"/>
        <v/>
      </c>
      <c r="P49" s="30" t="str">
        <f t="shared" si="25"/>
        <v/>
      </c>
      <c r="Q49" s="30" t="str">
        <f t="shared" si="26"/>
        <v/>
      </c>
      <c r="R49" s="30" t="str">
        <f t="shared" si="27"/>
        <v/>
      </c>
    </row>
    <row r="50" spans="1:19">
      <c r="A50" s="2"/>
      <c r="B50" s="2"/>
      <c r="C50" t="str">
        <f t="shared" si="7"/>
        <v/>
      </c>
      <c r="F50">
        <f t="shared" si="8"/>
        <v>0</v>
      </c>
      <c r="G50" s="7" t="str">
        <f t="shared" si="1"/>
        <v/>
      </c>
      <c r="H50" s="9" t="str">
        <f t="shared" si="20"/>
        <v/>
      </c>
      <c r="I50" s="11" t="str">
        <f t="shared" si="21"/>
        <v/>
      </c>
      <c r="J50" s="13" t="str">
        <f t="shared" si="22"/>
        <v/>
      </c>
      <c r="K50" t="str">
        <f t="shared" si="5"/>
        <v/>
      </c>
      <c r="M50" s="38"/>
      <c r="N50" s="18">
        <v>8.1999999999999993</v>
      </c>
      <c r="O50" s="30" t="str">
        <f t="shared" si="24"/>
        <v/>
      </c>
      <c r="P50" s="30" t="str">
        <f t="shared" si="25"/>
        <v/>
      </c>
      <c r="Q50" s="30" t="str">
        <f t="shared" si="26"/>
        <v/>
      </c>
      <c r="R50" s="30" t="str">
        <f t="shared" si="27"/>
        <v/>
      </c>
    </row>
    <row r="51" spans="1:19" ht="15.75" thickBot="1">
      <c r="A51" s="2"/>
      <c r="B51" s="2"/>
      <c r="C51" t="str">
        <f t="shared" si="7"/>
        <v/>
      </c>
      <c r="F51">
        <f t="shared" si="8"/>
        <v>0</v>
      </c>
      <c r="G51" s="7" t="str">
        <f t="shared" si="1"/>
        <v/>
      </c>
      <c r="H51" s="9" t="str">
        <f t="shared" si="20"/>
        <v/>
      </c>
      <c r="I51" s="11" t="str">
        <f t="shared" si="21"/>
        <v/>
      </c>
      <c r="J51" s="13" t="str">
        <f t="shared" si="22"/>
        <v/>
      </c>
      <c r="K51" t="str">
        <f t="shared" si="5"/>
        <v/>
      </c>
      <c r="M51" s="38"/>
      <c r="N51" s="20">
        <v>8.3000000000000007</v>
      </c>
      <c r="O51" s="32" t="str">
        <f t="shared" si="24"/>
        <v/>
      </c>
      <c r="P51" s="32" t="str">
        <f t="shared" si="25"/>
        <v/>
      </c>
      <c r="Q51" s="32" t="str">
        <f t="shared" si="26"/>
        <v/>
      </c>
      <c r="R51" s="32" t="str">
        <f t="shared" si="27"/>
        <v/>
      </c>
    </row>
    <row r="52" spans="1:19">
      <c r="A52" s="2"/>
      <c r="B52" s="2"/>
      <c r="C52" t="str">
        <f t="shared" si="7"/>
        <v/>
      </c>
      <c r="F52">
        <f t="shared" si="8"/>
        <v>0</v>
      </c>
      <c r="G52" s="7" t="str">
        <f t="shared" si="1"/>
        <v/>
      </c>
      <c r="H52" s="9" t="str">
        <f t="shared" si="20"/>
        <v/>
      </c>
      <c r="I52" s="11" t="str">
        <f t="shared" si="21"/>
        <v/>
      </c>
      <c r="J52" s="13" t="str">
        <f t="shared" si="22"/>
        <v/>
      </c>
      <c r="K52" t="str">
        <f t="shared" si="5"/>
        <v/>
      </c>
      <c r="M52" s="38"/>
      <c r="P52" s="2"/>
    </row>
    <row r="53" spans="1:19" ht="15.75" thickBot="1">
      <c r="A53" s="2"/>
      <c r="B53" s="2"/>
      <c r="C53" t="str">
        <f t="shared" si="7"/>
        <v/>
      </c>
      <c r="F53">
        <f t="shared" si="8"/>
        <v>0</v>
      </c>
      <c r="G53" s="7" t="str">
        <f t="shared" si="1"/>
        <v/>
      </c>
      <c r="H53" s="9" t="str">
        <f t="shared" si="20"/>
        <v/>
      </c>
      <c r="I53" s="11" t="str">
        <f t="shared" si="21"/>
        <v/>
      </c>
      <c r="J53" s="13" t="str">
        <f t="shared" si="22"/>
        <v/>
      </c>
      <c r="K53" t="str">
        <f t="shared" si="5"/>
        <v/>
      </c>
      <c r="M53" s="1" t="s">
        <v>130</v>
      </c>
    </row>
    <row r="54" spans="1:19" ht="15" customHeight="1">
      <c r="A54" s="2"/>
      <c r="B54" s="2"/>
      <c r="C54" t="str">
        <f t="shared" si="7"/>
        <v/>
      </c>
      <c r="F54">
        <f t="shared" si="8"/>
        <v>0</v>
      </c>
      <c r="G54" s="7" t="str">
        <f t="shared" si="1"/>
        <v/>
      </c>
      <c r="H54" s="9" t="str">
        <f t="shared" si="20"/>
        <v/>
      </c>
      <c r="I54" s="11" t="str">
        <f t="shared" si="21"/>
        <v/>
      </c>
      <c r="J54" s="13" t="str">
        <f t="shared" si="22"/>
        <v/>
      </c>
      <c r="K54" t="str">
        <f t="shared" si="5"/>
        <v/>
      </c>
      <c r="M54" s="38" t="str">
        <f t="array" ref="M54">IFERROR(INDEX(K$3:K$1000,MATCH(SMALL(IF((COUNTIF(M$26:M53,K$3:K$1000)=0)*(K$3:K$1000&lt;&gt;""),COUNTIF(K$3:K$1000,"&lt;"&amp;K$3:K$1000)),1),IF(K$3:K$1000&lt;&gt;"",COUNTIF(K$3:K$1000,"&lt;"&amp;K$3:K$1000)),0)),"")</f>
        <v>Luckan</v>
      </c>
      <c r="N54" s="40" t="s">
        <v>125</v>
      </c>
      <c r="O54" s="41"/>
      <c r="P54" s="42"/>
      <c r="Q54" s="41" t="str">
        <f>IF(M54="","",M54)</f>
        <v>Luckan</v>
      </c>
      <c r="R54" s="42"/>
    </row>
    <row r="55" spans="1:19" ht="15.75" customHeight="1" thickBot="1">
      <c r="A55" s="2"/>
      <c r="B55" s="2"/>
      <c r="C55" t="str">
        <f t="shared" si="7"/>
        <v/>
      </c>
      <c r="F55">
        <f t="shared" si="8"/>
        <v>0</v>
      </c>
      <c r="G55" s="7" t="str">
        <f t="shared" si="1"/>
        <v/>
      </c>
      <c r="H55" s="9" t="str">
        <f t="shared" si="20"/>
        <v/>
      </c>
      <c r="I55" s="11" t="str">
        <f t="shared" si="21"/>
        <v/>
      </c>
      <c r="J55" s="13" t="str">
        <f t="shared" si="22"/>
        <v/>
      </c>
      <c r="K55" t="str">
        <f t="shared" si="5"/>
        <v/>
      </c>
      <c r="M55" s="38"/>
      <c r="N55" s="43"/>
      <c r="O55" s="44"/>
      <c r="P55" s="45"/>
      <c r="Q55" s="44"/>
      <c r="R55" s="45"/>
    </row>
    <row r="56" spans="1:19">
      <c r="A56" s="2"/>
      <c r="B56" s="2"/>
      <c r="C56" t="str">
        <f t="shared" si="7"/>
        <v/>
      </c>
      <c r="F56">
        <f t="shared" si="8"/>
        <v>0</v>
      </c>
      <c r="G56" s="7" t="str">
        <f t="shared" si="1"/>
        <v/>
      </c>
      <c r="H56" s="9" t="str">
        <f t="shared" si="20"/>
        <v/>
      </c>
      <c r="I56" s="11" t="str">
        <f t="shared" si="21"/>
        <v/>
      </c>
      <c r="J56" s="13" t="str">
        <f t="shared" si="22"/>
        <v/>
      </c>
      <c r="K56" t="str">
        <f t="shared" si="5"/>
        <v/>
      </c>
      <c r="M56" s="38"/>
      <c r="N56" s="48"/>
      <c r="O56" s="46" t="s">
        <v>4</v>
      </c>
      <c r="P56" s="47" t="s">
        <v>5</v>
      </c>
      <c r="Q56" s="46" t="s">
        <v>14</v>
      </c>
      <c r="R56" s="46" t="s">
        <v>6</v>
      </c>
    </row>
    <row r="57" spans="1:19">
      <c r="A57" s="2"/>
      <c r="B57" s="2"/>
      <c r="C57" t="str">
        <f t="shared" si="7"/>
        <v/>
      </c>
      <c r="F57">
        <f t="shared" si="8"/>
        <v>0</v>
      </c>
      <c r="G57" s="7" t="str">
        <f t="shared" si="1"/>
        <v/>
      </c>
      <c r="H57" s="9" t="str">
        <f t="shared" si="20"/>
        <v/>
      </c>
      <c r="I57" s="11" t="str">
        <f t="shared" si="21"/>
        <v/>
      </c>
      <c r="J57" s="13" t="str">
        <f t="shared" si="22"/>
        <v/>
      </c>
      <c r="K57" t="str">
        <f t="shared" si="5"/>
        <v/>
      </c>
      <c r="M57" s="38"/>
      <c r="N57" s="16">
        <v>3</v>
      </c>
      <c r="O57" s="21" t="str">
        <f>IF(SUMIFS(G$3:G$1000,$B$3:$B$1000,$N57,$K$3:$K$1000,$Q$54)=0,"",SUMIFS(G$3:G$1000,$B$3:$B$1000,$N57,$K$3:$K$1000,$Q$54))</f>
        <v/>
      </c>
      <c r="P57" s="21" t="str">
        <f t="shared" ref="P57:R57" si="28">IF(SUMIFS(H$3:H$1000,$B$3:$B$1000,$N57,$K$3:$K$1000,$Q$54)=0,"",SUMIFS(H$3:H$1000,$B$3:$B$1000,$N57,$K$3:$K$1000,$Q$54))</f>
        <v/>
      </c>
      <c r="Q57" s="21" t="str">
        <f t="shared" si="28"/>
        <v/>
      </c>
      <c r="R57" s="21" t="str">
        <f t="shared" si="28"/>
        <v/>
      </c>
    </row>
    <row r="58" spans="1:19">
      <c r="A58" s="2"/>
      <c r="B58" s="2"/>
      <c r="C58" t="str">
        <f t="shared" si="7"/>
        <v/>
      </c>
      <c r="F58">
        <f t="shared" si="8"/>
        <v>0</v>
      </c>
      <c r="G58" s="7" t="str">
        <f t="shared" si="1"/>
        <v/>
      </c>
      <c r="H58" s="9" t="str">
        <f t="shared" si="20"/>
        <v/>
      </c>
      <c r="I58" s="11" t="str">
        <f t="shared" si="21"/>
        <v/>
      </c>
      <c r="J58" s="13" t="str">
        <f t="shared" si="22"/>
        <v/>
      </c>
      <c r="K58" t="str">
        <f t="shared" si="5"/>
        <v/>
      </c>
      <c r="N58" s="17">
        <v>4</v>
      </c>
      <c r="O58" s="22" t="str">
        <f t="shared" ref="O58:O77" si="29">IF(SUMIFS(G$3:G$1000,$B$3:$B$1000,$N58,$K$3:$K$1000,$Q$54)=0,"",SUMIFS(G$3:G$1000,$B$3:$B$1000,$N58,$K$3:$K$1000,$Q$54))</f>
        <v/>
      </c>
      <c r="P58" s="22" t="str">
        <f t="shared" ref="P58:P77" si="30">IF(SUMIFS(H$3:H$1000,$B$3:$B$1000,$N58,$K$3:$K$1000,$Q$54)=0,"",SUMIFS(H$3:H$1000,$B$3:$B$1000,$N58,$K$3:$K$1000,$Q$54))</f>
        <v/>
      </c>
      <c r="Q58" s="22" t="str">
        <f t="shared" ref="Q58:Q77" si="31">IF(SUMIFS(I$3:I$1000,$B$3:$B$1000,$N58,$K$3:$K$1000,$Q$54)=0,"",SUMIFS(I$3:I$1000,$B$3:$B$1000,$N58,$K$3:$K$1000,$Q$54))</f>
        <v/>
      </c>
      <c r="R58" s="22" t="str">
        <f t="shared" ref="R58:R77" si="32">IF(SUMIFS(J$3:J$1000,$B$3:$B$1000,$N58,$K$3:$K$1000,$Q$54)=0,"",SUMIFS(J$3:J$1000,$B$3:$B$1000,$N58,$K$3:$K$1000,$Q$54))</f>
        <v/>
      </c>
    </row>
    <row r="59" spans="1:19">
      <c r="A59" s="2"/>
      <c r="B59" s="2"/>
      <c r="C59" t="str">
        <f t="shared" si="7"/>
        <v/>
      </c>
      <c r="F59">
        <f t="shared" si="8"/>
        <v>0</v>
      </c>
      <c r="G59" s="7" t="str">
        <f t="shared" si="1"/>
        <v/>
      </c>
      <c r="H59" s="9" t="str">
        <f t="shared" si="20"/>
        <v/>
      </c>
      <c r="I59" s="11" t="str">
        <f t="shared" si="21"/>
        <v/>
      </c>
      <c r="J59" s="13" t="str">
        <f t="shared" si="22"/>
        <v/>
      </c>
      <c r="K59" t="str">
        <f t="shared" si="5"/>
        <v/>
      </c>
      <c r="N59" s="18">
        <v>4.0999999999999996</v>
      </c>
      <c r="O59" s="24" t="str">
        <f t="shared" si="29"/>
        <v/>
      </c>
      <c r="P59" s="24" t="str">
        <f t="shared" si="30"/>
        <v/>
      </c>
      <c r="Q59" s="24" t="str">
        <f t="shared" si="31"/>
        <v/>
      </c>
      <c r="R59" s="24" t="str">
        <f t="shared" si="32"/>
        <v/>
      </c>
    </row>
    <row r="60" spans="1:19">
      <c r="A60" s="2"/>
      <c r="B60" s="2"/>
      <c r="C60" t="str">
        <f t="shared" si="7"/>
        <v/>
      </c>
      <c r="F60">
        <f t="shared" si="8"/>
        <v>0</v>
      </c>
      <c r="G60" s="7" t="str">
        <f t="shared" si="1"/>
        <v/>
      </c>
      <c r="H60" s="9" t="str">
        <f t="shared" si="20"/>
        <v/>
      </c>
      <c r="I60" s="11" t="str">
        <f t="shared" si="21"/>
        <v/>
      </c>
      <c r="J60" s="13" t="str">
        <f t="shared" si="22"/>
        <v/>
      </c>
      <c r="K60" t="str">
        <f t="shared" si="5"/>
        <v/>
      </c>
      <c r="N60" s="18">
        <v>4.2</v>
      </c>
      <c r="O60" s="24" t="str">
        <f t="shared" si="29"/>
        <v/>
      </c>
      <c r="P60" s="24" t="str">
        <f t="shared" si="30"/>
        <v/>
      </c>
      <c r="Q60" s="24" t="str">
        <f t="shared" si="31"/>
        <v/>
      </c>
      <c r="R60" s="24" t="str">
        <f t="shared" si="32"/>
        <v/>
      </c>
    </row>
    <row r="61" spans="1:19">
      <c r="A61" s="2"/>
      <c r="B61" s="2"/>
      <c r="C61" t="str">
        <f t="shared" si="7"/>
        <v/>
      </c>
      <c r="F61">
        <f t="shared" si="8"/>
        <v>0</v>
      </c>
      <c r="G61" s="7" t="str">
        <f t="shared" si="1"/>
        <v/>
      </c>
      <c r="H61" s="9" t="str">
        <f t="shared" si="20"/>
        <v/>
      </c>
      <c r="I61" s="11" t="str">
        <f t="shared" si="21"/>
        <v/>
      </c>
      <c r="J61" s="13" t="str">
        <f t="shared" si="22"/>
        <v/>
      </c>
      <c r="K61" t="str">
        <f t="shared" si="5"/>
        <v/>
      </c>
      <c r="N61" s="19">
        <v>4.3</v>
      </c>
      <c r="O61" s="26" t="str">
        <f t="shared" si="29"/>
        <v/>
      </c>
      <c r="P61" s="26" t="str">
        <f t="shared" si="30"/>
        <v/>
      </c>
      <c r="Q61" s="26" t="str">
        <f t="shared" si="31"/>
        <v/>
      </c>
      <c r="R61" s="26" t="str">
        <f t="shared" si="32"/>
        <v/>
      </c>
    </row>
    <row r="62" spans="1:19">
      <c r="A62" s="2"/>
      <c r="B62" s="2"/>
      <c r="C62" t="str">
        <f t="shared" si="7"/>
        <v/>
      </c>
      <c r="F62">
        <f t="shared" si="8"/>
        <v>0</v>
      </c>
      <c r="G62" s="7" t="str">
        <f t="shared" si="1"/>
        <v/>
      </c>
      <c r="H62" s="9" t="str">
        <f t="shared" si="20"/>
        <v/>
      </c>
      <c r="I62" s="11" t="str">
        <f t="shared" si="21"/>
        <v/>
      </c>
      <c r="J62" s="13" t="str">
        <f t="shared" si="22"/>
        <v/>
      </c>
      <c r="K62" t="str">
        <f t="shared" si="5"/>
        <v/>
      </c>
      <c r="N62" s="17">
        <v>5</v>
      </c>
      <c r="O62" s="28" t="str">
        <f t="shared" si="29"/>
        <v/>
      </c>
      <c r="P62" s="28" t="str">
        <f t="shared" si="30"/>
        <v/>
      </c>
      <c r="Q62" s="28" t="str">
        <f t="shared" si="31"/>
        <v/>
      </c>
      <c r="R62" s="28" t="str">
        <f t="shared" si="32"/>
        <v/>
      </c>
      <c r="S62" s="3"/>
    </row>
    <row r="63" spans="1:19">
      <c r="A63" s="2"/>
      <c r="B63" s="2"/>
      <c r="C63" t="str">
        <f t="shared" si="7"/>
        <v/>
      </c>
      <c r="F63">
        <f t="shared" si="8"/>
        <v>0</v>
      </c>
      <c r="G63" s="7" t="str">
        <f t="shared" si="1"/>
        <v/>
      </c>
      <c r="H63" s="9" t="str">
        <f t="shared" si="20"/>
        <v/>
      </c>
      <c r="I63" s="11" t="str">
        <f t="shared" si="21"/>
        <v/>
      </c>
      <c r="J63" s="13" t="str">
        <f t="shared" si="22"/>
        <v/>
      </c>
      <c r="K63" t="str">
        <f t="shared" si="5"/>
        <v/>
      </c>
      <c r="N63" s="18">
        <v>5.0999999999999996</v>
      </c>
      <c r="O63" s="30" t="str">
        <f t="shared" si="29"/>
        <v/>
      </c>
      <c r="P63" s="30" t="str">
        <f t="shared" si="30"/>
        <v/>
      </c>
      <c r="Q63" s="30" t="str">
        <f t="shared" si="31"/>
        <v/>
      </c>
      <c r="R63" s="30" t="str">
        <f t="shared" si="32"/>
        <v/>
      </c>
      <c r="S63" s="3"/>
    </row>
    <row r="64" spans="1:19">
      <c r="A64" s="2"/>
      <c r="B64" s="2"/>
      <c r="C64" t="str">
        <f t="shared" si="7"/>
        <v/>
      </c>
      <c r="F64">
        <f t="shared" si="8"/>
        <v>0</v>
      </c>
      <c r="G64" s="7" t="str">
        <f t="shared" si="1"/>
        <v/>
      </c>
      <c r="H64" s="9" t="str">
        <f t="shared" si="20"/>
        <v/>
      </c>
      <c r="I64" s="11" t="str">
        <f t="shared" si="21"/>
        <v/>
      </c>
      <c r="J64" s="13" t="str">
        <f t="shared" si="22"/>
        <v/>
      </c>
      <c r="K64" t="str">
        <f t="shared" si="5"/>
        <v/>
      </c>
      <c r="N64" s="18">
        <v>5.2</v>
      </c>
      <c r="O64" s="30" t="str">
        <f t="shared" si="29"/>
        <v/>
      </c>
      <c r="P64" s="30" t="str">
        <f t="shared" si="30"/>
        <v/>
      </c>
      <c r="Q64" s="30" t="str">
        <f t="shared" si="31"/>
        <v/>
      </c>
      <c r="R64" s="30" t="str">
        <f t="shared" si="32"/>
        <v/>
      </c>
      <c r="S64" s="3"/>
    </row>
    <row r="65" spans="1:19">
      <c r="A65" s="2"/>
      <c r="B65" s="2"/>
      <c r="C65" t="str">
        <f t="shared" si="7"/>
        <v/>
      </c>
      <c r="F65">
        <f t="shared" si="8"/>
        <v>0</v>
      </c>
      <c r="G65" s="7" t="str">
        <f t="shared" si="1"/>
        <v/>
      </c>
      <c r="H65" s="9" t="str">
        <f t="shared" si="20"/>
        <v/>
      </c>
      <c r="I65" s="11" t="str">
        <f t="shared" si="21"/>
        <v/>
      </c>
      <c r="J65" s="13" t="str">
        <f t="shared" si="22"/>
        <v/>
      </c>
      <c r="K65" t="str">
        <f t="shared" si="5"/>
        <v/>
      </c>
      <c r="N65" s="19">
        <v>5.3</v>
      </c>
      <c r="O65" s="26" t="str">
        <f t="shared" si="29"/>
        <v/>
      </c>
      <c r="P65" s="26" t="str">
        <f t="shared" si="30"/>
        <v/>
      </c>
      <c r="Q65" s="26" t="str">
        <f t="shared" si="31"/>
        <v/>
      </c>
      <c r="R65" s="26" t="str">
        <f t="shared" si="32"/>
        <v/>
      </c>
      <c r="S65" s="3"/>
    </row>
    <row r="66" spans="1:19">
      <c r="A66" s="2"/>
      <c r="B66" s="2"/>
      <c r="C66" t="str">
        <f t="shared" si="7"/>
        <v/>
      </c>
      <c r="F66">
        <f t="shared" si="8"/>
        <v>0</v>
      </c>
      <c r="G66" s="7" t="str">
        <f t="shared" si="1"/>
        <v/>
      </c>
      <c r="H66" s="9" t="str">
        <f t="shared" si="20"/>
        <v/>
      </c>
      <c r="I66" s="11" t="str">
        <f t="shared" si="21"/>
        <v/>
      </c>
      <c r="J66" s="13" t="str">
        <f t="shared" si="22"/>
        <v/>
      </c>
      <c r="K66" t="str">
        <f t="shared" si="5"/>
        <v/>
      </c>
      <c r="N66" s="17">
        <v>6</v>
      </c>
      <c r="O66" s="28" t="str">
        <f t="shared" si="29"/>
        <v/>
      </c>
      <c r="P66" s="28" t="str">
        <f t="shared" si="30"/>
        <v/>
      </c>
      <c r="Q66" s="28" t="str">
        <f t="shared" si="31"/>
        <v/>
      </c>
      <c r="R66" s="28" t="str">
        <f t="shared" si="32"/>
        <v/>
      </c>
      <c r="S66" s="3"/>
    </row>
    <row r="67" spans="1:19">
      <c r="A67" s="2"/>
      <c r="B67" s="2"/>
      <c r="C67" t="str">
        <f t="shared" ref="C67:C130" si="33">IF($A67="","",IF(VLOOKUP($A67,$U$9:$Z$34,6,0)=0,"",VLOOKUP($A67,$U$9:$Z$34,6,0)))</f>
        <v/>
      </c>
      <c r="F67">
        <f t="shared" si="8"/>
        <v>0</v>
      </c>
      <c r="G67" s="7" t="str">
        <f t="shared" ref="G67:G130" si="34">IF($A67="","",IF(VLOOKUP($A67,$U$9:$Z$34,2,0)=0,"",VLOOKUP($A67,$U$9:$Z$34,2,0)*F67))</f>
        <v/>
      </c>
      <c r="H67" s="9" t="str">
        <f t="shared" si="20"/>
        <v/>
      </c>
      <c r="I67" s="11" t="str">
        <f t="shared" si="21"/>
        <v/>
      </c>
      <c r="J67" s="13" t="str">
        <f t="shared" si="22"/>
        <v/>
      </c>
      <c r="K67" t="str">
        <f t="shared" ref="K67:K130" si="35">IF($B67="","",IF(VLOOKUP($A67,$AB$5:$AH$34,IF($B67&lt;3+1,2,IF($B67&lt;4+1,3,IF($B67&lt;5+1,4,IF($B67&lt;6+1,5,IF($B67&lt;7+1,6,7))))),0)=0,"pas de crafteur",VLOOKUP($A67,$AB$5:$AH$34,IF($B67&lt;3+1,2,IF($B67&lt;4+1,3,IF($B67&lt;5+1,4,IF($B67&lt;6+1,5,IF($B67&lt;7+1,6,7))))),0)))</f>
        <v/>
      </c>
      <c r="N67" s="18">
        <v>6.1</v>
      </c>
      <c r="O67" s="30" t="str">
        <f t="shared" si="29"/>
        <v/>
      </c>
      <c r="P67" s="30" t="str">
        <f t="shared" si="30"/>
        <v/>
      </c>
      <c r="Q67" s="30" t="str">
        <f t="shared" si="31"/>
        <v/>
      </c>
      <c r="R67" s="30" t="str">
        <f t="shared" si="32"/>
        <v/>
      </c>
      <c r="S67" s="3"/>
    </row>
    <row r="68" spans="1:19">
      <c r="A68" s="2"/>
      <c r="B68" s="2"/>
      <c r="C68" t="str">
        <f t="shared" si="33"/>
        <v/>
      </c>
      <c r="F68">
        <f t="shared" ref="F68:F131" si="36">IF($B68="",0,IF(C68="",0,C68-D68-E68))</f>
        <v>0</v>
      </c>
      <c r="G68" s="7" t="str">
        <f t="shared" si="34"/>
        <v/>
      </c>
      <c r="H68" s="9" t="str">
        <f t="shared" si="20"/>
        <v/>
      </c>
      <c r="I68" s="11" t="str">
        <f t="shared" si="21"/>
        <v/>
      </c>
      <c r="J68" s="13" t="str">
        <f t="shared" si="22"/>
        <v/>
      </c>
      <c r="K68" t="str">
        <f t="shared" si="35"/>
        <v/>
      </c>
      <c r="M68" s="38"/>
      <c r="N68" s="18">
        <v>6.2</v>
      </c>
      <c r="O68" s="30" t="str">
        <f t="shared" si="29"/>
        <v/>
      </c>
      <c r="P68" s="30" t="str">
        <f t="shared" si="30"/>
        <v/>
      </c>
      <c r="Q68" s="30" t="str">
        <f t="shared" si="31"/>
        <v/>
      </c>
      <c r="R68" s="30" t="str">
        <f t="shared" si="32"/>
        <v/>
      </c>
      <c r="S68" s="3"/>
    </row>
    <row r="69" spans="1:19">
      <c r="A69" s="2"/>
      <c r="B69" s="2"/>
      <c r="C69" t="str">
        <f t="shared" si="33"/>
        <v/>
      </c>
      <c r="F69">
        <f t="shared" si="36"/>
        <v>0</v>
      </c>
      <c r="G69" s="7" t="str">
        <f t="shared" si="34"/>
        <v/>
      </c>
      <c r="H69" s="9" t="str">
        <f t="shared" si="20"/>
        <v/>
      </c>
      <c r="I69" s="11" t="str">
        <f t="shared" si="21"/>
        <v/>
      </c>
      <c r="J69" s="13" t="str">
        <f t="shared" si="22"/>
        <v/>
      </c>
      <c r="K69" t="str">
        <f t="shared" si="35"/>
        <v/>
      </c>
      <c r="M69" s="38"/>
      <c r="N69" s="19">
        <v>6.3</v>
      </c>
      <c r="O69" s="26" t="str">
        <f t="shared" si="29"/>
        <v/>
      </c>
      <c r="P69" s="26" t="str">
        <f t="shared" si="30"/>
        <v/>
      </c>
      <c r="Q69" s="26" t="str">
        <f t="shared" si="31"/>
        <v/>
      </c>
      <c r="R69" s="26" t="str">
        <f t="shared" si="32"/>
        <v/>
      </c>
      <c r="S69" s="3"/>
    </row>
    <row r="70" spans="1:19">
      <c r="A70" s="2"/>
      <c r="B70" s="2"/>
      <c r="C70" t="str">
        <f t="shared" si="33"/>
        <v/>
      </c>
      <c r="F70">
        <f t="shared" si="36"/>
        <v>0</v>
      </c>
      <c r="G70" s="7" t="str">
        <f t="shared" si="34"/>
        <v/>
      </c>
      <c r="H70" s="9" t="str">
        <f t="shared" si="20"/>
        <v/>
      </c>
      <c r="I70" s="11" t="str">
        <f t="shared" si="21"/>
        <v/>
      </c>
      <c r="J70" s="13" t="str">
        <f t="shared" si="22"/>
        <v/>
      </c>
      <c r="K70" t="str">
        <f t="shared" si="35"/>
        <v/>
      </c>
      <c r="M70" s="38"/>
      <c r="N70" s="17">
        <v>7</v>
      </c>
      <c r="O70" s="28" t="str">
        <f t="shared" si="29"/>
        <v/>
      </c>
      <c r="P70" s="28" t="str">
        <f t="shared" si="30"/>
        <v/>
      </c>
      <c r="Q70" s="28" t="str">
        <f t="shared" si="31"/>
        <v/>
      </c>
      <c r="R70" s="28" t="str">
        <f t="shared" si="32"/>
        <v/>
      </c>
      <c r="S70" s="3"/>
    </row>
    <row r="71" spans="1:19">
      <c r="A71" s="2"/>
      <c r="B71" s="2"/>
      <c r="C71" t="str">
        <f t="shared" si="33"/>
        <v/>
      </c>
      <c r="F71">
        <f t="shared" si="36"/>
        <v>0</v>
      </c>
      <c r="G71" s="7" t="str">
        <f t="shared" si="34"/>
        <v/>
      </c>
      <c r="H71" s="9" t="str">
        <f t="shared" si="20"/>
        <v/>
      </c>
      <c r="I71" s="11" t="str">
        <f t="shared" si="21"/>
        <v/>
      </c>
      <c r="J71" s="13" t="str">
        <f t="shared" si="22"/>
        <v/>
      </c>
      <c r="K71" t="str">
        <f t="shared" si="35"/>
        <v/>
      </c>
      <c r="M71" s="38"/>
      <c r="N71" s="18">
        <v>7.1</v>
      </c>
      <c r="O71" s="30" t="str">
        <f t="shared" si="29"/>
        <v/>
      </c>
      <c r="P71" s="30" t="str">
        <f t="shared" si="30"/>
        <v/>
      </c>
      <c r="Q71" s="30" t="str">
        <f t="shared" si="31"/>
        <v/>
      </c>
      <c r="R71" s="30" t="str">
        <f t="shared" si="32"/>
        <v/>
      </c>
      <c r="S71" s="3"/>
    </row>
    <row r="72" spans="1:19">
      <c r="A72" s="2"/>
      <c r="B72" s="2"/>
      <c r="C72" t="str">
        <f t="shared" si="33"/>
        <v/>
      </c>
      <c r="F72">
        <f t="shared" si="36"/>
        <v>0</v>
      </c>
      <c r="G72" s="7" t="str">
        <f t="shared" si="34"/>
        <v/>
      </c>
      <c r="H72" s="9" t="str">
        <f t="shared" si="20"/>
        <v/>
      </c>
      <c r="I72" s="11" t="str">
        <f t="shared" si="21"/>
        <v/>
      </c>
      <c r="J72" s="13" t="str">
        <f t="shared" si="22"/>
        <v/>
      </c>
      <c r="K72" t="str">
        <f t="shared" si="35"/>
        <v/>
      </c>
      <c r="M72" s="38"/>
      <c r="N72" s="18">
        <v>7.2</v>
      </c>
      <c r="O72" s="30" t="str">
        <f t="shared" si="29"/>
        <v/>
      </c>
      <c r="P72" s="30" t="str">
        <f t="shared" si="30"/>
        <v/>
      </c>
      <c r="Q72" s="30" t="str">
        <f t="shared" si="31"/>
        <v/>
      </c>
      <c r="R72" s="30" t="str">
        <f t="shared" si="32"/>
        <v/>
      </c>
      <c r="S72" s="3"/>
    </row>
    <row r="73" spans="1:19">
      <c r="A73" s="2"/>
      <c r="B73" s="2"/>
      <c r="C73" t="str">
        <f t="shared" si="33"/>
        <v/>
      </c>
      <c r="F73">
        <f t="shared" si="36"/>
        <v>0</v>
      </c>
      <c r="G73" s="7" t="str">
        <f t="shared" si="34"/>
        <v/>
      </c>
      <c r="H73" s="9" t="str">
        <f t="shared" si="20"/>
        <v/>
      </c>
      <c r="I73" s="11" t="str">
        <f t="shared" si="21"/>
        <v/>
      </c>
      <c r="J73" s="13" t="str">
        <f t="shared" si="22"/>
        <v/>
      </c>
      <c r="K73" t="str">
        <f t="shared" si="35"/>
        <v/>
      </c>
      <c r="M73" s="38"/>
      <c r="N73" s="19">
        <v>7.3</v>
      </c>
      <c r="O73" s="26" t="str">
        <f t="shared" si="29"/>
        <v/>
      </c>
      <c r="P73" s="26">
        <f t="shared" si="30"/>
        <v>120</v>
      </c>
      <c r="Q73" s="26">
        <f t="shared" si="31"/>
        <v>200</v>
      </c>
      <c r="R73" s="26" t="str">
        <f t="shared" si="32"/>
        <v/>
      </c>
      <c r="S73" s="3"/>
    </row>
    <row r="74" spans="1:19">
      <c r="A74" s="2"/>
      <c r="B74" s="2"/>
      <c r="C74" t="str">
        <f t="shared" si="33"/>
        <v/>
      </c>
      <c r="F74">
        <f t="shared" si="36"/>
        <v>0</v>
      </c>
      <c r="G74" s="7" t="str">
        <f t="shared" si="34"/>
        <v/>
      </c>
      <c r="H74" s="9" t="str">
        <f t="shared" si="20"/>
        <v/>
      </c>
      <c r="I74" s="11" t="str">
        <f t="shared" si="21"/>
        <v/>
      </c>
      <c r="J74" s="13" t="str">
        <f t="shared" si="22"/>
        <v/>
      </c>
      <c r="K74" t="str">
        <f t="shared" si="35"/>
        <v/>
      </c>
      <c r="M74" s="38"/>
      <c r="N74" s="17">
        <v>8</v>
      </c>
      <c r="O74" s="28" t="str">
        <f t="shared" si="29"/>
        <v/>
      </c>
      <c r="P74" s="28" t="str">
        <f t="shared" si="30"/>
        <v/>
      </c>
      <c r="Q74" s="28" t="str">
        <f t="shared" si="31"/>
        <v/>
      </c>
      <c r="R74" s="28" t="str">
        <f t="shared" si="32"/>
        <v/>
      </c>
      <c r="S74" s="3"/>
    </row>
    <row r="75" spans="1:19">
      <c r="A75" s="2"/>
      <c r="B75" s="2"/>
      <c r="C75" t="str">
        <f t="shared" si="33"/>
        <v/>
      </c>
      <c r="F75">
        <f t="shared" si="36"/>
        <v>0</v>
      </c>
      <c r="G75" s="7" t="str">
        <f t="shared" si="34"/>
        <v/>
      </c>
      <c r="H75" s="9" t="str">
        <f t="shared" si="20"/>
        <v/>
      </c>
      <c r="I75" s="11" t="str">
        <f t="shared" si="21"/>
        <v/>
      </c>
      <c r="J75" s="13" t="str">
        <f t="shared" si="22"/>
        <v/>
      </c>
      <c r="K75" t="str">
        <f t="shared" si="35"/>
        <v/>
      </c>
      <c r="M75" s="38"/>
      <c r="N75" s="18">
        <v>8.1</v>
      </c>
      <c r="O75" s="30" t="str">
        <f t="shared" si="29"/>
        <v/>
      </c>
      <c r="P75" s="30" t="str">
        <f t="shared" si="30"/>
        <v/>
      </c>
      <c r="Q75" s="30" t="str">
        <f t="shared" si="31"/>
        <v/>
      </c>
      <c r="R75" s="30" t="str">
        <f t="shared" si="32"/>
        <v/>
      </c>
      <c r="S75" s="3"/>
    </row>
    <row r="76" spans="1:19">
      <c r="A76" s="2"/>
      <c r="B76" s="2"/>
      <c r="C76" t="str">
        <f t="shared" si="33"/>
        <v/>
      </c>
      <c r="F76">
        <f t="shared" si="36"/>
        <v>0</v>
      </c>
      <c r="G76" s="7" t="str">
        <f t="shared" si="34"/>
        <v/>
      </c>
      <c r="H76" s="9" t="str">
        <f t="shared" si="20"/>
        <v/>
      </c>
      <c r="I76" s="11" t="str">
        <f t="shared" si="21"/>
        <v/>
      </c>
      <c r="J76" s="13" t="str">
        <f t="shared" si="22"/>
        <v/>
      </c>
      <c r="K76" t="str">
        <f t="shared" si="35"/>
        <v/>
      </c>
      <c r="M76" s="38"/>
      <c r="N76" s="18">
        <v>8.1999999999999993</v>
      </c>
      <c r="O76" s="30" t="str">
        <f t="shared" si="29"/>
        <v/>
      </c>
      <c r="P76" s="30" t="str">
        <f t="shared" si="30"/>
        <v/>
      </c>
      <c r="Q76" s="30" t="str">
        <f t="shared" si="31"/>
        <v/>
      </c>
      <c r="R76" s="30" t="str">
        <f t="shared" si="32"/>
        <v/>
      </c>
      <c r="S76" s="3"/>
    </row>
    <row r="77" spans="1:19" ht="15.75" thickBot="1">
      <c r="A77" s="2"/>
      <c r="B77" s="2"/>
      <c r="C77" t="str">
        <f t="shared" si="33"/>
        <v/>
      </c>
      <c r="F77">
        <f t="shared" si="36"/>
        <v>0</v>
      </c>
      <c r="G77" s="7" t="str">
        <f t="shared" si="34"/>
        <v/>
      </c>
      <c r="H77" s="9" t="str">
        <f t="shared" si="20"/>
        <v/>
      </c>
      <c r="I77" s="11" t="str">
        <f t="shared" si="21"/>
        <v/>
      </c>
      <c r="J77" s="13" t="str">
        <f t="shared" si="22"/>
        <v/>
      </c>
      <c r="K77" t="str">
        <f t="shared" si="35"/>
        <v/>
      </c>
      <c r="M77" s="38"/>
      <c r="N77" s="20">
        <v>8.3000000000000007</v>
      </c>
      <c r="O77" s="32" t="str">
        <f t="shared" si="29"/>
        <v/>
      </c>
      <c r="P77" s="32" t="str">
        <f t="shared" si="30"/>
        <v/>
      </c>
      <c r="Q77" s="32" t="str">
        <f t="shared" si="31"/>
        <v/>
      </c>
      <c r="R77" s="32" t="str">
        <f t="shared" si="32"/>
        <v/>
      </c>
      <c r="S77" s="3"/>
    </row>
    <row r="78" spans="1:19">
      <c r="A78" s="2"/>
      <c r="B78" s="2"/>
      <c r="C78" t="str">
        <f t="shared" si="33"/>
        <v/>
      </c>
      <c r="F78">
        <f t="shared" si="36"/>
        <v>0</v>
      </c>
      <c r="G78" s="7" t="str">
        <f t="shared" si="34"/>
        <v/>
      </c>
      <c r="H78" s="9" t="str">
        <f t="shared" si="20"/>
        <v/>
      </c>
      <c r="I78" s="11" t="str">
        <f t="shared" si="21"/>
        <v/>
      </c>
      <c r="J78" s="13" t="str">
        <f t="shared" si="22"/>
        <v/>
      </c>
      <c r="K78" t="str">
        <f t="shared" si="35"/>
        <v/>
      </c>
      <c r="Q78" s="3"/>
      <c r="R78" s="3"/>
      <c r="S78" s="3"/>
    </row>
    <row r="79" spans="1:19" ht="15.75" thickBot="1">
      <c r="A79" s="2"/>
      <c r="B79" s="2"/>
      <c r="C79" t="str">
        <f t="shared" si="33"/>
        <v/>
      </c>
      <c r="F79">
        <f t="shared" si="36"/>
        <v>0</v>
      </c>
      <c r="G79" s="7" t="str">
        <f t="shared" si="34"/>
        <v/>
      </c>
      <c r="H79" s="9" t="str">
        <f t="shared" si="20"/>
        <v/>
      </c>
      <c r="I79" s="11" t="str">
        <f t="shared" si="21"/>
        <v/>
      </c>
      <c r="J79" s="13" t="str">
        <f t="shared" si="22"/>
        <v/>
      </c>
      <c r="K79" t="str">
        <f t="shared" si="35"/>
        <v/>
      </c>
      <c r="M79" s="1" t="s">
        <v>130</v>
      </c>
      <c r="S79" s="3"/>
    </row>
    <row r="80" spans="1:19" ht="15" customHeight="1">
      <c r="A80" s="2"/>
      <c r="B80" s="2"/>
      <c r="C80" t="str">
        <f t="shared" si="33"/>
        <v/>
      </c>
      <c r="F80">
        <f t="shared" si="36"/>
        <v>0</v>
      </c>
      <c r="G80" s="7" t="str">
        <f t="shared" si="34"/>
        <v/>
      </c>
      <c r="H80" s="9" t="str">
        <f t="shared" si="20"/>
        <v/>
      </c>
      <c r="I80" s="11" t="str">
        <f t="shared" si="21"/>
        <v/>
      </c>
      <c r="J80" s="13" t="str">
        <f t="shared" si="22"/>
        <v/>
      </c>
      <c r="K80" t="str">
        <f t="shared" si="35"/>
        <v/>
      </c>
      <c r="M80" s="38" t="str">
        <f t="array" ref="M80">IFERROR(INDEX(K$3:K$1000,MATCH(SMALL(IF((COUNTIF(M$26:M79,K$3:K$1000)=0)*(K$3:K$1000&lt;&gt;""),COUNTIF(K$3:K$1000,"&lt;"&amp;K$3:K$1000)),1),IF(K$3:K$1000&lt;&gt;"",COUNTIF(K$3:K$1000,"&lt;"&amp;K$3:K$1000)),0)),"")</f>
        <v>Narrogath</v>
      </c>
      <c r="N80" s="40" t="s">
        <v>125</v>
      </c>
      <c r="O80" s="41"/>
      <c r="P80" s="42"/>
      <c r="Q80" s="41" t="str">
        <f>IF(M80="","",M80)</f>
        <v>Narrogath</v>
      </c>
      <c r="R80" s="42"/>
      <c r="S80" s="3"/>
    </row>
    <row r="81" spans="1:19" ht="15.75" customHeight="1" thickBot="1">
      <c r="A81" s="2"/>
      <c r="B81" s="2"/>
      <c r="C81" t="str">
        <f t="shared" si="33"/>
        <v/>
      </c>
      <c r="F81">
        <f t="shared" si="36"/>
        <v>0</v>
      </c>
      <c r="G81" s="7" t="str">
        <f t="shared" si="34"/>
        <v/>
      </c>
      <c r="H81" s="9" t="str">
        <f t="shared" si="20"/>
        <v/>
      </c>
      <c r="I81" s="11" t="str">
        <f t="shared" si="21"/>
        <v/>
      </c>
      <c r="J81" s="13" t="str">
        <f t="shared" si="22"/>
        <v/>
      </c>
      <c r="K81" t="str">
        <f t="shared" si="35"/>
        <v/>
      </c>
      <c r="M81" s="38"/>
      <c r="N81" s="43"/>
      <c r="O81" s="44"/>
      <c r="P81" s="45"/>
      <c r="Q81" s="44"/>
      <c r="R81" s="45"/>
      <c r="S81" s="3"/>
    </row>
    <row r="82" spans="1:19">
      <c r="A82" s="2"/>
      <c r="B82" s="2"/>
      <c r="C82" t="str">
        <f t="shared" si="33"/>
        <v/>
      </c>
      <c r="F82">
        <f t="shared" si="36"/>
        <v>0</v>
      </c>
      <c r="G82" s="7" t="str">
        <f t="shared" si="34"/>
        <v/>
      </c>
      <c r="H82" s="9" t="str">
        <f t="shared" si="20"/>
        <v/>
      </c>
      <c r="I82" s="11" t="str">
        <f t="shared" si="21"/>
        <v/>
      </c>
      <c r="J82" s="13" t="str">
        <f t="shared" si="22"/>
        <v/>
      </c>
      <c r="K82" t="str">
        <f t="shared" si="35"/>
        <v/>
      </c>
      <c r="M82" s="38"/>
      <c r="N82" s="48"/>
      <c r="O82" s="46" t="s">
        <v>4</v>
      </c>
      <c r="P82" s="47" t="s">
        <v>5</v>
      </c>
      <c r="Q82" s="46" t="s">
        <v>14</v>
      </c>
      <c r="R82" s="46" t="s">
        <v>6</v>
      </c>
      <c r="S82" s="3"/>
    </row>
    <row r="83" spans="1:19">
      <c r="A83" s="2"/>
      <c r="B83" s="2"/>
      <c r="C83" t="str">
        <f t="shared" si="33"/>
        <v/>
      </c>
      <c r="F83">
        <f t="shared" si="36"/>
        <v>0</v>
      </c>
      <c r="G83" s="7" t="str">
        <f t="shared" si="34"/>
        <v/>
      </c>
      <c r="H83" s="9" t="str">
        <f t="shared" si="20"/>
        <v/>
      </c>
      <c r="I83" s="11" t="str">
        <f t="shared" si="21"/>
        <v/>
      </c>
      <c r="J83" s="13" t="str">
        <f t="shared" si="22"/>
        <v/>
      </c>
      <c r="K83" t="str">
        <f t="shared" si="35"/>
        <v/>
      </c>
      <c r="M83" s="38"/>
      <c r="N83" s="16">
        <v>3</v>
      </c>
      <c r="O83" s="21" t="str">
        <f>IF(SUMIFS(G$3:G$1000,$B$3:$B$1000,$N83,$K$3:$K$1000,$Q$80)=0,"",SUMIFS(G$3:G$1000,$B$3:$B$1000,$N83,$K$3:$K$1000,$Q$80))</f>
        <v/>
      </c>
      <c r="P83" s="21" t="str">
        <f t="shared" ref="P83:R83" si="37">IF(SUMIFS(H$3:H$1000,$B$3:$B$1000,$N83,$K$3:$K$1000,$Q$80)=0,"",SUMIFS(H$3:H$1000,$B$3:$B$1000,$N83,$K$3:$K$1000,$Q$80))</f>
        <v/>
      </c>
      <c r="Q83" s="21" t="str">
        <f t="shared" si="37"/>
        <v/>
      </c>
      <c r="R83" s="21" t="str">
        <f t="shared" si="37"/>
        <v/>
      </c>
      <c r="S83" s="3"/>
    </row>
    <row r="84" spans="1:19">
      <c r="A84" s="2"/>
      <c r="B84" s="2"/>
      <c r="C84" t="str">
        <f t="shared" si="33"/>
        <v/>
      </c>
      <c r="F84">
        <f t="shared" si="36"/>
        <v>0</v>
      </c>
      <c r="G84" s="7" t="str">
        <f t="shared" si="34"/>
        <v/>
      </c>
      <c r="H84" s="9" t="str">
        <f t="shared" si="20"/>
        <v/>
      </c>
      <c r="I84" s="11" t="str">
        <f t="shared" si="21"/>
        <v/>
      </c>
      <c r="J84" s="13" t="str">
        <f t="shared" si="22"/>
        <v/>
      </c>
      <c r="K84" t="str">
        <f t="shared" si="35"/>
        <v/>
      </c>
      <c r="N84" s="17">
        <v>4</v>
      </c>
      <c r="O84" s="22" t="str">
        <f t="shared" ref="O84:O103" si="38">IF(SUMIFS(G$3:G$1000,$B$3:$B$1000,$N84,$K$3:$K$1000,$Q$80)=0,"",SUMIFS(G$3:G$1000,$B$3:$B$1000,$N84,$K$3:$K$1000,$Q$80))</f>
        <v/>
      </c>
      <c r="P84" s="22" t="str">
        <f t="shared" ref="P84:P103" si="39">IF(SUMIFS(H$3:H$1000,$B$3:$B$1000,$N84,$K$3:$K$1000,$Q$80)=0,"",SUMIFS(H$3:H$1000,$B$3:$B$1000,$N84,$K$3:$K$1000,$Q$80))</f>
        <v/>
      </c>
      <c r="Q84" s="22" t="str">
        <f t="shared" ref="Q84:Q103" si="40">IF(SUMIFS(I$3:I$1000,$B$3:$B$1000,$N84,$K$3:$K$1000,$Q$80)=0,"",SUMIFS(I$3:I$1000,$B$3:$B$1000,$N84,$K$3:$K$1000,$Q$80))</f>
        <v/>
      </c>
      <c r="R84" s="22" t="str">
        <f t="shared" ref="R84:R103" si="41">IF(SUMIFS(J$3:J$1000,$B$3:$B$1000,$N84,$K$3:$K$1000,$Q$80)=0,"",SUMIFS(J$3:J$1000,$B$3:$B$1000,$N84,$K$3:$K$1000,$Q$80))</f>
        <v/>
      </c>
      <c r="S84" s="3"/>
    </row>
    <row r="85" spans="1:19">
      <c r="A85" s="2"/>
      <c r="B85" s="2"/>
      <c r="C85" t="str">
        <f t="shared" si="33"/>
        <v/>
      </c>
      <c r="F85">
        <f t="shared" si="36"/>
        <v>0</v>
      </c>
      <c r="G85" s="7" t="str">
        <f t="shared" si="34"/>
        <v/>
      </c>
      <c r="H85" s="9" t="str">
        <f t="shared" si="20"/>
        <v/>
      </c>
      <c r="I85" s="11" t="str">
        <f t="shared" si="21"/>
        <v/>
      </c>
      <c r="J85" s="13" t="str">
        <f t="shared" si="22"/>
        <v/>
      </c>
      <c r="K85" t="str">
        <f t="shared" si="35"/>
        <v/>
      </c>
      <c r="N85" s="18">
        <v>4.0999999999999996</v>
      </c>
      <c r="O85" s="24" t="str">
        <f t="shared" si="38"/>
        <v/>
      </c>
      <c r="P85" s="24" t="str">
        <f t="shared" si="39"/>
        <v/>
      </c>
      <c r="Q85" s="24" t="str">
        <f t="shared" si="40"/>
        <v/>
      </c>
      <c r="R85" s="24" t="str">
        <f t="shared" si="41"/>
        <v/>
      </c>
      <c r="S85" s="3"/>
    </row>
    <row r="86" spans="1:19">
      <c r="A86" s="2"/>
      <c r="B86" s="2"/>
      <c r="C86" t="str">
        <f t="shared" si="33"/>
        <v/>
      </c>
      <c r="F86">
        <f t="shared" si="36"/>
        <v>0</v>
      </c>
      <c r="G86" s="7" t="str">
        <f t="shared" si="34"/>
        <v/>
      </c>
      <c r="H86" s="9" t="str">
        <f t="shared" si="20"/>
        <v/>
      </c>
      <c r="I86" s="11" t="str">
        <f t="shared" si="21"/>
        <v/>
      </c>
      <c r="J86" s="13" t="str">
        <f t="shared" si="22"/>
        <v/>
      </c>
      <c r="K86" t="str">
        <f t="shared" si="35"/>
        <v/>
      </c>
      <c r="N86" s="18">
        <v>4.2</v>
      </c>
      <c r="O86" s="24" t="str">
        <f t="shared" si="38"/>
        <v/>
      </c>
      <c r="P86" s="24" t="str">
        <f t="shared" si="39"/>
        <v/>
      </c>
      <c r="Q86" s="24" t="str">
        <f t="shared" si="40"/>
        <v/>
      </c>
      <c r="R86" s="24" t="str">
        <f t="shared" si="41"/>
        <v/>
      </c>
      <c r="S86" s="3"/>
    </row>
    <row r="87" spans="1:19">
      <c r="A87" s="2"/>
      <c r="B87" s="2"/>
      <c r="C87" t="str">
        <f t="shared" si="33"/>
        <v/>
      </c>
      <c r="F87">
        <f t="shared" si="36"/>
        <v>0</v>
      </c>
      <c r="G87" s="7" t="str">
        <f t="shared" si="34"/>
        <v/>
      </c>
      <c r="H87" s="9" t="str">
        <f t="shared" si="20"/>
        <v/>
      </c>
      <c r="I87" s="11" t="str">
        <f t="shared" si="21"/>
        <v/>
      </c>
      <c r="J87" s="13" t="str">
        <f t="shared" si="22"/>
        <v/>
      </c>
      <c r="K87" t="str">
        <f t="shared" si="35"/>
        <v/>
      </c>
      <c r="N87" s="19">
        <v>4.3</v>
      </c>
      <c r="O87" s="26" t="str">
        <f t="shared" si="38"/>
        <v/>
      </c>
      <c r="P87" s="26" t="str">
        <f t="shared" si="39"/>
        <v/>
      </c>
      <c r="Q87" s="26" t="str">
        <f t="shared" si="40"/>
        <v/>
      </c>
      <c r="R87" s="26" t="str">
        <f t="shared" si="41"/>
        <v/>
      </c>
      <c r="S87" s="3"/>
    </row>
    <row r="88" spans="1:19">
      <c r="A88" s="2"/>
      <c r="B88" s="2"/>
      <c r="C88" t="str">
        <f t="shared" si="33"/>
        <v/>
      </c>
      <c r="F88">
        <f t="shared" si="36"/>
        <v>0</v>
      </c>
      <c r="G88" s="7" t="str">
        <f t="shared" si="34"/>
        <v/>
      </c>
      <c r="H88" s="9" t="str">
        <f t="shared" si="20"/>
        <v/>
      </c>
      <c r="I88" s="11" t="str">
        <f t="shared" si="21"/>
        <v/>
      </c>
      <c r="J88" s="13" t="str">
        <f t="shared" si="22"/>
        <v/>
      </c>
      <c r="K88" t="str">
        <f t="shared" si="35"/>
        <v/>
      </c>
      <c r="N88" s="17">
        <v>5</v>
      </c>
      <c r="O88" s="28" t="str">
        <f t="shared" si="38"/>
        <v/>
      </c>
      <c r="P88" s="28" t="str">
        <f t="shared" si="39"/>
        <v/>
      </c>
      <c r="Q88" s="28" t="str">
        <f t="shared" si="40"/>
        <v/>
      </c>
      <c r="R88" s="28" t="str">
        <f t="shared" si="41"/>
        <v/>
      </c>
      <c r="S88" s="3"/>
    </row>
    <row r="89" spans="1:19">
      <c r="A89" s="2"/>
      <c r="B89" s="2"/>
      <c r="C89" t="str">
        <f t="shared" si="33"/>
        <v/>
      </c>
      <c r="F89">
        <f t="shared" si="36"/>
        <v>0</v>
      </c>
      <c r="G89" s="7" t="str">
        <f t="shared" si="34"/>
        <v/>
      </c>
      <c r="H89" s="9" t="str">
        <f t="shared" si="20"/>
        <v/>
      </c>
      <c r="I89" s="11" t="str">
        <f t="shared" si="21"/>
        <v/>
      </c>
      <c r="J89" s="13" t="str">
        <f t="shared" si="22"/>
        <v/>
      </c>
      <c r="K89" t="str">
        <f t="shared" si="35"/>
        <v/>
      </c>
      <c r="N89" s="18">
        <v>5.0999999999999996</v>
      </c>
      <c r="O89" s="30" t="str">
        <f t="shared" si="38"/>
        <v/>
      </c>
      <c r="P89" s="30" t="str">
        <f t="shared" si="39"/>
        <v/>
      </c>
      <c r="Q89" s="30" t="str">
        <f t="shared" si="40"/>
        <v/>
      </c>
      <c r="R89" s="30" t="str">
        <f t="shared" si="41"/>
        <v/>
      </c>
      <c r="S89" s="3"/>
    </row>
    <row r="90" spans="1:19">
      <c r="A90" s="2"/>
      <c r="B90" s="2"/>
      <c r="C90" t="str">
        <f t="shared" si="33"/>
        <v/>
      </c>
      <c r="F90">
        <f t="shared" si="36"/>
        <v>0</v>
      </c>
      <c r="G90" s="7" t="str">
        <f t="shared" si="34"/>
        <v/>
      </c>
      <c r="H90" s="9" t="str">
        <f t="shared" si="20"/>
        <v/>
      </c>
      <c r="I90" s="11" t="str">
        <f t="shared" si="21"/>
        <v/>
      </c>
      <c r="J90" s="13" t="str">
        <f t="shared" si="22"/>
        <v/>
      </c>
      <c r="K90" t="str">
        <f t="shared" si="35"/>
        <v/>
      </c>
      <c r="N90" s="18">
        <v>5.2</v>
      </c>
      <c r="O90" s="30" t="str">
        <f t="shared" si="38"/>
        <v/>
      </c>
      <c r="P90" s="30" t="str">
        <f t="shared" si="39"/>
        <v/>
      </c>
      <c r="Q90" s="30" t="str">
        <f t="shared" si="40"/>
        <v/>
      </c>
      <c r="R90" s="30" t="str">
        <f t="shared" si="41"/>
        <v/>
      </c>
      <c r="S90" s="3"/>
    </row>
    <row r="91" spans="1:19">
      <c r="A91" s="2"/>
      <c r="B91" s="2"/>
      <c r="C91" t="str">
        <f t="shared" si="33"/>
        <v/>
      </c>
      <c r="F91">
        <f t="shared" si="36"/>
        <v>0</v>
      </c>
      <c r="G91" s="7" t="str">
        <f t="shared" si="34"/>
        <v/>
      </c>
      <c r="H91" s="9" t="str">
        <f t="shared" si="20"/>
        <v/>
      </c>
      <c r="I91" s="11" t="str">
        <f t="shared" si="21"/>
        <v/>
      </c>
      <c r="J91" s="13" t="str">
        <f t="shared" si="22"/>
        <v/>
      </c>
      <c r="K91" t="str">
        <f t="shared" si="35"/>
        <v/>
      </c>
      <c r="N91" s="19">
        <v>5.3</v>
      </c>
      <c r="O91" s="26" t="str">
        <f t="shared" si="38"/>
        <v/>
      </c>
      <c r="P91" s="26" t="str">
        <f t="shared" si="39"/>
        <v/>
      </c>
      <c r="Q91" s="26" t="str">
        <f t="shared" si="40"/>
        <v/>
      </c>
      <c r="R91" s="26" t="str">
        <f t="shared" si="41"/>
        <v/>
      </c>
      <c r="S91" s="3"/>
    </row>
    <row r="92" spans="1:19">
      <c r="A92" s="2"/>
      <c r="B92" s="2"/>
      <c r="C92" t="str">
        <f t="shared" si="33"/>
        <v/>
      </c>
      <c r="F92">
        <f t="shared" si="36"/>
        <v>0</v>
      </c>
      <c r="G92" s="7" t="str">
        <f t="shared" si="34"/>
        <v/>
      </c>
      <c r="H92" s="9" t="str">
        <f t="shared" si="20"/>
        <v/>
      </c>
      <c r="I92" s="11" t="str">
        <f t="shared" si="21"/>
        <v/>
      </c>
      <c r="J92" s="13" t="str">
        <f t="shared" si="22"/>
        <v/>
      </c>
      <c r="K92" t="str">
        <f t="shared" si="35"/>
        <v/>
      </c>
      <c r="N92" s="17">
        <v>6</v>
      </c>
      <c r="O92" s="28">
        <f t="shared" si="38"/>
        <v>160</v>
      </c>
      <c r="P92" s="28" t="str">
        <f t="shared" si="39"/>
        <v/>
      </c>
      <c r="Q92" s="28" t="str">
        <f t="shared" si="40"/>
        <v/>
      </c>
      <c r="R92" s="28">
        <f t="shared" si="41"/>
        <v>160</v>
      </c>
      <c r="S92" s="3"/>
    </row>
    <row r="93" spans="1:19">
      <c r="A93" s="2"/>
      <c r="B93" s="2"/>
      <c r="C93" t="str">
        <f t="shared" si="33"/>
        <v/>
      </c>
      <c r="F93">
        <f t="shared" si="36"/>
        <v>0</v>
      </c>
      <c r="G93" s="7" t="str">
        <f t="shared" si="34"/>
        <v/>
      </c>
      <c r="H93" s="9" t="str">
        <f t="shared" si="20"/>
        <v/>
      </c>
      <c r="I93" s="11" t="str">
        <f t="shared" si="21"/>
        <v/>
      </c>
      <c r="J93" s="13" t="str">
        <f t="shared" si="22"/>
        <v/>
      </c>
      <c r="K93" t="str">
        <f t="shared" si="35"/>
        <v/>
      </c>
      <c r="N93" s="18">
        <v>6.1</v>
      </c>
      <c r="O93" s="30" t="str">
        <f t="shared" si="38"/>
        <v/>
      </c>
      <c r="P93" s="30" t="str">
        <f t="shared" si="39"/>
        <v/>
      </c>
      <c r="Q93" s="30" t="str">
        <f t="shared" si="40"/>
        <v/>
      </c>
      <c r="R93" s="30" t="str">
        <f t="shared" si="41"/>
        <v/>
      </c>
      <c r="S93" s="3"/>
    </row>
    <row r="94" spans="1:19">
      <c r="A94" s="2"/>
      <c r="B94" s="2"/>
      <c r="C94" t="str">
        <f t="shared" si="33"/>
        <v/>
      </c>
      <c r="F94">
        <f t="shared" si="36"/>
        <v>0</v>
      </c>
      <c r="G94" s="7" t="str">
        <f t="shared" si="34"/>
        <v/>
      </c>
      <c r="H94" s="9" t="str">
        <f t="shared" si="20"/>
        <v/>
      </c>
      <c r="I94" s="11" t="str">
        <f t="shared" si="21"/>
        <v/>
      </c>
      <c r="J94" s="13" t="str">
        <f t="shared" si="22"/>
        <v/>
      </c>
      <c r="K94" t="str">
        <f t="shared" si="35"/>
        <v/>
      </c>
      <c r="M94" s="38"/>
      <c r="N94" s="18">
        <v>6.2</v>
      </c>
      <c r="O94" s="30" t="str">
        <f t="shared" si="38"/>
        <v/>
      </c>
      <c r="P94" s="30" t="str">
        <f t="shared" si="39"/>
        <v/>
      </c>
      <c r="Q94" s="30" t="str">
        <f t="shared" si="40"/>
        <v/>
      </c>
      <c r="R94" s="30" t="str">
        <f t="shared" si="41"/>
        <v/>
      </c>
      <c r="S94" s="3"/>
    </row>
    <row r="95" spans="1:19">
      <c r="A95" s="2"/>
      <c r="B95" s="2"/>
      <c r="C95" t="str">
        <f t="shared" si="33"/>
        <v/>
      </c>
      <c r="F95">
        <f t="shared" si="36"/>
        <v>0</v>
      </c>
      <c r="G95" s="7" t="str">
        <f t="shared" si="34"/>
        <v/>
      </c>
      <c r="H95" s="9" t="str">
        <f t="shared" ref="H95:H158" si="42">IF($A95="","",IF(VLOOKUP($A95,$U$9:$Z$34,3,0)=0,"",VLOOKUP($A95,$U$9:$Z$34,3,0)*F95))</f>
        <v/>
      </c>
      <c r="I95" s="11" t="str">
        <f t="shared" ref="I95:I158" si="43">IF($A95="","",IF(VLOOKUP($A95,$U$9:$Z$34,4,0)=0,"",VLOOKUP($A95,$U$9:$Z$34,4,0)*F95))</f>
        <v/>
      </c>
      <c r="J95" s="13" t="str">
        <f t="shared" ref="J95:J158" si="44">IF($A95="","",IF(VLOOKUP($A95,$U$9:$Z$34,5,0)=0,"",VLOOKUP($A95,$U$9:$Z$34,5,0)*F95))</f>
        <v/>
      </c>
      <c r="K95" t="str">
        <f t="shared" si="35"/>
        <v/>
      </c>
      <c r="M95" s="38"/>
      <c r="N95" s="19">
        <v>6.3</v>
      </c>
      <c r="O95" s="26" t="str">
        <f t="shared" si="38"/>
        <v/>
      </c>
      <c r="P95" s="26" t="str">
        <f t="shared" si="39"/>
        <v/>
      </c>
      <c r="Q95" s="26" t="str">
        <f t="shared" si="40"/>
        <v/>
      </c>
      <c r="R95" s="26" t="str">
        <f t="shared" si="41"/>
        <v/>
      </c>
      <c r="S95" s="3"/>
    </row>
    <row r="96" spans="1:19">
      <c r="A96" s="2"/>
      <c r="B96" s="2"/>
      <c r="C96" t="str">
        <f t="shared" si="33"/>
        <v/>
      </c>
      <c r="F96">
        <f t="shared" si="36"/>
        <v>0</v>
      </c>
      <c r="G96" s="7" t="str">
        <f t="shared" si="34"/>
        <v/>
      </c>
      <c r="H96" s="9" t="str">
        <f t="shared" si="42"/>
        <v/>
      </c>
      <c r="I96" s="11" t="str">
        <f t="shared" si="43"/>
        <v/>
      </c>
      <c r="J96" s="13" t="str">
        <f t="shared" si="44"/>
        <v/>
      </c>
      <c r="K96" t="str">
        <f t="shared" si="35"/>
        <v/>
      </c>
      <c r="M96" s="38"/>
      <c r="N96" s="17">
        <v>7</v>
      </c>
      <c r="O96" s="28" t="str">
        <f t="shared" si="38"/>
        <v/>
      </c>
      <c r="P96" s="28" t="str">
        <f t="shared" si="39"/>
        <v/>
      </c>
      <c r="Q96" s="28" t="str">
        <f t="shared" si="40"/>
        <v/>
      </c>
      <c r="R96" s="28" t="str">
        <f t="shared" si="41"/>
        <v/>
      </c>
      <c r="S96" s="3"/>
    </row>
    <row r="97" spans="1:19">
      <c r="A97" s="2"/>
      <c r="B97" s="2"/>
      <c r="C97" t="str">
        <f t="shared" si="33"/>
        <v/>
      </c>
      <c r="F97">
        <f t="shared" si="36"/>
        <v>0</v>
      </c>
      <c r="G97" s="7" t="str">
        <f t="shared" si="34"/>
        <v/>
      </c>
      <c r="H97" s="9" t="str">
        <f t="shared" si="42"/>
        <v/>
      </c>
      <c r="I97" s="11" t="str">
        <f t="shared" si="43"/>
        <v/>
      </c>
      <c r="J97" s="13" t="str">
        <f t="shared" si="44"/>
        <v/>
      </c>
      <c r="K97" t="str">
        <f t="shared" si="35"/>
        <v/>
      </c>
      <c r="M97" s="38"/>
      <c r="N97" s="18">
        <v>7.1</v>
      </c>
      <c r="O97" s="30" t="str">
        <f t="shared" si="38"/>
        <v/>
      </c>
      <c r="P97" s="30" t="str">
        <f t="shared" si="39"/>
        <v/>
      </c>
      <c r="Q97" s="30" t="str">
        <f t="shared" si="40"/>
        <v/>
      </c>
      <c r="R97" s="30" t="str">
        <f t="shared" si="41"/>
        <v/>
      </c>
      <c r="S97" s="3"/>
    </row>
    <row r="98" spans="1:19">
      <c r="A98" s="2"/>
      <c r="B98" s="2"/>
      <c r="C98" t="str">
        <f t="shared" si="33"/>
        <v/>
      </c>
      <c r="F98">
        <f t="shared" si="36"/>
        <v>0</v>
      </c>
      <c r="G98" s="7" t="str">
        <f t="shared" si="34"/>
        <v/>
      </c>
      <c r="H98" s="9" t="str">
        <f t="shared" si="42"/>
        <v/>
      </c>
      <c r="I98" s="11" t="str">
        <f t="shared" si="43"/>
        <v/>
      </c>
      <c r="J98" s="13" t="str">
        <f t="shared" si="44"/>
        <v/>
      </c>
      <c r="K98" t="str">
        <f t="shared" si="35"/>
        <v/>
      </c>
      <c r="M98" s="38"/>
      <c r="N98" s="18">
        <v>7.2</v>
      </c>
      <c r="O98" s="30" t="str">
        <f t="shared" si="38"/>
        <v/>
      </c>
      <c r="P98" s="30" t="str">
        <f t="shared" si="39"/>
        <v/>
      </c>
      <c r="Q98" s="30" t="str">
        <f t="shared" si="40"/>
        <v/>
      </c>
      <c r="R98" s="30" t="str">
        <f t="shared" si="41"/>
        <v/>
      </c>
      <c r="S98" s="3"/>
    </row>
    <row r="99" spans="1:19">
      <c r="A99" s="2"/>
      <c r="B99" s="2"/>
      <c r="C99" t="str">
        <f t="shared" si="33"/>
        <v/>
      </c>
      <c r="F99">
        <f t="shared" si="36"/>
        <v>0</v>
      </c>
      <c r="G99" s="7" t="str">
        <f t="shared" si="34"/>
        <v/>
      </c>
      <c r="H99" s="9" t="str">
        <f t="shared" si="42"/>
        <v/>
      </c>
      <c r="I99" s="11" t="str">
        <f t="shared" si="43"/>
        <v/>
      </c>
      <c r="J99" s="13" t="str">
        <f t="shared" si="44"/>
        <v/>
      </c>
      <c r="K99" t="str">
        <f t="shared" si="35"/>
        <v/>
      </c>
      <c r="M99" s="38"/>
      <c r="N99" s="19">
        <v>7.3</v>
      </c>
      <c r="O99" s="26" t="str">
        <f t="shared" si="38"/>
        <v/>
      </c>
      <c r="P99" s="26" t="str">
        <f t="shared" si="39"/>
        <v/>
      </c>
      <c r="Q99" s="26" t="str">
        <f t="shared" si="40"/>
        <v/>
      </c>
      <c r="R99" s="26" t="str">
        <f t="shared" si="41"/>
        <v/>
      </c>
      <c r="S99" s="3"/>
    </row>
    <row r="100" spans="1:19">
      <c r="A100" s="2"/>
      <c r="B100" s="2"/>
      <c r="C100" t="str">
        <f t="shared" si="33"/>
        <v/>
      </c>
      <c r="F100">
        <f t="shared" si="36"/>
        <v>0</v>
      </c>
      <c r="G100" s="7" t="str">
        <f t="shared" si="34"/>
        <v/>
      </c>
      <c r="H100" s="9" t="str">
        <f t="shared" si="42"/>
        <v/>
      </c>
      <c r="I100" s="11" t="str">
        <f t="shared" si="43"/>
        <v/>
      </c>
      <c r="J100" s="13" t="str">
        <f t="shared" si="44"/>
        <v/>
      </c>
      <c r="K100" t="str">
        <f t="shared" si="35"/>
        <v/>
      </c>
      <c r="M100" s="38"/>
      <c r="N100" s="17">
        <v>8</v>
      </c>
      <c r="O100" s="28">
        <f t="shared" si="38"/>
        <v>80</v>
      </c>
      <c r="P100" s="28" t="str">
        <f t="shared" si="39"/>
        <v/>
      </c>
      <c r="Q100" s="28" t="str">
        <f t="shared" si="40"/>
        <v/>
      </c>
      <c r="R100" s="28" t="str">
        <f t="shared" si="41"/>
        <v/>
      </c>
      <c r="S100" s="3"/>
    </row>
    <row r="101" spans="1:19">
      <c r="A101" s="2"/>
      <c r="B101" s="2"/>
      <c r="C101" t="str">
        <f t="shared" si="33"/>
        <v/>
      </c>
      <c r="F101">
        <f t="shared" si="36"/>
        <v>0</v>
      </c>
      <c r="G101" s="7" t="str">
        <f t="shared" si="34"/>
        <v/>
      </c>
      <c r="H101" s="9" t="str">
        <f t="shared" si="42"/>
        <v/>
      </c>
      <c r="I101" s="11" t="str">
        <f t="shared" si="43"/>
        <v/>
      </c>
      <c r="J101" s="13" t="str">
        <f t="shared" si="44"/>
        <v/>
      </c>
      <c r="K101" t="str">
        <f t="shared" si="35"/>
        <v/>
      </c>
      <c r="M101" s="38"/>
      <c r="N101" s="18">
        <v>8.1</v>
      </c>
      <c r="O101" s="30" t="str">
        <f t="shared" si="38"/>
        <v/>
      </c>
      <c r="P101" s="30" t="str">
        <f t="shared" si="39"/>
        <v/>
      </c>
      <c r="Q101" s="30" t="str">
        <f t="shared" si="40"/>
        <v/>
      </c>
      <c r="R101" s="30" t="str">
        <f t="shared" si="41"/>
        <v/>
      </c>
      <c r="S101" s="3"/>
    </row>
    <row r="102" spans="1:19">
      <c r="A102" s="2"/>
      <c r="B102" s="2"/>
      <c r="C102" t="str">
        <f t="shared" si="33"/>
        <v/>
      </c>
      <c r="F102">
        <f t="shared" si="36"/>
        <v>0</v>
      </c>
      <c r="G102" s="7" t="str">
        <f t="shared" si="34"/>
        <v/>
      </c>
      <c r="H102" s="9" t="str">
        <f t="shared" si="42"/>
        <v/>
      </c>
      <c r="I102" s="11" t="str">
        <f t="shared" si="43"/>
        <v/>
      </c>
      <c r="J102" s="13" t="str">
        <f t="shared" si="44"/>
        <v/>
      </c>
      <c r="K102" t="str">
        <f t="shared" si="35"/>
        <v/>
      </c>
      <c r="M102" s="38"/>
      <c r="N102" s="18">
        <v>8.1999999999999993</v>
      </c>
      <c r="O102" s="30" t="str">
        <f t="shared" si="38"/>
        <v/>
      </c>
      <c r="P102" s="30" t="str">
        <f t="shared" si="39"/>
        <v/>
      </c>
      <c r="Q102" s="30" t="str">
        <f t="shared" si="40"/>
        <v/>
      </c>
      <c r="R102" s="30" t="str">
        <f t="shared" si="41"/>
        <v/>
      </c>
      <c r="S102" s="3"/>
    </row>
    <row r="103" spans="1:19" ht="15.75" thickBot="1">
      <c r="A103" s="2"/>
      <c r="B103" s="2"/>
      <c r="C103" t="str">
        <f t="shared" si="33"/>
        <v/>
      </c>
      <c r="F103">
        <f t="shared" si="36"/>
        <v>0</v>
      </c>
      <c r="G103" s="7" t="str">
        <f t="shared" si="34"/>
        <v/>
      </c>
      <c r="H103" s="9" t="str">
        <f t="shared" si="42"/>
        <v/>
      </c>
      <c r="I103" s="11" t="str">
        <f t="shared" si="43"/>
        <v/>
      </c>
      <c r="J103" s="13" t="str">
        <f t="shared" si="44"/>
        <v/>
      </c>
      <c r="K103" t="str">
        <f t="shared" si="35"/>
        <v/>
      </c>
      <c r="M103" s="38"/>
      <c r="N103" s="20">
        <v>8.3000000000000007</v>
      </c>
      <c r="O103" s="32" t="str">
        <f t="shared" si="38"/>
        <v/>
      </c>
      <c r="P103" s="32" t="str">
        <f t="shared" si="39"/>
        <v/>
      </c>
      <c r="Q103" s="32" t="str">
        <f t="shared" si="40"/>
        <v/>
      </c>
      <c r="R103" s="32" t="str">
        <f t="shared" si="41"/>
        <v/>
      </c>
      <c r="S103" s="3"/>
    </row>
    <row r="104" spans="1:19">
      <c r="A104" s="2"/>
      <c r="B104" s="2"/>
      <c r="C104" t="str">
        <f t="shared" si="33"/>
        <v/>
      </c>
      <c r="F104">
        <f t="shared" si="36"/>
        <v>0</v>
      </c>
      <c r="G104" s="7" t="str">
        <f t="shared" si="34"/>
        <v/>
      </c>
      <c r="H104" s="9" t="str">
        <f t="shared" si="42"/>
        <v/>
      </c>
      <c r="I104" s="11" t="str">
        <f t="shared" si="43"/>
        <v/>
      </c>
      <c r="J104" s="13" t="str">
        <f t="shared" si="44"/>
        <v/>
      </c>
      <c r="K104" t="str">
        <f t="shared" si="35"/>
        <v/>
      </c>
      <c r="Q104" s="3"/>
      <c r="R104" s="3"/>
      <c r="S104" s="3"/>
    </row>
    <row r="105" spans="1:19" ht="15.75" thickBot="1">
      <c r="A105" s="2"/>
      <c r="B105" s="2"/>
      <c r="C105" t="str">
        <f t="shared" si="33"/>
        <v/>
      </c>
      <c r="F105">
        <f t="shared" si="36"/>
        <v>0</v>
      </c>
      <c r="G105" s="7" t="str">
        <f t="shared" si="34"/>
        <v/>
      </c>
      <c r="H105" s="9" t="str">
        <f t="shared" si="42"/>
        <v/>
      </c>
      <c r="I105" s="11" t="str">
        <f t="shared" si="43"/>
        <v/>
      </c>
      <c r="J105" s="13" t="str">
        <f t="shared" si="44"/>
        <v/>
      </c>
      <c r="K105" t="str">
        <f t="shared" si="35"/>
        <v/>
      </c>
      <c r="M105" s="1" t="s">
        <v>130</v>
      </c>
      <c r="S105" s="3"/>
    </row>
    <row r="106" spans="1:19" ht="15" customHeight="1">
      <c r="A106" s="2"/>
      <c r="B106" s="2"/>
      <c r="C106" t="str">
        <f t="shared" si="33"/>
        <v/>
      </c>
      <c r="F106">
        <f t="shared" si="36"/>
        <v>0</v>
      </c>
      <c r="G106" s="7" t="str">
        <f t="shared" si="34"/>
        <v/>
      </c>
      <c r="H106" s="9" t="str">
        <f t="shared" si="42"/>
        <v/>
      </c>
      <c r="I106" s="11" t="str">
        <f t="shared" si="43"/>
        <v/>
      </c>
      <c r="J106" s="13" t="str">
        <f t="shared" si="44"/>
        <v/>
      </c>
      <c r="K106" t="str">
        <f t="shared" si="35"/>
        <v/>
      </c>
      <c r="M106" s="38" t="str">
        <f t="array" ref="M106">IFERROR(INDEX(K$3:K$1000,MATCH(SMALL(IF((COUNTIF(M$26:M105,K$3:K$1000)=0)*(K$3:K$1000&lt;&gt;""),COUNTIF(K$3:K$1000,"&lt;"&amp;K$3:K$1000)),1),IF(K$3:K$1000&lt;&gt;"",COUNTIF(K$3:K$1000,"&lt;"&amp;K$3:K$1000)),0)),"")</f>
        <v>pas de crafteur</v>
      </c>
      <c r="N106" s="40" t="s">
        <v>125</v>
      </c>
      <c r="O106" s="41"/>
      <c r="P106" s="42"/>
      <c r="Q106" s="41" t="str">
        <f>IF(M106="","",M106)</f>
        <v>pas de crafteur</v>
      </c>
      <c r="R106" s="42"/>
      <c r="S106" s="3"/>
    </row>
    <row r="107" spans="1:19" ht="15.75" customHeight="1" thickBot="1">
      <c r="A107" s="2"/>
      <c r="B107" s="2"/>
      <c r="C107" t="str">
        <f t="shared" si="33"/>
        <v/>
      </c>
      <c r="F107">
        <f t="shared" si="36"/>
        <v>0</v>
      </c>
      <c r="G107" s="7" t="str">
        <f t="shared" si="34"/>
        <v/>
      </c>
      <c r="H107" s="9" t="str">
        <f t="shared" si="42"/>
        <v/>
      </c>
      <c r="I107" s="11" t="str">
        <f t="shared" si="43"/>
        <v/>
      </c>
      <c r="J107" s="13" t="str">
        <f t="shared" si="44"/>
        <v/>
      </c>
      <c r="K107" t="str">
        <f t="shared" si="35"/>
        <v/>
      </c>
      <c r="M107" s="38"/>
      <c r="N107" s="43"/>
      <c r="O107" s="44"/>
      <c r="P107" s="45"/>
      <c r="Q107" s="44"/>
      <c r="R107" s="45"/>
      <c r="S107" s="3"/>
    </row>
    <row r="108" spans="1:19">
      <c r="A108" s="2"/>
      <c r="B108" s="2"/>
      <c r="C108" t="str">
        <f t="shared" si="33"/>
        <v/>
      </c>
      <c r="F108">
        <f t="shared" si="36"/>
        <v>0</v>
      </c>
      <c r="G108" s="7" t="str">
        <f t="shared" si="34"/>
        <v/>
      </c>
      <c r="H108" s="9" t="str">
        <f t="shared" si="42"/>
        <v/>
      </c>
      <c r="I108" s="11" t="str">
        <f t="shared" si="43"/>
        <v/>
      </c>
      <c r="J108" s="13" t="str">
        <f t="shared" si="44"/>
        <v/>
      </c>
      <c r="K108" t="str">
        <f t="shared" si="35"/>
        <v/>
      </c>
      <c r="M108" s="38"/>
      <c r="N108" s="48"/>
      <c r="O108" s="46" t="s">
        <v>4</v>
      </c>
      <c r="P108" s="47" t="s">
        <v>5</v>
      </c>
      <c r="Q108" s="46" t="s">
        <v>14</v>
      </c>
      <c r="R108" s="46" t="s">
        <v>6</v>
      </c>
      <c r="S108" s="3"/>
    </row>
    <row r="109" spans="1:19">
      <c r="A109" s="2"/>
      <c r="B109" s="2"/>
      <c r="C109" t="str">
        <f t="shared" si="33"/>
        <v/>
      </c>
      <c r="F109">
        <f t="shared" si="36"/>
        <v>0</v>
      </c>
      <c r="G109" s="7" t="str">
        <f t="shared" si="34"/>
        <v/>
      </c>
      <c r="H109" s="9" t="str">
        <f t="shared" si="42"/>
        <v/>
      </c>
      <c r="I109" s="11" t="str">
        <f t="shared" si="43"/>
        <v/>
      </c>
      <c r="J109" s="13" t="str">
        <f t="shared" si="44"/>
        <v/>
      </c>
      <c r="K109" t="str">
        <f t="shared" si="35"/>
        <v/>
      </c>
      <c r="M109" s="38"/>
      <c r="N109" s="16">
        <v>3</v>
      </c>
      <c r="O109" s="21" t="str">
        <f>IF(SUMIFS(G$3:G$1000,$B$3:$B$1000,$N109,$K$3:$K$1000,$Q$106)=0,"",SUMIFS(G$3:G$1000,$B$3:$B$1000,$N109,$K$3:$K$1000,$Q$106))</f>
        <v/>
      </c>
      <c r="P109" s="21" t="str">
        <f t="shared" ref="P109:R109" si="45">IF(SUMIFS(H$3:H$1000,$B$3:$B$1000,$N109,$K$3:$K$1000,$Q$106)=0,"",SUMIFS(H$3:H$1000,$B$3:$B$1000,$N109,$K$3:$K$1000,$Q$106))</f>
        <v/>
      </c>
      <c r="Q109" s="21">
        <f t="shared" si="45"/>
        <v>200</v>
      </c>
      <c r="R109" s="21">
        <f t="shared" si="45"/>
        <v>120</v>
      </c>
      <c r="S109" s="3"/>
    </row>
    <row r="110" spans="1:19">
      <c r="A110" s="2"/>
      <c r="B110" s="2"/>
      <c r="C110" t="str">
        <f t="shared" si="33"/>
        <v/>
      </c>
      <c r="F110">
        <f t="shared" si="36"/>
        <v>0</v>
      </c>
      <c r="G110" s="7" t="str">
        <f t="shared" si="34"/>
        <v/>
      </c>
      <c r="H110" s="9" t="str">
        <f t="shared" si="42"/>
        <v/>
      </c>
      <c r="I110" s="11" t="str">
        <f t="shared" si="43"/>
        <v/>
      </c>
      <c r="J110" s="13" t="str">
        <f t="shared" si="44"/>
        <v/>
      </c>
      <c r="K110" t="str">
        <f t="shared" si="35"/>
        <v/>
      </c>
      <c r="N110" s="17">
        <v>4</v>
      </c>
      <c r="O110" s="22" t="str">
        <f t="shared" ref="O110:O129" si="46">IF(SUMIFS(G$3:G$1000,$B$3:$B$1000,$N110,$K$3:$K$1000,$Q$106)=0,"",SUMIFS(G$3:G$1000,$B$3:$B$1000,$N110,$K$3:$K$1000,$Q$106))</f>
        <v/>
      </c>
      <c r="P110" s="22" t="str">
        <f t="shared" ref="P110:P129" si="47">IF(SUMIFS(H$3:H$1000,$B$3:$B$1000,$N110,$K$3:$K$1000,$Q$106)=0,"",SUMIFS(H$3:H$1000,$B$3:$B$1000,$N110,$K$3:$K$1000,$Q$106))</f>
        <v/>
      </c>
      <c r="Q110" s="22" t="str">
        <f t="shared" ref="Q110:Q129" si="48">IF(SUMIFS(I$3:I$1000,$B$3:$B$1000,$N110,$K$3:$K$1000,$Q$106)=0,"",SUMIFS(I$3:I$1000,$B$3:$B$1000,$N110,$K$3:$K$1000,$Q$106))</f>
        <v/>
      </c>
      <c r="R110" s="22" t="str">
        <f t="shared" ref="R110:R129" si="49">IF(SUMIFS(J$3:J$1000,$B$3:$B$1000,$N110,$K$3:$K$1000,$Q$106)=0,"",SUMIFS(J$3:J$1000,$B$3:$B$1000,$N110,$K$3:$K$1000,$Q$106))</f>
        <v/>
      </c>
      <c r="S110" s="3"/>
    </row>
    <row r="111" spans="1:19">
      <c r="A111" s="2"/>
      <c r="B111" s="2"/>
      <c r="C111" t="str">
        <f t="shared" si="33"/>
        <v/>
      </c>
      <c r="F111">
        <f t="shared" si="36"/>
        <v>0</v>
      </c>
      <c r="G111" s="7" t="str">
        <f t="shared" si="34"/>
        <v/>
      </c>
      <c r="H111" s="9" t="str">
        <f t="shared" si="42"/>
        <v/>
      </c>
      <c r="I111" s="11" t="str">
        <f t="shared" si="43"/>
        <v/>
      </c>
      <c r="J111" s="13" t="str">
        <f t="shared" si="44"/>
        <v/>
      </c>
      <c r="K111" t="str">
        <f t="shared" si="35"/>
        <v/>
      </c>
      <c r="N111" s="18">
        <v>4.0999999999999996</v>
      </c>
      <c r="O111" s="24" t="str">
        <f t="shared" si="46"/>
        <v/>
      </c>
      <c r="P111" s="24" t="str">
        <f t="shared" si="47"/>
        <v/>
      </c>
      <c r="Q111" s="24" t="str">
        <f t="shared" si="48"/>
        <v/>
      </c>
      <c r="R111" s="24" t="str">
        <f t="shared" si="49"/>
        <v/>
      </c>
      <c r="S111" s="3"/>
    </row>
    <row r="112" spans="1:19">
      <c r="A112" s="2"/>
      <c r="B112" s="2"/>
      <c r="C112" t="str">
        <f t="shared" si="33"/>
        <v/>
      </c>
      <c r="F112">
        <f t="shared" si="36"/>
        <v>0</v>
      </c>
      <c r="G112" s="7" t="str">
        <f t="shared" si="34"/>
        <v/>
      </c>
      <c r="H112" s="9" t="str">
        <f t="shared" si="42"/>
        <v/>
      </c>
      <c r="I112" s="11" t="str">
        <f t="shared" si="43"/>
        <v/>
      </c>
      <c r="J112" s="13" t="str">
        <f t="shared" si="44"/>
        <v/>
      </c>
      <c r="K112" t="str">
        <f t="shared" si="35"/>
        <v/>
      </c>
      <c r="N112" s="18">
        <v>4.2</v>
      </c>
      <c r="O112" s="24" t="str">
        <f t="shared" si="46"/>
        <v/>
      </c>
      <c r="P112" s="24" t="str">
        <f t="shared" si="47"/>
        <v/>
      </c>
      <c r="Q112" s="24" t="str">
        <f t="shared" si="48"/>
        <v/>
      </c>
      <c r="R112" s="24" t="str">
        <f t="shared" si="49"/>
        <v/>
      </c>
      <c r="S112" s="3"/>
    </row>
    <row r="113" spans="1:19">
      <c r="A113" s="2"/>
      <c r="B113" s="2"/>
      <c r="C113" t="str">
        <f t="shared" si="33"/>
        <v/>
      </c>
      <c r="F113">
        <f t="shared" si="36"/>
        <v>0</v>
      </c>
      <c r="G113" s="7" t="str">
        <f t="shared" si="34"/>
        <v/>
      </c>
      <c r="H113" s="9" t="str">
        <f t="shared" si="42"/>
        <v/>
      </c>
      <c r="I113" s="11" t="str">
        <f t="shared" si="43"/>
        <v/>
      </c>
      <c r="J113" s="13" t="str">
        <f t="shared" si="44"/>
        <v/>
      </c>
      <c r="K113" t="str">
        <f t="shared" si="35"/>
        <v/>
      </c>
      <c r="N113" s="19">
        <v>4.3</v>
      </c>
      <c r="O113" s="26" t="str">
        <f t="shared" si="46"/>
        <v/>
      </c>
      <c r="P113" s="26" t="str">
        <f t="shared" si="47"/>
        <v/>
      </c>
      <c r="Q113" s="26" t="str">
        <f t="shared" si="48"/>
        <v/>
      </c>
      <c r="R113" s="26" t="str">
        <f t="shared" si="49"/>
        <v/>
      </c>
      <c r="S113" s="3"/>
    </row>
    <row r="114" spans="1:19">
      <c r="A114" s="2"/>
      <c r="B114" s="2"/>
      <c r="C114" t="str">
        <f t="shared" si="33"/>
        <v/>
      </c>
      <c r="F114">
        <f t="shared" si="36"/>
        <v>0</v>
      </c>
      <c r="G114" s="7" t="str">
        <f t="shared" si="34"/>
        <v/>
      </c>
      <c r="H114" s="9" t="str">
        <f t="shared" si="42"/>
        <v/>
      </c>
      <c r="I114" s="11" t="str">
        <f t="shared" si="43"/>
        <v/>
      </c>
      <c r="J114" s="13" t="str">
        <f t="shared" si="44"/>
        <v/>
      </c>
      <c r="K114" t="str">
        <f t="shared" si="35"/>
        <v/>
      </c>
      <c r="N114" s="17">
        <v>5</v>
      </c>
      <c r="O114" s="28" t="str">
        <f t="shared" si="46"/>
        <v/>
      </c>
      <c r="P114" s="28" t="str">
        <f t="shared" si="47"/>
        <v/>
      </c>
      <c r="Q114" s="28" t="str">
        <f t="shared" si="48"/>
        <v/>
      </c>
      <c r="R114" s="28" t="str">
        <f t="shared" si="49"/>
        <v/>
      </c>
      <c r="S114" s="3"/>
    </row>
    <row r="115" spans="1:19">
      <c r="A115" s="2"/>
      <c r="B115" s="2"/>
      <c r="C115" t="str">
        <f t="shared" si="33"/>
        <v/>
      </c>
      <c r="F115">
        <f t="shared" si="36"/>
        <v>0</v>
      </c>
      <c r="G115" s="7" t="str">
        <f t="shared" si="34"/>
        <v/>
      </c>
      <c r="H115" s="9" t="str">
        <f t="shared" si="42"/>
        <v/>
      </c>
      <c r="I115" s="11" t="str">
        <f t="shared" si="43"/>
        <v/>
      </c>
      <c r="J115" s="13" t="str">
        <f t="shared" si="44"/>
        <v/>
      </c>
      <c r="K115" t="str">
        <f t="shared" si="35"/>
        <v/>
      </c>
      <c r="N115" s="18">
        <v>5.0999999999999996</v>
      </c>
      <c r="O115" s="30" t="str">
        <f t="shared" si="46"/>
        <v/>
      </c>
      <c r="P115" s="30" t="str">
        <f t="shared" si="47"/>
        <v/>
      </c>
      <c r="Q115" s="30" t="str">
        <f t="shared" si="48"/>
        <v/>
      </c>
      <c r="R115" s="30" t="str">
        <f t="shared" si="49"/>
        <v/>
      </c>
      <c r="S115" s="3"/>
    </row>
    <row r="116" spans="1:19">
      <c r="A116" s="2"/>
      <c r="B116" s="2"/>
      <c r="C116" t="str">
        <f t="shared" si="33"/>
        <v/>
      </c>
      <c r="F116">
        <f t="shared" si="36"/>
        <v>0</v>
      </c>
      <c r="G116" s="7" t="str">
        <f t="shared" si="34"/>
        <v/>
      </c>
      <c r="H116" s="9" t="str">
        <f t="shared" si="42"/>
        <v/>
      </c>
      <c r="I116" s="11" t="str">
        <f t="shared" si="43"/>
        <v/>
      </c>
      <c r="J116" s="13" t="str">
        <f t="shared" si="44"/>
        <v/>
      </c>
      <c r="K116" t="str">
        <f t="shared" si="35"/>
        <v/>
      </c>
      <c r="N116" s="18">
        <v>5.2</v>
      </c>
      <c r="O116" s="30" t="str">
        <f t="shared" si="46"/>
        <v/>
      </c>
      <c r="P116" s="30" t="str">
        <f t="shared" si="47"/>
        <v/>
      </c>
      <c r="Q116" s="30" t="str">
        <f t="shared" si="48"/>
        <v/>
      </c>
      <c r="R116" s="30" t="str">
        <f t="shared" si="49"/>
        <v/>
      </c>
      <c r="S116" s="3"/>
    </row>
    <row r="117" spans="1:19">
      <c r="A117" s="2"/>
      <c r="B117" s="2"/>
      <c r="C117" t="str">
        <f t="shared" si="33"/>
        <v/>
      </c>
      <c r="F117">
        <f t="shared" si="36"/>
        <v>0</v>
      </c>
      <c r="G117" s="7" t="str">
        <f t="shared" si="34"/>
        <v/>
      </c>
      <c r="H117" s="9" t="str">
        <f t="shared" si="42"/>
        <v/>
      </c>
      <c r="I117" s="11" t="str">
        <f t="shared" si="43"/>
        <v/>
      </c>
      <c r="J117" s="13" t="str">
        <f t="shared" si="44"/>
        <v/>
      </c>
      <c r="K117" t="str">
        <f t="shared" si="35"/>
        <v/>
      </c>
      <c r="N117" s="19">
        <v>5.3</v>
      </c>
      <c r="O117" s="26" t="str">
        <f t="shared" si="46"/>
        <v/>
      </c>
      <c r="P117" s="26" t="str">
        <f t="shared" si="47"/>
        <v/>
      </c>
      <c r="Q117" s="26" t="str">
        <f t="shared" si="48"/>
        <v/>
      </c>
      <c r="R117" s="26" t="str">
        <f t="shared" si="49"/>
        <v/>
      </c>
      <c r="S117" s="3"/>
    </row>
    <row r="118" spans="1:19">
      <c r="A118" s="2"/>
      <c r="B118" s="2"/>
      <c r="C118" t="str">
        <f t="shared" si="33"/>
        <v/>
      </c>
      <c r="F118">
        <f t="shared" si="36"/>
        <v>0</v>
      </c>
      <c r="G118" s="7" t="str">
        <f t="shared" si="34"/>
        <v/>
      </c>
      <c r="H118" s="9" t="str">
        <f t="shared" si="42"/>
        <v/>
      </c>
      <c r="I118" s="11" t="str">
        <f t="shared" si="43"/>
        <v/>
      </c>
      <c r="J118" s="13" t="str">
        <f t="shared" si="44"/>
        <v/>
      </c>
      <c r="K118" t="str">
        <f t="shared" si="35"/>
        <v/>
      </c>
      <c r="N118" s="17">
        <v>6</v>
      </c>
      <c r="O118" s="28" t="str">
        <f t="shared" si="46"/>
        <v/>
      </c>
      <c r="P118" s="28" t="str">
        <f t="shared" si="47"/>
        <v/>
      </c>
      <c r="Q118" s="28" t="str">
        <f t="shared" si="48"/>
        <v/>
      </c>
      <c r="R118" s="28" t="str">
        <f t="shared" si="49"/>
        <v/>
      </c>
      <c r="S118" s="3"/>
    </row>
    <row r="119" spans="1:19">
      <c r="A119" s="2"/>
      <c r="B119" s="2"/>
      <c r="C119" t="str">
        <f t="shared" si="33"/>
        <v/>
      </c>
      <c r="F119">
        <f t="shared" si="36"/>
        <v>0</v>
      </c>
      <c r="G119" s="7" t="str">
        <f t="shared" si="34"/>
        <v/>
      </c>
      <c r="H119" s="9" t="str">
        <f t="shared" si="42"/>
        <v/>
      </c>
      <c r="I119" s="11" t="str">
        <f t="shared" si="43"/>
        <v/>
      </c>
      <c r="J119" s="13" t="str">
        <f t="shared" si="44"/>
        <v/>
      </c>
      <c r="K119" t="str">
        <f t="shared" si="35"/>
        <v/>
      </c>
      <c r="N119" s="18">
        <v>6.1</v>
      </c>
      <c r="O119" s="30" t="str">
        <f t="shared" si="46"/>
        <v/>
      </c>
      <c r="P119" s="30" t="str">
        <f t="shared" si="47"/>
        <v/>
      </c>
      <c r="Q119" s="30" t="str">
        <f t="shared" si="48"/>
        <v/>
      </c>
      <c r="R119" s="30" t="str">
        <f t="shared" si="49"/>
        <v/>
      </c>
      <c r="S119" s="3"/>
    </row>
    <row r="120" spans="1:19">
      <c r="A120" s="2"/>
      <c r="B120" s="2"/>
      <c r="C120" t="str">
        <f t="shared" si="33"/>
        <v/>
      </c>
      <c r="F120">
        <f t="shared" si="36"/>
        <v>0</v>
      </c>
      <c r="G120" s="7" t="str">
        <f t="shared" si="34"/>
        <v/>
      </c>
      <c r="H120" s="9" t="str">
        <f t="shared" si="42"/>
        <v/>
      </c>
      <c r="I120" s="11" t="str">
        <f t="shared" si="43"/>
        <v/>
      </c>
      <c r="J120" s="13" t="str">
        <f t="shared" si="44"/>
        <v/>
      </c>
      <c r="K120" t="str">
        <f t="shared" si="35"/>
        <v/>
      </c>
      <c r="M120" s="38"/>
      <c r="N120" s="18">
        <v>6.2</v>
      </c>
      <c r="O120" s="30" t="str">
        <f t="shared" si="46"/>
        <v/>
      </c>
      <c r="P120" s="30" t="str">
        <f t="shared" si="47"/>
        <v/>
      </c>
      <c r="Q120" s="30" t="str">
        <f t="shared" si="48"/>
        <v/>
      </c>
      <c r="R120" s="30" t="str">
        <f t="shared" si="49"/>
        <v/>
      </c>
      <c r="S120" s="3"/>
    </row>
    <row r="121" spans="1:19">
      <c r="A121" s="2"/>
      <c r="B121" s="2"/>
      <c r="C121" t="str">
        <f t="shared" si="33"/>
        <v/>
      </c>
      <c r="F121">
        <f t="shared" si="36"/>
        <v>0</v>
      </c>
      <c r="G121" s="7" t="str">
        <f t="shared" si="34"/>
        <v/>
      </c>
      <c r="H121" s="9" t="str">
        <f t="shared" si="42"/>
        <v/>
      </c>
      <c r="I121" s="11" t="str">
        <f t="shared" si="43"/>
        <v/>
      </c>
      <c r="J121" s="13" t="str">
        <f t="shared" si="44"/>
        <v/>
      </c>
      <c r="K121" t="str">
        <f t="shared" si="35"/>
        <v/>
      </c>
      <c r="M121" s="38"/>
      <c r="N121" s="19">
        <v>6.3</v>
      </c>
      <c r="O121" s="26" t="str">
        <f t="shared" si="46"/>
        <v/>
      </c>
      <c r="P121" s="26" t="str">
        <f t="shared" si="47"/>
        <v/>
      </c>
      <c r="Q121" s="26" t="str">
        <f t="shared" si="48"/>
        <v/>
      </c>
      <c r="R121" s="26" t="str">
        <f t="shared" si="49"/>
        <v/>
      </c>
      <c r="S121" s="3"/>
    </row>
    <row r="122" spans="1:19">
      <c r="A122" s="2"/>
      <c r="B122" s="2"/>
      <c r="C122" t="str">
        <f t="shared" si="33"/>
        <v/>
      </c>
      <c r="F122">
        <f t="shared" si="36"/>
        <v>0</v>
      </c>
      <c r="G122" s="7" t="str">
        <f t="shared" si="34"/>
        <v/>
      </c>
      <c r="H122" s="9" t="str">
        <f t="shared" si="42"/>
        <v/>
      </c>
      <c r="I122" s="11" t="str">
        <f t="shared" si="43"/>
        <v/>
      </c>
      <c r="J122" s="13" t="str">
        <f t="shared" si="44"/>
        <v/>
      </c>
      <c r="K122" t="str">
        <f t="shared" si="35"/>
        <v/>
      </c>
      <c r="M122" s="38"/>
      <c r="N122" s="17">
        <v>7</v>
      </c>
      <c r="O122" s="28" t="str">
        <f t="shared" si="46"/>
        <v/>
      </c>
      <c r="P122" s="28" t="str">
        <f t="shared" si="47"/>
        <v/>
      </c>
      <c r="Q122" s="28" t="str">
        <f t="shared" si="48"/>
        <v/>
      </c>
      <c r="R122" s="28" t="str">
        <f t="shared" si="49"/>
        <v/>
      </c>
      <c r="S122" s="3"/>
    </row>
    <row r="123" spans="1:19">
      <c r="A123" s="2"/>
      <c r="B123" s="2"/>
      <c r="C123" t="str">
        <f t="shared" si="33"/>
        <v/>
      </c>
      <c r="F123">
        <f t="shared" si="36"/>
        <v>0</v>
      </c>
      <c r="G123" s="7" t="str">
        <f t="shared" si="34"/>
        <v/>
      </c>
      <c r="H123" s="9" t="str">
        <f t="shared" si="42"/>
        <v/>
      </c>
      <c r="I123" s="11" t="str">
        <f t="shared" si="43"/>
        <v/>
      </c>
      <c r="J123" s="13" t="str">
        <f t="shared" si="44"/>
        <v/>
      </c>
      <c r="K123" t="str">
        <f t="shared" si="35"/>
        <v/>
      </c>
      <c r="M123" s="38"/>
      <c r="N123" s="18">
        <v>7.1</v>
      </c>
      <c r="O123" s="30" t="str">
        <f t="shared" si="46"/>
        <v/>
      </c>
      <c r="P123" s="30" t="str">
        <f t="shared" si="47"/>
        <v/>
      </c>
      <c r="Q123" s="30" t="str">
        <f t="shared" si="48"/>
        <v/>
      </c>
      <c r="R123" s="30" t="str">
        <f t="shared" si="49"/>
        <v/>
      </c>
      <c r="S123" s="3"/>
    </row>
    <row r="124" spans="1:19">
      <c r="A124" s="2"/>
      <c r="B124" s="2"/>
      <c r="C124" t="str">
        <f t="shared" si="33"/>
        <v/>
      </c>
      <c r="F124">
        <f t="shared" si="36"/>
        <v>0</v>
      </c>
      <c r="G124" s="7" t="str">
        <f t="shared" si="34"/>
        <v/>
      </c>
      <c r="H124" s="9" t="str">
        <f t="shared" si="42"/>
        <v/>
      </c>
      <c r="I124" s="11" t="str">
        <f t="shared" si="43"/>
        <v/>
      </c>
      <c r="J124" s="13" t="str">
        <f t="shared" si="44"/>
        <v/>
      </c>
      <c r="K124" t="str">
        <f t="shared" si="35"/>
        <v/>
      </c>
      <c r="M124" s="38"/>
      <c r="N124" s="18">
        <v>7.2</v>
      </c>
      <c r="O124" s="30" t="str">
        <f t="shared" si="46"/>
        <v/>
      </c>
      <c r="P124" s="30" t="str">
        <f t="shared" si="47"/>
        <v/>
      </c>
      <c r="Q124" s="30" t="str">
        <f t="shared" si="48"/>
        <v/>
      </c>
      <c r="R124" s="30" t="str">
        <f t="shared" si="49"/>
        <v/>
      </c>
      <c r="S124" s="3"/>
    </row>
    <row r="125" spans="1:19">
      <c r="A125" s="2"/>
      <c r="B125" s="2"/>
      <c r="C125" t="str">
        <f t="shared" si="33"/>
        <v/>
      </c>
      <c r="F125">
        <f t="shared" si="36"/>
        <v>0</v>
      </c>
      <c r="G125" s="7" t="str">
        <f t="shared" si="34"/>
        <v/>
      </c>
      <c r="H125" s="9" t="str">
        <f t="shared" si="42"/>
        <v/>
      </c>
      <c r="I125" s="11" t="str">
        <f t="shared" si="43"/>
        <v/>
      </c>
      <c r="J125" s="13" t="str">
        <f t="shared" si="44"/>
        <v/>
      </c>
      <c r="K125" t="str">
        <f t="shared" si="35"/>
        <v/>
      </c>
      <c r="M125" s="38"/>
      <c r="N125" s="19">
        <v>7.3</v>
      </c>
      <c r="O125" s="26" t="str">
        <f t="shared" si="46"/>
        <v/>
      </c>
      <c r="P125" s="26" t="str">
        <f t="shared" si="47"/>
        <v/>
      </c>
      <c r="Q125" s="26" t="str">
        <f t="shared" si="48"/>
        <v/>
      </c>
      <c r="R125" s="26" t="str">
        <f t="shared" si="49"/>
        <v/>
      </c>
      <c r="S125" s="3"/>
    </row>
    <row r="126" spans="1:19">
      <c r="A126" s="2"/>
      <c r="B126" s="2"/>
      <c r="C126" t="str">
        <f t="shared" si="33"/>
        <v/>
      </c>
      <c r="F126">
        <f t="shared" si="36"/>
        <v>0</v>
      </c>
      <c r="G126" s="7" t="str">
        <f t="shared" si="34"/>
        <v/>
      </c>
      <c r="H126" s="9" t="str">
        <f t="shared" si="42"/>
        <v/>
      </c>
      <c r="I126" s="11" t="str">
        <f t="shared" si="43"/>
        <v/>
      </c>
      <c r="J126" s="13" t="str">
        <f t="shared" si="44"/>
        <v/>
      </c>
      <c r="K126" t="str">
        <f t="shared" si="35"/>
        <v/>
      </c>
      <c r="M126" s="38"/>
      <c r="N126" s="17">
        <v>8</v>
      </c>
      <c r="O126" s="28" t="str">
        <f t="shared" si="46"/>
        <v/>
      </c>
      <c r="P126" s="28" t="str">
        <f t="shared" si="47"/>
        <v/>
      </c>
      <c r="Q126" s="28" t="str">
        <f t="shared" si="48"/>
        <v/>
      </c>
      <c r="R126" s="28" t="str">
        <f t="shared" si="49"/>
        <v/>
      </c>
      <c r="S126" s="3"/>
    </row>
    <row r="127" spans="1:19">
      <c r="A127" s="2"/>
      <c r="B127" s="2"/>
      <c r="C127" t="str">
        <f t="shared" si="33"/>
        <v/>
      </c>
      <c r="F127">
        <f t="shared" si="36"/>
        <v>0</v>
      </c>
      <c r="G127" s="7" t="str">
        <f t="shared" si="34"/>
        <v/>
      </c>
      <c r="H127" s="9" t="str">
        <f t="shared" si="42"/>
        <v/>
      </c>
      <c r="I127" s="11" t="str">
        <f t="shared" si="43"/>
        <v/>
      </c>
      <c r="J127" s="13" t="str">
        <f t="shared" si="44"/>
        <v/>
      </c>
      <c r="K127" t="str">
        <f t="shared" si="35"/>
        <v/>
      </c>
      <c r="M127" s="38"/>
      <c r="N127" s="18">
        <v>8.1</v>
      </c>
      <c r="O127" s="30" t="str">
        <f t="shared" si="46"/>
        <v/>
      </c>
      <c r="P127" s="30" t="str">
        <f t="shared" si="47"/>
        <v/>
      </c>
      <c r="Q127" s="30" t="str">
        <f t="shared" si="48"/>
        <v/>
      </c>
      <c r="R127" s="30" t="str">
        <f t="shared" si="49"/>
        <v/>
      </c>
      <c r="S127" s="3"/>
    </row>
    <row r="128" spans="1:19">
      <c r="A128" s="2"/>
      <c r="B128" s="2"/>
      <c r="C128" t="str">
        <f t="shared" si="33"/>
        <v/>
      </c>
      <c r="F128">
        <f t="shared" si="36"/>
        <v>0</v>
      </c>
      <c r="G128" s="7" t="str">
        <f t="shared" si="34"/>
        <v/>
      </c>
      <c r="H128" s="9" t="str">
        <f t="shared" si="42"/>
        <v/>
      </c>
      <c r="I128" s="11" t="str">
        <f t="shared" si="43"/>
        <v/>
      </c>
      <c r="J128" s="13" t="str">
        <f t="shared" si="44"/>
        <v/>
      </c>
      <c r="K128" t="str">
        <f t="shared" si="35"/>
        <v/>
      </c>
      <c r="M128" s="38"/>
      <c r="N128" s="18">
        <v>8.1999999999999993</v>
      </c>
      <c r="O128" s="30" t="str">
        <f t="shared" si="46"/>
        <v/>
      </c>
      <c r="P128" s="30" t="str">
        <f t="shared" si="47"/>
        <v/>
      </c>
      <c r="Q128" s="30" t="str">
        <f t="shared" si="48"/>
        <v/>
      </c>
      <c r="R128" s="30" t="str">
        <f t="shared" si="49"/>
        <v/>
      </c>
      <c r="S128" s="3"/>
    </row>
    <row r="129" spans="1:19" ht="15.75" thickBot="1">
      <c r="A129" s="2"/>
      <c r="B129" s="2"/>
      <c r="C129" t="str">
        <f t="shared" si="33"/>
        <v/>
      </c>
      <c r="F129">
        <f t="shared" si="36"/>
        <v>0</v>
      </c>
      <c r="G129" s="7" t="str">
        <f t="shared" si="34"/>
        <v/>
      </c>
      <c r="H129" s="9" t="str">
        <f t="shared" si="42"/>
        <v/>
      </c>
      <c r="I129" s="11" t="str">
        <f t="shared" si="43"/>
        <v/>
      </c>
      <c r="J129" s="13" t="str">
        <f t="shared" si="44"/>
        <v/>
      </c>
      <c r="K129" t="str">
        <f t="shared" si="35"/>
        <v/>
      </c>
      <c r="M129" s="38"/>
      <c r="N129" s="20">
        <v>8.3000000000000007</v>
      </c>
      <c r="O129" s="32" t="str">
        <f t="shared" si="46"/>
        <v/>
      </c>
      <c r="P129" s="32" t="str">
        <f t="shared" si="47"/>
        <v/>
      </c>
      <c r="Q129" s="32" t="str">
        <f t="shared" si="48"/>
        <v/>
      </c>
      <c r="R129" s="32" t="str">
        <f t="shared" si="49"/>
        <v/>
      </c>
      <c r="S129" s="3"/>
    </row>
    <row r="130" spans="1:19">
      <c r="A130" s="2"/>
      <c r="B130" s="2"/>
      <c r="C130" t="str">
        <f t="shared" si="33"/>
        <v/>
      </c>
      <c r="F130">
        <f t="shared" si="36"/>
        <v>0</v>
      </c>
      <c r="G130" s="7" t="str">
        <f t="shared" si="34"/>
        <v/>
      </c>
      <c r="H130" s="9" t="str">
        <f t="shared" si="42"/>
        <v/>
      </c>
      <c r="I130" s="11" t="str">
        <f t="shared" si="43"/>
        <v/>
      </c>
      <c r="J130" s="13" t="str">
        <f t="shared" si="44"/>
        <v/>
      </c>
      <c r="K130" t="str">
        <f t="shared" si="35"/>
        <v/>
      </c>
      <c r="Q130" s="3"/>
      <c r="R130" s="3"/>
      <c r="S130" s="3"/>
    </row>
    <row r="131" spans="1:19" ht="15.75" thickBot="1">
      <c r="A131" s="2"/>
      <c r="B131" s="2"/>
      <c r="C131" t="str">
        <f t="shared" ref="C131:C194" si="50">IF($A131="","",IF(VLOOKUP($A131,$U$9:$Z$34,6,0)=0,"",VLOOKUP($A131,$U$9:$Z$34,6,0)))</f>
        <v/>
      </c>
      <c r="F131">
        <f t="shared" si="36"/>
        <v>0</v>
      </c>
      <c r="G131" s="7" t="str">
        <f t="shared" ref="G131:G194" si="51">IF($A131="","",IF(VLOOKUP($A131,$U$9:$Z$34,2,0)=0,"",VLOOKUP($A131,$U$9:$Z$34,2,0)*F131))</f>
        <v/>
      </c>
      <c r="H131" s="9" t="str">
        <f t="shared" si="42"/>
        <v/>
      </c>
      <c r="I131" s="11" t="str">
        <f t="shared" si="43"/>
        <v/>
      </c>
      <c r="J131" s="13" t="str">
        <f t="shared" si="44"/>
        <v/>
      </c>
      <c r="K131" t="str">
        <f t="shared" ref="K131:K194" si="52">IF($B131="","",IF(VLOOKUP($A131,$AB$5:$AH$34,IF($B131&lt;3+1,2,IF($B131&lt;4+1,3,IF($B131&lt;5+1,4,IF($B131&lt;6+1,5,IF($B131&lt;7+1,6,7))))),0)=0,"pas de crafteur",VLOOKUP($A131,$AB$5:$AH$34,IF($B131&lt;3+1,2,IF($B131&lt;4+1,3,IF($B131&lt;5+1,4,IF($B131&lt;6+1,5,IF($B131&lt;7+1,6,7))))),0)))</f>
        <v/>
      </c>
      <c r="M131" s="1" t="s">
        <v>130</v>
      </c>
      <c r="S131" s="3"/>
    </row>
    <row r="132" spans="1:19" ht="15" customHeight="1">
      <c r="A132" s="2"/>
      <c r="B132" s="2"/>
      <c r="C132" t="str">
        <f t="shared" si="50"/>
        <v/>
      </c>
      <c r="F132">
        <f t="shared" ref="F132:F195" si="53">IF($B132="",0,IF(C132="",0,C132-D132-E132))</f>
        <v>0</v>
      </c>
      <c r="G132" s="7" t="str">
        <f t="shared" si="51"/>
        <v/>
      </c>
      <c r="H132" s="9" t="str">
        <f t="shared" si="42"/>
        <v/>
      </c>
      <c r="I132" s="11" t="str">
        <f t="shared" si="43"/>
        <v/>
      </c>
      <c r="J132" s="13" t="str">
        <f t="shared" si="44"/>
        <v/>
      </c>
      <c r="K132" t="str">
        <f t="shared" si="52"/>
        <v/>
      </c>
      <c r="M132" s="38" t="str">
        <f t="array" ref="M132">IFERROR(INDEX(K$3:K$1000,MATCH(SMALL(IF((COUNTIF(M$26:M131,K$3:K$1000)=0)*(K$3:K$1000&lt;&gt;""),COUNTIF(K$3:K$1000,"&lt;"&amp;K$3:K$1000)),1),IF(K$3:K$1000&lt;&gt;"",COUNTIF(K$3:K$1000,"&lt;"&amp;K$3:K$1000)),0)),"")</f>
        <v>pogyl</v>
      </c>
      <c r="N132" s="40" t="s">
        <v>125</v>
      </c>
      <c r="O132" s="41"/>
      <c r="P132" s="42"/>
      <c r="Q132" s="41" t="str">
        <f>IF(M132="","",M132)</f>
        <v>pogyl</v>
      </c>
      <c r="R132" s="42"/>
      <c r="S132" s="3"/>
    </row>
    <row r="133" spans="1:19" ht="15.75" customHeight="1" thickBot="1">
      <c r="A133" s="2"/>
      <c r="B133" s="2"/>
      <c r="C133" t="str">
        <f t="shared" si="50"/>
        <v/>
      </c>
      <c r="F133">
        <f t="shared" si="53"/>
        <v>0</v>
      </c>
      <c r="G133" s="7" t="str">
        <f t="shared" si="51"/>
        <v/>
      </c>
      <c r="H133" s="9" t="str">
        <f t="shared" si="42"/>
        <v/>
      </c>
      <c r="I133" s="11" t="str">
        <f t="shared" si="43"/>
        <v/>
      </c>
      <c r="J133" s="13" t="str">
        <f t="shared" si="44"/>
        <v/>
      </c>
      <c r="K133" t="str">
        <f t="shared" si="52"/>
        <v/>
      </c>
      <c r="M133" s="38"/>
      <c r="N133" s="43"/>
      <c r="O133" s="44"/>
      <c r="P133" s="45"/>
      <c r="Q133" s="44"/>
      <c r="R133" s="45"/>
      <c r="S133" s="3"/>
    </row>
    <row r="134" spans="1:19">
      <c r="A134" s="2"/>
      <c r="B134" s="2"/>
      <c r="C134" t="str">
        <f t="shared" si="50"/>
        <v/>
      </c>
      <c r="F134">
        <f t="shared" si="53"/>
        <v>0</v>
      </c>
      <c r="G134" s="7" t="str">
        <f t="shared" si="51"/>
        <v/>
      </c>
      <c r="H134" s="9" t="str">
        <f t="shared" si="42"/>
        <v/>
      </c>
      <c r="I134" s="11" t="str">
        <f t="shared" si="43"/>
        <v/>
      </c>
      <c r="J134" s="13" t="str">
        <f t="shared" si="44"/>
        <v/>
      </c>
      <c r="K134" t="str">
        <f t="shared" si="52"/>
        <v/>
      </c>
      <c r="M134" s="38"/>
      <c r="N134" s="48"/>
      <c r="O134" s="46" t="s">
        <v>4</v>
      </c>
      <c r="P134" s="47" t="s">
        <v>5</v>
      </c>
      <c r="Q134" s="46" t="s">
        <v>14</v>
      </c>
      <c r="R134" s="46" t="s">
        <v>6</v>
      </c>
      <c r="S134" s="3"/>
    </row>
    <row r="135" spans="1:19">
      <c r="A135" s="2"/>
      <c r="B135" s="2"/>
      <c r="C135" t="str">
        <f t="shared" si="50"/>
        <v/>
      </c>
      <c r="F135">
        <f t="shared" si="53"/>
        <v>0</v>
      </c>
      <c r="G135" s="7" t="str">
        <f t="shared" si="51"/>
        <v/>
      </c>
      <c r="H135" s="9" t="str">
        <f t="shared" si="42"/>
        <v/>
      </c>
      <c r="I135" s="11" t="str">
        <f t="shared" si="43"/>
        <v/>
      </c>
      <c r="J135" s="13" t="str">
        <f t="shared" si="44"/>
        <v/>
      </c>
      <c r="K135" t="str">
        <f t="shared" si="52"/>
        <v/>
      </c>
      <c r="M135" s="38"/>
      <c r="N135" s="16">
        <v>3</v>
      </c>
      <c r="O135" s="21" t="str">
        <f>IF(SUMIFS(G$3:G$1000,$B$3:$B$1000,$N135,$K$3:$K$1000,$Q$132)=0,"",SUMIFS(G$3:G$1000,$B$3:$B$1000,$N135,$K$3:$K$1000,$Q$132))</f>
        <v/>
      </c>
      <c r="P135" s="21" t="str">
        <f t="shared" ref="P135:R135" si="54">IF(SUMIFS(H$3:H$1000,$B$3:$B$1000,$N135,$K$3:$K$1000,$Q$132)=0,"",SUMIFS(H$3:H$1000,$B$3:$B$1000,$N135,$K$3:$K$1000,$Q$132))</f>
        <v/>
      </c>
      <c r="Q135" s="21">
        <f t="shared" si="54"/>
        <v>320</v>
      </c>
      <c r="R135" s="21" t="str">
        <f t="shared" si="54"/>
        <v/>
      </c>
      <c r="S135" s="3"/>
    </row>
    <row r="136" spans="1:19">
      <c r="A136" s="2"/>
      <c r="B136" s="2"/>
      <c r="C136" t="str">
        <f t="shared" si="50"/>
        <v/>
      </c>
      <c r="F136">
        <f t="shared" si="53"/>
        <v>0</v>
      </c>
      <c r="G136" s="7" t="str">
        <f t="shared" si="51"/>
        <v/>
      </c>
      <c r="H136" s="9" t="str">
        <f t="shared" si="42"/>
        <v/>
      </c>
      <c r="I136" s="11" t="str">
        <f t="shared" si="43"/>
        <v/>
      </c>
      <c r="J136" s="13" t="str">
        <f t="shared" si="44"/>
        <v/>
      </c>
      <c r="K136" t="str">
        <f t="shared" si="52"/>
        <v/>
      </c>
      <c r="N136" s="17">
        <v>4</v>
      </c>
      <c r="O136" s="22" t="str">
        <f t="shared" ref="O136:O155" si="55">IF(SUMIFS(G$3:G$1000,$B$3:$B$1000,$N136,$K$3:$K$1000,$Q$132)=0,"",SUMIFS(G$3:G$1000,$B$3:$B$1000,$N136,$K$3:$K$1000,$Q$132))</f>
        <v/>
      </c>
      <c r="P136" s="22" t="str">
        <f t="shared" ref="P136:P155" si="56">IF(SUMIFS(H$3:H$1000,$B$3:$B$1000,$N136,$K$3:$K$1000,$Q$132)=0,"",SUMIFS(H$3:H$1000,$B$3:$B$1000,$N136,$K$3:$K$1000,$Q$132))</f>
        <v/>
      </c>
      <c r="Q136" s="22" t="str">
        <f t="shared" ref="Q136:Q155" si="57">IF(SUMIFS(I$3:I$1000,$B$3:$B$1000,$N136,$K$3:$K$1000,$Q$132)=0,"",SUMIFS(I$3:I$1000,$B$3:$B$1000,$N136,$K$3:$K$1000,$Q$132))</f>
        <v/>
      </c>
      <c r="R136" s="22" t="str">
        <f t="shared" ref="R136:R155" si="58">IF(SUMIFS(J$3:J$1000,$B$3:$B$1000,$N136,$K$3:$K$1000,$Q$132)=0,"",SUMIFS(J$3:J$1000,$B$3:$B$1000,$N136,$K$3:$K$1000,$Q$132))</f>
        <v/>
      </c>
      <c r="S136" s="3"/>
    </row>
    <row r="137" spans="1:19">
      <c r="A137" s="2"/>
      <c r="B137" s="2"/>
      <c r="C137" t="str">
        <f t="shared" si="50"/>
        <v/>
      </c>
      <c r="F137">
        <f t="shared" si="53"/>
        <v>0</v>
      </c>
      <c r="G137" s="7" t="str">
        <f t="shared" si="51"/>
        <v/>
      </c>
      <c r="H137" s="9" t="str">
        <f t="shared" si="42"/>
        <v/>
      </c>
      <c r="I137" s="11" t="str">
        <f t="shared" si="43"/>
        <v/>
      </c>
      <c r="J137" s="13" t="str">
        <f t="shared" si="44"/>
        <v/>
      </c>
      <c r="K137" t="str">
        <f t="shared" si="52"/>
        <v/>
      </c>
      <c r="N137" s="18">
        <v>4.0999999999999996</v>
      </c>
      <c r="O137" s="24" t="str">
        <f t="shared" si="55"/>
        <v/>
      </c>
      <c r="P137" s="24" t="str">
        <f t="shared" si="56"/>
        <v/>
      </c>
      <c r="Q137" s="24" t="str">
        <f t="shared" si="57"/>
        <v/>
      </c>
      <c r="R137" s="24" t="str">
        <f t="shared" si="58"/>
        <v/>
      </c>
      <c r="S137" s="3"/>
    </row>
    <row r="138" spans="1:19">
      <c r="A138" s="2"/>
      <c r="B138" s="2"/>
      <c r="C138" t="str">
        <f t="shared" si="50"/>
        <v/>
      </c>
      <c r="F138">
        <f t="shared" si="53"/>
        <v>0</v>
      </c>
      <c r="G138" s="7" t="str">
        <f t="shared" si="51"/>
        <v/>
      </c>
      <c r="H138" s="9" t="str">
        <f t="shared" si="42"/>
        <v/>
      </c>
      <c r="I138" s="11" t="str">
        <f t="shared" si="43"/>
        <v/>
      </c>
      <c r="J138" s="13" t="str">
        <f t="shared" si="44"/>
        <v/>
      </c>
      <c r="K138" t="str">
        <f t="shared" si="52"/>
        <v/>
      </c>
      <c r="N138" s="18">
        <v>4.2</v>
      </c>
      <c r="O138" s="24" t="str">
        <f t="shared" si="55"/>
        <v/>
      </c>
      <c r="P138" s="24" t="str">
        <f t="shared" si="56"/>
        <v/>
      </c>
      <c r="Q138" s="24" t="str">
        <f t="shared" si="57"/>
        <v/>
      </c>
      <c r="R138" s="24" t="str">
        <f t="shared" si="58"/>
        <v/>
      </c>
      <c r="S138" s="3"/>
    </row>
    <row r="139" spans="1:19">
      <c r="A139" s="2"/>
      <c r="B139" s="2"/>
      <c r="C139" t="str">
        <f t="shared" si="50"/>
        <v/>
      </c>
      <c r="F139">
        <f t="shared" si="53"/>
        <v>0</v>
      </c>
      <c r="G139" s="7" t="str">
        <f t="shared" si="51"/>
        <v/>
      </c>
      <c r="H139" s="9" t="str">
        <f t="shared" si="42"/>
        <v/>
      </c>
      <c r="I139" s="11" t="str">
        <f t="shared" si="43"/>
        <v/>
      </c>
      <c r="J139" s="13" t="str">
        <f t="shared" si="44"/>
        <v/>
      </c>
      <c r="K139" t="str">
        <f t="shared" si="52"/>
        <v/>
      </c>
      <c r="N139" s="19">
        <v>4.3</v>
      </c>
      <c r="O139" s="26" t="str">
        <f t="shared" si="55"/>
        <v/>
      </c>
      <c r="P139" s="26" t="str">
        <f t="shared" si="56"/>
        <v/>
      </c>
      <c r="Q139" s="26" t="str">
        <f t="shared" si="57"/>
        <v/>
      </c>
      <c r="R139" s="26" t="str">
        <f t="shared" si="58"/>
        <v/>
      </c>
      <c r="S139" s="3"/>
    </row>
    <row r="140" spans="1:19">
      <c r="A140" s="2"/>
      <c r="B140" s="2"/>
      <c r="C140" t="str">
        <f t="shared" si="50"/>
        <v/>
      </c>
      <c r="F140">
        <f t="shared" si="53"/>
        <v>0</v>
      </c>
      <c r="G140" s="7" t="str">
        <f t="shared" si="51"/>
        <v/>
      </c>
      <c r="H140" s="9" t="str">
        <f t="shared" si="42"/>
        <v/>
      </c>
      <c r="I140" s="11" t="str">
        <f t="shared" si="43"/>
        <v/>
      </c>
      <c r="J140" s="13" t="str">
        <f t="shared" si="44"/>
        <v/>
      </c>
      <c r="K140" t="str">
        <f t="shared" si="52"/>
        <v/>
      </c>
      <c r="N140" s="17">
        <v>5</v>
      </c>
      <c r="O140" s="28" t="str">
        <f t="shared" si="55"/>
        <v/>
      </c>
      <c r="P140" s="28" t="str">
        <f t="shared" si="56"/>
        <v/>
      </c>
      <c r="Q140" s="28" t="str">
        <f t="shared" si="57"/>
        <v/>
      </c>
      <c r="R140" s="28" t="str">
        <f t="shared" si="58"/>
        <v/>
      </c>
      <c r="S140" s="3"/>
    </row>
    <row r="141" spans="1:19">
      <c r="A141" s="2"/>
      <c r="B141" s="2"/>
      <c r="C141" t="str">
        <f t="shared" si="50"/>
        <v/>
      </c>
      <c r="F141">
        <f t="shared" si="53"/>
        <v>0</v>
      </c>
      <c r="G141" s="7" t="str">
        <f t="shared" si="51"/>
        <v/>
      </c>
      <c r="H141" s="9" t="str">
        <f t="shared" si="42"/>
        <v/>
      </c>
      <c r="I141" s="11" t="str">
        <f t="shared" si="43"/>
        <v/>
      </c>
      <c r="J141" s="13" t="str">
        <f t="shared" si="44"/>
        <v/>
      </c>
      <c r="K141" t="str">
        <f t="shared" si="52"/>
        <v/>
      </c>
      <c r="N141" s="18">
        <v>5.0999999999999996</v>
      </c>
      <c r="O141" s="30" t="str">
        <f t="shared" si="55"/>
        <v/>
      </c>
      <c r="P141" s="30" t="str">
        <f t="shared" si="56"/>
        <v/>
      </c>
      <c r="Q141" s="30" t="str">
        <f t="shared" si="57"/>
        <v/>
      </c>
      <c r="R141" s="30" t="str">
        <f t="shared" si="58"/>
        <v/>
      </c>
      <c r="S141" s="3"/>
    </row>
    <row r="142" spans="1:19">
      <c r="A142" s="2"/>
      <c r="B142" s="2"/>
      <c r="C142" t="str">
        <f t="shared" si="50"/>
        <v/>
      </c>
      <c r="F142">
        <f t="shared" si="53"/>
        <v>0</v>
      </c>
      <c r="G142" s="7" t="str">
        <f t="shared" si="51"/>
        <v/>
      </c>
      <c r="H142" s="9" t="str">
        <f t="shared" si="42"/>
        <v/>
      </c>
      <c r="I142" s="11" t="str">
        <f t="shared" si="43"/>
        <v/>
      </c>
      <c r="J142" s="13" t="str">
        <f t="shared" si="44"/>
        <v/>
      </c>
      <c r="K142" t="str">
        <f t="shared" si="52"/>
        <v/>
      </c>
      <c r="N142" s="18">
        <v>5.2</v>
      </c>
      <c r="O142" s="30" t="str">
        <f t="shared" si="55"/>
        <v/>
      </c>
      <c r="P142" s="30" t="str">
        <f t="shared" si="56"/>
        <v/>
      </c>
      <c r="Q142" s="30" t="str">
        <f t="shared" si="57"/>
        <v/>
      </c>
      <c r="R142" s="30" t="str">
        <f t="shared" si="58"/>
        <v/>
      </c>
      <c r="S142" s="3"/>
    </row>
    <row r="143" spans="1:19">
      <c r="A143" s="2"/>
      <c r="B143" s="2"/>
      <c r="C143" t="str">
        <f t="shared" si="50"/>
        <v/>
      </c>
      <c r="F143">
        <f t="shared" si="53"/>
        <v>0</v>
      </c>
      <c r="G143" s="7" t="str">
        <f t="shared" si="51"/>
        <v/>
      </c>
      <c r="H143" s="9" t="str">
        <f t="shared" si="42"/>
        <v/>
      </c>
      <c r="I143" s="11" t="str">
        <f t="shared" si="43"/>
        <v/>
      </c>
      <c r="J143" s="13" t="str">
        <f t="shared" si="44"/>
        <v/>
      </c>
      <c r="K143" t="str">
        <f t="shared" si="52"/>
        <v/>
      </c>
      <c r="N143" s="19">
        <v>5.3</v>
      </c>
      <c r="O143" s="26" t="str">
        <f t="shared" si="55"/>
        <v/>
      </c>
      <c r="P143" s="26" t="str">
        <f t="shared" si="56"/>
        <v/>
      </c>
      <c r="Q143" s="26" t="str">
        <f t="shared" si="57"/>
        <v/>
      </c>
      <c r="R143" s="26" t="str">
        <f t="shared" si="58"/>
        <v/>
      </c>
      <c r="S143" s="3"/>
    </row>
    <row r="144" spans="1:19">
      <c r="A144" s="2"/>
      <c r="B144" s="2"/>
      <c r="C144" t="str">
        <f t="shared" si="50"/>
        <v/>
      </c>
      <c r="F144">
        <f t="shared" si="53"/>
        <v>0</v>
      </c>
      <c r="G144" s="7" t="str">
        <f t="shared" si="51"/>
        <v/>
      </c>
      <c r="H144" s="9" t="str">
        <f t="shared" si="42"/>
        <v/>
      </c>
      <c r="I144" s="11" t="str">
        <f t="shared" si="43"/>
        <v/>
      </c>
      <c r="J144" s="13" t="str">
        <f t="shared" si="44"/>
        <v/>
      </c>
      <c r="K144" t="str">
        <f t="shared" si="52"/>
        <v/>
      </c>
      <c r="N144" s="17">
        <v>6</v>
      </c>
      <c r="O144" s="28" t="str">
        <f t="shared" si="55"/>
        <v/>
      </c>
      <c r="P144" s="28" t="str">
        <f t="shared" si="56"/>
        <v/>
      </c>
      <c r="Q144" s="28" t="str">
        <f t="shared" si="57"/>
        <v/>
      </c>
      <c r="R144" s="28" t="str">
        <f t="shared" si="58"/>
        <v/>
      </c>
      <c r="S144" s="3"/>
    </row>
    <row r="145" spans="1:19">
      <c r="A145" s="2"/>
      <c r="B145" s="2"/>
      <c r="C145" t="str">
        <f t="shared" si="50"/>
        <v/>
      </c>
      <c r="F145">
        <f t="shared" si="53"/>
        <v>0</v>
      </c>
      <c r="G145" s="7" t="str">
        <f t="shared" si="51"/>
        <v/>
      </c>
      <c r="H145" s="9" t="str">
        <f t="shared" si="42"/>
        <v/>
      </c>
      <c r="I145" s="11" t="str">
        <f t="shared" si="43"/>
        <v/>
      </c>
      <c r="J145" s="13" t="str">
        <f t="shared" si="44"/>
        <v/>
      </c>
      <c r="K145" t="str">
        <f t="shared" si="52"/>
        <v/>
      </c>
      <c r="N145" s="18">
        <v>6.1</v>
      </c>
      <c r="O145" s="30" t="str">
        <f t="shared" si="55"/>
        <v/>
      </c>
      <c r="P145" s="30" t="str">
        <f t="shared" si="56"/>
        <v/>
      </c>
      <c r="Q145" s="30" t="str">
        <f t="shared" si="57"/>
        <v/>
      </c>
      <c r="R145" s="30" t="str">
        <f t="shared" si="58"/>
        <v/>
      </c>
      <c r="S145" s="3"/>
    </row>
    <row r="146" spans="1:19">
      <c r="A146" s="2"/>
      <c r="B146" s="2"/>
      <c r="C146" t="str">
        <f t="shared" si="50"/>
        <v/>
      </c>
      <c r="F146">
        <f t="shared" si="53"/>
        <v>0</v>
      </c>
      <c r="G146" s="7" t="str">
        <f t="shared" si="51"/>
        <v/>
      </c>
      <c r="H146" s="9" t="str">
        <f t="shared" si="42"/>
        <v/>
      </c>
      <c r="I146" s="11" t="str">
        <f t="shared" si="43"/>
        <v/>
      </c>
      <c r="J146" s="13" t="str">
        <f t="shared" si="44"/>
        <v/>
      </c>
      <c r="K146" t="str">
        <f t="shared" si="52"/>
        <v/>
      </c>
      <c r="M146" s="38"/>
      <c r="N146" s="18">
        <v>6.2</v>
      </c>
      <c r="O146" s="30" t="str">
        <f t="shared" si="55"/>
        <v/>
      </c>
      <c r="P146" s="30" t="str">
        <f t="shared" si="56"/>
        <v/>
      </c>
      <c r="Q146" s="30" t="str">
        <f t="shared" si="57"/>
        <v/>
      </c>
      <c r="R146" s="30" t="str">
        <f t="shared" si="58"/>
        <v/>
      </c>
      <c r="S146" s="3"/>
    </row>
    <row r="147" spans="1:19">
      <c r="A147" s="2"/>
      <c r="B147" s="2"/>
      <c r="C147" t="str">
        <f t="shared" si="50"/>
        <v/>
      </c>
      <c r="F147">
        <f t="shared" si="53"/>
        <v>0</v>
      </c>
      <c r="G147" s="7" t="str">
        <f t="shared" si="51"/>
        <v/>
      </c>
      <c r="H147" s="9" t="str">
        <f t="shared" si="42"/>
        <v/>
      </c>
      <c r="I147" s="11" t="str">
        <f t="shared" si="43"/>
        <v/>
      </c>
      <c r="J147" s="13" t="str">
        <f t="shared" si="44"/>
        <v/>
      </c>
      <c r="K147" t="str">
        <f t="shared" si="52"/>
        <v/>
      </c>
      <c r="M147" s="38"/>
      <c r="N147" s="19">
        <v>6.3</v>
      </c>
      <c r="O147" s="26" t="str">
        <f t="shared" si="55"/>
        <v/>
      </c>
      <c r="P147" s="26" t="str">
        <f t="shared" si="56"/>
        <v/>
      </c>
      <c r="Q147" s="26" t="str">
        <f t="shared" si="57"/>
        <v/>
      </c>
      <c r="R147" s="26" t="str">
        <f t="shared" si="58"/>
        <v/>
      </c>
      <c r="S147" s="3"/>
    </row>
    <row r="148" spans="1:19">
      <c r="A148" s="2"/>
      <c r="B148" s="2"/>
      <c r="C148" t="str">
        <f t="shared" si="50"/>
        <v/>
      </c>
      <c r="F148">
        <f t="shared" si="53"/>
        <v>0</v>
      </c>
      <c r="G148" s="7" t="str">
        <f t="shared" si="51"/>
        <v/>
      </c>
      <c r="H148" s="9" t="str">
        <f t="shared" si="42"/>
        <v/>
      </c>
      <c r="I148" s="11" t="str">
        <f t="shared" si="43"/>
        <v/>
      </c>
      <c r="J148" s="13" t="str">
        <f t="shared" si="44"/>
        <v/>
      </c>
      <c r="K148" t="str">
        <f t="shared" si="52"/>
        <v/>
      </c>
      <c r="M148" s="38"/>
      <c r="N148" s="17">
        <v>7</v>
      </c>
      <c r="O148" s="28" t="str">
        <f t="shared" si="55"/>
        <v/>
      </c>
      <c r="P148" s="28" t="str">
        <f t="shared" si="56"/>
        <v/>
      </c>
      <c r="Q148" s="28" t="str">
        <f t="shared" si="57"/>
        <v/>
      </c>
      <c r="R148" s="28" t="str">
        <f t="shared" si="58"/>
        <v/>
      </c>
      <c r="S148" s="3"/>
    </row>
    <row r="149" spans="1:19">
      <c r="A149" s="2"/>
      <c r="B149" s="2"/>
      <c r="C149" t="str">
        <f t="shared" si="50"/>
        <v/>
      </c>
      <c r="F149">
        <f t="shared" si="53"/>
        <v>0</v>
      </c>
      <c r="G149" s="7" t="str">
        <f t="shared" si="51"/>
        <v/>
      </c>
      <c r="H149" s="9" t="str">
        <f t="shared" si="42"/>
        <v/>
      </c>
      <c r="I149" s="11" t="str">
        <f t="shared" si="43"/>
        <v/>
      </c>
      <c r="J149" s="13" t="str">
        <f t="shared" si="44"/>
        <v/>
      </c>
      <c r="K149" t="str">
        <f t="shared" si="52"/>
        <v/>
      </c>
      <c r="M149" s="38"/>
      <c r="N149" s="18">
        <v>7.1</v>
      </c>
      <c r="O149" s="30" t="str">
        <f t="shared" si="55"/>
        <v/>
      </c>
      <c r="P149" s="30" t="str">
        <f t="shared" si="56"/>
        <v/>
      </c>
      <c r="Q149" s="30" t="str">
        <f t="shared" si="57"/>
        <v/>
      </c>
      <c r="R149" s="30" t="str">
        <f t="shared" si="58"/>
        <v/>
      </c>
      <c r="S149" s="3"/>
    </row>
    <row r="150" spans="1:19">
      <c r="A150" s="2"/>
      <c r="B150" s="2"/>
      <c r="C150" t="str">
        <f t="shared" si="50"/>
        <v/>
      </c>
      <c r="F150">
        <f t="shared" si="53"/>
        <v>0</v>
      </c>
      <c r="G150" s="7" t="str">
        <f t="shared" si="51"/>
        <v/>
      </c>
      <c r="H150" s="9" t="str">
        <f t="shared" si="42"/>
        <v/>
      </c>
      <c r="I150" s="11" t="str">
        <f t="shared" si="43"/>
        <v/>
      </c>
      <c r="J150" s="13" t="str">
        <f t="shared" si="44"/>
        <v/>
      </c>
      <c r="K150" t="str">
        <f t="shared" si="52"/>
        <v/>
      </c>
      <c r="M150" s="38"/>
      <c r="N150" s="18">
        <v>7.2</v>
      </c>
      <c r="O150" s="30" t="str">
        <f t="shared" si="55"/>
        <v/>
      </c>
      <c r="P150" s="30" t="str">
        <f t="shared" si="56"/>
        <v/>
      </c>
      <c r="Q150" s="30" t="str">
        <f t="shared" si="57"/>
        <v/>
      </c>
      <c r="R150" s="30" t="str">
        <f t="shared" si="58"/>
        <v/>
      </c>
      <c r="S150" s="3"/>
    </row>
    <row r="151" spans="1:19">
      <c r="A151" s="2"/>
      <c r="B151" s="2"/>
      <c r="C151" t="str">
        <f t="shared" si="50"/>
        <v/>
      </c>
      <c r="F151">
        <f t="shared" si="53"/>
        <v>0</v>
      </c>
      <c r="G151" s="7" t="str">
        <f t="shared" si="51"/>
        <v/>
      </c>
      <c r="H151" s="9" t="str">
        <f t="shared" si="42"/>
        <v/>
      </c>
      <c r="I151" s="11" t="str">
        <f t="shared" si="43"/>
        <v/>
      </c>
      <c r="J151" s="13" t="str">
        <f t="shared" si="44"/>
        <v/>
      </c>
      <c r="K151" t="str">
        <f t="shared" si="52"/>
        <v/>
      </c>
      <c r="M151" s="38"/>
      <c r="N151" s="19">
        <v>7.3</v>
      </c>
      <c r="O151" s="26" t="str">
        <f t="shared" si="55"/>
        <v/>
      </c>
      <c r="P151" s="26" t="str">
        <f t="shared" si="56"/>
        <v/>
      </c>
      <c r="Q151" s="26" t="str">
        <f t="shared" si="57"/>
        <v/>
      </c>
      <c r="R151" s="26" t="str">
        <f t="shared" si="58"/>
        <v/>
      </c>
      <c r="S151" s="3"/>
    </row>
    <row r="152" spans="1:19">
      <c r="A152" s="2"/>
      <c r="B152" s="2"/>
      <c r="C152" t="str">
        <f t="shared" si="50"/>
        <v/>
      </c>
      <c r="F152">
        <f t="shared" si="53"/>
        <v>0</v>
      </c>
      <c r="G152" s="7" t="str">
        <f t="shared" si="51"/>
        <v/>
      </c>
      <c r="H152" s="9" t="str">
        <f t="shared" si="42"/>
        <v/>
      </c>
      <c r="I152" s="11" t="str">
        <f t="shared" si="43"/>
        <v/>
      </c>
      <c r="J152" s="13" t="str">
        <f t="shared" si="44"/>
        <v/>
      </c>
      <c r="K152" t="str">
        <f t="shared" si="52"/>
        <v/>
      </c>
      <c r="M152" s="38"/>
      <c r="N152" s="17">
        <v>8</v>
      </c>
      <c r="O152" s="28" t="str">
        <f t="shared" si="55"/>
        <v/>
      </c>
      <c r="P152" s="28" t="str">
        <f t="shared" si="56"/>
        <v/>
      </c>
      <c r="Q152" s="28" t="str">
        <f t="shared" si="57"/>
        <v/>
      </c>
      <c r="R152" s="28" t="str">
        <f t="shared" si="58"/>
        <v/>
      </c>
      <c r="S152" s="3"/>
    </row>
    <row r="153" spans="1:19">
      <c r="A153" s="2"/>
      <c r="B153" s="2"/>
      <c r="C153" t="str">
        <f t="shared" si="50"/>
        <v/>
      </c>
      <c r="F153">
        <f t="shared" si="53"/>
        <v>0</v>
      </c>
      <c r="G153" s="7" t="str">
        <f t="shared" si="51"/>
        <v/>
      </c>
      <c r="H153" s="9" t="str">
        <f t="shared" si="42"/>
        <v/>
      </c>
      <c r="I153" s="11" t="str">
        <f t="shared" si="43"/>
        <v/>
      </c>
      <c r="J153" s="13" t="str">
        <f t="shared" si="44"/>
        <v/>
      </c>
      <c r="K153" t="str">
        <f t="shared" si="52"/>
        <v/>
      </c>
      <c r="M153" s="38"/>
      <c r="N153" s="18">
        <v>8.1</v>
      </c>
      <c r="O153" s="30" t="str">
        <f t="shared" si="55"/>
        <v/>
      </c>
      <c r="P153" s="30" t="str">
        <f t="shared" si="56"/>
        <v/>
      </c>
      <c r="Q153" s="30" t="str">
        <f t="shared" si="57"/>
        <v/>
      </c>
      <c r="R153" s="30" t="str">
        <f t="shared" si="58"/>
        <v/>
      </c>
      <c r="S153" s="3"/>
    </row>
    <row r="154" spans="1:19">
      <c r="A154" s="2"/>
      <c r="B154" s="2"/>
      <c r="C154" t="str">
        <f t="shared" si="50"/>
        <v/>
      </c>
      <c r="F154">
        <f t="shared" si="53"/>
        <v>0</v>
      </c>
      <c r="G154" s="7" t="str">
        <f t="shared" si="51"/>
        <v/>
      </c>
      <c r="H154" s="9" t="str">
        <f t="shared" si="42"/>
        <v/>
      </c>
      <c r="I154" s="11" t="str">
        <f t="shared" si="43"/>
        <v/>
      </c>
      <c r="J154" s="13" t="str">
        <f t="shared" si="44"/>
        <v/>
      </c>
      <c r="K154" t="str">
        <f t="shared" si="52"/>
        <v/>
      </c>
      <c r="M154" s="38"/>
      <c r="N154" s="18">
        <v>8.1999999999999993</v>
      </c>
      <c r="O154" s="30" t="str">
        <f t="shared" si="55"/>
        <v/>
      </c>
      <c r="P154" s="30" t="str">
        <f t="shared" si="56"/>
        <v/>
      </c>
      <c r="Q154" s="30" t="str">
        <f t="shared" si="57"/>
        <v/>
      </c>
      <c r="R154" s="30" t="str">
        <f t="shared" si="58"/>
        <v/>
      </c>
      <c r="S154" s="3"/>
    </row>
    <row r="155" spans="1:19" ht="15.75" thickBot="1">
      <c r="A155" s="2"/>
      <c r="B155" s="2"/>
      <c r="C155" t="str">
        <f t="shared" si="50"/>
        <v/>
      </c>
      <c r="F155">
        <f t="shared" si="53"/>
        <v>0</v>
      </c>
      <c r="G155" s="7" t="str">
        <f t="shared" si="51"/>
        <v/>
      </c>
      <c r="H155" s="9" t="str">
        <f t="shared" si="42"/>
        <v/>
      </c>
      <c r="I155" s="11" t="str">
        <f t="shared" si="43"/>
        <v/>
      </c>
      <c r="J155" s="13" t="str">
        <f t="shared" si="44"/>
        <v/>
      </c>
      <c r="K155" t="str">
        <f t="shared" si="52"/>
        <v/>
      </c>
      <c r="M155" s="38"/>
      <c r="N155" s="20">
        <v>8.3000000000000007</v>
      </c>
      <c r="O155" s="32" t="str">
        <f t="shared" si="55"/>
        <v/>
      </c>
      <c r="P155" s="32" t="str">
        <f t="shared" si="56"/>
        <v/>
      </c>
      <c r="Q155" s="32" t="str">
        <f t="shared" si="57"/>
        <v/>
      </c>
      <c r="R155" s="32" t="str">
        <f t="shared" si="58"/>
        <v/>
      </c>
      <c r="S155" s="3"/>
    </row>
    <row r="156" spans="1:19">
      <c r="A156" s="2"/>
      <c r="B156" s="2"/>
      <c r="C156" t="str">
        <f t="shared" si="50"/>
        <v/>
      </c>
      <c r="F156">
        <f t="shared" si="53"/>
        <v>0</v>
      </c>
      <c r="G156" s="7" t="str">
        <f t="shared" si="51"/>
        <v/>
      </c>
      <c r="H156" s="9" t="str">
        <f t="shared" si="42"/>
        <v/>
      </c>
      <c r="I156" s="11" t="str">
        <f t="shared" si="43"/>
        <v/>
      </c>
      <c r="J156" s="13" t="str">
        <f t="shared" si="44"/>
        <v/>
      </c>
      <c r="K156" t="str">
        <f t="shared" si="52"/>
        <v/>
      </c>
      <c r="Q156" s="3"/>
      <c r="R156" s="3"/>
      <c r="S156" s="3"/>
    </row>
    <row r="157" spans="1:19" ht="15.75" thickBot="1">
      <c r="A157" s="2"/>
      <c r="B157" s="2"/>
      <c r="C157" t="str">
        <f t="shared" si="50"/>
        <v/>
      </c>
      <c r="F157">
        <f t="shared" si="53"/>
        <v>0</v>
      </c>
      <c r="G157" s="7" t="str">
        <f t="shared" si="51"/>
        <v/>
      </c>
      <c r="H157" s="9" t="str">
        <f t="shared" si="42"/>
        <v/>
      </c>
      <c r="I157" s="11" t="str">
        <f t="shared" si="43"/>
        <v/>
      </c>
      <c r="J157" s="13" t="str">
        <f t="shared" si="44"/>
        <v/>
      </c>
      <c r="K157" t="str">
        <f t="shared" si="52"/>
        <v/>
      </c>
      <c r="M157" s="1" t="s">
        <v>130</v>
      </c>
      <c r="S157" s="3"/>
    </row>
    <row r="158" spans="1:19" ht="15" customHeight="1">
      <c r="A158" s="2"/>
      <c r="B158" s="2"/>
      <c r="C158" t="str">
        <f t="shared" si="50"/>
        <v/>
      </c>
      <c r="F158">
        <f t="shared" si="53"/>
        <v>0</v>
      </c>
      <c r="G158" s="7" t="str">
        <f t="shared" si="51"/>
        <v/>
      </c>
      <c r="H158" s="9" t="str">
        <f t="shared" si="42"/>
        <v/>
      </c>
      <c r="I158" s="11" t="str">
        <f t="shared" si="43"/>
        <v/>
      </c>
      <c r="J158" s="13" t="str">
        <f t="shared" si="44"/>
        <v/>
      </c>
      <c r="K158" t="str">
        <f t="shared" si="52"/>
        <v/>
      </c>
      <c r="M158" s="38" t="str">
        <f t="array" ref="M158">IFERROR(INDEX(K$3:K$1000,MATCH(SMALL(IF((COUNTIF(M$26:M157,K$3:K$1000)=0)*(K$3:K$1000&lt;&gt;""),COUNTIF(K$3:K$1000,"&lt;"&amp;K$3:K$1000)),1),IF(K$3:K$1000&lt;&gt;"",COUNTIF(K$3:K$1000,"&lt;"&amp;K$3:K$1000)),0)),"")</f>
        <v>Rhomin</v>
      </c>
      <c r="N158" s="40" t="s">
        <v>125</v>
      </c>
      <c r="O158" s="41"/>
      <c r="P158" s="42"/>
      <c r="Q158" s="41" t="str">
        <f>IF(M158="","",M158)</f>
        <v>Rhomin</v>
      </c>
      <c r="R158" s="42"/>
    </row>
    <row r="159" spans="1:19" ht="15.75" customHeight="1" thickBot="1">
      <c r="A159" s="2"/>
      <c r="B159" s="2"/>
      <c r="C159" t="str">
        <f t="shared" si="50"/>
        <v/>
      </c>
      <c r="F159">
        <f t="shared" si="53"/>
        <v>0</v>
      </c>
      <c r="G159" s="7" t="str">
        <f t="shared" si="51"/>
        <v/>
      </c>
      <c r="H159" s="9" t="str">
        <f t="shared" ref="H159:H222" si="59">IF($A159="","",IF(VLOOKUP($A159,$U$9:$Z$34,3,0)=0,"",VLOOKUP($A159,$U$9:$Z$34,3,0)*F159))</f>
        <v/>
      </c>
      <c r="I159" s="11" t="str">
        <f t="shared" ref="I159:I222" si="60">IF($A159="","",IF(VLOOKUP($A159,$U$9:$Z$34,4,0)=0,"",VLOOKUP($A159,$U$9:$Z$34,4,0)*F159))</f>
        <v/>
      </c>
      <c r="J159" s="13" t="str">
        <f t="shared" ref="J159:J222" si="61">IF($A159="","",IF(VLOOKUP($A159,$U$9:$Z$34,5,0)=0,"",VLOOKUP($A159,$U$9:$Z$34,5,0)*F159))</f>
        <v/>
      </c>
      <c r="K159" t="str">
        <f t="shared" si="52"/>
        <v/>
      </c>
      <c r="M159" s="38"/>
      <c r="N159" s="43"/>
      <c r="O159" s="44"/>
      <c r="P159" s="45"/>
      <c r="Q159" s="44"/>
      <c r="R159" s="45"/>
    </row>
    <row r="160" spans="1:19">
      <c r="A160" s="2"/>
      <c r="B160" s="2"/>
      <c r="C160" t="str">
        <f t="shared" si="50"/>
        <v/>
      </c>
      <c r="F160">
        <f t="shared" si="53"/>
        <v>0</v>
      </c>
      <c r="G160" s="7" t="str">
        <f t="shared" si="51"/>
        <v/>
      </c>
      <c r="H160" s="9" t="str">
        <f t="shared" si="59"/>
        <v/>
      </c>
      <c r="I160" s="11" t="str">
        <f t="shared" si="60"/>
        <v/>
      </c>
      <c r="J160" s="13" t="str">
        <f t="shared" si="61"/>
        <v/>
      </c>
      <c r="K160" t="str">
        <f t="shared" si="52"/>
        <v/>
      </c>
      <c r="M160" s="38"/>
      <c r="N160" s="48"/>
      <c r="O160" s="46" t="s">
        <v>4</v>
      </c>
      <c r="P160" s="47" t="s">
        <v>5</v>
      </c>
      <c r="Q160" s="46" t="s">
        <v>14</v>
      </c>
      <c r="R160" s="46" t="s">
        <v>6</v>
      </c>
    </row>
    <row r="161" spans="1:18">
      <c r="A161" s="2"/>
      <c r="B161" s="2"/>
      <c r="C161" t="str">
        <f t="shared" si="50"/>
        <v/>
      </c>
      <c r="F161">
        <f t="shared" si="53"/>
        <v>0</v>
      </c>
      <c r="G161" s="7" t="str">
        <f t="shared" si="51"/>
        <v/>
      </c>
      <c r="H161" s="9" t="str">
        <f t="shared" si="59"/>
        <v/>
      </c>
      <c r="I161" s="11" t="str">
        <f t="shared" si="60"/>
        <v/>
      </c>
      <c r="J161" s="13" t="str">
        <f t="shared" si="61"/>
        <v/>
      </c>
      <c r="K161" t="str">
        <f t="shared" si="52"/>
        <v/>
      </c>
      <c r="M161" s="38"/>
      <c r="N161" s="16">
        <v>3</v>
      </c>
      <c r="O161" s="21" t="str">
        <f>IF(SUMIFS(G$3:G$1000,$B$3:$B$1000,$N161,$K$3:$K$1000,$Q$158)=0,"",SUMIFS(G$3:G$1000,$B$3:$B$1000,$N161,$K$3:$K$1000,$Q$158))</f>
        <v/>
      </c>
      <c r="P161" s="21" t="str">
        <f t="shared" ref="P161:R161" si="62">IF(SUMIFS(H$3:H$1000,$B$3:$B$1000,$N161,$K$3:$K$1000,$Q$158)=0,"",SUMIFS(H$3:H$1000,$B$3:$B$1000,$N161,$K$3:$K$1000,$Q$158))</f>
        <v/>
      </c>
      <c r="Q161" s="21" t="str">
        <f t="shared" si="62"/>
        <v/>
      </c>
      <c r="R161" s="21" t="str">
        <f t="shared" si="62"/>
        <v/>
      </c>
    </row>
    <row r="162" spans="1:18">
      <c r="A162" s="2"/>
      <c r="B162" s="2"/>
      <c r="C162" t="str">
        <f t="shared" si="50"/>
        <v/>
      </c>
      <c r="F162">
        <f t="shared" si="53"/>
        <v>0</v>
      </c>
      <c r="G162" s="7" t="str">
        <f t="shared" si="51"/>
        <v/>
      </c>
      <c r="H162" s="9" t="str">
        <f t="shared" si="59"/>
        <v/>
      </c>
      <c r="I162" s="11" t="str">
        <f t="shared" si="60"/>
        <v/>
      </c>
      <c r="J162" s="13" t="str">
        <f t="shared" si="61"/>
        <v/>
      </c>
      <c r="K162" t="str">
        <f t="shared" si="52"/>
        <v/>
      </c>
      <c r="N162" s="17">
        <v>4</v>
      </c>
      <c r="O162" s="22" t="str">
        <f t="shared" ref="O162:O181" si="63">IF(SUMIFS(G$3:G$1000,$B$3:$B$1000,$N162,$K$3:$K$1000,$Q$158)=0,"",SUMIFS(G$3:G$1000,$B$3:$B$1000,$N162,$K$3:$K$1000,$Q$158))</f>
        <v/>
      </c>
      <c r="P162" s="22" t="str">
        <f t="shared" ref="P162:P181" si="64">IF(SUMIFS(H$3:H$1000,$B$3:$B$1000,$N162,$K$3:$K$1000,$Q$158)=0,"",SUMIFS(H$3:H$1000,$B$3:$B$1000,$N162,$K$3:$K$1000,$Q$158))</f>
        <v/>
      </c>
      <c r="Q162" s="22" t="str">
        <f t="shared" ref="Q162:Q181" si="65">IF(SUMIFS(I$3:I$1000,$B$3:$B$1000,$N162,$K$3:$K$1000,$Q$158)=0,"",SUMIFS(I$3:I$1000,$B$3:$B$1000,$N162,$K$3:$K$1000,$Q$158))</f>
        <v/>
      </c>
      <c r="R162" s="22" t="str">
        <f t="shared" ref="R162:R181" si="66">IF(SUMIFS(J$3:J$1000,$B$3:$B$1000,$N162,$K$3:$K$1000,$Q$158)=0,"",SUMIFS(J$3:J$1000,$B$3:$B$1000,$N162,$K$3:$K$1000,$Q$158))</f>
        <v/>
      </c>
    </row>
    <row r="163" spans="1:18">
      <c r="A163" s="2"/>
      <c r="B163" s="2"/>
      <c r="C163" t="str">
        <f t="shared" si="50"/>
        <v/>
      </c>
      <c r="F163">
        <f t="shared" si="53"/>
        <v>0</v>
      </c>
      <c r="G163" s="7" t="str">
        <f t="shared" si="51"/>
        <v/>
      </c>
      <c r="H163" s="9" t="str">
        <f t="shared" si="59"/>
        <v/>
      </c>
      <c r="I163" s="11" t="str">
        <f t="shared" si="60"/>
        <v/>
      </c>
      <c r="J163" s="13" t="str">
        <f t="shared" si="61"/>
        <v/>
      </c>
      <c r="K163" t="str">
        <f t="shared" si="52"/>
        <v/>
      </c>
      <c r="N163" s="18">
        <v>4.0999999999999996</v>
      </c>
      <c r="O163" s="24" t="str">
        <f t="shared" si="63"/>
        <v/>
      </c>
      <c r="P163" s="24" t="str">
        <f t="shared" si="64"/>
        <v/>
      </c>
      <c r="Q163" s="24" t="str">
        <f t="shared" si="65"/>
        <v/>
      </c>
      <c r="R163" s="24" t="str">
        <f t="shared" si="66"/>
        <v/>
      </c>
    </row>
    <row r="164" spans="1:18">
      <c r="A164" s="2"/>
      <c r="B164" s="2"/>
      <c r="C164" t="str">
        <f t="shared" si="50"/>
        <v/>
      </c>
      <c r="F164">
        <f t="shared" si="53"/>
        <v>0</v>
      </c>
      <c r="G164" s="7" t="str">
        <f t="shared" si="51"/>
        <v/>
      </c>
      <c r="H164" s="9" t="str">
        <f t="shared" si="59"/>
        <v/>
      </c>
      <c r="I164" s="11" t="str">
        <f t="shared" si="60"/>
        <v/>
      </c>
      <c r="J164" s="13" t="str">
        <f t="shared" si="61"/>
        <v/>
      </c>
      <c r="K164" t="str">
        <f t="shared" si="52"/>
        <v/>
      </c>
      <c r="N164" s="18">
        <v>4.2</v>
      </c>
      <c r="O164" s="24" t="str">
        <f t="shared" si="63"/>
        <v/>
      </c>
      <c r="P164" s="24" t="str">
        <f t="shared" si="64"/>
        <v/>
      </c>
      <c r="Q164" s="24" t="str">
        <f t="shared" si="65"/>
        <v/>
      </c>
      <c r="R164" s="24" t="str">
        <f t="shared" si="66"/>
        <v/>
      </c>
    </row>
    <row r="165" spans="1:18">
      <c r="A165" s="2"/>
      <c r="B165" s="2"/>
      <c r="C165" t="str">
        <f t="shared" si="50"/>
        <v/>
      </c>
      <c r="F165">
        <f t="shared" si="53"/>
        <v>0</v>
      </c>
      <c r="G165" s="7" t="str">
        <f t="shared" si="51"/>
        <v/>
      </c>
      <c r="H165" s="9" t="str">
        <f t="shared" si="59"/>
        <v/>
      </c>
      <c r="I165" s="11" t="str">
        <f t="shared" si="60"/>
        <v/>
      </c>
      <c r="J165" s="13" t="str">
        <f t="shared" si="61"/>
        <v/>
      </c>
      <c r="K165" t="str">
        <f t="shared" si="52"/>
        <v/>
      </c>
      <c r="N165" s="19">
        <v>4.3</v>
      </c>
      <c r="O165" s="26" t="str">
        <f t="shared" si="63"/>
        <v/>
      </c>
      <c r="P165" s="26" t="str">
        <f t="shared" si="64"/>
        <v/>
      </c>
      <c r="Q165" s="26" t="str">
        <f t="shared" si="65"/>
        <v/>
      </c>
      <c r="R165" s="26" t="str">
        <f t="shared" si="66"/>
        <v/>
      </c>
    </row>
    <row r="166" spans="1:18">
      <c r="A166" s="2"/>
      <c r="B166" s="2"/>
      <c r="C166" t="str">
        <f t="shared" si="50"/>
        <v/>
      </c>
      <c r="F166">
        <f t="shared" si="53"/>
        <v>0</v>
      </c>
      <c r="G166" s="7" t="str">
        <f t="shared" si="51"/>
        <v/>
      </c>
      <c r="H166" s="9" t="str">
        <f t="shared" si="59"/>
        <v/>
      </c>
      <c r="I166" s="11" t="str">
        <f t="shared" si="60"/>
        <v/>
      </c>
      <c r="J166" s="13" t="str">
        <f t="shared" si="61"/>
        <v/>
      </c>
      <c r="K166" t="str">
        <f t="shared" si="52"/>
        <v/>
      </c>
      <c r="N166" s="17">
        <v>5</v>
      </c>
      <c r="O166" s="28" t="str">
        <f t="shared" si="63"/>
        <v/>
      </c>
      <c r="P166" s="28" t="str">
        <f t="shared" si="64"/>
        <v/>
      </c>
      <c r="Q166" s="28">
        <f t="shared" si="65"/>
        <v>200</v>
      </c>
      <c r="R166" s="28">
        <f t="shared" si="66"/>
        <v>120</v>
      </c>
    </row>
    <row r="167" spans="1:18">
      <c r="A167" s="2"/>
      <c r="B167" s="2"/>
      <c r="C167" t="str">
        <f t="shared" si="50"/>
        <v/>
      </c>
      <c r="F167">
        <f t="shared" si="53"/>
        <v>0</v>
      </c>
      <c r="G167" s="7" t="str">
        <f t="shared" si="51"/>
        <v/>
      </c>
      <c r="H167" s="9" t="str">
        <f t="shared" si="59"/>
        <v/>
      </c>
      <c r="I167" s="11" t="str">
        <f t="shared" si="60"/>
        <v/>
      </c>
      <c r="J167" s="13" t="str">
        <f t="shared" si="61"/>
        <v/>
      </c>
      <c r="K167" t="str">
        <f t="shared" si="52"/>
        <v/>
      </c>
      <c r="N167" s="18">
        <v>5.0999999999999996</v>
      </c>
      <c r="O167" s="30" t="str">
        <f t="shared" si="63"/>
        <v/>
      </c>
      <c r="P167" s="30" t="str">
        <f t="shared" si="64"/>
        <v/>
      </c>
      <c r="Q167" s="30" t="str">
        <f t="shared" si="65"/>
        <v/>
      </c>
      <c r="R167" s="30" t="str">
        <f t="shared" si="66"/>
        <v/>
      </c>
    </row>
    <row r="168" spans="1:18">
      <c r="A168" s="2"/>
      <c r="B168" s="2"/>
      <c r="C168" t="str">
        <f t="shared" si="50"/>
        <v/>
      </c>
      <c r="F168">
        <f t="shared" si="53"/>
        <v>0</v>
      </c>
      <c r="G168" s="7" t="str">
        <f t="shared" si="51"/>
        <v/>
      </c>
      <c r="H168" s="9" t="str">
        <f t="shared" si="59"/>
        <v/>
      </c>
      <c r="I168" s="11" t="str">
        <f t="shared" si="60"/>
        <v/>
      </c>
      <c r="J168" s="13" t="str">
        <f t="shared" si="61"/>
        <v/>
      </c>
      <c r="K168" t="str">
        <f t="shared" si="52"/>
        <v/>
      </c>
      <c r="N168" s="18">
        <v>5.2</v>
      </c>
      <c r="O168" s="30" t="str">
        <f t="shared" si="63"/>
        <v/>
      </c>
      <c r="P168" s="30" t="str">
        <f t="shared" si="64"/>
        <v/>
      </c>
      <c r="Q168" s="30" t="str">
        <f t="shared" si="65"/>
        <v/>
      </c>
      <c r="R168" s="30" t="str">
        <f t="shared" si="66"/>
        <v/>
      </c>
    </row>
    <row r="169" spans="1:18">
      <c r="A169" s="2"/>
      <c r="B169" s="2"/>
      <c r="C169" t="str">
        <f t="shared" si="50"/>
        <v/>
      </c>
      <c r="F169">
        <f t="shared" si="53"/>
        <v>0</v>
      </c>
      <c r="G169" s="7" t="str">
        <f t="shared" si="51"/>
        <v/>
      </c>
      <c r="H169" s="9" t="str">
        <f t="shared" si="59"/>
        <v/>
      </c>
      <c r="I169" s="11" t="str">
        <f t="shared" si="60"/>
        <v/>
      </c>
      <c r="J169" s="13" t="str">
        <f t="shared" si="61"/>
        <v/>
      </c>
      <c r="K169" t="str">
        <f t="shared" si="52"/>
        <v/>
      </c>
      <c r="N169" s="19">
        <v>5.3</v>
      </c>
      <c r="O169" s="26" t="str">
        <f t="shared" si="63"/>
        <v/>
      </c>
      <c r="P169" s="26" t="str">
        <f t="shared" si="64"/>
        <v/>
      </c>
      <c r="Q169" s="26" t="str">
        <f t="shared" si="65"/>
        <v/>
      </c>
      <c r="R169" s="26" t="str">
        <f t="shared" si="66"/>
        <v/>
      </c>
    </row>
    <row r="170" spans="1:18">
      <c r="A170" s="2"/>
      <c r="B170" s="2"/>
      <c r="C170" t="str">
        <f t="shared" si="50"/>
        <v/>
      </c>
      <c r="F170">
        <f t="shared" si="53"/>
        <v>0</v>
      </c>
      <c r="G170" s="7" t="str">
        <f t="shared" si="51"/>
        <v/>
      </c>
      <c r="H170" s="9" t="str">
        <f t="shared" si="59"/>
        <v/>
      </c>
      <c r="I170" s="11" t="str">
        <f t="shared" si="60"/>
        <v/>
      </c>
      <c r="J170" s="13" t="str">
        <f t="shared" si="61"/>
        <v/>
      </c>
      <c r="K170" t="str">
        <f t="shared" si="52"/>
        <v/>
      </c>
      <c r="N170" s="17">
        <v>6</v>
      </c>
      <c r="O170" s="28" t="str">
        <f t="shared" si="63"/>
        <v/>
      </c>
      <c r="P170" s="28" t="str">
        <f t="shared" si="64"/>
        <v/>
      </c>
      <c r="Q170" s="28" t="str">
        <f t="shared" si="65"/>
        <v/>
      </c>
      <c r="R170" s="28" t="str">
        <f t="shared" si="66"/>
        <v/>
      </c>
    </row>
    <row r="171" spans="1:18">
      <c r="A171" s="2"/>
      <c r="B171" s="2"/>
      <c r="C171" t="str">
        <f t="shared" si="50"/>
        <v/>
      </c>
      <c r="F171">
        <f t="shared" si="53"/>
        <v>0</v>
      </c>
      <c r="G171" s="7" t="str">
        <f t="shared" si="51"/>
        <v/>
      </c>
      <c r="H171" s="9" t="str">
        <f t="shared" si="59"/>
        <v/>
      </c>
      <c r="I171" s="11" t="str">
        <f t="shared" si="60"/>
        <v/>
      </c>
      <c r="J171" s="13" t="str">
        <f t="shared" si="61"/>
        <v/>
      </c>
      <c r="K171" t="str">
        <f t="shared" si="52"/>
        <v/>
      </c>
      <c r="N171" s="18">
        <v>6.1</v>
      </c>
      <c r="O171" s="30" t="str">
        <f t="shared" si="63"/>
        <v/>
      </c>
      <c r="P171" s="30" t="str">
        <f t="shared" si="64"/>
        <v/>
      </c>
      <c r="Q171" s="30" t="str">
        <f t="shared" si="65"/>
        <v/>
      </c>
      <c r="R171" s="30" t="str">
        <f t="shared" si="66"/>
        <v/>
      </c>
    </row>
    <row r="172" spans="1:18">
      <c r="A172" s="2"/>
      <c r="B172" s="2"/>
      <c r="C172" t="str">
        <f t="shared" si="50"/>
        <v/>
      </c>
      <c r="F172">
        <f t="shared" si="53"/>
        <v>0</v>
      </c>
      <c r="G172" s="7" t="str">
        <f t="shared" si="51"/>
        <v/>
      </c>
      <c r="H172" s="9" t="str">
        <f t="shared" si="59"/>
        <v/>
      </c>
      <c r="I172" s="11" t="str">
        <f t="shared" si="60"/>
        <v/>
      </c>
      <c r="J172" s="13" t="str">
        <f t="shared" si="61"/>
        <v/>
      </c>
      <c r="K172" t="str">
        <f t="shared" si="52"/>
        <v/>
      </c>
      <c r="M172" s="38"/>
      <c r="N172" s="18">
        <v>6.2</v>
      </c>
      <c r="O172" s="30" t="str">
        <f t="shared" si="63"/>
        <v/>
      </c>
      <c r="P172" s="30" t="str">
        <f t="shared" si="64"/>
        <v/>
      </c>
      <c r="Q172" s="30" t="str">
        <f t="shared" si="65"/>
        <v/>
      </c>
      <c r="R172" s="30" t="str">
        <f t="shared" si="66"/>
        <v/>
      </c>
    </row>
    <row r="173" spans="1:18">
      <c r="A173" s="2"/>
      <c r="B173" s="2"/>
      <c r="C173" t="str">
        <f t="shared" si="50"/>
        <v/>
      </c>
      <c r="F173">
        <f t="shared" si="53"/>
        <v>0</v>
      </c>
      <c r="G173" s="7" t="str">
        <f t="shared" si="51"/>
        <v/>
      </c>
      <c r="H173" s="9" t="str">
        <f t="shared" si="59"/>
        <v/>
      </c>
      <c r="I173" s="11" t="str">
        <f t="shared" si="60"/>
        <v/>
      </c>
      <c r="J173" s="13" t="str">
        <f t="shared" si="61"/>
        <v/>
      </c>
      <c r="K173" t="str">
        <f t="shared" si="52"/>
        <v/>
      </c>
      <c r="M173" s="38"/>
      <c r="N173" s="19">
        <v>6.3</v>
      </c>
      <c r="O173" s="26" t="str">
        <f t="shared" si="63"/>
        <v/>
      </c>
      <c r="P173" s="26" t="str">
        <f t="shared" si="64"/>
        <v/>
      </c>
      <c r="Q173" s="26" t="str">
        <f t="shared" si="65"/>
        <v/>
      </c>
      <c r="R173" s="26" t="str">
        <f t="shared" si="66"/>
        <v/>
      </c>
    </row>
    <row r="174" spans="1:18">
      <c r="A174" s="2"/>
      <c r="B174" s="2"/>
      <c r="C174" t="str">
        <f t="shared" si="50"/>
        <v/>
      </c>
      <c r="F174">
        <f t="shared" si="53"/>
        <v>0</v>
      </c>
      <c r="G174" s="7" t="str">
        <f t="shared" si="51"/>
        <v/>
      </c>
      <c r="H174" s="9" t="str">
        <f t="shared" si="59"/>
        <v/>
      </c>
      <c r="I174" s="11" t="str">
        <f t="shared" si="60"/>
        <v/>
      </c>
      <c r="J174" s="13" t="str">
        <f t="shared" si="61"/>
        <v/>
      </c>
      <c r="K174" t="str">
        <f t="shared" si="52"/>
        <v/>
      </c>
      <c r="M174" s="38"/>
      <c r="N174" s="17">
        <v>7</v>
      </c>
      <c r="O174" s="28" t="str">
        <f t="shared" si="63"/>
        <v/>
      </c>
      <c r="P174" s="28" t="str">
        <f t="shared" si="64"/>
        <v/>
      </c>
      <c r="Q174" s="28" t="str">
        <f t="shared" si="65"/>
        <v/>
      </c>
      <c r="R174" s="28" t="str">
        <f t="shared" si="66"/>
        <v/>
      </c>
    </row>
    <row r="175" spans="1:18">
      <c r="A175" s="2"/>
      <c r="B175" s="2"/>
      <c r="C175" t="str">
        <f t="shared" si="50"/>
        <v/>
      </c>
      <c r="F175">
        <f t="shared" si="53"/>
        <v>0</v>
      </c>
      <c r="G175" s="7" t="str">
        <f t="shared" si="51"/>
        <v/>
      </c>
      <c r="H175" s="9" t="str">
        <f t="shared" si="59"/>
        <v/>
      </c>
      <c r="I175" s="11" t="str">
        <f t="shared" si="60"/>
        <v/>
      </c>
      <c r="J175" s="13" t="str">
        <f t="shared" si="61"/>
        <v/>
      </c>
      <c r="K175" t="str">
        <f t="shared" si="52"/>
        <v/>
      </c>
      <c r="M175" s="38"/>
      <c r="N175" s="18">
        <v>7.1</v>
      </c>
      <c r="O175" s="30" t="str">
        <f t="shared" si="63"/>
        <v/>
      </c>
      <c r="P175" s="30" t="str">
        <f t="shared" si="64"/>
        <v/>
      </c>
      <c r="Q175" s="30" t="str">
        <f t="shared" si="65"/>
        <v/>
      </c>
      <c r="R175" s="30" t="str">
        <f t="shared" si="66"/>
        <v/>
      </c>
    </row>
    <row r="176" spans="1:18">
      <c r="A176" s="2"/>
      <c r="B176" s="2"/>
      <c r="C176" t="str">
        <f t="shared" si="50"/>
        <v/>
      </c>
      <c r="F176">
        <f t="shared" si="53"/>
        <v>0</v>
      </c>
      <c r="G176" s="7" t="str">
        <f t="shared" si="51"/>
        <v/>
      </c>
      <c r="H176" s="9" t="str">
        <f t="shared" si="59"/>
        <v/>
      </c>
      <c r="I176" s="11" t="str">
        <f t="shared" si="60"/>
        <v/>
      </c>
      <c r="J176" s="13" t="str">
        <f t="shared" si="61"/>
        <v/>
      </c>
      <c r="K176" t="str">
        <f t="shared" si="52"/>
        <v/>
      </c>
      <c r="M176" s="38"/>
      <c r="N176" s="18">
        <v>7.2</v>
      </c>
      <c r="O176" s="30" t="str">
        <f t="shared" si="63"/>
        <v/>
      </c>
      <c r="P176" s="30" t="str">
        <f t="shared" si="64"/>
        <v/>
      </c>
      <c r="Q176" s="30" t="str">
        <f t="shared" si="65"/>
        <v/>
      </c>
      <c r="R176" s="30" t="str">
        <f t="shared" si="66"/>
        <v/>
      </c>
    </row>
    <row r="177" spans="1:18">
      <c r="A177" s="2"/>
      <c r="B177" s="2"/>
      <c r="C177" t="str">
        <f t="shared" si="50"/>
        <v/>
      </c>
      <c r="F177">
        <f t="shared" si="53"/>
        <v>0</v>
      </c>
      <c r="G177" s="7" t="str">
        <f t="shared" si="51"/>
        <v/>
      </c>
      <c r="H177" s="9" t="str">
        <f t="shared" si="59"/>
        <v/>
      </c>
      <c r="I177" s="11" t="str">
        <f t="shared" si="60"/>
        <v/>
      </c>
      <c r="J177" s="13" t="str">
        <f t="shared" si="61"/>
        <v/>
      </c>
      <c r="K177" t="str">
        <f t="shared" si="52"/>
        <v/>
      </c>
      <c r="M177" s="38"/>
      <c r="N177" s="19">
        <v>7.3</v>
      </c>
      <c r="O177" s="26" t="str">
        <f t="shared" si="63"/>
        <v/>
      </c>
      <c r="P177" s="26" t="str">
        <f t="shared" si="64"/>
        <v/>
      </c>
      <c r="Q177" s="26" t="str">
        <f t="shared" si="65"/>
        <v/>
      </c>
      <c r="R177" s="26" t="str">
        <f t="shared" si="66"/>
        <v/>
      </c>
    </row>
    <row r="178" spans="1:18">
      <c r="A178" s="2"/>
      <c r="B178" s="2"/>
      <c r="C178" t="str">
        <f t="shared" si="50"/>
        <v/>
      </c>
      <c r="F178">
        <f t="shared" si="53"/>
        <v>0</v>
      </c>
      <c r="G178" s="7" t="str">
        <f t="shared" si="51"/>
        <v/>
      </c>
      <c r="H178" s="9" t="str">
        <f t="shared" si="59"/>
        <v/>
      </c>
      <c r="I178" s="11" t="str">
        <f t="shared" si="60"/>
        <v/>
      </c>
      <c r="J178" s="13" t="str">
        <f t="shared" si="61"/>
        <v/>
      </c>
      <c r="K178" t="str">
        <f t="shared" si="52"/>
        <v/>
      </c>
      <c r="M178" s="38"/>
      <c r="N178" s="17">
        <v>8</v>
      </c>
      <c r="O178" s="28" t="str">
        <f t="shared" si="63"/>
        <v/>
      </c>
      <c r="P178" s="28" t="str">
        <f t="shared" si="64"/>
        <v/>
      </c>
      <c r="Q178" s="28" t="str">
        <f t="shared" si="65"/>
        <v/>
      </c>
      <c r="R178" s="28" t="str">
        <f t="shared" si="66"/>
        <v/>
      </c>
    </row>
    <row r="179" spans="1:18">
      <c r="A179" s="2"/>
      <c r="B179" s="2"/>
      <c r="C179" t="str">
        <f t="shared" si="50"/>
        <v/>
      </c>
      <c r="F179">
        <f t="shared" si="53"/>
        <v>0</v>
      </c>
      <c r="G179" s="7" t="str">
        <f t="shared" si="51"/>
        <v/>
      </c>
      <c r="H179" s="9" t="str">
        <f t="shared" si="59"/>
        <v/>
      </c>
      <c r="I179" s="11" t="str">
        <f t="shared" si="60"/>
        <v/>
      </c>
      <c r="J179" s="13" t="str">
        <f t="shared" si="61"/>
        <v/>
      </c>
      <c r="K179" t="str">
        <f t="shared" si="52"/>
        <v/>
      </c>
      <c r="M179" s="38"/>
      <c r="N179" s="18">
        <v>8.1</v>
      </c>
      <c r="O179" s="30" t="str">
        <f t="shared" si="63"/>
        <v/>
      </c>
      <c r="P179" s="30" t="str">
        <f t="shared" si="64"/>
        <v/>
      </c>
      <c r="Q179" s="30" t="str">
        <f t="shared" si="65"/>
        <v/>
      </c>
      <c r="R179" s="30" t="str">
        <f t="shared" si="66"/>
        <v/>
      </c>
    </row>
    <row r="180" spans="1:18">
      <c r="A180" s="2"/>
      <c r="B180" s="2"/>
      <c r="C180" t="str">
        <f t="shared" si="50"/>
        <v/>
      </c>
      <c r="F180">
        <f t="shared" si="53"/>
        <v>0</v>
      </c>
      <c r="G180" s="7" t="str">
        <f t="shared" si="51"/>
        <v/>
      </c>
      <c r="H180" s="9" t="str">
        <f t="shared" si="59"/>
        <v/>
      </c>
      <c r="I180" s="11" t="str">
        <f t="shared" si="60"/>
        <v/>
      </c>
      <c r="J180" s="13" t="str">
        <f t="shared" si="61"/>
        <v/>
      </c>
      <c r="K180" t="str">
        <f t="shared" si="52"/>
        <v/>
      </c>
      <c r="M180" s="38"/>
      <c r="N180" s="18">
        <v>8.1999999999999993</v>
      </c>
      <c r="O180" s="30" t="str">
        <f t="shared" si="63"/>
        <v/>
      </c>
      <c r="P180" s="30" t="str">
        <f t="shared" si="64"/>
        <v/>
      </c>
      <c r="Q180" s="30" t="str">
        <f t="shared" si="65"/>
        <v/>
      </c>
      <c r="R180" s="30" t="str">
        <f t="shared" si="66"/>
        <v/>
      </c>
    </row>
    <row r="181" spans="1:18" ht="15.75" thickBot="1">
      <c r="A181" s="2"/>
      <c r="B181" s="2"/>
      <c r="C181" t="str">
        <f t="shared" si="50"/>
        <v/>
      </c>
      <c r="F181">
        <f t="shared" si="53"/>
        <v>0</v>
      </c>
      <c r="G181" s="7" t="str">
        <f t="shared" si="51"/>
        <v/>
      </c>
      <c r="H181" s="9" t="str">
        <f t="shared" si="59"/>
        <v/>
      </c>
      <c r="I181" s="11" t="str">
        <f t="shared" si="60"/>
        <v/>
      </c>
      <c r="J181" s="13" t="str">
        <f t="shared" si="61"/>
        <v/>
      </c>
      <c r="K181" t="str">
        <f t="shared" si="52"/>
        <v/>
      </c>
      <c r="M181" s="38"/>
      <c r="N181" s="20">
        <v>8.3000000000000007</v>
      </c>
      <c r="O181" s="32" t="str">
        <f t="shared" si="63"/>
        <v/>
      </c>
      <c r="P181" s="32" t="str">
        <f t="shared" si="64"/>
        <v/>
      </c>
      <c r="Q181" s="32" t="str">
        <f t="shared" si="65"/>
        <v/>
      </c>
      <c r="R181" s="32" t="str">
        <f t="shared" si="66"/>
        <v/>
      </c>
    </row>
    <row r="182" spans="1:18">
      <c r="A182" s="2"/>
      <c r="B182" s="2"/>
      <c r="C182" t="str">
        <f t="shared" si="50"/>
        <v/>
      </c>
      <c r="F182">
        <f t="shared" si="53"/>
        <v>0</v>
      </c>
      <c r="G182" s="7" t="str">
        <f t="shared" si="51"/>
        <v/>
      </c>
      <c r="H182" s="9" t="str">
        <f t="shared" si="59"/>
        <v/>
      </c>
      <c r="I182" s="11" t="str">
        <f t="shared" si="60"/>
        <v/>
      </c>
      <c r="J182" s="13" t="str">
        <f t="shared" si="61"/>
        <v/>
      </c>
      <c r="K182" t="str">
        <f t="shared" si="52"/>
        <v/>
      </c>
    </row>
    <row r="183" spans="1:18" ht="15.75" thickBot="1">
      <c r="A183" s="2"/>
      <c r="B183" s="2"/>
      <c r="C183" t="str">
        <f t="shared" si="50"/>
        <v/>
      </c>
      <c r="F183">
        <f t="shared" si="53"/>
        <v>0</v>
      </c>
      <c r="G183" s="7" t="str">
        <f t="shared" si="51"/>
        <v/>
      </c>
      <c r="H183" s="9" t="str">
        <f t="shared" si="59"/>
        <v/>
      </c>
      <c r="I183" s="11" t="str">
        <f t="shared" si="60"/>
        <v/>
      </c>
      <c r="J183" s="13" t="str">
        <f t="shared" si="61"/>
        <v/>
      </c>
      <c r="K183" t="str">
        <f t="shared" si="52"/>
        <v/>
      </c>
      <c r="M183" s="1" t="s">
        <v>130</v>
      </c>
    </row>
    <row r="184" spans="1:18" ht="15" customHeight="1">
      <c r="A184" s="2"/>
      <c r="B184" s="2"/>
      <c r="C184" t="str">
        <f t="shared" si="50"/>
        <v/>
      </c>
      <c r="F184">
        <f t="shared" si="53"/>
        <v>0</v>
      </c>
      <c r="G184" s="7" t="str">
        <f t="shared" si="51"/>
        <v/>
      </c>
      <c r="H184" s="9" t="str">
        <f t="shared" si="59"/>
        <v/>
      </c>
      <c r="I184" s="11" t="str">
        <f t="shared" si="60"/>
        <v/>
      </c>
      <c r="J184" s="13" t="str">
        <f t="shared" si="61"/>
        <v/>
      </c>
      <c r="K184" t="str">
        <f t="shared" si="52"/>
        <v/>
      </c>
      <c r="M184" s="38" t="str">
        <f t="array" ref="M184">IFERROR(INDEX(K$3:K$1000,MATCH(SMALL(IF((COUNTIF(M$26:M183,K$3:K$1000)=0)*(K$3:K$1000&lt;&gt;""),COUNTIF(K$3:K$1000,"&lt;"&amp;K$3:K$1000)),1),IF(K$3:K$1000&lt;&gt;"",COUNTIF(K$3:K$1000,"&lt;"&amp;K$3:K$1000)),0)),"")</f>
        <v/>
      </c>
      <c r="N184" s="40" t="s">
        <v>125</v>
      </c>
      <c r="O184" s="41"/>
      <c r="P184" s="42"/>
      <c r="Q184" s="41" t="str">
        <f>IF(M184="","",M184)</f>
        <v/>
      </c>
      <c r="R184" s="42"/>
    </row>
    <row r="185" spans="1:18" ht="15.75" customHeight="1" thickBot="1">
      <c r="A185" s="2"/>
      <c r="B185" s="2"/>
      <c r="C185" t="str">
        <f t="shared" si="50"/>
        <v/>
      </c>
      <c r="F185">
        <f t="shared" si="53"/>
        <v>0</v>
      </c>
      <c r="G185" s="7" t="str">
        <f t="shared" si="51"/>
        <v/>
      </c>
      <c r="H185" s="9" t="str">
        <f t="shared" si="59"/>
        <v/>
      </c>
      <c r="I185" s="11" t="str">
        <f t="shared" si="60"/>
        <v/>
      </c>
      <c r="J185" s="13" t="str">
        <f t="shared" si="61"/>
        <v/>
      </c>
      <c r="K185" t="str">
        <f t="shared" si="52"/>
        <v/>
      </c>
      <c r="M185" s="38"/>
      <c r="N185" s="43"/>
      <c r="O185" s="44"/>
      <c r="P185" s="45"/>
      <c r="Q185" s="44"/>
      <c r="R185" s="45"/>
    </row>
    <row r="186" spans="1:18">
      <c r="A186" s="2"/>
      <c r="B186" s="2"/>
      <c r="C186" t="str">
        <f t="shared" si="50"/>
        <v/>
      </c>
      <c r="F186">
        <f t="shared" si="53"/>
        <v>0</v>
      </c>
      <c r="G186" s="7" t="str">
        <f t="shared" si="51"/>
        <v/>
      </c>
      <c r="H186" s="9" t="str">
        <f t="shared" si="59"/>
        <v/>
      </c>
      <c r="I186" s="11" t="str">
        <f t="shared" si="60"/>
        <v/>
      </c>
      <c r="J186" s="13" t="str">
        <f t="shared" si="61"/>
        <v/>
      </c>
      <c r="K186" t="str">
        <f t="shared" si="52"/>
        <v/>
      </c>
      <c r="M186" s="38"/>
      <c r="N186" s="48"/>
      <c r="O186" s="46" t="s">
        <v>4</v>
      </c>
      <c r="P186" s="47" t="s">
        <v>5</v>
      </c>
      <c r="Q186" s="46" t="s">
        <v>14</v>
      </c>
      <c r="R186" s="46" t="s">
        <v>6</v>
      </c>
    </row>
    <row r="187" spans="1:18">
      <c r="A187" s="2"/>
      <c r="B187" s="2"/>
      <c r="C187" t="str">
        <f t="shared" si="50"/>
        <v/>
      </c>
      <c r="F187">
        <f t="shared" si="53"/>
        <v>0</v>
      </c>
      <c r="G187" s="7" t="str">
        <f t="shared" si="51"/>
        <v/>
      </c>
      <c r="H187" s="9" t="str">
        <f t="shared" si="59"/>
        <v/>
      </c>
      <c r="I187" s="11" t="str">
        <f t="shared" si="60"/>
        <v/>
      </c>
      <c r="J187" s="13" t="str">
        <f t="shared" si="61"/>
        <v/>
      </c>
      <c r="K187" t="str">
        <f t="shared" si="52"/>
        <v/>
      </c>
      <c r="M187" s="38"/>
      <c r="N187" s="16">
        <v>3</v>
      </c>
      <c r="O187" s="21" t="str">
        <f>IF(SUMIFS(G$3:G$1000,$B$3:$B$1000,$N187,$K$3:$K$1000,$Q$184)=0,"",SUMIFS(G$3:G$1000,$B$3:$B$1000,$N187,$K$3:$K$1000,$Q$184))</f>
        <v/>
      </c>
      <c r="P187" s="21" t="str">
        <f t="shared" ref="P187:R187" si="67">IF(SUMIFS(H$3:H$1000,$B$3:$B$1000,$N187,$K$3:$K$1000,$Q$184)=0,"",SUMIFS(H$3:H$1000,$B$3:$B$1000,$N187,$K$3:$K$1000,$Q$184))</f>
        <v/>
      </c>
      <c r="Q187" s="21" t="str">
        <f t="shared" si="67"/>
        <v/>
      </c>
      <c r="R187" s="21" t="str">
        <f t="shared" si="67"/>
        <v/>
      </c>
    </row>
    <row r="188" spans="1:18">
      <c r="A188" s="2"/>
      <c r="B188" s="2"/>
      <c r="C188" t="str">
        <f t="shared" si="50"/>
        <v/>
      </c>
      <c r="F188">
        <f t="shared" si="53"/>
        <v>0</v>
      </c>
      <c r="G188" s="7" t="str">
        <f t="shared" si="51"/>
        <v/>
      </c>
      <c r="H188" s="9" t="str">
        <f t="shared" si="59"/>
        <v/>
      </c>
      <c r="I188" s="11" t="str">
        <f t="shared" si="60"/>
        <v/>
      </c>
      <c r="J188" s="13" t="str">
        <f t="shared" si="61"/>
        <v/>
      </c>
      <c r="K188" t="str">
        <f t="shared" si="52"/>
        <v/>
      </c>
      <c r="N188" s="17">
        <v>4</v>
      </c>
      <c r="O188" s="22" t="str">
        <f t="shared" ref="O188:O207" si="68">IF(SUMIFS(G$3:G$1000,$B$3:$B$1000,$N188,$K$3:$K$1000,$Q$184)=0,"",SUMIFS(G$3:G$1000,$B$3:$B$1000,$N188,$K$3:$K$1000,$Q$184))</f>
        <v/>
      </c>
      <c r="P188" s="22" t="str">
        <f t="shared" ref="P188:P207" si="69">IF(SUMIFS(H$3:H$1000,$B$3:$B$1000,$N188,$K$3:$K$1000,$Q$184)=0,"",SUMIFS(H$3:H$1000,$B$3:$B$1000,$N188,$K$3:$K$1000,$Q$184))</f>
        <v/>
      </c>
      <c r="Q188" s="22" t="str">
        <f t="shared" ref="Q188:Q207" si="70">IF(SUMIFS(I$3:I$1000,$B$3:$B$1000,$N188,$K$3:$K$1000,$Q$184)=0,"",SUMIFS(I$3:I$1000,$B$3:$B$1000,$N188,$K$3:$K$1000,$Q$184))</f>
        <v/>
      </c>
      <c r="R188" s="22" t="str">
        <f t="shared" ref="R188:R207" si="71">IF(SUMIFS(J$3:J$1000,$B$3:$B$1000,$N188,$K$3:$K$1000,$Q$184)=0,"",SUMIFS(J$3:J$1000,$B$3:$B$1000,$N188,$K$3:$K$1000,$Q$184))</f>
        <v/>
      </c>
    </row>
    <row r="189" spans="1:18">
      <c r="A189" s="2"/>
      <c r="B189" s="2"/>
      <c r="C189" t="str">
        <f t="shared" si="50"/>
        <v/>
      </c>
      <c r="F189">
        <f t="shared" si="53"/>
        <v>0</v>
      </c>
      <c r="G189" s="7" t="str">
        <f t="shared" si="51"/>
        <v/>
      </c>
      <c r="H189" s="9" t="str">
        <f t="shared" si="59"/>
        <v/>
      </c>
      <c r="I189" s="11" t="str">
        <f t="shared" si="60"/>
        <v/>
      </c>
      <c r="J189" s="13" t="str">
        <f t="shared" si="61"/>
        <v/>
      </c>
      <c r="K189" t="str">
        <f t="shared" si="52"/>
        <v/>
      </c>
      <c r="N189" s="18">
        <v>4.0999999999999996</v>
      </c>
      <c r="O189" s="24" t="str">
        <f t="shared" si="68"/>
        <v/>
      </c>
      <c r="P189" s="24" t="str">
        <f t="shared" si="69"/>
        <v/>
      </c>
      <c r="Q189" s="24" t="str">
        <f t="shared" si="70"/>
        <v/>
      </c>
      <c r="R189" s="24" t="str">
        <f t="shared" si="71"/>
        <v/>
      </c>
    </row>
    <row r="190" spans="1:18">
      <c r="A190" s="2"/>
      <c r="B190" s="2"/>
      <c r="C190" t="str">
        <f t="shared" si="50"/>
        <v/>
      </c>
      <c r="F190">
        <f t="shared" si="53"/>
        <v>0</v>
      </c>
      <c r="G190" s="7" t="str">
        <f t="shared" si="51"/>
        <v/>
      </c>
      <c r="H190" s="9" t="str">
        <f t="shared" si="59"/>
        <v/>
      </c>
      <c r="I190" s="11" t="str">
        <f t="shared" si="60"/>
        <v/>
      </c>
      <c r="J190" s="13" t="str">
        <f t="shared" si="61"/>
        <v/>
      </c>
      <c r="K190" t="str">
        <f t="shared" si="52"/>
        <v/>
      </c>
      <c r="N190" s="18">
        <v>4.2</v>
      </c>
      <c r="O190" s="24" t="str">
        <f t="shared" si="68"/>
        <v/>
      </c>
      <c r="P190" s="24" t="str">
        <f t="shared" si="69"/>
        <v/>
      </c>
      <c r="Q190" s="24" t="str">
        <f t="shared" si="70"/>
        <v/>
      </c>
      <c r="R190" s="24" t="str">
        <f t="shared" si="71"/>
        <v/>
      </c>
    </row>
    <row r="191" spans="1:18">
      <c r="A191" s="2"/>
      <c r="B191" s="2"/>
      <c r="C191" t="str">
        <f t="shared" si="50"/>
        <v/>
      </c>
      <c r="F191">
        <f t="shared" si="53"/>
        <v>0</v>
      </c>
      <c r="G191" s="7" t="str">
        <f t="shared" si="51"/>
        <v/>
      </c>
      <c r="H191" s="9" t="str">
        <f t="shared" si="59"/>
        <v/>
      </c>
      <c r="I191" s="11" t="str">
        <f t="shared" si="60"/>
        <v/>
      </c>
      <c r="J191" s="13" t="str">
        <f t="shared" si="61"/>
        <v/>
      </c>
      <c r="K191" t="str">
        <f t="shared" si="52"/>
        <v/>
      </c>
      <c r="N191" s="19">
        <v>4.3</v>
      </c>
      <c r="O191" s="26" t="str">
        <f t="shared" si="68"/>
        <v/>
      </c>
      <c r="P191" s="26" t="str">
        <f t="shared" si="69"/>
        <v/>
      </c>
      <c r="Q191" s="26" t="str">
        <f t="shared" si="70"/>
        <v/>
      </c>
      <c r="R191" s="26" t="str">
        <f t="shared" si="71"/>
        <v/>
      </c>
    </row>
    <row r="192" spans="1:18">
      <c r="A192" s="2"/>
      <c r="B192" s="2"/>
      <c r="C192" t="str">
        <f t="shared" si="50"/>
        <v/>
      </c>
      <c r="F192">
        <f t="shared" si="53"/>
        <v>0</v>
      </c>
      <c r="G192" s="7" t="str">
        <f t="shared" si="51"/>
        <v/>
      </c>
      <c r="H192" s="9" t="str">
        <f t="shared" si="59"/>
        <v/>
      </c>
      <c r="I192" s="11" t="str">
        <f t="shared" si="60"/>
        <v/>
      </c>
      <c r="J192" s="13" t="str">
        <f t="shared" si="61"/>
        <v/>
      </c>
      <c r="K192" t="str">
        <f t="shared" si="52"/>
        <v/>
      </c>
      <c r="N192" s="17">
        <v>5</v>
      </c>
      <c r="O192" s="28" t="str">
        <f t="shared" si="68"/>
        <v/>
      </c>
      <c r="P192" s="28" t="str">
        <f t="shared" si="69"/>
        <v/>
      </c>
      <c r="Q192" s="28" t="str">
        <f t="shared" si="70"/>
        <v/>
      </c>
      <c r="R192" s="28" t="str">
        <f t="shared" si="71"/>
        <v/>
      </c>
    </row>
    <row r="193" spans="1:18">
      <c r="A193" s="2"/>
      <c r="B193" s="2"/>
      <c r="C193" t="str">
        <f t="shared" si="50"/>
        <v/>
      </c>
      <c r="F193">
        <f t="shared" si="53"/>
        <v>0</v>
      </c>
      <c r="G193" s="7" t="str">
        <f t="shared" si="51"/>
        <v/>
      </c>
      <c r="H193" s="9" t="str">
        <f t="shared" si="59"/>
        <v/>
      </c>
      <c r="I193" s="11" t="str">
        <f t="shared" si="60"/>
        <v/>
      </c>
      <c r="J193" s="13" t="str">
        <f t="shared" si="61"/>
        <v/>
      </c>
      <c r="K193" t="str">
        <f t="shared" si="52"/>
        <v/>
      </c>
      <c r="N193" s="18">
        <v>5.0999999999999996</v>
      </c>
      <c r="O193" s="30" t="str">
        <f t="shared" si="68"/>
        <v/>
      </c>
      <c r="P193" s="30" t="str">
        <f t="shared" si="69"/>
        <v/>
      </c>
      <c r="Q193" s="30" t="str">
        <f t="shared" si="70"/>
        <v/>
      </c>
      <c r="R193" s="30" t="str">
        <f t="shared" si="71"/>
        <v/>
      </c>
    </row>
    <row r="194" spans="1:18">
      <c r="A194" s="2"/>
      <c r="B194" s="2"/>
      <c r="C194" t="str">
        <f t="shared" si="50"/>
        <v/>
      </c>
      <c r="F194">
        <f t="shared" si="53"/>
        <v>0</v>
      </c>
      <c r="G194" s="7" t="str">
        <f t="shared" si="51"/>
        <v/>
      </c>
      <c r="H194" s="9" t="str">
        <f t="shared" si="59"/>
        <v/>
      </c>
      <c r="I194" s="11" t="str">
        <f t="shared" si="60"/>
        <v/>
      </c>
      <c r="J194" s="13" t="str">
        <f t="shared" si="61"/>
        <v/>
      </c>
      <c r="K194" t="str">
        <f t="shared" si="52"/>
        <v/>
      </c>
      <c r="N194" s="18">
        <v>5.2</v>
      </c>
      <c r="O194" s="30" t="str">
        <f t="shared" si="68"/>
        <v/>
      </c>
      <c r="P194" s="30" t="str">
        <f t="shared" si="69"/>
        <v/>
      </c>
      <c r="Q194" s="30" t="str">
        <f t="shared" si="70"/>
        <v/>
      </c>
      <c r="R194" s="30" t="str">
        <f t="shared" si="71"/>
        <v/>
      </c>
    </row>
    <row r="195" spans="1:18">
      <c r="A195" s="2"/>
      <c r="B195" s="2"/>
      <c r="C195" t="str">
        <f t="shared" ref="C195:C258" si="72">IF($A195="","",IF(VLOOKUP($A195,$U$9:$Z$34,6,0)=0,"",VLOOKUP($A195,$U$9:$Z$34,6,0)))</f>
        <v/>
      </c>
      <c r="F195">
        <f t="shared" si="53"/>
        <v>0</v>
      </c>
      <c r="G195" s="7" t="str">
        <f t="shared" ref="G195:G258" si="73">IF($A195="","",IF(VLOOKUP($A195,$U$9:$Z$34,2,0)=0,"",VLOOKUP($A195,$U$9:$Z$34,2,0)*F195))</f>
        <v/>
      </c>
      <c r="H195" s="9" t="str">
        <f t="shared" si="59"/>
        <v/>
      </c>
      <c r="I195" s="11" t="str">
        <f t="shared" si="60"/>
        <v/>
      </c>
      <c r="J195" s="13" t="str">
        <f t="shared" si="61"/>
        <v/>
      </c>
      <c r="K195" t="str">
        <f t="shared" ref="K195:K258" si="74">IF($B195="","",IF(VLOOKUP($A195,$AB$5:$AH$34,IF($B195&lt;3+1,2,IF($B195&lt;4+1,3,IF($B195&lt;5+1,4,IF($B195&lt;6+1,5,IF($B195&lt;7+1,6,7))))),0)=0,"pas de crafteur",VLOOKUP($A195,$AB$5:$AH$34,IF($B195&lt;3+1,2,IF($B195&lt;4+1,3,IF($B195&lt;5+1,4,IF($B195&lt;6+1,5,IF($B195&lt;7+1,6,7))))),0)))</f>
        <v/>
      </c>
      <c r="N195" s="19">
        <v>5.3</v>
      </c>
      <c r="O195" s="26" t="str">
        <f t="shared" si="68"/>
        <v/>
      </c>
      <c r="P195" s="26" t="str">
        <f t="shared" si="69"/>
        <v/>
      </c>
      <c r="Q195" s="26" t="str">
        <f t="shared" si="70"/>
        <v/>
      </c>
      <c r="R195" s="26" t="str">
        <f t="shared" si="71"/>
        <v/>
      </c>
    </row>
    <row r="196" spans="1:18">
      <c r="A196" s="2"/>
      <c r="B196" s="2"/>
      <c r="C196" t="str">
        <f t="shared" si="72"/>
        <v/>
      </c>
      <c r="F196">
        <f t="shared" ref="F196:F259" si="75">IF($B196="",0,IF(C196="",0,C196-D196-E196))</f>
        <v>0</v>
      </c>
      <c r="G196" s="7" t="str">
        <f t="shared" si="73"/>
        <v/>
      </c>
      <c r="H196" s="9" t="str">
        <f t="shared" si="59"/>
        <v/>
      </c>
      <c r="I196" s="11" t="str">
        <f t="shared" si="60"/>
        <v/>
      </c>
      <c r="J196" s="13" t="str">
        <f t="shared" si="61"/>
        <v/>
      </c>
      <c r="K196" t="str">
        <f t="shared" si="74"/>
        <v/>
      </c>
      <c r="N196" s="17">
        <v>6</v>
      </c>
      <c r="O196" s="28" t="str">
        <f t="shared" si="68"/>
        <v/>
      </c>
      <c r="P196" s="28" t="str">
        <f t="shared" si="69"/>
        <v/>
      </c>
      <c r="Q196" s="28" t="str">
        <f t="shared" si="70"/>
        <v/>
      </c>
      <c r="R196" s="28" t="str">
        <f t="shared" si="71"/>
        <v/>
      </c>
    </row>
    <row r="197" spans="1:18">
      <c r="A197" s="2"/>
      <c r="B197" s="2"/>
      <c r="C197" t="str">
        <f t="shared" si="72"/>
        <v/>
      </c>
      <c r="F197">
        <f t="shared" si="75"/>
        <v>0</v>
      </c>
      <c r="G197" s="7" t="str">
        <f t="shared" si="73"/>
        <v/>
      </c>
      <c r="H197" s="9" t="str">
        <f t="shared" si="59"/>
        <v/>
      </c>
      <c r="I197" s="11" t="str">
        <f t="shared" si="60"/>
        <v/>
      </c>
      <c r="J197" s="13" t="str">
        <f t="shared" si="61"/>
        <v/>
      </c>
      <c r="K197" t="str">
        <f t="shared" si="74"/>
        <v/>
      </c>
      <c r="N197" s="18">
        <v>6.1</v>
      </c>
      <c r="O197" s="30" t="str">
        <f t="shared" si="68"/>
        <v/>
      </c>
      <c r="P197" s="30" t="str">
        <f t="shared" si="69"/>
        <v/>
      </c>
      <c r="Q197" s="30" t="str">
        <f t="shared" si="70"/>
        <v/>
      </c>
      <c r="R197" s="30" t="str">
        <f t="shared" si="71"/>
        <v/>
      </c>
    </row>
    <row r="198" spans="1:18">
      <c r="A198" s="2"/>
      <c r="B198" s="2"/>
      <c r="C198" t="str">
        <f t="shared" si="72"/>
        <v/>
      </c>
      <c r="F198">
        <f t="shared" si="75"/>
        <v>0</v>
      </c>
      <c r="G198" s="7" t="str">
        <f t="shared" si="73"/>
        <v/>
      </c>
      <c r="H198" s="9" t="str">
        <f t="shared" si="59"/>
        <v/>
      </c>
      <c r="I198" s="11" t="str">
        <f t="shared" si="60"/>
        <v/>
      </c>
      <c r="J198" s="13" t="str">
        <f t="shared" si="61"/>
        <v/>
      </c>
      <c r="K198" t="str">
        <f t="shared" si="74"/>
        <v/>
      </c>
      <c r="M198" s="38"/>
      <c r="N198" s="18">
        <v>6.2</v>
      </c>
      <c r="O198" s="30" t="str">
        <f t="shared" si="68"/>
        <v/>
      </c>
      <c r="P198" s="30" t="str">
        <f t="shared" si="69"/>
        <v/>
      </c>
      <c r="Q198" s="30" t="str">
        <f t="shared" si="70"/>
        <v/>
      </c>
      <c r="R198" s="30" t="str">
        <f t="shared" si="71"/>
        <v/>
      </c>
    </row>
    <row r="199" spans="1:18">
      <c r="A199" s="2"/>
      <c r="B199" s="2"/>
      <c r="C199" t="str">
        <f t="shared" si="72"/>
        <v/>
      </c>
      <c r="F199">
        <f t="shared" si="75"/>
        <v>0</v>
      </c>
      <c r="G199" s="7" t="str">
        <f t="shared" si="73"/>
        <v/>
      </c>
      <c r="H199" s="9" t="str">
        <f t="shared" si="59"/>
        <v/>
      </c>
      <c r="I199" s="11" t="str">
        <f t="shared" si="60"/>
        <v/>
      </c>
      <c r="J199" s="13" t="str">
        <f t="shared" si="61"/>
        <v/>
      </c>
      <c r="K199" t="str">
        <f t="shared" si="74"/>
        <v/>
      </c>
      <c r="M199" s="38"/>
      <c r="N199" s="19">
        <v>6.3</v>
      </c>
      <c r="O199" s="26" t="str">
        <f t="shared" si="68"/>
        <v/>
      </c>
      <c r="P199" s="26" t="str">
        <f t="shared" si="69"/>
        <v/>
      </c>
      <c r="Q199" s="26" t="str">
        <f t="shared" si="70"/>
        <v/>
      </c>
      <c r="R199" s="26" t="str">
        <f t="shared" si="71"/>
        <v/>
      </c>
    </row>
    <row r="200" spans="1:18">
      <c r="A200" s="2"/>
      <c r="B200" s="2"/>
      <c r="C200" t="str">
        <f t="shared" si="72"/>
        <v/>
      </c>
      <c r="F200">
        <f t="shared" si="75"/>
        <v>0</v>
      </c>
      <c r="G200" s="7" t="str">
        <f t="shared" si="73"/>
        <v/>
      </c>
      <c r="H200" s="9" t="str">
        <f t="shared" si="59"/>
        <v/>
      </c>
      <c r="I200" s="11" t="str">
        <f t="shared" si="60"/>
        <v/>
      </c>
      <c r="J200" s="13" t="str">
        <f t="shared" si="61"/>
        <v/>
      </c>
      <c r="K200" t="str">
        <f t="shared" si="74"/>
        <v/>
      </c>
      <c r="M200" s="38"/>
      <c r="N200" s="17">
        <v>7</v>
      </c>
      <c r="O200" s="28" t="str">
        <f t="shared" si="68"/>
        <v/>
      </c>
      <c r="P200" s="28" t="str">
        <f t="shared" si="69"/>
        <v/>
      </c>
      <c r="Q200" s="28" t="str">
        <f t="shared" si="70"/>
        <v/>
      </c>
      <c r="R200" s="28" t="str">
        <f t="shared" si="71"/>
        <v/>
      </c>
    </row>
    <row r="201" spans="1:18">
      <c r="A201" s="2"/>
      <c r="B201" s="2"/>
      <c r="C201" t="str">
        <f t="shared" si="72"/>
        <v/>
      </c>
      <c r="F201">
        <f t="shared" si="75"/>
        <v>0</v>
      </c>
      <c r="G201" s="7" t="str">
        <f t="shared" si="73"/>
        <v/>
      </c>
      <c r="H201" s="9" t="str">
        <f t="shared" si="59"/>
        <v/>
      </c>
      <c r="I201" s="11" t="str">
        <f t="shared" si="60"/>
        <v/>
      </c>
      <c r="J201" s="13" t="str">
        <f t="shared" si="61"/>
        <v/>
      </c>
      <c r="K201" t="str">
        <f t="shared" si="74"/>
        <v/>
      </c>
      <c r="M201" s="38"/>
      <c r="N201" s="18">
        <v>7.1</v>
      </c>
      <c r="O201" s="30" t="str">
        <f t="shared" si="68"/>
        <v/>
      </c>
      <c r="P201" s="30" t="str">
        <f t="shared" si="69"/>
        <v/>
      </c>
      <c r="Q201" s="30" t="str">
        <f t="shared" si="70"/>
        <v/>
      </c>
      <c r="R201" s="30" t="str">
        <f t="shared" si="71"/>
        <v/>
      </c>
    </row>
    <row r="202" spans="1:18">
      <c r="A202" s="2"/>
      <c r="B202" s="2"/>
      <c r="C202" t="str">
        <f t="shared" si="72"/>
        <v/>
      </c>
      <c r="F202">
        <f t="shared" si="75"/>
        <v>0</v>
      </c>
      <c r="G202" s="7" t="str">
        <f t="shared" si="73"/>
        <v/>
      </c>
      <c r="H202" s="9" t="str">
        <f t="shared" si="59"/>
        <v/>
      </c>
      <c r="I202" s="11" t="str">
        <f t="shared" si="60"/>
        <v/>
      </c>
      <c r="J202" s="13" t="str">
        <f t="shared" si="61"/>
        <v/>
      </c>
      <c r="K202" t="str">
        <f t="shared" si="74"/>
        <v/>
      </c>
      <c r="M202" s="38"/>
      <c r="N202" s="18">
        <v>7.2</v>
      </c>
      <c r="O202" s="30" t="str">
        <f t="shared" si="68"/>
        <v/>
      </c>
      <c r="P202" s="30" t="str">
        <f t="shared" si="69"/>
        <v/>
      </c>
      <c r="Q202" s="30" t="str">
        <f t="shared" si="70"/>
        <v/>
      </c>
      <c r="R202" s="30" t="str">
        <f t="shared" si="71"/>
        <v/>
      </c>
    </row>
    <row r="203" spans="1:18">
      <c r="A203" s="2"/>
      <c r="B203" s="2"/>
      <c r="C203" t="str">
        <f t="shared" si="72"/>
        <v/>
      </c>
      <c r="F203">
        <f t="shared" si="75"/>
        <v>0</v>
      </c>
      <c r="G203" s="7" t="str">
        <f t="shared" si="73"/>
        <v/>
      </c>
      <c r="H203" s="9" t="str">
        <f t="shared" si="59"/>
        <v/>
      </c>
      <c r="I203" s="11" t="str">
        <f t="shared" si="60"/>
        <v/>
      </c>
      <c r="J203" s="13" t="str">
        <f t="shared" si="61"/>
        <v/>
      </c>
      <c r="K203" t="str">
        <f t="shared" si="74"/>
        <v/>
      </c>
      <c r="M203" s="38"/>
      <c r="N203" s="19">
        <v>7.3</v>
      </c>
      <c r="O203" s="26" t="str">
        <f t="shared" si="68"/>
        <v/>
      </c>
      <c r="P203" s="26" t="str">
        <f t="shared" si="69"/>
        <v/>
      </c>
      <c r="Q203" s="26" t="str">
        <f t="shared" si="70"/>
        <v/>
      </c>
      <c r="R203" s="26" t="str">
        <f t="shared" si="71"/>
        <v/>
      </c>
    </row>
    <row r="204" spans="1:18">
      <c r="A204" s="2"/>
      <c r="B204" s="2"/>
      <c r="C204" t="str">
        <f t="shared" si="72"/>
        <v/>
      </c>
      <c r="F204">
        <f t="shared" si="75"/>
        <v>0</v>
      </c>
      <c r="G204" s="7" t="str">
        <f t="shared" si="73"/>
        <v/>
      </c>
      <c r="H204" s="9" t="str">
        <f t="shared" si="59"/>
        <v/>
      </c>
      <c r="I204" s="11" t="str">
        <f t="shared" si="60"/>
        <v/>
      </c>
      <c r="J204" s="13" t="str">
        <f t="shared" si="61"/>
        <v/>
      </c>
      <c r="K204" t="str">
        <f t="shared" si="74"/>
        <v/>
      </c>
      <c r="M204" s="38"/>
      <c r="N204" s="17">
        <v>8</v>
      </c>
      <c r="O204" s="28" t="str">
        <f t="shared" si="68"/>
        <v/>
      </c>
      <c r="P204" s="28" t="str">
        <f t="shared" si="69"/>
        <v/>
      </c>
      <c r="Q204" s="28" t="str">
        <f t="shared" si="70"/>
        <v/>
      </c>
      <c r="R204" s="28" t="str">
        <f t="shared" si="71"/>
        <v/>
      </c>
    </row>
    <row r="205" spans="1:18">
      <c r="A205" s="2"/>
      <c r="B205" s="2"/>
      <c r="C205" t="str">
        <f t="shared" si="72"/>
        <v/>
      </c>
      <c r="F205">
        <f t="shared" si="75"/>
        <v>0</v>
      </c>
      <c r="G205" s="7" t="str">
        <f t="shared" si="73"/>
        <v/>
      </c>
      <c r="H205" s="9" t="str">
        <f t="shared" si="59"/>
        <v/>
      </c>
      <c r="I205" s="11" t="str">
        <f t="shared" si="60"/>
        <v/>
      </c>
      <c r="J205" s="13" t="str">
        <f t="shared" si="61"/>
        <v/>
      </c>
      <c r="K205" t="str">
        <f t="shared" si="74"/>
        <v/>
      </c>
      <c r="M205" s="38"/>
      <c r="N205" s="18">
        <v>8.1</v>
      </c>
      <c r="O205" s="30" t="str">
        <f t="shared" si="68"/>
        <v/>
      </c>
      <c r="P205" s="30" t="str">
        <f t="shared" si="69"/>
        <v/>
      </c>
      <c r="Q205" s="30" t="str">
        <f t="shared" si="70"/>
        <v/>
      </c>
      <c r="R205" s="30" t="str">
        <f t="shared" si="71"/>
        <v/>
      </c>
    </row>
    <row r="206" spans="1:18">
      <c r="A206" s="2"/>
      <c r="B206" s="2"/>
      <c r="C206" t="str">
        <f t="shared" si="72"/>
        <v/>
      </c>
      <c r="F206">
        <f t="shared" si="75"/>
        <v>0</v>
      </c>
      <c r="G206" s="7" t="str">
        <f t="shared" si="73"/>
        <v/>
      </c>
      <c r="H206" s="9" t="str">
        <f t="shared" si="59"/>
        <v/>
      </c>
      <c r="I206" s="11" t="str">
        <f t="shared" si="60"/>
        <v/>
      </c>
      <c r="J206" s="13" t="str">
        <f t="shared" si="61"/>
        <v/>
      </c>
      <c r="K206" t="str">
        <f t="shared" si="74"/>
        <v/>
      </c>
      <c r="M206" s="38"/>
      <c r="N206" s="18">
        <v>8.1999999999999993</v>
      </c>
      <c r="O206" s="30" t="str">
        <f t="shared" si="68"/>
        <v/>
      </c>
      <c r="P206" s="30" t="str">
        <f t="shared" si="69"/>
        <v/>
      </c>
      <c r="Q206" s="30" t="str">
        <f t="shared" si="70"/>
        <v/>
      </c>
      <c r="R206" s="30" t="str">
        <f t="shared" si="71"/>
        <v/>
      </c>
    </row>
    <row r="207" spans="1:18" ht="15.75" thickBot="1">
      <c r="A207" s="2"/>
      <c r="B207" s="2"/>
      <c r="C207" t="str">
        <f t="shared" si="72"/>
        <v/>
      </c>
      <c r="F207">
        <f t="shared" si="75"/>
        <v>0</v>
      </c>
      <c r="G207" s="7" t="str">
        <f t="shared" si="73"/>
        <v/>
      </c>
      <c r="H207" s="9" t="str">
        <f t="shared" si="59"/>
        <v/>
      </c>
      <c r="I207" s="11" t="str">
        <f t="shared" si="60"/>
        <v/>
      </c>
      <c r="J207" s="13" t="str">
        <f t="shared" si="61"/>
        <v/>
      </c>
      <c r="K207" t="str">
        <f t="shared" si="74"/>
        <v/>
      </c>
      <c r="M207" s="38"/>
      <c r="N207" s="20">
        <v>8.3000000000000007</v>
      </c>
      <c r="O207" s="32" t="str">
        <f t="shared" si="68"/>
        <v/>
      </c>
      <c r="P207" s="32" t="str">
        <f t="shared" si="69"/>
        <v/>
      </c>
      <c r="Q207" s="32" t="str">
        <f t="shared" si="70"/>
        <v/>
      </c>
      <c r="R207" s="32" t="str">
        <f t="shared" si="71"/>
        <v/>
      </c>
    </row>
    <row r="208" spans="1:18">
      <c r="A208" s="2"/>
      <c r="B208" s="2"/>
      <c r="C208" t="str">
        <f t="shared" si="72"/>
        <v/>
      </c>
      <c r="F208">
        <f t="shared" si="75"/>
        <v>0</v>
      </c>
      <c r="G208" s="7" t="str">
        <f t="shared" si="73"/>
        <v/>
      </c>
      <c r="H208" s="9" t="str">
        <f t="shared" si="59"/>
        <v/>
      </c>
      <c r="I208" s="11" t="str">
        <f t="shared" si="60"/>
        <v/>
      </c>
      <c r="J208" s="13" t="str">
        <f t="shared" si="61"/>
        <v/>
      </c>
      <c r="K208" t="str">
        <f t="shared" si="74"/>
        <v/>
      </c>
    </row>
    <row r="209" spans="1:18" ht="15.75" thickBot="1">
      <c r="A209" s="2"/>
      <c r="B209" s="2"/>
      <c r="C209" t="str">
        <f t="shared" si="72"/>
        <v/>
      </c>
      <c r="F209">
        <f t="shared" si="75"/>
        <v>0</v>
      </c>
      <c r="G209" s="7" t="str">
        <f t="shared" si="73"/>
        <v/>
      </c>
      <c r="H209" s="9" t="str">
        <f t="shared" si="59"/>
        <v/>
      </c>
      <c r="I209" s="11" t="str">
        <f t="shared" si="60"/>
        <v/>
      </c>
      <c r="J209" s="13" t="str">
        <f t="shared" si="61"/>
        <v/>
      </c>
      <c r="K209" t="str">
        <f t="shared" si="74"/>
        <v/>
      </c>
      <c r="M209" s="1" t="s">
        <v>130</v>
      </c>
    </row>
    <row r="210" spans="1:18" ht="15" customHeight="1">
      <c r="A210" s="2"/>
      <c r="B210" s="2"/>
      <c r="C210" t="str">
        <f t="shared" si="72"/>
        <v/>
      </c>
      <c r="F210">
        <f t="shared" si="75"/>
        <v>0</v>
      </c>
      <c r="G210" s="7" t="str">
        <f t="shared" si="73"/>
        <v/>
      </c>
      <c r="H210" s="9" t="str">
        <f t="shared" si="59"/>
        <v/>
      </c>
      <c r="I210" s="11" t="str">
        <f t="shared" si="60"/>
        <v/>
      </c>
      <c r="J210" s="13" t="str">
        <f t="shared" si="61"/>
        <v/>
      </c>
      <c r="K210" t="str">
        <f t="shared" si="74"/>
        <v/>
      </c>
      <c r="M210" s="38" t="str">
        <f t="array" ref="M210">IFERROR(INDEX(K$3:K$1000,MATCH(SMALL(IF((COUNTIF(M$26:M209,K$3:K$1000)=0)*(K$3:K$1000&lt;&gt;""),COUNTIF(K$3:K$1000,"&lt;"&amp;K$3:K$1000)),1),IF(K$3:K$1000&lt;&gt;"",COUNTIF(K$3:K$1000,"&lt;"&amp;K$3:K$1000)),0)),"")</f>
        <v/>
      </c>
      <c r="N210" s="40" t="s">
        <v>125</v>
      </c>
      <c r="O210" s="41"/>
      <c r="P210" s="42"/>
      <c r="Q210" s="41" t="str">
        <f>IF(M210="","",M210)</f>
        <v/>
      </c>
      <c r="R210" s="42"/>
    </row>
    <row r="211" spans="1:18" ht="15.75" customHeight="1" thickBot="1">
      <c r="A211" s="2"/>
      <c r="B211" s="2"/>
      <c r="C211" t="str">
        <f t="shared" si="72"/>
        <v/>
      </c>
      <c r="F211">
        <f t="shared" si="75"/>
        <v>0</v>
      </c>
      <c r="G211" s="7" t="str">
        <f t="shared" si="73"/>
        <v/>
      </c>
      <c r="H211" s="9" t="str">
        <f t="shared" si="59"/>
        <v/>
      </c>
      <c r="I211" s="11" t="str">
        <f t="shared" si="60"/>
        <v/>
      </c>
      <c r="J211" s="13" t="str">
        <f t="shared" si="61"/>
        <v/>
      </c>
      <c r="K211" t="str">
        <f t="shared" si="74"/>
        <v/>
      </c>
      <c r="M211" s="38"/>
      <c r="N211" s="43"/>
      <c r="O211" s="44"/>
      <c r="P211" s="45"/>
      <c r="Q211" s="44"/>
      <c r="R211" s="45"/>
    </row>
    <row r="212" spans="1:18">
      <c r="A212" s="2"/>
      <c r="B212" s="2"/>
      <c r="C212" t="str">
        <f t="shared" si="72"/>
        <v/>
      </c>
      <c r="F212">
        <f t="shared" si="75"/>
        <v>0</v>
      </c>
      <c r="G212" s="7" t="str">
        <f t="shared" si="73"/>
        <v/>
      </c>
      <c r="H212" s="9" t="str">
        <f t="shared" si="59"/>
        <v/>
      </c>
      <c r="I212" s="11" t="str">
        <f t="shared" si="60"/>
        <v/>
      </c>
      <c r="J212" s="13" t="str">
        <f t="shared" si="61"/>
        <v/>
      </c>
      <c r="K212" t="str">
        <f t="shared" si="74"/>
        <v/>
      </c>
      <c r="M212" s="38"/>
      <c r="N212" s="48"/>
      <c r="O212" s="46" t="s">
        <v>4</v>
      </c>
      <c r="P212" s="47" t="s">
        <v>5</v>
      </c>
      <c r="Q212" s="46" t="s">
        <v>14</v>
      </c>
      <c r="R212" s="46" t="s">
        <v>6</v>
      </c>
    </row>
    <row r="213" spans="1:18">
      <c r="A213" s="2"/>
      <c r="B213" s="2"/>
      <c r="C213" t="str">
        <f t="shared" si="72"/>
        <v/>
      </c>
      <c r="F213">
        <f t="shared" si="75"/>
        <v>0</v>
      </c>
      <c r="G213" s="7" t="str">
        <f t="shared" si="73"/>
        <v/>
      </c>
      <c r="H213" s="9" t="str">
        <f t="shared" si="59"/>
        <v/>
      </c>
      <c r="I213" s="11" t="str">
        <f t="shared" si="60"/>
        <v/>
      </c>
      <c r="J213" s="13" t="str">
        <f t="shared" si="61"/>
        <v/>
      </c>
      <c r="K213" t="str">
        <f t="shared" si="74"/>
        <v/>
      </c>
      <c r="M213" s="38"/>
      <c r="N213" s="16">
        <v>3</v>
      </c>
      <c r="O213" s="21" t="str">
        <f>IF(SUMIFS(G$3:G$1000,$B$3:$B$1000,$N213,$K$3:$K$1000,$Q$210)=0,"",SUMIFS(G$3:G$1000,$B$3:$B$1000,$N213,$K$3:$K$1000,$Q$210))</f>
        <v/>
      </c>
      <c r="P213" s="21" t="str">
        <f t="shared" ref="P213:R213" si="76">IF(SUMIFS(H$3:H$1000,$B$3:$B$1000,$N213,$K$3:$K$1000,$Q$210)=0,"",SUMIFS(H$3:H$1000,$B$3:$B$1000,$N213,$K$3:$K$1000,$Q$210))</f>
        <v/>
      </c>
      <c r="Q213" s="21" t="str">
        <f t="shared" si="76"/>
        <v/>
      </c>
      <c r="R213" s="21" t="str">
        <f t="shared" si="76"/>
        <v/>
      </c>
    </row>
    <row r="214" spans="1:18">
      <c r="A214" s="2"/>
      <c r="B214" s="2"/>
      <c r="C214" t="str">
        <f t="shared" si="72"/>
        <v/>
      </c>
      <c r="F214">
        <f t="shared" si="75"/>
        <v>0</v>
      </c>
      <c r="G214" s="7" t="str">
        <f t="shared" si="73"/>
        <v/>
      </c>
      <c r="H214" s="9" t="str">
        <f t="shared" si="59"/>
        <v/>
      </c>
      <c r="I214" s="11" t="str">
        <f t="shared" si="60"/>
        <v/>
      </c>
      <c r="J214" s="13" t="str">
        <f t="shared" si="61"/>
        <v/>
      </c>
      <c r="K214" t="str">
        <f t="shared" si="74"/>
        <v/>
      </c>
      <c r="N214" s="17">
        <v>4</v>
      </c>
      <c r="O214" s="22" t="str">
        <f t="shared" ref="O214:O233" si="77">IF(SUMIFS(G$3:G$1000,$B$3:$B$1000,$N214,$K$3:$K$1000,$Q$210)=0,"",SUMIFS(G$3:G$1000,$B$3:$B$1000,$N214,$K$3:$K$1000,$Q$210))</f>
        <v/>
      </c>
      <c r="P214" s="22" t="str">
        <f t="shared" ref="P214:P233" si="78">IF(SUMIFS(H$3:H$1000,$B$3:$B$1000,$N214,$K$3:$K$1000,$Q$210)=0,"",SUMIFS(H$3:H$1000,$B$3:$B$1000,$N214,$K$3:$K$1000,$Q$210))</f>
        <v/>
      </c>
      <c r="Q214" s="22" t="str">
        <f t="shared" ref="Q214:Q233" si="79">IF(SUMIFS(I$3:I$1000,$B$3:$B$1000,$N214,$K$3:$K$1000,$Q$210)=0,"",SUMIFS(I$3:I$1000,$B$3:$B$1000,$N214,$K$3:$K$1000,$Q$210))</f>
        <v/>
      </c>
      <c r="R214" s="22" t="str">
        <f t="shared" ref="R214:R233" si="80">IF(SUMIFS(J$3:J$1000,$B$3:$B$1000,$N214,$K$3:$K$1000,$Q$210)=0,"",SUMIFS(J$3:J$1000,$B$3:$B$1000,$N214,$K$3:$K$1000,$Q$210))</f>
        <v/>
      </c>
    </row>
    <row r="215" spans="1:18">
      <c r="A215" s="2"/>
      <c r="B215" s="2"/>
      <c r="C215" t="str">
        <f t="shared" si="72"/>
        <v/>
      </c>
      <c r="F215">
        <f t="shared" si="75"/>
        <v>0</v>
      </c>
      <c r="G215" s="7" t="str">
        <f t="shared" si="73"/>
        <v/>
      </c>
      <c r="H215" s="9" t="str">
        <f t="shared" si="59"/>
        <v/>
      </c>
      <c r="I215" s="11" t="str">
        <f t="shared" si="60"/>
        <v/>
      </c>
      <c r="J215" s="13" t="str">
        <f t="shared" si="61"/>
        <v/>
      </c>
      <c r="K215" t="str">
        <f t="shared" si="74"/>
        <v/>
      </c>
      <c r="N215" s="18">
        <v>4.0999999999999996</v>
      </c>
      <c r="O215" s="24" t="str">
        <f t="shared" si="77"/>
        <v/>
      </c>
      <c r="P215" s="24" t="str">
        <f t="shared" si="78"/>
        <v/>
      </c>
      <c r="Q215" s="24" t="str">
        <f t="shared" si="79"/>
        <v/>
      </c>
      <c r="R215" s="24" t="str">
        <f t="shared" si="80"/>
        <v/>
      </c>
    </row>
    <row r="216" spans="1:18">
      <c r="A216" s="2"/>
      <c r="B216" s="2"/>
      <c r="C216" t="str">
        <f t="shared" si="72"/>
        <v/>
      </c>
      <c r="F216">
        <f t="shared" si="75"/>
        <v>0</v>
      </c>
      <c r="G216" s="7" t="str">
        <f t="shared" si="73"/>
        <v/>
      </c>
      <c r="H216" s="9" t="str">
        <f t="shared" si="59"/>
        <v/>
      </c>
      <c r="I216" s="11" t="str">
        <f t="shared" si="60"/>
        <v/>
      </c>
      <c r="J216" s="13" t="str">
        <f t="shared" si="61"/>
        <v/>
      </c>
      <c r="K216" t="str">
        <f t="shared" si="74"/>
        <v/>
      </c>
      <c r="N216" s="18">
        <v>4.2</v>
      </c>
      <c r="O216" s="24" t="str">
        <f t="shared" si="77"/>
        <v/>
      </c>
      <c r="P216" s="24" t="str">
        <f t="shared" si="78"/>
        <v/>
      </c>
      <c r="Q216" s="24" t="str">
        <f t="shared" si="79"/>
        <v/>
      </c>
      <c r="R216" s="24" t="str">
        <f t="shared" si="80"/>
        <v/>
      </c>
    </row>
    <row r="217" spans="1:18">
      <c r="A217" s="2"/>
      <c r="B217" s="2"/>
      <c r="C217" t="str">
        <f t="shared" si="72"/>
        <v/>
      </c>
      <c r="F217">
        <f t="shared" si="75"/>
        <v>0</v>
      </c>
      <c r="G217" s="7" t="str">
        <f t="shared" si="73"/>
        <v/>
      </c>
      <c r="H217" s="9" t="str">
        <f t="shared" si="59"/>
        <v/>
      </c>
      <c r="I217" s="11" t="str">
        <f t="shared" si="60"/>
        <v/>
      </c>
      <c r="J217" s="13" t="str">
        <f t="shared" si="61"/>
        <v/>
      </c>
      <c r="K217" t="str">
        <f t="shared" si="74"/>
        <v/>
      </c>
      <c r="N217" s="19">
        <v>4.3</v>
      </c>
      <c r="O217" s="26" t="str">
        <f t="shared" si="77"/>
        <v/>
      </c>
      <c r="P217" s="26" t="str">
        <f t="shared" si="78"/>
        <v/>
      </c>
      <c r="Q217" s="26" t="str">
        <f t="shared" si="79"/>
        <v/>
      </c>
      <c r="R217" s="26" t="str">
        <f t="shared" si="80"/>
        <v/>
      </c>
    </row>
    <row r="218" spans="1:18">
      <c r="A218" s="2"/>
      <c r="B218" s="2"/>
      <c r="C218" t="str">
        <f t="shared" si="72"/>
        <v/>
      </c>
      <c r="F218">
        <f t="shared" si="75"/>
        <v>0</v>
      </c>
      <c r="G218" s="7" t="str">
        <f t="shared" si="73"/>
        <v/>
      </c>
      <c r="H218" s="9" t="str">
        <f t="shared" si="59"/>
        <v/>
      </c>
      <c r="I218" s="11" t="str">
        <f t="shared" si="60"/>
        <v/>
      </c>
      <c r="J218" s="13" t="str">
        <f t="shared" si="61"/>
        <v/>
      </c>
      <c r="K218" t="str">
        <f t="shared" si="74"/>
        <v/>
      </c>
      <c r="N218" s="17">
        <v>5</v>
      </c>
      <c r="O218" s="28" t="str">
        <f t="shared" si="77"/>
        <v/>
      </c>
      <c r="P218" s="28" t="str">
        <f t="shared" si="78"/>
        <v/>
      </c>
      <c r="Q218" s="28" t="str">
        <f t="shared" si="79"/>
        <v/>
      </c>
      <c r="R218" s="28" t="str">
        <f t="shared" si="80"/>
        <v/>
      </c>
    </row>
    <row r="219" spans="1:18">
      <c r="A219" s="2"/>
      <c r="B219" s="2"/>
      <c r="C219" t="str">
        <f t="shared" si="72"/>
        <v/>
      </c>
      <c r="F219">
        <f t="shared" si="75"/>
        <v>0</v>
      </c>
      <c r="G219" s="7" t="str">
        <f t="shared" si="73"/>
        <v/>
      </c>
      <c r="H219" s="9" t="str">
        <f t="shared" si="59"/>
        <v/>
      </c>
      <c r="I219" s="11" t="str">
        <f t="shared" si="60"/>
        <v/>
      </c>
      <c r="J219" s="13" t="str">
        <f t="shared" si="61"/>
        <v/>
      </c>
      <c r="K219" t="str">
        <f t="shared" si="74"/>
        <v/>
      </c>
      <c r="N219" s="18">
        <v>5.0999999999999996</v>
      </c>
      <c r="O219" s="30" t="str">
        <f t="shared" si="77"/>
        <v/>
      </c>
      <c r="P219" s="30" t="str">
        <f t="shared" si="78"/>
        <v/>
      </c>
      <c r="Q219" s="30" t="str">
        <f t="shared" si="79"/>
        <v/>
      </c>
      <c r="R219" s="30" t="str">
        <f t="shared" si="80"/>
        <v/>
      </c>
    </row>
    <row r="220" spans="1:18">
      <c r="A220" s="2"/>
      <c r="B220" s="2"/>
      <c r="C220" t="str">
        <f t="shared" si="72"/>
        <v/>
      </c>
      <c r="F220">
        <f t="shared" si="75"/>
        <v>0</v>
      </c>
      <c r="G220" s="7" t="str">
        <f t="shared" si="73"/>
        <v/>
      </c>
      <c r="H220" s="9" t="str">
        <f t="shared" si="59"/>
        <v/>
      </c>
      <c r="I220" s="11" t="str">
        <f t="shared" si="60"/>
        <v/>
      </c>
      <c r="J220" s="13" t="str">
        <f t="shared" si="61"/>
        <v/>
      </c>
      <c r="K220" t="str">
        <f t="shared" si="74"/>
        <v/>
      </c>
      <c r="N220" s="18">
        <v>5.2</v>
      </c>
      <c r="O220" s="30" t="str">
        <f t="shared" si="77"/>
        <v/>
      </c>
      <c r="P220" s="30" t="str">
        <f t="shared" si="78"/>
        <v/>
      </c>
      <c r="Q220" s="30" t="str">
        <f t="shared" si="79"/>
        <v/>
      </c>
      <c r="R220" s="30" t="str">
        <f t="shared" si="80"/>
        <v/>
      </c>
    </row>
    <row r="221" spans="1:18">
      <c r="A221" s="2"/>
      <c r="B221" s="2"/>
      <c r="C221" t="str">
        <f t="shared" si="72"/>
        <v/>
      </c>
      <c r="F221">
        <f t="shared" si="75"/>
        <v>0</v>
      </c>
      <c r="G221" s="7" t="str">
        <f t="shared" si="73"/>
        <v/>
      </c>
      <c r="H221" s="9" t="str">
        <f t="shared" si="59"/>
        <v/>
      </c>
      <c r="I221" s="11" t="str">
        <f t="shared" si="60"/>
        <v/>
      </c>
      <c r="J221" s="13" t="str">
        <f t="shared" si="61"/>
        <v/>
      </c>
      <c r="K221" t="str">
        <f t="shared" si="74"/>
        <v/>
      </c>
      <c r="N221" s="19">
        <v>5.3</v>
      </c>
      <c r="O221" s="26" t="str">
        <f t="shared" si="77"/>
        <v/>
      </c>
      <c r="P221" s="26" t="str">
        <f t="shared" si="78"/>
        <v/>
      </c>
      <c r="Q221" s="26" t="str">
        <f t="shared" si="79"/>
        <v/>
      </c>
      <c r="R221" s="26" t="str">
        <f t="shared" si="80"/>
        <v/>
      </c>
    </row>
    <row r="222" spans="1:18">
      <c r="A222" s="2"/>
      <c r="B222" s="2"/>
      <c r="C222" t="str">
        <f t="shared" si="72"/>
        <v/>
      </c>
      <c r="F222">
        <f t="shared" si="75"/>
        <v>0</v>
      </c>
      <c r="G222" s="7" t="str">
        <f t="shared" si="73"/>
        <v/>
      </c>
      <c r="H222" s="9" t="str">
        <f t="shared" si="59"/>
        <v/>
      </c>
      <c r="I222" s="11" t="str">
        <f t="shared" si="60"/>
        <v/>
      </c>
      <c r="J222" s="13" t="str">
        <f t="shared" si="61"/>
        <v/>
      </c>
      <c r="K222" t="str">
        <f t="shared" si="74"/>
        <v/>
      </c>
      <c r="N222" s="17">
        <v>6</v>
      </c>
      <c r="O222" s="28" t="str">
        <f t="shared" si="77"/>
        <v/>
      </c>
      <c r="P222" s="28" t="str">
        <f t="shared" si="78"/>
        <v/>
      </c>
      <c r="Q222" s="28" t="str">
        <f t="shared" si="79"/>
        <v/>
      </c>
      <c r="R222" s="28" t="str">
        <f t="shared" si="80"/>
        <v/>
      </c>
    </row>
    <row r="223" spans="1:18">
      <c r="A223" s="2"/>
      <c r="B223" s="2"/>
      <c r="C223" t="str">
        <f t="shared" si="72"/>
        <v/>
      </c>
      <c r="F223">
        <f t="shared" si="75"/>
        <v>0</v>
      </c>
      <c r="G223" s="7" t="str">
        <f t="shared" si="73"/>
        <v/>
      </c>
      <c r="H223" s="9" t="str">
        <f t="shared" ref="H223:H286" si="81">IF($A223="","",IF(VLOOKUP($A223,$U$9:$Z$34,3,0)=0,"",VLOOKUP($A223,$U$9:$Z$34,3,0)*F223))</f>
        <v/>
      </c>
      <c r="I223" s="11" t="str">
        <f t="shared" ref="I223:I286" si="82">IF($A223="","",IF(VLOOKUP($A223,$U$9:$Z$34,4,0)=0,"",VLOOKUP($A223,$U$9:$Z$34,4,0)*F223))</f>
        <v/>
      </c>
      <c r="J223" s="13" t="str">
        <f t="shared" ref="J223:J286" si="83">IF($A223="","",IF(VLOOKUP($A223,$U$9:$Z$34,5,0)=0,"",VLOOKUP($A223,$U$9:$Z$34,5,0)*F223))</f>
        <v/>
      </c>
      <c r="K223" t="str">
        <f t="shared" si="74"/>
        <v/>
      </c>
      <c r="N223" s="18">
        <v>6.1</v>
      </c>
      <c r="O223" s="30" t="str">
        <f t="shared" si="77"/>
        <v/>
      </c>
      <c r="P223" s="30" t="str">
        <f t="shared" si="78"/>
        <v/>
      </c>
      <c r="Q223" s="30" t="str">
        <f t="shared" si="79"/>
        <v/>
      </c>
      <c r="R223" s="30" t="str">
        <f t="shared" si="80"/>
        <v/>
      </c>
    </row>
    <row r="224" spans="1:18">
      <c r="A224" s="2"/>
      <c r="B224" s="2"/>
      <c r="C224" t="str">
        <f t="shared" si="72"/>
        <v/>
      </c>
      <c r="F224">
        <f t="shared" si="75"/>
        <v>0</v>
      </c>
      <c r="G224" s="7" t="str">
        <f t="shared" si="73"/>
        <v/>
      </c>
      <c r="H224" s="9" t="str">
        <f t="shared" si="81"/>
        <v/>
      </c>
      <c r="I224" s="11" t="str">
        <f t="shared" si="82"/>
        <v/>
      </c>
      <c r="J224" s="13" t="str">
        <f t="shared" si="83"/>
        <v/>
      </c>
      <c r="K224" t="str">
        <f t="shared" si="74"/>
        <v/>
      </c>
      <c r="M224" s="38"/>
      <c r="N224" s="18">
        <v>6.2</v>
      </c>
      <c r="O224" s="30" t="str">
        <f t="shared" si="77"/>
        <v/>
      </c>
      <c r="P224" s="30" t="str">
        <f t="shared" si="78"/>
        <v/>
      </c>
      <c r="Q224" s="30" t="str">
        <f t="shared" si="79"/>
        <v/>
      </c>
      <c r="R224" s="30" t="str">
        <f t="shared" si="80"/>
        <v/>
      </c>
    </row>
    <row r="225" spans="1:18">
      <c r="A225" s="2"/>
      <c r="B225" s="2"/>
      <c r="C225" t="str">
        <f t="shared" si="72"/>
        <v/>
      </c>
      <c r="F225">
        <f t="shared" si="75"/>
        <v>0</v>
      </c>
      <c r="G225" s="7" t="str">
        <f t="shared" si="73"/>
        <v/>
      </c>
      <c r="H225" s="9" t="str">
        <f t="shared" si="81"/>
        <v/>
      </c>
      <c r="I225" s="11" t="str">
        <f t="shared" si="82"/>
        <v/>
      </c>
      <c r="J225" s="13" t="str">
        <f t="shared" si="83"/>
        <v/>
      </c>
      <c r="K225" t="str">
        <f t="shared" si="74"/>
        <v/>
      </c>
      <c r="M225" s="38"/>
      <c r="N225" s="19">
        <v>6.3</v>
      </c>
      <c r="O225" s="26" t="str">
        <f t="shared" si="77"/>
        <v/>
      </c>
      <c r="P225" s="26" t="str">
        <f t="shared" si="78"/>
        <v/>
      </c>
      <c r="Q225" s="26" t="str">
        <f t="shared" si="79"/>
        <v/>
      </c>
      <c r="R225" s="26" t="str">
        <f t="shared" si="80"/>
        <v/>
      </c>
    </row>
    <row r="226" spans="1:18">
      <c r="A226" s="2"/>
      <c r="B226" s="2"/>
      <c r="C226" t="str">
        <f t="shared" si="72"/>
        <v/>
      </c>
      <c r="F226">
        <f t="shared" si="75"/>
        <v>0</v>
      </c>
      <c r="G226" s="7" t="str">
        <f t="shared" si="73"/>
        <v/>
      </c>
      <c r="H226" s="9" t="str">
        <f t="shared" si="81"/>
        <v/>
      </c>
      <c r="I226" s="11" t="str">
        <f t="shared" si="82"/>
        <v/>
      </c>
      <c r="J226" s="13" t="str">
        <f t="shared" si="83"/>
        <v/>
      </c>
      <c r="K226" t="str">
        <f t="shared" si="74"/>
        <v/>
      </c>
      <c r="M226" s="38"/>
      <c r="N226" s="17">
        <v>7</v>
      </c>
      <c r="O226" s="28" t="str">
        <f t="shared" si="77"/>
        <v/>
      </c>
      <c r="P226" s="28" t="str">
        <f t="shared" si="78"/>
        <v/>
      </c>
      <c r="Q226" s="28" t="str">
        <f t="shared" si="79"/>
        <v/>
      </c>
      <c r="R226" s="28" t="str">
        <f t="shared" si="80"/>
        <v/>
      </c>
    </row>
    <row r="227" spans="1:18">
      <c r="A227" s="2"/>
      <c r="B227" s="2"/>
      <c r="C227" t="str">
        <f t="shared" si="72"/>
        <v/>
      </c>
      <c r="F227">
        <f t="shared" si="75"/>
        <v>0</v>
      </c>
      <c r="G227" s="7" t="str">
        <f t="shared" si="73"/>
        <v/>
      </c>
      <c r="H227" s="9" t="str">
        <f t="shared" si="81"/>
        <v/>
      </c>
      <c r="I227" s="11" t="str">
        <f t="shared" si="82"/>
        <v/>
      </c>
      <c r="J227" s="13" t="str">
        <f t="shared" si="83"/>
        <v/>
      </c>
      <c r="K227" t="str">
        <f t="shared" si="74"/>
        <v/>
      </c>
      <c r="M227" s="38"/>
      <c r="N227" s="18">
        <v>7.1</v>
      </c>
      <c r="O227" s="30" t="str">
        <f t="shared" si="77"/>
        <v/>
      </c>
      <c r="P227" s="30" t="str">
        <f t="shared" si="78"/>
        <v/>
      </c>
      <c r="Q227" s="30" t="str">
        <f t="shared" si="79"/>
        <v/>
      </c>
      <c r="R227" s="30" t="str">
        <f t="shared" si="80"/>
        <v/>
      </c>
    </row>
    <row r="228" spans="1:18">
      <c r="A228" s="2"/>
      <c r="B228" s="2"/>
      <c r="C228" t="str">
        <f t="shared" si="72"/>
        <v/>
      </c>
      <c r="F228">
        <f t="shared" si="75"/>
        <v>0</v>
      </c>
      <c r="G228" s="7" t="str">
        <f t="shared" si="73"/>
        <v/>
      </c>
      <c r="H228" s="9" t="str">
        <f t="shared" si="81"/>
        <v/>
      </c>
      <c r="I228" s="11" t="str">
        <f t="shared" si="82"/>
        <v/>
      </c>
      <c r="J228" s="13" t="str">
        <f t="shared" si="83"/>
        <v/>
      </c>
      <c r="K228" t="str">
        <f t="shared" si="74"/>
        <v/>
      </c>
      <c r="M228" s="38"/>
      <c r="N228" s="18">
        <v>7.2</v>
      </c>
      <c r="O228" s="30" t="str">
        <f t="shared" si="77"/>
        <v/>
      </c>
      <c r="P228" s="30" t="str">
        <f t="shared" si="78"/>
        <v/>
      </c>
      <c r="Q228" s="30" t="str">
        <f t="shared" si="79"/>
        <v/>
      </c>
      <c r="R228" s="30" t="str">
        <f t="shared" si="80"/>
        <v/>
      </c>
    </row>
    <row r="229" spans="1:18">
      <c r="A229" s="2"/>
      <c r="B229" s="2"/>
      <c r="C229" t="str">
        <f t="shared" si="72"/>
        <v/>
      </c>
      <c r="F229">
        <f t="shared" si="75"/>
        <v>0</v>
      </c>
      <c r="G229" s="7" t="str">
        <f t="shared" si="73"/>
        <v/>
      </c>
      <c r="H229" s="9" t="str">
        <f t="shared" si="81"/>
        <v/>
      </c>
      <c r="I229" s="11" t="str">
        <f t="shared" si="82"/>
        <v/>
      </c>
      <c r="J229" s="13" t="str">
        <f t="shared" si="83"/>
        <v/>
      </c>
      <c r="K229" t="str">
        <f t="shared" si="74"/>
        <v/>
      </c>
      <c r="M229" s="38"/>
      <c r="N229" s="19">
        <v>7.3</v>
      </c>
      <c r="O229" s="26" t="str">
        <f t="shared" si="77"/>
        <v/>
      </c>
      <c r="P229" s="26" t="str">
        <f t="shared" si="78"/>
        <v/>
      </c>
      <c r="Q229" s="26" t="str">
        <f t="shared" si="79"/>
        <v/>
      </c>
      <c r="R229" s="26" t="str">
        <f t="shared" si="80"/>
        <v/>
      </c>
    </row>
    <row r="230" spans="1:18">
      <c r="A230" s="2"/>
      <c r="B230" s="2"/>
      <c r="C230" t="str">
        <f t="shared" si="72"/>
        <v/>
      </c>
      <c r="F230">
        <f t="shared" si="75"/>
        <v>0</v>
      </c>
      <c r="G230" s="7" t="str">
        <f t="shared" si="73"/>
        <v/>
      </c>
      <c r="H230" s="9" t="str">
        <f t="shared" si="81"/>
        <v/>
      </c>
      <c r="I230" s="11" t="str">
        <f t="shared" si="82"/>
        <v/>
      </c>
      <c r="J230" s="13" t="str">
        <f t="shared" si="83"/>
        <v/>
      </c>
      <c r="K230" t="str">
        <f t="shared" si="74"/>
        <v/>
      </c>
      <c r="M230" s="38"/>
      <c r="N230" s="17">
        <v>8</v>
      </c>
      <c r="O230" s="28" t="str">
        <f t="shared" si="77"/>
        <v/>
      </c>
      <c r="P230" s="28" t="str">
        <f t="shared" si="78"/>
        <v/>
      </c>
      <c r="Q230" s="28" t="str">
        <f t="shared" si="79"/>
        <v/>
      </c>
      <c r="R230" s="28" t="str">
        <f t="shared" si="80"/>
        <v/>
      </c>
    </row>
    <row r="231" spans="1:18">
      <c r="A231" s="2"/>
      <c r="B231" s="2"/>
      <c r="C231" t="str">
        <f t="shared" si="72"/>
        <v/>
      </c>
      <c r="F231">
        <f t="shared" si="75"/>
        <v>0</v>
      </c>
      <c r="G231" s="7" t="str">
        <f t="shared" si="73"/>
        <v/>
      </c>
      <c r="H231" s="9" t="str">
        <f t="shared" si="81"/>
        <v/>
      </c>
      <c r="I231" s="11" t="str">
        <f t="shared" si="82"/>
        <v/>
      </c>
      <c r="J231" s="13" t="str">
        <f t="shared" si="83"/>
        <v/>
      </c>
      <c r="K231" t="str">
        <f t="shared" si="74"/>
        <v/>
      </c>
      <c r="M231" s="38"/>
      <c r="N231" s="18">
        <v>8.1</v>
      </c>
      <c r="O231" s="30" t="str">
        <f t="shared" si="77"/>
        <v/>
      </c>
      <c r="P231" s="30" t="str">
        <f t="shared" si="78"/>
        <v/>
      </c>
      <c r="Q231" s="30" t="str">
        <f t="shared" si="79"/>
        <v/>
      </c>
      <c r="R231" s="30" t="str">
        <f t="shared" si="80"/>
        <v/>
      </c>
    </row>
    <row r="232" spans="1:18">
      <c r="A232" s="2"/>
      <c r="B232" s="2"/>
      <c r="C232" t="str">
        <f t="shared" si="72"/>
        <v/>
      </c>
      <c r="F232">
        <f t="shared" si="75"/>
        <v>0</v>
      </c>
      <c r="G232" s="7" t="str">
        <f t="shared" si="73"/>
        <v/>
      </c>
      <c r="H232" s="9" t="str">
        <f t="shared" si="81"/>
        <v/>
      </c>
      <c r="I232" s="11" t="str">
        <f t="shared" si="82"/>
        <v/>
      </c>
      <c r="J232" s="13" t="str">
        <f t="shared" si="83"/>
        <v/>
      </c>
      <c r="K232" t="str">
        <f t="shared" si="74"/>
        <v/>
      </c>
      <c r="M232" s="38"/>
      <c r="N232" s="18">
        <v>8.1999999999999993</v>
      </c>
      <c r="O232" s="30" t="str">
        <f t="shared" si="77"/>
        <v/>
      </c>
      <c r="P232" s="30" t="str">
        <f t="shared" si="78"/>
        <v/>
      </c>
      <c r="Q232" s="30" t="str">
        <f t="shared" si="79"/>
        <v/>
      </c>
      <c r="R232" s="30" t="str">
        <f t="shared" si="80"/>
        <v/>
      </c>
    </row>
    <row r="233" spans="1:18" ht="15.75" thickBot="1">
      <c r="A233" s="2"/>
      <c r="B233" s="2"/>
      <c r="C233" t="str">
        <f t="shared" si="72"/>
        <v/>
      </c>
      <c r="F233">
        <f t="shared" si="75"/>
        <v>0</v>
      </c>
      <c r="G233" s="7" t="str">
        <f t="shared" si="73"/>
        <v/>
      </c>
      <c r="H233" s="9" t="str">
        <f t="shared" si="81"/>
        <v/>
      </c>
      <c r="I233" s="11" t="str">
        <f t="shared" si="82"/>
        <v/>
      </c>
      <c r="J233" s="13" t="str">
        <f t="shared" si="83"/>
        <v/>
      </c>
      <c r="K233" t="str">
        <f t="shared" si="74"/>
        <v/>
      </c>
      <c r="M233" s="38"/>
      <c r="N233" s="20">
        <v>8.3000000000000007</v>
      </c>
      <c r="O233" s="32" t="str">
        <f t="shared" si="77"/>
        <v/>
      </c>
      <c r="P233" s="32" t="str">
        <f t="shared" si="78"/>
        <v/>
      </c>
      <c r="Q233" s="32" t="str">
        <f t="shared" si="79"/>
        <v/>
      </c>
      <c r="R233" s="32" t="str">
        <f t="shared" si="80"/>
        <v/>
      </c>
    </row>
    <row r="234" spans="1:18">
      <c r="A234" s="2"/>
      <c r="B234" s="2"/>
      <c r="C234" t="str">
        <f t="shared" si="72"/>
        <v/>
      </c>
      <c r="F234">
        <f t="shared" si="75"/>
        <v>0</v>
      </c>
      <c r="G234" s="7" t="str">
        <f t="shared" si="73"/>
        <v/>
      </c>
      <c r="H234" s="9" t="str">
        <f t="shared" si="81"/>
        <v/>
      </c>
      <c r="I234" s="11" t="str">
        <f t="shared" si="82"/>
        <v/>
      </c>
      <c r="J234" s="13" t="str">
        <f t="shared" si="83"/>
        <v/>
      </c>
      <c r="K234" t="str">
        <f t="shared" si="74"/>
        <v/>
      </c>
    </row>
    <row r="235" spans="1:18" ht="15.75" thickBot="1">
      <c r="A235" s="2"/>
      <c r="B235" s="2"/>
      <c r="C235" t="str">
        <f t="shared" si="72"/>
        <v/>
      </c>
      <c r="F235">
        <f t="shared" si="75"/>
        <v>0</v>
      </c>
      <c r="G235" s="7" t="str">
        <f t="shared" si="73"/>
        <v/>
      </c>
      <c r="H235" s="9" t="str">
        <f t="shared" si="81"/>
        <v/>
      </c>
      <c r="I235" s="11" t="str">
        <f t="shared" si="82"/>
        <v/>
      </c>
      <c r="J235" s="13" t="str">
        <f t="shared" si="83"/>
        <v/>
      </c>
      <c r="K235" t="str">
        <f t="shared" si="74"/>
        <v/>
      </c>
      <c r="M235" s="1" t="s">
        <v>130</v>
      </c>
    </row>
    <row r="236" spans="1:18" ht="15" customHeight="1">
      <c r="A236" s="2"/>
      <c r="B236" s="2"/>
      <c r="C236" t="str">
        <f t="shared" si="72"/>
        <v/>
      </c>
      <c r="F236">
        <f t="shared" si="75"/>
        <v>0</v>
      </c>
      <c r="G236" s="7" t="str">
        <f t="shared" si="73"/>
        <v/>
      </c>
      <c r="H236" s="9" t="str">
        <f t="shared" si="81"/>
        <v/>
      </c>
      <c r="I236" s="11" t="str">
        <f t="shared" si="82"/>
        <v/>
      </c>
      <c r="J236" s="13" t="str">
        <f t="shared" si="83"/>
        <v/>
      </c>
      <c r="K236" t="str">
        <f t="shared" si="74"/>
        <v/>
      </c>
      <c r="M236" s="38" t="str">
        <f t="array" ref="M236">IFERROR(INDEX(K$3:K$1000,MATCH(SMALL(IF((COUNTIF(M$26:M235,K$3:K$1000)=0)*(K$3:K$1000&lt;&gt;""),COUNTIF(K$3:K$1000,"&lt;"&amp;K$3:K$1000)),1),IF(K$3:K$1000&lt;&gt;"",COUNTIF(K$3:K$1000,"&lt;"&amp;K$3:K$1000)),0)),"")</f>
        <v/>
      </c>
      <c r="N236" s="40" t="s">
        <v>125</v>
      </c>
      <c r="O236" s="41"/>
      <c r="P236" s="42"/>
      <c r="Q236" s="41" t="str">
        <f>IF(M236="","",M236)</f>
        <v/>
      </c>
      <c r="R236" s="42"/>
    </row>
    <row r="237" spans="1:18" ht="15.75" customHeight="1" thickBot="1">
      <c r="A237" s="2"/>
      <c r="B237" s="2"/>
      <c r="C237" t="str">
        <f t="shared" si="72"/>
        <v/>
      </c>
      <c r="F237">
        <f t="shared" si="75"/>
        <v>0</v>
      </c>
      <c r="G237" s="7" t="str">
        <f t="shared" si="73"/>
        <v/>
      </c>
      <c r="H237" s="9" t="str">
        <f t="shared" si="81"/>
        <v/>
      </c>
      <c r="I237" s="11" t="str">
        <f t="shared" si="82"/>
        <v/>
      </c>
      <c r="J237" s="13" t="str">
        <f t="shared" si="83"/>
        <v/>
      </c>
      <c r="K237" t="str">
        <f t="shared" si="74"/>
        <v/>
      </c>
      <c r="M237" s="38"/>
      <c r="N237" s="43"/>
      <c r="O237" s="44"/>
      <c r="P237" s="45"/>
      <c r="Q237" s="44"/>
      <c r="R237" s="45"/>
    </row>
    <row r="238" spans="1:18">
      <c r="A238" s="2"/>
      <c r="B238" s="2"/>
      <c r="C238" t="str">
        <f t="shared" si="72"/>
        <v/>
      </c>
      <c r="F238">
        <f t="shared" si="75"/>
        <v>0</v>
      </c>
      <c r="G238" s="7" t="str">
        <f t="shared" si="73"/>
        <v/>
      </c>
      <c r="H238" s="9" t="str">
        <f t="shared" si="81"/>
        <v/>
      </c>
      <c r="I238" s="11" t="str">
        <f t="shared" si="82"/>
        <v/>
      </c>
      <c r="J238" s="13" t="str">
        <f t="shared" si="83"/>
        <v/>
      </c>
      <c r="K238" t="str">
        <f t="shared" si="74"/>
        <v/>
      </c>
      <c r="M238" s="38"/>
      <c r="N238" s="48"/>
      <c r="O238" s="46" t="s">
        <v>4</v>
      </c>
      <c r="P238" s="47" t="s">
        <v>5</v>
      </c>
      <c r="Q238" s="46" t="s">
        <v>14</v>
      </c>
      <c r="R238" s="46" t="s">
        <v>6</v>
      </c>
    </row>
    <row r="239" spans="1:18">
      <c r="A239" s="2"/>
      <c r="B239" s="2"/>
      <c r="C239" t="str">
        <f t="shared" si="72"/>
        <v/>
      </c>
      <c r="F239">
        <f t="shared" si="75"/>
        <v>0</v>
      </c>
      <c r="G239" s="7" t="str">
        <f t="shared" si="73"/>
        <v/>
      </c>
      <c r="H239" s="9" t="str">
        <f t="shared" si="81"/>
        <v/>
      </c>
      <c r="I239" s="11" t="str">
        <f t="shared" si="82"/>
        <v/>
      </c>
      <c r="J239" s="13" t="str">
        <f t="shared" si="83"/>
        <v/>
      </c>
      <c r="K239" t="str">
        <f t="shared" si="74"/>
        <v/>
      </c>
      <c r="M239" s="38"/>
      <c r="N239" s="16">
        <v>3</v>
      </c>
      <c r="O239" s="21" t="str">
        <f>IF(SUMIFS(G$3:G$1000,$B$3:$B$1000,$N239,$K$3:$K$1000,$Q$236)=0,"",SUMIFS(G$3:G$1000,$B$3:$B$1000,$N239,$K$3:$K$1000,$Q$236))</f>
        <v/>
      </c>
      <c r="P239" s="21" t="str">
        <f t="shared" ref="P239:R239" si="84">IF(SUMIFS(H$3:H$1000,$B$3:$B$1000,$N239,$K$3:$K$1000,$Q$236)=0,"",SUMIFS(H$3:H$1000,$B$3:$B$1000,$N239,$K$3:$K$1000,$Q$236))</f>
        <v/>
      </c>
      <c r="Q239" s="21" t="str">
        <f t="shared" si="84"/>
        <v/>
      </c>
      <c r="R239" s="21" t="str">
        <f t="shared" si="84"/>
        <v/>
      </c>
    </row>
    <row r="240" spans="1:18">
      <c r="A240" s="2"/>
      <c r="B240" s="2"/>
      <c r="C240" t="str">
        <f t="shared" si="72"/>
        <v/>
      </c>
      <c r="F240">
        <f t="shared" si="75"/>
        <v>0</v>
      </c>
      <c r="G240" s="7" t="str">
        <f t="shared" si="73"/>
        <v/>
      </c>
      <c r="H240" s="9" t="str">
        <f t="shared" si="81"/>
        <v/>
      </c>
      <c r="I240" s="11" t="str">
        <f t="shared" si="82"/>
        <v/>
      </c>
      <c r="J240" s="13" t="str">
        <f t="shared" si="83"/>
        <v/>
      </c>
      <c r="K240" t="str">
        <f t="shared" si="74"/>
        <v/>
      </c>
      <c r="N240" s="17">
        <v>4</v>
      </c>
      <c r="O240" s="22" t="str">
        <f t="shared" ref="O240:O259" si="85">IF(SUMIFS(G$3:G$1000,$B$3:$B$1000,$N240,$K$3:$K$1000,$Q$236)=0,"",SUMIFS(G$3:G$1000,$B$3:$B$1000,$N240,$K$3:$K$1000,$Q$236))</f>
        <v/>
      </c>
      <c r="P240" s="22" t="str">
        <f t="shared" ref="P240:P259" si="86">IF(SUMIFS(H$3:H$1000,$B$3:$B$1000,$N240,$K$3:$K$1000,$Q$236)=0,"",SUMIFS(H$3:H$1000,$B$3:$B$1000,$N240,$K$3:$K$1000,$Q$236))</f>
        <v/>
      </c>
      <c r="Q240" s="22" t="str">
        <f t="shared" ref="Q240:Q259" si="87">IF(SUMIFS(I$3:I$1000,$B$3:$B$1000,$N240,$K$3:$K$1000,$Q$236)=0,"",SUMIFS(I$3:I$1000,$B$3:$B$1000,$N240,$K$3:$K$1000,$Q$236))</f>
        <v/>
      </c>
      <c r="R240" s="22" t="str">
        <f t="shared" ref="R240:R259" si="88">IF(SUMIFS(J$3:J$1000,$B$3:$B$1000,$N240,$K$3:$K$1000,$Q$236)=0,"",SUMIFS(J$3:J$1000,$B$3:$B$1000,$N240,$K$3:$K$1000,$Q$236))</f>
        <v/>
      </c>
    </row>
    <row r="241" spans="1:18">
      <c r="A241" s="2"/>
      <c r="B241" s="2"/>
      <c r="C241" t="str">
        <f t="shared" si="72"/>
        <v/>
      </c>
      <c r="F241">
        <f t="shared" si="75"/>
        <v>0</v>
      </c>
      <c r="G241" s="7" t="str">
        <f t="shared" si="73"/>
        <v/>
      </c>
      <c r="H241" s="9" t="str">
        <f t="shared" si="81"/>
        <v/>
      </c>
      <c r="I241" s="11" t="str">
        <f t="shared" si="82"/>
        <v/>
      </c>
      <c r="J241" s="13" t="str">
        <f t="shared" si="83"/>
        <v/>
      </c>
      <c r="K241" t="str">
        <f t="shared" si="74"/>
        <v/>
      </c>
      <c r="N241" s="18">
        <v>4.0999999999999996</v>
      </c>
      <c r="O241" s="24" t="str">
        <f t="shared" si="85"/>
        <v/>
      </c>
      <c r="P241" s="24" t="str">
        <f t="shared" si="86"/>
        <v/>
      </c>
      <c r="Q241" s="24" t="str">
        <f t="shared" si="87"/>
        <v/>
      </c>
      <c r="R241" s="24" t="str">
        <f t="shared" si="88"/>
        <v/>
      </c>
    </row>
    <row r="242" spans="1:18">
      <c r="A242" s="2"/>
      <c r="B242" s="2"/>
      <c r="C242" t="str">
        <f t="shared" si="72"/>
        <v/>
      </c>
      <c r="F242">
        <f t="shared" si="75"/>
        <v>0</v>
      </c>
      <c r="G242" s="7" t="str">
        <f t="shared" si="73"/>
        <v/>
      </c>
      <c r="H242" s="9" t="str">
        <f t="shared" si="81"/>
        <v/>
      </c>
      <c r="I242" s="11" t="str">
        <f t="shared" si="82"/>
        <v/>
      </c>
      <c r="J242" s="13" t="str">
        <f t="shared" si="83"/>
        <v/>
      </c>
      <c r="K242" t="str">
        <f t="shared" si="74"/>
        <v/>
      </c>
      <c r="N242" s="18">
        <v>4.2</v>
      </c>
      <c r="O242" s="24" t="str">
        <f t="shared" si="85"/>
        <v/>
      </c>
      <c r="P242" s="24" t="str">
        <f t="shared" si="86"/>
        <v/>
      </c>
      <c r="Q242" s="24" t="str">
        <f t="shared" si="87"/>
        <v/>
      </c>
      <c r="R242" s="24" t="str">
        <f t="shared" si="88"/>
        <v/>
      </c>
    </row>
    <row r="243" spans="1:18">
      <c r="A243" s="2"/>
      <c r="B243" s="2"/>
      <c r="C243" t="str">
        <f t="shared" si="72"/>
        <v/>
      </c>
      <c r="F243">
        <f t="shared" si="75"/>
        <v>0</v>
      </c>
      <c r="G243" s="7" t="str">
        <f t="shared" si="73"/>
        <v/>
      </c>
      <c r="H243" s="9" t="str">
        <f t="shared" si="81"/>
        <v/>
      </c>
      <c r="I243" s="11" t="str">
        <f t="shared" si="82"/>
        <v/>
      </c>
      <c r="J243" s="13" t="str">
        <f t="shared" si="83"/>
        <v/>
      </c>
      <c r="K243" t="str">
        <f t="shared" si="74"/>
        <v/>
      </c>
      <c r="N243" s="19">
        <v>4.3</v>
      </c>
      <c r="O243" s="26" t="str">
        <f t="shared" si="85"/>
        <v/>
      </c>
      <c r="P243" s="26" t="str">
        <f t="shared" si="86"/>
        <v/>
      </c>
      <c r="Q243" s="26" t="str">
        <f t="shared" si="87"/>
        <v/>
      </c>
      <c r="R243" s="26" t="str">
        <f t="shared" si="88"/>
        <v/>
      </c>
    </row>
    <row r="244" spans="1:18">
      <c r="A244" s="2"/>
      <c r="B244" s="2"/>
      <c r="C244" t="str">
        <f t="shared" si="72"/>
        <v/>
      </c>
      <c r="F244">
        <f t="shared" si="75"/>
        <v>0</v>
      </c>
      <c r="G244" s="7" t="str">
        <f t="shared" si="73"/>
        <v/>
      </c>
      <c r="H244" s="9" t="str">
        <f t="shared" si="81"/>
        <v/>
      </c>
      <c r="I244" s="11" t="str">
        <f t="shared" si="82"/>
        <v/>
      </c>
      <c r="J244" s="13" t="str">
        <f t="shared" si="83"/>
        <v/>
      </c>
      <c r="K244" t="str">
        <f t="shared" si="74"/>
        <v/>
      </c>
      <c r="N244" s="17">
        <v>5</v>
      </c>
      <c r="O244" s="28" t="str">
        <f t="shared" si="85"/>
        <v/>
      </c>
      <c r="P244" s="28" t="str">
        <f t="shared" si="86"/>
        <v/>
      </c>
      <c r="Q244" s="28" t="str">
        <f t="shared" si="87"/>
        <v/>
      </c>
      <c r="R244" s="28" t="str">
        <f t="shared" si="88"/>
        <v/>
      </c>
    </row>
    <row r="245" spans="1:18">
      <c r="A245" s="2"/>
      <c r="B245" s="2"/>
      <c r="C245" t="str">
        <f t="shared" si="72"/>
        <v/>
      </c>
      <c r="F245">
        <f t="shared" si="75"/>
        <v>0</v>
      </c>
      <c r="G245" s="7" t="str">
        <f t="shared" si="73"/>
        <v/>
      </c>
      <c r="H245" s="9" t="str">
        <f t="shared" si="81"/>
        <v/>
      </c>
      <c r="I245" s="11" t="str">
        <f t="shared" si="82"/>
        <v/>
      </c>
      <c r="J245" s="13" t="str">
        <f t="shared" si="83"/>
        <v/>
      </c>
      <c r="K245" t="str">
        <f t="shared" si="74"/>
        <v/>
      </c>
      <c r="N245" s="18">
        <v>5.0999999999999996</v>
      </c>
      <c r="O245" s="30" t="str">
        <f t="shared" si="85"/>
        <v/>
      </c>
      <c r="P245" s="30" t="str">
        <f t="shared" si="86"/>
        <v/>
      </c>
      <c r="Q245" s="30" t="str">
        <f t="shared" si="87"/>
        <v/>
      </c>
      <c r="R245" s="30" t="str">
        <f t="shared" si="88"/>
        <v/>
      </c>
    </row>
    <row r="246" spans="1:18">
      <c r="A246" s="2"/>
      <c r="B246" s="2"/>
      <c r="C246" t="str">
        <f t="shared" si="72"/>
        <v/>
      </c>
      <c r="F246">
        <f t="shared" si="75"/>
        <v>0</v>
      </c>
      <c r="G246" s="7" t="str">
        <f t="shared" si="73"/>
        <v/>
      </c>
      <c r="H246" s="9" t="str">
        <f t="shared" si="81"/>
        <v/>
      </c>
      <c r="I246" s="11" t="str">
        <f t="shared" si="82"/>
        <v/>
      </c>
      <c r="J246" s="13" t="str">
        <f t="shared" si="83"/>
        <v/>
      </c>
      <c r="K246" t="str">
        <f t="shared" si="74"/>
        <v/>
      </c>
      <c r="N246" s="18">
        <v>5.2</v>
      </c>
      <c r="O246" s="30" t="str">
        <f t="shared" si="85"/>
        <v/>
      </c>
      <c r="P246" s="30" t="str">
        <f t="shared" si="86"/>
        <v/>
      </c>
      <c r="Q246" s="30" t="str">
        <f t="shared" si="87"/>
        <v/>
      </c>
      <c r="R246" s="30" t="str">
        <f t="shared" si="88"/>
        <v/>
      </c>
    </row>
    <row r="247" spans="1:18">
      <c r="A247" s="2"/>
      <c r="B247" s="2"/>
      <c r="C247" t="str">
        <f t="shared" si="72"/>
        <v/>
      </c>
      <c r="F247">
        <f t="shared" si="75"/>
        <v>0</v>
      </c>
      <c r="G247" s="7" t="str">
        <f t="shared" si="73"/>
        <v/>
      </c>
      <c r="H247" s="9" t="str">
        <f t="shared" si="81"/>
        <v/>
      </c>
      <c r="I247" s="11" t="str">
        <f t="shared" si="82"/>
        <v/>
      </c>
      <c r="J247" s="13" t="str">
        <f t="shared" si="83"/>
        <v/>
      </c>
      <c r="K247" t="str">
        <f t="shared" si="74"/>
        <v/>
      </c>
      <c r="N247" s="19">
        <v>5.3</v>
      </c>
      <c r="O247" s="26" t="str">
        <f t="shared" si="85"/>
        <v/>
      </c>
      <c r="P247" s="26" t="str">
        <f t="shared" si="86"/>
        <v/>
      </c>
      <c r="Q247" s="26" t="str">
        <f t="shared" si="87"/>
        <v/>
      </c>
      <c r="R247" s="26" t="str">
        <f t="shared" si="88"/>
        <v/>
      </c>
    </row>
    <row r="248" spans="1:18">
      <c r="A248" s="2"/>
      <c r="B248" s="2"/>
      <c r="C248" t="str">
        <f t="shared" si="72"/>
        <v/>
      </c>
      <c r="F248">
        <f t="shared" si="75"/>
        <v>0</v>
      </c>
      <c r="G248" s="7" t="str">
        <f t="shared" si="73"/>
        <v/>
      </c>
      <c r="H248" s="9" t="str">
        <f t="shared" si="81"/>
        <v/>
      </c>
      <c r="I248" s="11" t="str">
        <f t="shared" si="82"/>
        <v/>
      </c>
      <c r="J248" s="13" t="str">
        <f t="shared" si="83"/>
        <v/>
      </c>
      <c r="K248" t="str">
        <f t="shared" si="74"/>
        <v/>
      </c>
      <c r="N248" s="17">
        <v>6</v>
      </c>
      <c r="O248" s="28" t="str">
        <f t="shared" si="85"/>
        <v/>
      </c>
      <c r="P248" s="28" t="str">
        <f t="shared" si="86"/>
        <v/>
      </c>
      <c r="Q248" s="28" t="str">
        <f t="shared" si="87"/>
        <v/>
      </c>
      <c r="R248" s="28" t="str">
        <f t="shared" si="88"/>
        <v/>
      </c>
    </row>
    <row r="249" spans="1:18">
      <c r="A249" s="2"/>
      <c r="B249" s="2"/>
      <c r="C249" t="str">
        <f t="shared" si="72"/>
        <v/>
      </c>
      <c r="F249">
        <f t="shared" si="75"/>
        <v>0</v>
      </c>
      <c r="G249" s="7" t="str">
        <f t="shared" si="73"/>
        <v/>
      </c>
      <c r="H249" s="9" t="str">
        <f t="shared" si="81"/>
        <v/>
      </c>
      <c r="I249" s="11" t="str">
        <f t="shared" si="82"/>
        <v/>
      </c>
      <c r="J249" s="13" t="str">
        <f t="shared" si="83"/>
        <v/>
      </c>
      <c r="K249" t="str">
        <f t="shared" si="74"/>
        <v/>
      </c>
      <c r="N249" s="18">
        <v>6.1</v>
      </c>
      <c r="O249" s="30" t="str">
        <f t="shared" si="85"/>
        <v/>
      </c>
      <c r="P249" s="30" t="str">
        <f t="shared" si="86"/>
        <v/>
      </c>
      <c r="Q249" s="30" t="str">
        <f t="shared" si="87"/>
        <v/>
      </c>
      <c r="R249" s="30" t="str">
        <f t="shared" si="88"/>
        <v/>
      </c>
    </row>
    <row r="250" spans="1:18">
      <c r="A250" s="2"/>
      <c r="B250" s="2"/>
      <c r="C250" t="str">
        <f t="shared" si="72"/>
        <v/>
      </c>
      <c r="F250">
        <f t="shared" si="75"/>
        <v>0</v>
      </c>
      <c r="G250" s="7" t="str">
        <f t="shared" si="73"/>
        <v/>
      </c>
      <c r="H250" s="9" t="str">
        <f t="shared" si="81"/>
        <v/>
      </c>
      <c r="I250" s="11" t="str">
        <f t="shared" si="82"/>
        <v/>
      </c>
      <c r="J250" s="13" t="str">
        <f t="shared" si="83"/>
        <v/>
      </c>
      <c r="K250" t="str">
        <f t="shared" si="74"/>
        <v/>
      </c>
      <c r="M250" s="38"/>
      <c r="N250" s="18">
        <v>6.2</v>
      </c>
      <c r="O250" s="30" t="str">
        <f t="shared" si="85"/>
        <v/>
      </c>
      <c r="P250" s="30" t="str">
        <f t="shared" si="86"/>
        <v/>
      </c>
      <c r="Q250" s="30" t="str">
        <f t="shared" si="87"/>
        <v/>
      </c>
      <c r="R250" s="30" t="str">
        <f t="shared" si="88"/>
        <v/>
      </c>
    </row>
    <row r="251" spans="1:18">
      <c r="A251" s="2"/>
      <c r="B251" s="2"/>
      <c r="C251" t="str">
        <f t="shared" si="72"/>
        <v/>
      </c>
      <c r="F251">
        <f t="shared" si="75"/>
        <v>0</v>
      </c>
      <c r="G251" s="7" t="str">
        <f t="shared" si="73"/>
        <v/>
      </c>
      <c r="H251" s="9" t="str">
        <f t="shared" si="81"/>
        <v/>
      </c>
      <c r="I251" s="11" t="str">
        <f t="shared" si="82"/>
        <v/>
      </c>
      <c r="J251" s="13" t="str">
        <f t="shared" si="83"/>
        <v/>
      </c>
      <c r="K251" t="str">
        <f t="shared" si="74"/>
        <v/>
      </c>
      <c r="M251" s="38"/>
      <c r="N251" s="19">
        <v>6.3</v>
      </c>
      <c r="O251" s="26" t="str">
        <f t="shared" si="85"/>
        <v/>
      </c>
      <c r="P251" s="26" t="str">
        <f t="shared" si="86"/>
        <v/>
      </c>
      <c r="Q251" s="26" t="str">
        <f t="shared" si="87"/>
        <v/>
      </c>
      <c r="R251" s="26" t="str">
        <f t="shared" si="88"/>
        <v/>
      </c>
    </row>
    <row r="252" spans="1:18">
      <c r="A252" s="2"/>
      <c r="B252" s="2"/>
      <c r="C252" t="str">
        <f t="shared" si="72"/>
        <v/>
      </c>
      <c r="F252">
        <f t="shared" si="75"/>
        <v>0</v>
      </c>
      <c r="G252" s="7" t="str">
        <f t="shared" si="73"/>
        <v/>
      </c>
      <c r="H252" s="9" t="str">
        <f t="shared" si="81"/>
        <v/>
      </c>
      <c r="I252" s="11" t="str">
        <f t="shared" si="82"/>
        <v/>
      </c>
      <c r="J252" s="13" t="str">
        <f t="shared" si="83"/>
        <v/>
      </c>
      <c r="K252" t="str">
        <f t="shared" si="74"/>
        <v/>
      </c>
      <c r="M252" s="38"/>
      <c r="N252" s="17">
        <v>7</v>
      </c>
      <c r="O252" s="28" t="str">
        <f t="shared" si="85"/>
        <v/>
      </c>
      <c r="P252" s="28" t="str">
        <f t="shared" si="86"/>
        <v/>
      </c>
      <c r="Q252" s="28" t="str">
        <f t="shared" si="87"/>
        <v/>
      </c>
      <c r="R252" s="28" t="str">
        <f t="shared" si="88"/>
        <v/>
      </c>
    </row>
    <row r="253" spans="1:18">
      <c r="A253" s="2"/>
      <c r="B253" s="2"/>
      <c r="C253" t="str">
        <f t="shared" si="72"/>
        <v/>
      </c>
      <c r="F253">
        <f t="shared" si="75"/>
        <v>0</v>
      </c>
      <c r="G253" s="7" t="str">
        <f t="shared" si="73"/>
        <v/>
      </c>
      <c r="H253" s="9" t="str">
        <f t="shared" si="81"/>
        <v/>
      </c>
      <c r="I253" s="11" t="str">
        <f t="shared" si="82"/>
        <v/>
      </c>
      <c r="J253" s="13" t="str">
        <f t="shared" si="83"/>
        <v/>
      </c>
      <c r="K253" t="str">
        <f t="shared" si="74"/>
        <v/>
      </c>
      <c r="M253" s="38"/>
      <c r="N253" s="18">
        <v>7.1</v>
      </c>
      <c r="O253" s="30" t="str">
        <f t="shared" si="85"/>
        <v/>
      </c>
      <c r="P253" s="30" t="str">
        <f t="shared" si="86"/>
        <v/>
      </c>
      <c r="Q253" s="30" t="str">
        <f t="shared" si="87"/>
        <v/>
      </c>
      <c r="R253" s="30" t="str">
        <f t="shared" si="88"/>
        <v/>
      </c>
    </row>
    <row r="254" spans="1:18">
      <c r="A254" s="2"/>
      <c r="B254" s="2"/>
      <c r="C254" t="str">
        <f t="shared" si="72"/>
        <v/>
      </c>
      <c r="F254">
        <f t="shared" si="75"/>
        <v>0</v>
      </c>
      <c r="G254" s="7" t="str">
        <f t="shared" si="73"/>
        <v/>
      </c>
      <c r="H254" s="9" t="str">
        <f t="shared" si="81"/>
        <v/>
      </c>
      <c r="I254" s="11" t="str">
        <f t="shared" si="82"/>
        <v/>
      </c>
      <c r="J254" s="13" t="str">
        <f t="shared" si="83"/>
        <v/>
      </c>
      <c r="K254" t="str">
        <f t="shared" si="74"/>
        <v/>
      </c>
      <c r="M254" s="38"/>
      <c r="N254" s="18">
        <v>7.2</v>
      </c>
      <c r="O254" s="30" t="str">
        <f t="shared" si="85"/>
        <v/>
      </c>
      <c r="P254" s="30" t="str">
        <f t="shared" si="86"/>
        <v/>
      </c>
      <c r="Q254" s="30" t="str">
        <f t="shared" si="87"/>
        <v/>
      </c>
      <c r="R254" s="30" t="str">
        <f t="shared" si="88"/>
        <v/>
      </c>
    </row>
    <row r="255" spans="1:18">
      <c r="A255" s="2"/>
      <c r="B255" s="2"/>
      <c r="C255" t="str">
        <f t="shared" si="72"/>
        <v/>
      </c>
      <c r="F255">
        <f t="shared" si="75"/>
        <v>0</v>
      </c>
      <c r="G255" s="7" t="str">
        <f t="shared" si="73"/>
        <v/>
      </c>
      <c r="H255" s="9" t="str">
        <f t="shared" si="81"/>
        <v/>
      </c>
      <c r="I255" s="11" t="str">
        <f t="shared" si="82"/>
        <v/>
      </c>
      <c r="J255" s="13" t="str">
        <f t="shared" si="83"/>
        <v/>
      </c>
      <c r="K255" t="str">
        <f t="shared" si="74"/>
        <v/>
      </c>
      <c r="M255" s="38"/>
      <c r="N255" s="19">
        <v>7.3</v>
      </c>
      <c r="O255" s="26" t="str">
        <f t="shared" si="85"/>
        <v/>
      </c>
      <c r="P255" s="26" t="str">
        <f t="shared" si="86"/>
        <v/>
      </c>
      <c r="Q255" s="26" t="str">
        <f t="shared" si="87"/>
        <v/>
      </c>
      <c r="R255" s="26" t="str">
        <f t="shared" si="88"/>
        <v/>
      </c>
    </row>
    <row r="256" spans="1:18">
      <c r="A256" s="2"/>
      <c r="B256" s="2"/>
      <c r="C256" t="str">
        <f t="shared" si="72"/>
        <v/>
      </c>
      <c r="F256">
        <f t="shared" si="75"/>
        <v>0</v>
      </c>
      <c r="G256" s="7" t="str">
        <f t="shared" si="73"/>
        <v/>
      </c>
      <c r="H256" s="9" t="str">
        <f t="shared" si="81"/>
        <v/>
      </c>
      <c r="I256" s="11" t="str">
        <f t="shared" si="82"/>
        <v/>
      </c>
      <c r="J256" s="13" t="str">
        <f t="shared" si="83"/>
        <v/>
      </c>
      <c r="K256" t="str">
        <f t="shared" si="74"/>
        <v/>
      </c>
      <c r="M256" s="38"/>
      <c r="N256" s="17">
        <v>8</v>
      </c>
      <c r="O256" s="28" t="str">
        <f t="shared" si="85"/>
        <v/>
      </c>
      <c r="P256" s="28" t="str">
        <f t="shared" si="86"/>
        <v/>
      </c>
      <c r="Q256" s="28" t="str">
        <f t="shared" si="87"/>
        <v/>
      </c>
      <c r="R256" s="28" t="str">
        <f t="shared" si="88"/>
        <v/>
      </c>
    </row>
    <row r="257" spans="1:18">
      <c r="A257" s="2"/>
      <c r="B257" s="2"/>
      <c r="C257" t="str">
        <f t="shared" si="72"/>
        <v/>
      </c>
      <c r="F257">
        <f t="shared" si="75"/>
        <v>0</v>
      </c>
      <c r="G257" s="7" t="str">
        <f t="shared" si="73"/>
        <v/>
      </c>
      <c r="H257" s="9" t="str">
        <f t="shared" si="81"/>
        <v/>
      </c>
      <c r="I257" s="11" t="str">
        <f t="shared" si="82"/>
        <v/>
      </c>
      <c r="J257" s="13" t="str">
        <f t="shared" si="83"/>
        <v/>
      </c>
      <c r="K257" t="str">
        <f t="shared" si="74"/>
        <v/>
      </c>
      <c r="M257" s="38"/>
      <c r="N257" s="18">
        <v>8.1</v>
      </c>
      <c r="O257" s="30" t="str">
        <f t="shared" si="85"/>
        <v/>
      </c>
      <c r="P257" s="30" t="str">
        <f t="shared" si="86"/>
        <v/>
      </c>
      <c r="Q257" s="30" t="str">
        <f t="shared" si="87"/>
        <v/>
      </c>
      <c r="R257" s="30" t="str">
        <f t="shared" si="88"/>
        <v/>
      </c>
    </row>
    <row r="258" spans="1:18">
      <c r="A258" s="2"/>
      <c r="B258" s="2"/>
      <c r="C258" t="str">
        <f t="shared" si="72"/>
        <v/>
      </c>
      <c r="F258">
        <f t="shared" si="75"/>
        <v>0</v>
      </c>
      <c r="G258" s="7" t="str">
        <f t="shared" si="73"/>
        <v/>
      </c>
      <c r="H258" s="9" t="str">
        <f t="shared" si="81"/>
        <v/>
      </c>
      <c r="I258" s="11" t="str">
        <f t="shared" si="82"/>
        <v/>
      </c>
      <c r="J258" s="13" t="str">
        <f t="shared" si="83"/>
        <v/>
      </c>
      <c r="K258" t="str">
        <f t="shared" si="74"/>
        <v/>
      </c>
      <c r="M258" s="38"/>
      <c r="N258" s="18">
        <v>8.1999999999999993</v>
      </c>
      <c r="O258" s="30" t="str">
        <f t="shared" si="85"/>
        <v/>
      </c>
      <c r="P258" s="30" t="str">
        <f t="shared" si="86"/>
        <v/>
      </c>
      <c r="Q258" s="30" t="str">
        <f t="shared" si="87"/>
        <v/>
      </c>
      <c r="R258" s="30" t="str">
        <f t="shared" si="88"/>
        <v/>
      </c>
    </row>
    <row r="259" spans="1:18" ht="15.75" thickBot="1">
      <c r="A259" s="2"/>
      <c r="B259" s="2"/>
      <c r="C259" t="str">
        <f t="shared" ref="C259:C322" si="89">IF($A259="","",IF(VLOOKUP($A259,$U$9:$Z$34,6,0)=0,"",VLOOKUP($A259,$U$9:$Z$34,6,0)))</f>
        <v/>
      </c>
      <c r="F259">
        <f t="shared" si="75"/>
        <v>0</v>
      </c>
      <c r="G259" s="7" t="str">
        <f t="shared" ref="G259:G322" si="90">IF($A259="","",IF(VLOOKUP($A259,$U$9:$Z$34,2,0)=0,"",VLOOKUP($A259,$U$9:$Z$34,2,0)*F259))</f>
        <v/>
      </c>
      <c r="H259" s="9" t="str">
        <f t="shared" si="81"/>
        <v/>
      </c>
      <c r="I259" s="11" t="str">
        <f t="shared" si="82"/>
        <v/>
      </c>
      <c r="J259" s="13" t="str">
        <f t="shared" si="83"/>
        <v/>
      </c>
      <c r="K259" t="str">
        <f t="shared" ref="K259:K322" si="91">IF($B259="","",IF(VLOOKUP($A259,$AB$5:$AH$34,IF($B259&lt;3+1,2,IF($B259&lt;4+1,3,IF($B259&lt;5+1,4,IF($B259&lt;6+1,5,IF($B259&lt;7+1,6,7))))),0)=0,"pas de crafteur",VLOOKUP($A259,$AB$5:$AH$34,IF($B259&lt;3+1,2,IF($B259&lt;4+1,3,IF($B259&lt;5+1,4,IF($B259&lt;6+1,5,IF($B259&lt;7+1,6,7))))),0)))</f>
        <v/>
      </c>
      <c r="M259" s="38"/>
      <c r="N259" s="20">
        <v>8.3000000000000007</v>
      </c>
      <c r="O259" s="32" t="str">
        <f t="shared" si="85"/>
        <v/>
      </c>
      <c r="P259" s="32" t="str">
        <f t="shared" si="86"/>
        <v/>
      </c>
      <c r="Q259" s="32" t="str">
        <f t="shared" si="87"/>
        <v/>
      </c>
      <c r="R259" s="32" t="str">
        <f t="shared" si="88"/>
        <v/>
      </c>
    </row>
    <row r="260" spans="1:18">
      <c r="A260" s="2"/>
      <c r="B260" s="2"/>
      <c r="C260" t="str">
        <f t="shared" si="89"/>
        <v/>
      </c>
      <c r="F260">
        <f t="shared" ref="F260:F323" si="92">IF($B260="",0,IF(C260="",0,C260-D260-E260))</f>
        <v>0</v>
      </c>
      <c r="G260" s="7" t="str">
        <f t="shared" si="90"/>
        <v/>
      </c>
      <c r="H260" s="9" t="str">
        <f t="shared" si="81"/>
        <v/>
      </c>
      <c r="I260" s="11" t="str">
        <f t="shared" si="82"/>
        <v/>
      </c>
      <c r="J260" s="13" t="str">
        <f t="shared" si="83"/>
        <v/>
      </c>
      <c r="K260" t="str">
        <f t="shared" si="91"/>
        <v/>
      </c>
    </row>
    <row r="261" spans="1:18" ht="15.75" thickBot="1">
      <c r="A261" s="2"/>
      <c r="B261" s="2"/>
      <c r="C261" t="str">
        <f t="shared" si="89"/>
        <v/>
      </c>
      <c r="F261">
        <f t="shared" si="92"/>
        <v>0</v>
      </c>
      <c r="G261" s="7" t="str">
        <f t="shared" si="90"/>
        <v/>
      </c>
      <c r="H261" s="9" t="str">
        <f t="shared" si="81"/>
        <v/>
      </c>
      <c r="I261" s="11" t="str">
        <f t="shared" si="82"/>
        <v/>
      </c>
      <c r="J261" s="13" t="str">
        <f t="shared" si="83"/>
        <v/>
      </c>
      <c r="K261" t="str">
        <f t="shared" si="91"/>
        <v/>
      </c>
      <c r="M261" s="1" t="s">
        <v>130</v>
      </c>
    </row>
    <row r="262" spans="1:18" ht="15" customHeight="1">
      <c r="A262" s="2"/>
      <c r="B262" s="2"/>
      <c r="C262" t="str">
        <f t="shared" si="89"/>
        <v/>
      </c>
      <c r="F262">
        <f t="shared" si="92"/>
        <v>0</v>
      </c>
      <c r="G262" s="7" t="str">
        <f t="shared" si="90"/>
        <v/>
      </c>
      <c r="H262" s="9" t="str">
        <f t="shared" si="81"/>
        <v/>
      </c>
      <c r="I262" s="11" t="str">
        <f t="shared" si="82"/>
        <v/>
      </c>
      <c r="J262" s="13" t="str">
        <f t="shared" si="83"/>
        <v/>
      </c>
      <c r="K262" t="str">
        <f t="shared" si="91"/>
        <v/>
      </c>
      <c r="M262" s="38" t="str">
        <f t="array" ref="M262">IFERROR(INDEX(K$3:K$1000,MATCH(SMALL(IF((COUNTIF(M$26:M261,K$3:K$1000)=0)*(K$3:K$1000&lt;&gt;""),COUNTIF(K$3:K$1000,"&lt;"&amp;K$3:K$1000)),1),IF(K$3:K$1000&lt;&gt;"",COUNTIF(K$3:K$1000,"&lt;"&amp;K$3:K$1000)),0)),"")</f>
        <v/>
      </c>
      <c r="N262" s="40" t="s">
        <v>125</v>
      </c>
      <c r="O262" s="41"/>
      <c r="P262" s="42"/>
      <c r="Q262" s="41" t="str">
        <f>IF(M262="","",M262)</f>
        <v/>
      </c>
      <c r="R262" s="42"/>
    </row>
    <row r="263" spans="1:18" ht="15.75" customHeight="1" thickBot="1">
      <c r="A263" s="2"/>
      <c r="B263" s="2"/>
      <c r="C263" t="str">
        <f t="shared" si="89"/>
        <v/>
      </c>
      <c r="F263">
        <f t="shared" si="92"/>
        <v>0</v>
      </c>
      <c r="G263" s="7" t="str">
        <f t="shared" si="90"/>
        <v/>
      </c>
      <c r="H263" s="9" t="str">
        <f t="shared" si="81"/>
        <v/>
      </c>
      <c r="I263" s="11" t="str">
        <f t="shared" si="82"/>
        <v/>
      </c>
      <c r="J263" s="13" t="str">
        <f t="shared" si="83"/>
        <v/>
      </c>
      <c r="K263" t="str">
        <f t="shared" si="91"/>
        <v/>
      </c>
      <c r="M263" s="38"/>
      <c r="N263" s="43"/>
      <c r="O263" s="44"/>
      <c r="P263" s="45"/>
      <c r="Q263" s="44"/>
      <c r="R263" s="45"/>
    </row>
    <row r="264" spans="1:18">
      <c r="A264" s="2"/>
      <c r="B264" s="2"/>
      <c r="C264" t="str">
        <f t="shared" si="89"/>
        <v/>
      </c>
      <c r="F264">
        <f t="shared" si="92"/>
        <v>0</v>
      </c>
      <c r="G264" s="7" t="str">
        <f t="shared" si="90"/>
        <v/>
      </c>
      <c r="H264" s="9" t="str">
        <f t="shared" si="81"/>
        <v/>
      </c>
      <c r="I264" s="11" t="str">
        <f t="shared" si="82"/>
        <v/>
      </c>
      <c r="J264" s="13" t="str">
        <f t="shared" si="83"/>
        <v/>
      </c>
      <c r="K264" t="str">
        <f t="shared" si="91"/>
        <v/>
      </c>
      <c r="M264" s="38"/>
      <c r="N264" s="48"/>
      <c r="O264" s="46" t="s">
        <v>4</v>
      </c>
      <c r="P264" s="47" t="s">
        <v>5</v>
      </c>
      <c r="Q264" s="46" t="s">
        <v>14</v>
      </c>
      <c r="R264" s="46" t="s">
        <v>6</v>
      </c>
    </row>
    <row r="265" spans="1:18">
      <c r="A265" s="2"/>
      <c r="B265" s="2"/>
      <c r="C265" t="str">
        <f t="shared" si="89"/>
        <v/>
      </c>
      <c r="F265">
        <f t="shared" si="92"/>
        <v>0</v>
      </c>
      <c r="G265" s="7" t="str">
        <f t="shared" si="90"/>
        <v/>
      </c>
      <c r="H265" s="9" t="str">
        <f t="shared" si="81"/>
        <v/>
      </c>
      <c r="I265" s="11" t="str">
        <f t="shared" si="82"/>
        <v/>
      </c>
      <c r="J265" s="13" t="str">
        <f t="shared" si="83"/>
        <v/>
      </c>
      <c r="K265" t="str">
        <f t="shared" si="91"/>
        <v/>
      </c>
      <c r="M265" s="38"/>
      <c r="N265" s="16">
        <v>3</v>
      </c>
      <c r="O265" s="21" t="str">
        <f>IF(SUMIFS(G$3:G$1000,$B$3:$B$1000,$N265,$K$3:$K$1000,$Q$262)=0,"",SUMIFS(G$3:G$1000,$B$3:$B$1000,$N265,$K$3:$K$1000,$Q$262))</f>
        <v/>
      </c>
      <c r="P265" s="21" t="str">
        <f t="shared" ref="P265:R265" si="93">IF(SUMIFS(H$3:H$1000,$B$3:$B$1000,$N265,$K$3:$K$1000,$Q$262)=0,"",SUMIFS(H$3:H$1000,$B$3:$B$1000,$N265,$K$3:$K$1000,$Q$262))</f>
        <v/>
      </c>
      <c r="Q265" s="21" t="str">
        <f t="shared" si="93"/>
        <v/>
      </c>
      <c r="R265" s="21" t="str">
        <f t="shared" si="93"/>
        <v/>
      </c>
    </row>
    <row r="266" spans="1:18">
      <c r="A266" s="2"/>
      <c r="B266" s="2"/>
      <c r="C266" t="str">
        <f t="shared" si="89"/>
        <v/>
      </c>
      <c r="F266">
        <f t="shared" si="92"/>
        <v>0</v>
      </c>
      <c r="G266" s="7" t="str">
        <f t="shared" si="90"/>
        <v/>
      </c>
      <c r="H266" s="9" t="str">
        <f t="shared" si="81"/>
        <v/>
      </c>
      <c r="I266" s="11" t="str">
        <f t="shared" si="82"/>
        <v/>
      </c>
      <c r="J266" s="13" t="str">
        <f t="shared" si="83"/>
        <v/>
      </c>
      <c r="K266" t="str">
        <f t="shared" si="91"/>
        <v/>
      </c>
      <c r="N266" s="17">
        <v>4</v>
      </c>
      <c r="O266" s="22" t="str">
        <f t="shared" ref="O266:O285" si="94">IF(SUMIFS(G$3:G$1000,$B$3:$B$1000,$N266,$K$3:$K$1000,$Q$262)=0,"",SUMIFS(G$3:G$1000,$B$3:$B$1000,$N266,$K$3:$K$1000,$Q$262))</f>
        <v/>
      </c>
      <c r="P266" s="22" t="str">
        <f t="shared" ref="P266:P285" si="95">IF(SUMIFS(H$3:H$1000,$B$3:$B$1000,$N266,$K$3:$K$1000,$Q$262)=0,"",SUMIFS(H$3:H$1000,$B$3:$B$1000,$N266,$K$3:$K$1000,$Q$262))</f>
        <v/>
      </c>
      <c r="Q266" s="22" t="str">
        <f t="shared" ref="Q266:Q285" si="96">IF(SUMIFS(I$3:I$1000,$B$3:$B$1000,$N266,$K$3:$K$1000,$Q$262)=0,"",SUMIFS(I$3:I$1000,$B$3:$B$1000,$N266,$K$3:$K$1000,$Q$262))</f>
        <v/>
      </c>
      <c r="R266" s="22" t="str">
        <f t="shared" ref="R266:R285" si="97">IF(SUMIFS(J$3:J$1000,$B$3:$B$1000,$N266,$K$3:$K$1000,$Q$262)=0,"",SUMIFS(J$3:J$1000,$B$3:$B$1000,$N266,$K$3:$K$1000,$Q$262))</f>
        <v/>
      </c>
    </row>
    <row r="267" spans="1:18">
      <c r="A267" s="2"/>
      <c r="B267" s="2"/>
      <c r="C267" t="str">
        <f t="shared" si="89"/>
        <v/>
      </c>
      <c r="F267">
        <f t="shared" si="92"/>
        <v>0</v>
      </c>
      <c r="G267" s="7" t="str">
        <f t="shared" si="90"/>
        <v/>
      </c>
      <c r="H267" s="9" t="str">
        <f t="shared" si="81"/>
        <v/>
      </c>
      <c r="I267" s="11" t="str">
        <f t="shared" si="82"/>
        <v/>
      </c>
      <c r="J267" s="13" t="str">
        <f t="shared" si="83"/>
        <v/>
      </c>
      <c r="K267" t="str">
        <f t="shared" si="91"/>
        <v/>
      </c>
      <c r="N267" s="18">
        <v>4.0999999999999996</v>
      </c>
      <c r="O267" s="24" t="str">
        <f t="shared" si="94"/>
        <v/>
      </c>
      <c r="P267" s="24" t="str">
        <f t="shared" si="95"/>
        <v/>
      </c>
      <c r="Q267" s="24" t="str">
        <f t="shared" si="96"/>
        <v/>
      </c>
      <c r="R267" s="24" t="str">
        <f t="shared" si="97"/>
        <v/>
      </c>
    </row>
    <row r="268" spans="1:18">
      <c r="A268" s="2"/>
      <c r="B268" s="2"/>
      <c r="C268" t="str">
        <f t="shared" si="89"/>
        <v/>
      </c>
      <c r="F268">
        <f t="shared" si="92"/>
        <v>0</v>
      </c>
      <c r="G268" s="7" t="str">
        <f t="shared" si="90"/>
        <v/>
      </c>
      <c r="H268" s="9" t="str">
        <f t="shared" si="81"/>
        <v/>
      </c>
      <c r="I268" s="11" t="str">
        <f t="shared" si="82"/>
        <v/>
      </c>
      <c r="J268" s="13" t="str">
        <f t="shared" si="83"/>
        <v/>
      </c>
      <c r="K268" t="str">
        <f t="shared" si="91"/>
        <v/>
      </c>
      <c r="N268" s="18">
        <v>4.2</v>
      </c>
      <c r="O268" s="24" t="str">
        <f t="shared" si="94"/>
        <v/>
      </c>
      <c r="P268" s="24" t="str">
        <f t="shared" si="95"/>
        <v/>
      </c>
      <c r="Q268" s="24" t="str">
        <f t="shared" si="96"/>
        <v/>
      </c>
      <c r="R268" s="24" t="str">
        <f t="shared" si="97"/>
        <v/>
      </c>
    </row>
    <row r="269" spans="1:18">
      <c r="A269" s="2"/>
      <c r="B269" s="2"/>
      <c r="C269" t="str">
        <f t="shared" si="89"/>
        <v/>
      </c>
      <c r="F269">
        <f t="shared" si="92"/>
        <v>0</v>
      </c>
      <c r="G269" s="7" t="str">
        <f t="shared" si="90"/>
        <v/>
      </c>
      <c r="H269" s="9" t="str">
        <f t="shared" si="81"/>
        <v/>
      </c>
      <c r="I269" s="11" t="str">
        <f t="shared" si="82"/>
        <v/>
      </c>
      <c r="J269" s="13" t="str">
        <f t="shared" si="83"/>
        <v/>
      </c>
      <c r="K269" t="str">
        <f t="shared" si="91"/>
        <v/>
      </c>
      <c r="N269" s="19">
        <v>4.3</v>
      </c>
      <c r="O269" s="26" t="str">
        <f t="shared" si="94"/>
        <v/>
      </c>
      <c r="P269" s="26" t="str">
        <f t="shared" si="95"/>
        <v/>
      </c>
      <c r="Q269" s="26" t="str">
        <f t="shared" si="96"/>
        <v/>
      </c>
      <c r="R269" s="26" t="str">
        <f t="shared" si="97"/>
        <v/>
      </c>
    </row>
    <row r="270" spans="1:18">
      <c r="A270" s="2"/>
      <c r="B270" s="2"/>
      <c r="C270" t="str">
        <f t="shared" si="89"/>
        <v/>
      </c>
      <c r="F270">
        <f t="shared" si="92"/>
        <v>0</v>
      </c>
      <c r="G270" s="7" t="str">
        <f t="shared" si="90"/>
        <v/>
      </c>
      <c r="H270" s="9" t="str">
        <f t="shared" si="81"/>
        <v/>
      </c>
      <c r="I270" s="11" t="str">
        <f t="shared" si="82"/>
        <v/>
      </c>
      <c r="J270" s="13" t="str">
        <f t="shared" si="83"/>
        <v/>
      </c>
      <c r="K270" t="str">
        <f t="shared" si="91"/>
        <v/>
      </c>
      <c r="N270" s="17">
        <v>5</v>
      </c>
      <c r="O270" s="28" t="str">
        <f t="shared" si="94"/>
        <v/>
      </c>
      <c r="P270" s="28" t="str">
        <f t="shared" si="95"/>
        <v/>
      </c>
      <c r="Q270" s="28" t="str">
        <f t="shared" si="96"/>
        <v/>
      </c>
      <c r="R270" s="28" t="str">
        <f t="shared" si="97"/>
        <v/>
      </c>
    </row>
    <row r="271" spans="1:18">
      <c r="A271" s="2"/>
      <c r="B271" s="2"/>
      <c r="C271" t="str">
        <f t="shared" si="89"/>
        <v/>
      </c>
      <c r="F271">
        <f t="shared" si="92"/>
        <v>0</v>
      </c>
      <c r="G271" s="7" t="str">
        <f t="shared" si="90"/>
        <v/>
      </c>
      <c r="H271" s="9" t="str">
        <f t="shared" si="81"/>
        <v/>
      </c>
      <c r="I271" s="11" t="str">
        <f t="shared" si="82"/>
        <v/>
      </c>
      <c r="J271" s="13" t="str">
        <f t="shared" si="83"/>
        <v/>
      </c>
      <c r="K271" t="str">
        <f t="shared" si="91"/>
        <v/>
      </c>
      <c r="N271" s="18">
        <v>5.0999999999999996</v>
      </c>
      <c r="O271" s="30" t="str">
        <f t="shared" si="94"/>
        <v/>
      </c>
      <c r="P271" s="30" t="str">
        <f t="shared" si="95"/>
        <v/>
      </c>
      <c r="Q271" s="30" t="str">
        <f t="shared" si="96"/>
        <v/>
      </c>
      <c r="R271" s="30" t="str">
        <f t="shared" si="97"/>
        <v/>
      </c>
    </row>
    <row r="272" spans="1:18">
      <c r="A272" s="2"/>
      <c r="B272" s="2"/>
      <c r="C272" t="str">
        <f t="shared" si="89"/>
        <v/>
      </c>
      <c r="F272">
        <f t="shared" si="92"/>
        <v>0</v>
      </c>
      <c r="G272" s="7" t="str">
        <f t="shared" si="90"/>
        <v/>
      </c>
      <c r="H272" s="9" t="str">
        <f t="shared" si="81"/>
        <v/>
      </c>
      <c r="I272" s="11" t="str">
        <f t="shared" si="82"/>
        <v/>
      </c>
      <c r="J272" s="13" t="str">
        <f t="shared" si="83"/>
        <v/>
      </c>
      <c r="K272" t="str">
        <f t="shared" si="91"/>
        <v/>
      </c>
      <c r="N272" s="18">
        <v>5.2</v>
      </c>
      <c r="O272" s="30" t="str">
        <f t="shared" si="94"/>
        <v/>
      </c>
      <c r="P272" s="30" t="str">
        <f t="shared" si="95"/>
        <v/>
      </c>
      <c r="Q272" s="30" t="str">
        <f t="shared" si="96"/>
        <v/>
      </c>
      <c r="R272" s="30" t="str">
        <f t="shared" si="97"/>
        <v/>
      </c>
    </row>
    <row r="273" spans="1:18">
      <c r="A273" s="2"/>
      <c r="B273" s="2"/>
      <c r="C273" t="str">
        <f t="shared" si="89"/>
        <v/>
      </c>
      <c r="F273">
        <f t="shared" si="92"/>
        <v>0</v>
      </c>
      <c r="G273" s="7" t="str">
        <f t="shared" si="90"/>
        <v/>
      </c>
      <c r="H273" s="9" t="str">
        <f t="shared" si="81"/>
        <v/>
      </c>
      <c r="I273" s="11" t="str">
        <f t="shared" si="82"/>
        <v/>
      </c>
      <c r="J273" s="13" t="str">
        <f t="shared" si="83"/>
        <v/>
      </c>
      <c r="K273" t="str">
        <f t="shared" si="91"/>
        <v/>
      </c>
      <c r="N273" s="19">
        <v>5.3</v>
      </c>
      <c r="O273" s="26" t="str">
        <f t="shared" si="94"/>
        <v/>
      </c>
      <c r="P273" s="26" t="str">
        <f t="shared" si="95"/>
        <v/>
      </c>
      <c r="Q273" s="26" t="str">
        <f t="shared" si="96"/>
        <v/>
      </c>
      <c r="R273" s="26" t="str">
        <f t="shared" si="97"/>
        <v/>
      </c>
    </row>
    <row r="274" spans="1:18">
      <c r="A274" s="2"/>
      <c r="B274" s="2"/>
      <c r="C274" t="str">
        <f t="shared" si="89"/>
        <v/>
      </c>
      <c r="F274">
        <f t="shared" si="92"/>
        <v>0</v>
      </c>
      <c r="G274" s="7" t="str">
        <f t="shared" si="90"/>
        <v/>
      </c>
      <c r="H274" s="9" t="str">
        <f t="shared" si="81"/>
        <v/>
      </c>
      <c r="I274" s="11" t="str">
        <f t="shared" si="82"/>
        <v/>
      </c>
      <c r="J274" s="13" t="str">
        <f t="shared" si="83"/>
        <v/>
      </c>
      <c r="K274" t="str">
        <f t="shared" si="91"/>
        <v/>
      </c>
      <c r="N274" s="17">
        <v>6</v>
      </c>
      <c r="O274" s="28" t="str">
        <f t="shared" si="94"/>
        <v/>
      </c>
      <c r="P274" s="28" t="str">
        <f t="shared" si="95"/>
        <v/>
      </c>
      <c r="Q274" s="28" t="str">
        <f t="shared" si="96"/>
        <v/>
      </c>
      <c r="R274" s="28" t="str">
        <f t="shared" si="97"/>
        <v/>
      </c>
    </row>
    <row r="275" spans="1:18">
      <c r="A275" s="2"/>
      <c r="B275" s="2"/>
      <c r="C275" t="str">
        <f t="shared" si="89"/>
        <v/>
      </c>
      <c r="F275">
        <f t="shared" si="92"/>
        <v>0</v>
      </c>
      <c r="G275" s="7" t="str">
        <f t="shared" si="90"/>
        <v/>
      </c>
      <c r="H275" s="9" t="str">
        <f t="shared" si="81"/>
        <v/>
      </c>
      <c r="I275" s="11" t="str">
        <f t="shared" si="82"/>
        <v/>
      </c>
      <c r="J275" s="13" t="str">
        <f t="shared" si="83"/>
        <v/>
      </c>
      <c r="K275" t="str">
        <f t="shared" si="91"/>
        <v/>
      </c>
      <c r="N275" s="18">
        <v>6.1</v>
      </c>
      <c r="O275" s="30" t="str">
        <f t="shared" si="94"/>
        <v/>
      </c>
      <c r="P275" s="30" t="str">
        <f t="shared" si="95"/>
        <v/>
      </c>
      <c r="Q275" s="30" t="str">
        <f t="shared" si="96"/>
        <v/>
      </c>
      <c r="R275" s="30" t="str">
        <f t="shared" si="97"/>
        <v/>
      </c>
    </row>
    <row r="276" spans="1:18">
      <c r="A276" s="2"/>
      <c r="B276" s="2"/>
      <c r="C276" t="str">
        <f t="shared" si="89"/>
        <v/>
      </c>
      <c r="F276">
        <f t="shared" si="92"/>
        <v>0</v>
      </c>
      <c r="G276" s="7" t="str">
        <f t="shared" si="90"/>
        <v/>
      </c>
      <c r="H276" s="9" t="str">
        <f t="shared" si="81"/>
        <v/>
      </c>
      <c r="I276" s="11" t="str">
        <f t="shared" si="82"/>
        <v/>
      </c>
      <c r="J276" s="13" t="str">
        <f t="shared" si="83"/>
        <v/>
      </c>
      <c r="K276" t="str">
        <f t="shared" si="91"/>
        <v/>
      </c>
      <c r="M276" s="38"/>
      <c r="N276" s="18">
        <v>6.2</v>
      </c>
      <c r="O276" s="30" t="str">
        <f t="shared" si="94"/>
        <v/>
      </c>
      <c r="P276" s="30" t="str">
        <f t="shared" si="95"/>
        <v/>
      </c>
      <c r="Q276" s="30" t="str">
        <f t="shared" si="96"/>
        <v/>
      </c>
      <c r="R276" s="30" t="str">
        <f t="shared" si="97"/>
        <v/>
      </c>
    </row>
    <row r="277" spans="1:18">
      <c r="A277" s="2"/>
      <c r="B277" s="2"/>
      <c r="C277" t="str">
        <f t="shared" si="89"/>
        <v/>
      </c>
      <c r="F277">
        <f t="shared" si="92"/>
        <v>0</v>
      </c>
      <c r="G277" s="7" t="str">
        <f t="shared" si="90"/>
        <v/>
      </c>
      <c r="H277" s="9" t="str">
        <f t="shared" si="81"/>
        <v/>
      </c>
      <c r="I277" s="11" t="str">
        <f t="shared" si="82"/>
        <v/>
      </c>
      <c r="J277" s="13" t="str">
        <f t="shared" si="83"/>
        <v/>
      </c>
      <c r="K277" t="str">
        <f t="shared" si="91"/>
        <v/>
      </c>
      <c r="M277" s="38"/>
      <c r="N277" s="19">
        <v>6.3</v>
      </c>
      <c r="O277" s="26" t="str">
        <f t="shared" si="94"/>
        <v/>
      </c>
      <c r="P277" s="26" t="str">
        <f t="shared" si="95"/>
        <v/>
      </c>
      <c r="Q277" s="26" t="str">
        <f t="shared" si="96"/>
        <v/>
      </c>
      <c r="R277" s="26" t="str">
        <f t="shared" si="97"/>
        <v/>
      </c>
    </row>
    <row r="278" spans="1:18">
      <c r="A278" s="2"/>
      <c r="B278" s="2"/>
      <c r="C278" t="str">
        <f t="shared" si="89"/>
        <v/>
      </c>
      <c r="F278">
        <f t="shared" si="92"/>
        <v>0</v>
      </c>
      <c r="G278" s="7" t="str">
        <f t="shared" si="90"/>
        <v/>
      </c>
      <c r="H278" s="9" t="str">
        <f t="shared" si="81"/>
        <v/>
      </c>
      <c r="I278" s="11" t="str">
        <f t="shared" si="82"/>
        <v/>
      </c>
      <c r="J278" s="13" t="str">
        <f t="shared" si="83"/>
        <v/>
      </c>
      <c r="K278" t="str">
        <f t="shared" si="91"/>
        <v/>
      </c>
      <c r="M278" s="38"/>
      <c r="N278" s="17">
        <v>7</v>
      </c>
      <c r="O278" s="28" t="str">
        <f t="shared" si="94"/>
        <v/>
      </c>
      <c r="P278" s="28" t="str">
        <f t="shared" si="95"/>
        <v/>
      </c>
      <c r="Q278" s="28" t="str">
        <f t="shared" si="96"/>
        <v/>
      </c>
      <c r="R278" s="28" t="str">
        <f t="shared" si="97"/>
        <v/>
      </c>
    </row>
    <row r="279" spans="1:18">
      <c r="A279" s="2"/>
      <c r="B279" s="2"/>
      <c r="C279" t="str">
        <f t="shared" si="89"/>
        <v/>
      </c>
      <c r="F279">
        <f t="shared" si="92"/>
        <v>0</v>
      </c>
      <c r="G279" s="7" t="str">
        <f t="shared" si="90"/>
        <v/>
      </c>
      <c r="H279" s="9" t="str">
        <f t="shared" si="81"/>
        <v/>
      </c>
      <c r="I279" s="11" t="str">
        <f t="shared" si="82"/>
        <v/>
      </c>
      <c r="J279" s="13" t="str">
        <f t="shared" si="83"/>
        <v/>
      </c>
      <c r="K279" t="str">
        <f t="shared" si="91"/>
        <v/>
      </c>
      <c r="M279" s="38"/>
      <c r="N279" s="18">
        <v>7.1</v>
      </c>
      <c r="O279" s="30" t="str">
        <f t="shared" si="94"/>
        <v/>
      </c>
      <c r="P279" s="30" t="str">
        <f t="shared" si="95"/>
        <v/>
      </c>
      <c r="Q279" s="30" t="str">
        <f t="shared" si="96"/>
        <v/>
      </c>
      <c r="R279" s="30" t="str">
        <f t="shared" si="97"/>
        <v/>
      </c>
    </row>
    <row r="280" spans="1:18">
      <c r="A280" s="2"/>
      <c r="B280" s="2"/>
      <c r="C280" t="str">
        <f t="shared" si="89"/>
        <v/>
      </c>
      <c r="F280">
        <f t="shared" si="92"/>
        <v>0</v>
      </c>
      <c r="G280" s="7" t="str">
        <f t="shared" si="90"/>
        <v/>
      </c>
      <c r="H280" s="9" t="str">
        <f t="shared" si="81"/>
        <v/>
      </c>
      <c r="I280" s="11" t="str">
        <f t="shared" si="82"/>
        <v/>
      </c>
      <c r="J280" s="13" t="str">
        <f t="shared" si="83"/>
        <v/>
      </c>
      <c r="K280" t="str">
        <f t="shared" si="91"/>
        <v/>
      </c>
      <c r="M280" s="38"/>
      <c r="N280" s="18">
        <v>7.2</v>
      </c>
      <c r="O280" s="30" t="str">
        <f t="shared" si="94"/>
        <v/>
      </c>
      <c r="P280" s="30" t="str">
        <f t="shared" si="95"/>
        <v/>
      </c>
      <c r="Q280" s="30" t="str">
        <f t="shared" si="96"/>
        <v/>
      </c>
      <c r="R280" s="30" t="str">
        <f t="shared" si="97"/>
        <v/>
      </c>
    </row>
    <row r="281" spans="1:18">
      <c r="A281" s="2"/>
      <c r="B281" s="2"/>
      <c r="C281" t="str">
        <f t="shared" si="89"/>
        <v/>
      </c>
      <c r="F281">
        <f t="shared" si="92"/>
        <v>0</v>
      </c>
      <c r="G281" s="7" t="str">
        <f t="shared" si="90"/>
        <v/>
      </c>
      <c r="H281" s="9" t="str">
        <f t="shared" si="81"/>
        <v/>
      </c>
      <c r="I281" s="11" t="str">
        <f t="shared" si="82"/>
        <v/>
      </c>
      <c r="J281" s="13" t="str">
        <f t="shared" si="83"/>
        <v/>
      </c>
      <c r="K281" t="str">
        <f t="shared" si="91"/>
        <v/>
      </c>
      <c r="M281" s="38"/>
      <c r="N281" s="19">
        <v>7.3</v>
      </c>
      <c r="O281" s="26" t="str">
        <f t="shared" si="94"/>
        <v/>
      </c>
      <c r="P281" s="26" t="str">
        <f t="shared" si="95"/>
        <v/>
      </c>
      <c r="Q281" s="26" t="str">
        <f t="shared" si="96"/>
        <v/>
      </c>
      <c r="R281" s="26" t="str">
        <f t="shared" si="97"/>
        <v/>
      </c>
    </row>
    <row r="282" spans="1:18">
      <c r="A282" s="2"/>
      <c r="B282" s="2"/>
      <c r="C282" t="str">
        <f t="shared" si="89"/>
        <v/>
      </c>
      <c r="F282">
        <f t="shared" si="92"/>
        <v>0</v>
      </c>
      <c r="G282" s="7" t="str">
        <f t="shared" si="90"/>
        <v/>
      </c>
      <c r="H282" s="9" t="str">
        <f t="shared" si="81"/>
        <v/>
      </c>
      <c r="I282" s="11" t="str">
        <f t="shared" si="82"/>
        <v/>
      </c>
      <c r="J282" s="13" t="str">
        <f t="shared" si="83"/>
        <v/>
      </c>
      <c r="K282" t="str">
        <f t="shared" si="91"/>
        <v/>
      </c>
      <c r="M282" s="38"/>
      <c r="N282" s="17">
        <v>8</v>
      </c>
      <c r="O282" s="28" t="str">
        <f t="shared" si="94"/>
        <v/>
      </c>
      <c r="P282" s="28" t="str">
        <f t="shared" si="95"/>
        <v/>
      </c>
      <c r="Q282" s="28" t="str">
        <f t="shared" si="96"/>
        <v/>
      </c>
      <c r="R282" s="28" t="str">
        <f t="shared" si="97"/>
        <v/>
      </c>
    </row>
    <row r="283" spans="1:18">
      <c r="A283" s="2"/>
      <c r="B283" s="2"/>
      <c r="C283" t="str">
        <f t="shared" si="89"/>
        <v/>
      </c>
      <c r="F283">
        <f t="shared" si="92"/>
        <v>0</v>
      </c>
      <c r="G283" s="7" t="str">
        <f t="shared" si="90"/>
        <v/>
      </c>
      <c r="H283" s="9" t="str">
        <f t="shared" si="81"/>
        <v/>
      </c>
      <c r="I283" s="11" t="str">
        <f t="shared" si="82"/>
        <v/>
      </c>
      <c r="J283" s="13" t="str">
        <f t="shared" si="83"/>
        <v/>
      </c>
      <c r="K283" t="str">
        <f t="shared" si="91"/>
        <v/>
      </c>
      <c r="M283" s="38"/>
      <c r="N283" s="18">
        <v>8.1</v>
      </c>
      <c r="O283" s="30" t="str">
        <f t="shared" si="94"/>
        <v/>
      </c>
      <c r="P283" s="30" t="str">
        <f t="shared" si="95"/>
        <v/>
      </c>
      <c r="Q283" s="30" t="str">
        <f t="shared" si="96"/>
        <v/>
      </c>
      <c r="R283" s="30" t="str">
        <f t="shared" si="97"/>
        <v/>
      </c>
    </row>
    <row r="284" spans="1:18">
      <c r="A284" s="2"/>
      <c r="B284" s="2"/>
      <c r="C284" t="str">
        <f t="shared" si="89"/>
        <v/>
      </c>
      <c r="F284">
        <f t="shared" si="92"/>
        <v>0</v>
      </c>
      <c r="G284" s="7" t="str">
        <f t="shared" si="90"/>
        <v/>
      </c>
      <c r="H284" s="9" t="str">
        <f t="shared" si="81"/>
        <v/>
      </c>
      <c r="I284" s="11" t="str">
        <f t="shared" si="82"/>
        <v/>
      </c>
      <c r="J284" s="13" t="str">
        <f t="shared" si="83"/>
        <v/>
      </c>
      <c r="K284" t="str">
        <f t="shared" si="91"/>
        <v/>
      </c>
      <c r="M284" s="38"/>
      <c r="N284" s="18">
        <v>8.1999999999999993</v>
      </c>
      <c r="O284" s="30" t="str">
        <f t="shared" si="94"/>
        <v/>
      </c>
      <c r="P284" s="30" t="str">
        <f t="shared" si="95"/>
        <v/>
      </c>
      <c r="Q284" s="30" t="str">
        <f t="shared" si="96"/>
        <v/>
      </c>
      <c r="R284" s="30" t="str">
        <f t="shared" si="97"/>
        <v/>
      </c>
    </row>
    <row r="285" spans="1:18" ht="15.75" thickBot="1">
      <c r="A285" s="2"/>
      <c r="B285" s="2"/>
      <c r="C285" t="str">
        <f t="shared" si="89"/>
        <v/>
      </c>
      <c r="F285">
        <f t="shared" si="92"/>
        <v>0</v>
      </c>
      <c r="G285" s="7" t="str">
        <f t="shared" si="90"/>
        <v/>
      </c>
      <c r="H285" s="9" t="str">
        <f t="shared" si="81"/>
        <v/>
      </c>
      <c r="I285" s="11" t="str">
        <f t="shared" si="82"/>
        <v/>
      </c>
      <c r="J285" s="13" t="str">
        <f t="shared" si="83"/>
        <v/>
      </c>
      <c r="K285" t="str">
        <f t="shared" si="91"/>
        <v/>
      </c>
      <c r="M285" s="38"/>
      <c r="N285" s="20">
        <v>8.3000000000000007</v>
      </c>
      <c r="O285" s="32" t="str">
        <f t="shared" si="94"/>
        <v/>
      </c>
      <c r="P285" s="32" t="str">
        <f t="shared" si="95"/>
        <v/>
      </c>
      <c r="Q285" s="32" t="str">
        <f t="shared" si="96"/>
        <v/>
      </c>
      <c r="R285" s="32" t="str">
        <f t="shared" si="97"/>
        <v/>
      </c>
    </row>
    <row r="286" spans="1:18">
      <c r="A286" s="2"/>
      <c r="B286" s="2"/>
      <c r="C286" t="str">
        <f t="shared" si="89"/>
        <v/>
      </c>
      <c r="F286">
        <f t="shared" si="92"/>
        <v>0</v>
      </c>
      <c r="G286" s="7" t="str">
        <f t="shared" si="90"/>
        <v/>
      </c>
      <c r="H286" s="9" t="str">
        <f t="shared" si="81"/>
        <v/>
      </c>
      <c r="I286" s="11" t="str">
        <f t="shared" si="82"/>
        <v/>
      </c>
      <c r="J286" s="13" t="str">
        <f t="shared" si="83"/>
        <v/>
      </c>
      <c r="K286" t="str">
        <f t="shared" si="91"/>
        <v/>
      </c>
    </row>
    <row r="287" spans="1:18">
      <c r="A287" s="2"/>
      <c r="B287" s="2"/>
      <c r="C287" t="str">
        <f t="shared" si="89"/>
        <v/>
      </c>
      <c r="F287">
        <f t="shared" si="92"/>
        <v>0</v>
      </c>
      <c r="G287" s="7" t="str">
        <f t="shared" si="90"/>
        <v/>
      </c>
      <c r="H287" s="9" t="str">
        <f t="shared" ref="H287:H350" si="98">IF($A287="","",IF(VLOOKUP($A287,$U$9:$Z$34,3,0)=0,"",VLOOKUP($A287,$U$9:$Z$34,3,0)*F287))</f>
        <v/>
      </c>
      <c r="I287" s="11" t="str">
        <f t="shared" ref="I287:I350" si="99">IF($A287="","",IF(VLOOKUP($A287,$U$9:$Z$34,4,0)=0,"",VLOOKUP($A287,$U$9:$Z$34,4,0)*F287))</f>
        <v/>
      </c>
      <c r="J287" s="13" t="str">
        <f t="shared" ref="J287:J350" si="100">IF($A287="","",IF(VLOOKUP($A287,$U$9:$Z$34,5,0)=0,"",VLOOKUP($A287,$U$9:$Z$34,5,0)*F287))</f>
        <v/>
      </c>
      <c r="K287" t="str">
        <f t="shared" si="91"/>
        <v/>
      </c>
    </row>
    <row r="288" spans="1:18">
      <c r="A288" s="2"/>
      <c r="B288" s="2"/>
      <c r="C288" t="str">
        <f t="shared" si="89"/>
        <v/>
      </c>
      <c r="F288">
        <f t="shared" si="92"/>
        <v>0</v>
      </c>
      <c r="G288" s="7" t="str">
        <f t="shared" si="90"/>
        <v/>
      </c>
      <c r="H288" s="9" t="str">
        <f t="shared" si="98"/>
        <v/>
      </c>
      <c r="I288" s="11" t="str">
        <f t="shared" si="99"/>
        <v/>
      </c>
      <c r="J288" s="13" t="str">
        <f t="shared" si="100"/>
        <v/>
      </c>
      <c r="K288" t="str">
        <f t="shared" si="91"/>
        <v/>
      </c>
    </row>
    <row r="289" spans="1:11">
      <c r="A289" s="2"/>
      <c r="B289" s="2"/>
      <c r="C289" t="str">
        <f t="shared" si="89"/>
        <v/>
      </c>
      <c r="F289">
        <f t="shared" si="92"/>
        <v>0</v>
      </c>
      <c r="G289" s="7" t="str">
        <f t="shared" si="90"/>
        <v/>
      </c>
      <c r="H289" s="9" t="str">
        <f t="shared" si="98"/>
        <v/>
      </c>
      <c r="I289" s="11" t="str">
        <f t="shared" si="99"/>
        <v/>
      </c>
      <c r="J289" s="13" t="str">
        <f t="shared" si="100"/>
        <v/>
      </c>
      <c r="K289" t="str">
        <f t="shared" si="91"/>
        <v/>
      </c>
    </row>
    <row r="290" spans="1:11">
      <c r="A290" s="2"/>
      <c r="B290" s="2"/>
      <c r="C290" t="str">
        <f t="shared" si="89"/>
        <v/>
      </c>
      <c r="F290">
        <f t="shared" si="92"/>
        <v>0</v>
      </c>
      <c r="G290" s="7" t="str">
        <f t="shared" si="90"/>
        <v/>
      </c>
      <c r="H290" s="9" t="str">
        <f t="shared" si="98"/>
        <v/>
      </c>
      <c r="I290" s="11" t="str">
        <f t="shared" si="99"/>
        <v/>
      </c>
      <c r="J290" s="13" t="str">
        <f t="shared" si="100"/>
        <v/>
      </c>
      <c r="K290" t="str">
        <f t="shared" si="91"/>
        <v/>
      </c>
    </row>
    <row r="291" spans="1:11">
      <c r="A291" s="2"/>
      <c r="B291" s="2"/>
      <c r="C291" t="str">
        <f t="shared" si="89"/>
        <v/>
      </c>
      <c r="F291">
        <f t="shared" si="92"/>
        <v>0</v>
      </c>
      <c r="G291" s="7" t="str">
        <f t="shared" si="90"/>
        <v/>
      </c>
      <c r="H291" s="9" t="str">
        <f t="shared" si="98"/>
        <v/>
      </c>
      <c r="I291" s="11" t="str">
        <f t="shared" si="99"/>
        <v/>
      </c>
      <c r="J291" s="13" t="str">
        <f t="shared" si="100"/>
        <v/>
      </c>
      <c r="K291" t="str">
        <f t="shared" si="91"/>
        <v/>
      </c>
    </row>
    <row r="292" spans="1:11">
      <c r="A292" s="2"/>
      <c r="B292" s="2"/>
      <c r="C292" t="str">
        <f t="shared" si="89"/>
        <v/>
      </c>
      <c r="F292">
        <f t="shared" si="92"/>
        <v>0</v>
      </c>
      <c r="G292" s="7" t="str">
        <f t="shared" si="90"/>
        <v/>
      </c>
      <c r="H292" s="9" t="str">
        <f t="shared" si="98"/>
        <v/>
      </c>
      <c r="I292" s="11" t="str">
        <f t="shared" si="99"/>
        <v/>
      </c>
      <c r="J292" s="13" t="str">
        <f t="shared" si="100"/>
        <v/>
      </c>
      <c r="K292" t="str">
        <f t="shared" si="91"/>
        <v/>
      </c>
    </row>
    <row r="293" spans="1:11">
      <c r="A293" s="2"/>
      <c r="B293" s="2"/>
      <c r="C293" t="str">
        <f t="shared" si="89"/>
        <v/>
      </c>
      <c r="F293">
        <f t="shared" si="92"/>
        <v>0</v>
      </c>
      <c r="G293" s="7" t="str">
        <f t="shared" si="90"/>
        <v/>
      </c>
      <c r="H293" s="9" t="str">
        <f t="shared" si="98"/>
        <v/>
      </c>
      <c r="I293" s="11" t="str">
        <f t="shared" si="99"/>
        <v/>
      </c>
      <c r="J293" s="13" t="str">
        <f t="shared" si="100"/>
        <v/>
      </c>
      <c r="K293" t="str">
        <f t="shared" si="91"/>
        <v/>
      </c>
    </row>
    <row r="294" spans="1:11">
      <c r="A294" s="2"/>
      <c r="B294" s="2"/>
      <c r="C294" t="str">
        <f t="shared" si="89"/>
        <v/>
      </c>
      <c r="F294">
        <f t="shared" si="92"/>
        <v>0</v>
      </c>
      <c r="G294" s="7" t="str">
        <f t="shared" si="90"/>
        <v/>
      </c>
      <c r="H294" s="9" t="str">
        <f t="shared" si="98"/>
        <v/>
      </c>
      <c r="I294" s="11" t="str">
        <f t="shared" si="99"/>
        <v/>
      </c>
      <c r="J294" s="13" t="str">
        <f t="shared" si="100"/>
        <v/>
      </c>
      <c r="K294" t="str">
        <f t="shared" si="91"/>
        <v/>
      </c>
    </row>
    <row r="295" spans="1:11">
      <c r="A295" s="2"/>
      <c r="B295" s="2"/>
      <c r="C295" t="str">
        <f t="shared" si="89"/>
        <v/>
      </c>
      <c r="F295">
        <f t="shared" si="92"/>
        <v>0</v>
      </c>
      <c r="G295" s="7" t="str">
        <f t="shared" si="90"/>
        <v/>
      </c>
      <c r="H295" s="9" t="str">
        <f t="shared" si="98"/>
        <v/>
      </c>
      <c r="I295" s="11" t="str">
        <f t="shared" si="99"/>
        <v/>
      </c>
      <c r="J295" s="13" t="str">
        <f t="shared" si="100"/>
        <v/>
      </c>
      <c r="K295" t="str">
        <f t="shared" si="91"/>
        <v/>
      </c>
    </row>
    <row r="296" spans="1:11">
      <c r="A296" s="2"/>
      <c r="B296" s="2"/>
      <c r="C296" t="str">
        <f t="shared" si="89"/>
        <v/>
      </c>
      <c r="F296">
        <f t="shared" si="92"/>
        <v>0</v>
      </c>
      <c r="G296" s="7" t="str">
        <f t="shared" si="90"/>
        <v/>
      </c>
      <c r="H296" s="9" t="str">
        <f t="shared" si="98"/>
        <v/>
      </c>
      <c r="I296" s="11" t="str">
        <f t="shared" si="99"/>
        <v/>
      </c>
      <c r="J296" s="13" t="str">
        <f t="shared" si="100"/>
        <v/>
      </c>
      <c r="K296" t="str">
        <f t="shared" si="91"/>
        <v/>
      </c>
    </row>
    <row r="297" spans="1:11">
      <c r="A297" s="2"/>
      <c r="B297" s="2"/>
      <c r="C297" t="str">
        <f t="shared" si="89"/>
        <v/>
      </c>
      <c r="F297">
        <f t="shared" si="92"/>
        <v>0</v>
      </c>
      <c r="G297" s="7" t="str">
        <f t="shared" si="90"/>
        <v/>
      </c>
      <c r="H297" s="9" t="str">
        <f t="shared" si="98"/>
        <v/>
      </c>
      <c r="I297" s="11" t="str">
        <f t="shared" si="99"/>
        <v/>
      </c>
      <c r="J297" s="13" t="str">
        <f t="shared" si="100"/>
        <v/>
      </c>
      <c r="K297" t="str">
        <f t="shared" si="91"/>
        <v/>
      </c>
    </row>
    <row r="298" spans="1:11">
      <c r="A298" s="2"/>
      <c r="B298" s="2"/>
      <c r="C298" t="str">
        <f t="shared" si="89"/>
        <v/>
      </c>
      <c r="F298">
        <f t="shared" si="92"/>
        <v>0</v>
      </c>
      <c r="G298" s="7" t="str">
        <f t="shared" si="90"/>
        <v/>
      </c>
      <c r="H298" s="9" t="str">
        <f t="shared" si="98"/>
        <v/>
      </c>
      <c r="I298" s="11" t="str">
        <f t="shared" si="99"/>
        <v/>
      </c>
      <c r="J298" s="13" t="str">
        <f t="shared" si="100"/>
        <v/>
      </c>
      <c r="K298" t="str">
        <f t="shared" si="91"/>
        <v/>
      </c>
    </row>
    <row r="299" spans="1:11">
      <c r="A299" s="2"/>
      <c r="B299" s="2"/>
      <c r="C299" t="str">
        <f t="shared" si="89"/>
        <v/>
      </c>
      <c r="F299">
        <f t="shared" si="92"/>
        <v>0</v>
      </c>
      <c r="G299" s="7" t="str">
        <f t="shared" si="90"/>
        <v/>
      </c>
      <c r="H299" s="9" t="str">
        <f t="shared" si="98"/>
        <v/>
      </c>
      <c r="I299" s="11" t="str">
        <f t="shared" si="99"/>
        <v/>
      </c>
      <c r="J299" s="13" t="str">
        <f t="shared" si="100"/>
        <v/>
      </c>
      <c r="K299" t="str">
        <f t="shared" si="91"/>
        <v/>
      </c>
    </row>
    <row r="300" spans="1:11">
      <c r="A300" s="2"/>
      <c r="B300" s="2"/>
      <c r="C300" t="str">
        <f t="shared" si="89"/>
        <v/>
      </c>
      <c r="F300">
        <f t="shared" si="92"/>
        <v>0</v>
      </c>
      <c r="G300" s="7" t="str">
        <f t="shared" si="90"/>
        <v/>
      </c>
      <c r="H300" s="9" t="str">
        <f t="shared" si="98"/>
        <v/>
      </c>
      <c r="I300" s="11" t="str">
        <f t="shared" si="99"/>
        <v/>
      </c>
      <c r="J300" s="13" t="str">
        <f t="shared" si="100"/>
        <v/>
      </c>
      <c r="K300" t="str">
        <f t="shared" si="91"/>
        <v/>
      </c>
    </row>
    <row r="301" spans="1:11">
      <c r="A301" s="2"/>
      <c r="B301" s="2"/>
      <c r="C301" t="str">
        <f t="shared" si="89"/>
        <v/>
      </c>
      <c r="F301">
        <f t="shared" si="92"/>
        <v>0</v>
      </c>
      <c r="G301" s="7" t="str">
        <f t="shared" si="90"/>
        <v/>
      </c>
      <c r="H301" s="9" t="str">
        <f t="shared" si="98"/>
        <v/>
      </c>
      <c r="I301" s="11" t="str">
        <f t="shared" si="99"/>
        <v/>
      </c>
      <c r="J301" s="13" t="str">
        <f t="shared" si="100"/>
        <v/>
      </c>
      <c r="K301" t="str">
        <f t="shared" si="91"/>
        <v/>
      </c>
    </row>
    <row r="302" spans="1:11">
      <c r="A302" s="2"/>
      <c r="B302" s="2"/>
      <c r="C302" t="str">
        <f t="shared" si="89"/>
        <v/>
      </c>
      <c r="F302">
        <f t="shared" si="92"/>
        <v>0</v>
      </c>
      <c r="G302" s="7" t="str">
        <f t="shared" si="90"/>
        <v/>
      </c>
      <c r="H302" s="9" t="str">
        <f t="shared" si="98"/>
        <v/>
      </c>
      <c r="I302" s="11" t="str">
        <f t="shared" si="99"/>
        <v/>
      </c>
      <c r="J302" s="13" t="str">
        <f t="shared" si="100"/>
        <v/>
      </c>
      <c r="K302" t="str">
        <f t="shared" si="91"/>
        <v/>
      </c>
    </row>
    <row r="303" spans="1:11">
      <c r="A303" s="2"/>
      <c r="B303" s="2"/>
      <c r="C303" t="str">
        <f t="shared" si="89"/>
        <v/>
      </c>
      <c r="F303">
        <f t="shared" si="92"/>
        <v>0</v>
      </c>
      <c r="G303" s="7" t="str">
        <f t="shared" si="90"/>
        <v/>
      </c>
      <c r="H303" s="9" t="str">
        <f t="shared" si="98"/>
        <v/>
      </c>
      <c r="I303" s="11" t="str">
        <f t="shared" si="99"/>
        <v/>
      </c>
      <c r="J303" s="13" t="str">
        <f t="shared" si="100"/>
        <v/>
      </c>
      <c r="K303" t="str">
        <f t="shared" si="91"/>
        <v/>
      </c>
    </row>
    <row r="304" spans="1:11">
      <c r="A304" s="2"/>
      <c r="B304" s="2"/>
      <c r="C304" t="str">
        <f t="shared" si="89"/>
        <v/>
      </c>
      <c r="F304">
        <f t="shared" si="92"/>
        <v>0</v>
      </c>
      <c r="G304" s="7" t="str">
        <f t="shared" si="90"/>
        <v/>
      </c>
      <c r="H304" s="9" t="str">
        <f t="shared" si="98"/>
        <v/>
      </c>
      <c r="I304" s="11" t="str">
        <f t="shared" si="99"/>
        <v/>
      </c>
      <c r="J304" s="13" t="str">
        <f t="shared" si="100"/>
        <v/>
      </c>
      <c r="K304" t="str">
        <f t="shared" si="91"/>
        <v/>
      </c>
    </row>
    <row r="305" spans="1:11">
      <c r="A305" s="2"/>
      <c r="B305" s="2"/>
      <c r="C305" t="str">
        <f t="shared" si="89"/>
        <v/>
      </c>
      <c r="F305">
        <f t="shared" si="92"/>
        <v>0</v>
      </c>
      <c r="G305" s="7" t="str">
        <f t="shared" si="90"/>
        <v/>
      </c>
      <c r="H305" s="9" t="str">
        <f t="shared" si="98"/>
        <v/>
      </c>
      <c r="I305" s="11" t="str">
        <f t="shared" si="99"/>
        <v/>
      </c>
      <c r="J305" s="13" t="str">
        <f t="shared" si="100"/>
        <v/>
      </c>
      <c r="K305" t="str">
        <f t="shared" si="91"/>
        <v/>
      </c>
    </row>
    <row r="306" spans="1:11">
      <c r="A306" s="2"/>
      <c r="B306" s="2"/>
      <c r="C306" t="str">
        <f t="shared" si="89"/>
        <v/>
      </c>
      <c r="F306">
        <f t="shared" si="92"/>
        <v>0</v>
      </c>
      <c r="G306" s="7" t="str">
        <f t="shared" si="90"/>
        <v/>
      </c>
      <c r="H306" s="9" t="str">
        <f t="shared" si="98"/>
        <v/>
      </c>
      <c r="I306" s="11" t="str">
        <f t="shared" si="99"/>
        <v/>
      </c>
      <c r="J306" s="13" t="str">
        <f t="shared" si="100"/>
        <v/>
      </c>
      <c r="K306" t="str">
        <f t="shared" si="91"/>
        <v/>
      </c>
    </row>
    <row r="307" spans="1:11">
      <c r="A307" s="2"/>
      <c r="B307" s="2"/>
      <c r="C307" t="str">
        <f t="shared" si="89"/>
        <v/>
      </c>
      <c r="F307">
        <f t="shared" si="92"/>
        <v>0</v>
      </c>
      <c r="G307" s="7" t="str">
        <f t="shared" si="90"/>
        <v/>
      </c>
      <c r="H307" s="9" t="str">
        <f t="shared" si="98"/>
        <v/>
      </c>
      <c r="I307" s="11" t="str">
        <f t="shared" si="99"/>
        <v/>
      </c>
      <c r="J307" s="13" t="str">
        <f t="shared" si="100"/>
        <v/>
      </c>
      <c r="K307" t="str">
        <f t="shared" si="91"/>
        <v/>
      </c>
    </row>
    <row r="308" spans="1:11">
      <c r="A308" s="2"/>
      <c r="B308" s="2"/>
      <c r="C308" t="str">
        <f t="shared" si="89"/>
        <v/>
      </c>
      <c r="F308">
        <f t="shared" si="92"/>
        <v>0</v>
      </c>
      <c r="G308" s="7" t="str">
        <f t="shared" si="90"/>
        <v/>
      </c>
      <c r="H308" s="9" t="str">
        <f t="shared" si="98"/>
        <v/>
      </c>
      <c r="I308" s="11" t="str">
        <f t="shared" si="99"/>
        <v/>
      </c>
      <c r="J308" s="13" t="str">
        <f t="shared" si="100"/>
        <v/>
      </c>
      <c r="K308" t="str">
        <f t="shared" si="91"/>
        <v/>
      </c>
    </row>
    <row r="309" spans="1:11">
      <c r="A309" s="2"/>
      <c r="B309" s="2"/>
      <c r="C309" t="str">
        <f t="shared" si="89"/>
        <v/>
      </c>
      <c r="F309">
        <f t="shared" si="92"/>
        <v>0</v>
      </c>
      <c r="G309" s="7" t="str">
        <f t="shared" si="90"/>
        <v/>
      </c>
      <c r="H309" s="9" t="str">
        <f t="shared" si="98"/>
        <v/>
      </c>
      <c r="I309" s="11" t="str">
        <f t="shared" si="99"/>
        <v/>
      </c>
      <c r="J309" s="13" t="str">
        <f t="shared" si="100"/>
        <v/>
      </c>
      <c r="K309" t="str">
        <f t="shared" si="91"/>
        <v/>
      </c>
    </row>
    <row r="310" spans="1:11">
      <c r="A310" s="2"/>
      <c r="B310" s="2"/>
      <c r="C310" t="str">
        <f t="shared" si="89"/>
        <v/>
      </c>
      <c r="F310">
        <f t="shared" si="92"/>
        <v>0</v>
      </c>
      <c r="G310" s="7" t="str">
        <f t="shared" si="90"/>
        <v/>
      </c>
      <c r="H310" s="9" t="str">
        <f t="shared" si="98"/>
        <v/>
      </c>
      <c r="I310" s="11" t="str">
        <f t="shared" si="99"/>
        <v/>
      </c>
      <c r="J310" s="13" t="str">
        <f t="shared" si="100"/>
        <v/>
      </c>
      <c r="K310" t="str">
        <f t="shared" si="91"/>
        <v/>
      </c>
    </row>
    <row r="311" spans="1:11">
      <c r="A311" s="2"/>
      <c r="B311" s="2"/>
      <c r="C311" t="str">
        <f t="shared" si="89"/>
        <v/>
      </c>
      <c r="F311">
        <f t="shared" si="92"/>
        <v>0</v>
      </c>
      <c r="G311" s="7" t="str">
        <f t="shared" si="90"/>
        <v/>
      </c>
      <c r="H311" s="9" t="str">
        <f t="shared" si="98"/>
        <v/>
      </c>
      <c r="I311" s="11" t="str">
        <f t="shared" si="99"/>
        <v/>
      </c>
      <c r="J311" s="13" t="str">
        <f t="shared" si="100"/>
        <v/>
      </c>
      <c r="K311" t="str">
        <f t="shared" si="91"/>
        <v/>
      </c>
    </row>
    <row r="312" spans="1:11">
      <c r="A312" s="2"/>
      <c r="B312" s="2"/>
      <c r="C312" t="str">
        <f t="shared" si="89"/>
        <v/>
      </c>
      <c r="F312">
        <f t="shared" si="92"/>
        <v>0</v>
      </c>
      <c r="G312" s="7" t="str">
        <f t="shared" si="90"/>
        <v/>
      </c>
      <c r="H312" s="9" t="str">
        <f t="shared" si="98"/>
        <v/>
      </c>
      <c r="I312" s="11" t="str">
        <f t="shared" si="99"/>
        <v/>
      </c>
      <c r="J312" s="13" t="str">
        <f t="shared" si="100"/>
        <v/>
      </c>
      <c r="K312" t="str">
        <f t="shared" si="91"/>
        <v/>
      </c>
    </row>
    <row r="313" spans="1:11">
      <c r="A313" s="2"/>
      <c r="B313" s="2"/>
      <c r="C313" t="str">
        <f t="shared" si="89"/>
        <v/>
      </c>
      <c r="F313">
        <f t="shared" si="92"/>
        <v>0</v>
      </c>
      <c r="G313" s="7" t="str">
        <f t="shared" si="90"/>
        <v/>
      </c>
      <c r="H313" s="9" t="str">
        <f t="shared" si="98"/>
        <v/>
      </c>
      <c r="I313" s="11" t="str">
        <f t="shared" si="99"/>
        <v/>
      </c>
      <c r="J313" s="13" t="str">
        <f t="shared" si="100"/>
        <v/>
      </c>
      <c r="K313" t="str">
        <f t="shared" si="91"/>
        <v/>
      </c>
    </row>
    <row r="314" spans="1:11">
      <c r="A314" s="2"/>
      <c r="B314" s="2"/>
      <c r="C314" t="str">
        <f t="shared" si="89"/>
        <v/>
      </c>
      <c r="F314">
        <f t="shared" si="92"/>
        <v>0</v>
      </c>
      <c r="G314" s="7" t="str">
        <f t="shared" si="90"/>
        <v/>
      </c>
      <c r="H314" s="9" t="str">
        <f t="shared" si="98"/>
        <v/>
      </c>
      <c r="I314" s="11" t="str">
        <f t="shared" si="99"/>
        <v/>
      </c>
      <c r="J314" s="13" t="str">
        <f t="shared" si="100"/>
        <v/>
      </c>
      <c r="K314" t="str">
        <f t="shared" si="91"/>
        <v/>
      </c>
    </row>
    <row r="315" spans="1:11">
      <c r="A315" s="2"/>
      <c r="B315" s="2"/>
      <c r="C315" t="str">
        <f t="shared" si="89"/>
        <v/>
      </c>
      <c r="F315">
        <f t="shared" si="92"/>
        <v>0</v>
      </c>
      <c r="G315" s="7" t="str">
        <f t="shared" si="90"/>
        <v/>
      </c>
      <c r="H315" s="9" t="str">
        <f t="shared" si="98"/>
        <v/>
      </c>
      <c r="I315" s="11" t="str">
        <f t="shared" si="99"/>
        <v/>
      </c>
      <c r="J315" s="13" t="str">
        <f t="shared" si="100"/>
        <v/>
      </c>
      <c r="K315" t="str">
        <f t="shared" si="91"/>
        <v/>
      </c>
    </row>
    <row r="316" spans="1:11">
      <c r="A316" s="2"/>
      <c r="B316" s="2"/>
      <c r="C316" t="str">
        <f t="shared" si="89"/>
        <v/>
      </c>
      <c r="F316">
        <f t="shared" si="92"/>
        <v>0</v>
      </c>
      <c r="G316" s="7" t="str">
        <f t="shared" si="90"/>
        <v/>
      </c>
      <c r="H316" s="9" t="str">
        <f t="shared" si="98"/>
        <v/>
      </c>
      <c r="I316" s="11" t="str">
        <f t="shared" si="99"/>
        <v/>
      </c>
      <c r="J316" s="13" t="str">
        <f t="shared" si="100"/>
        <v/>
      </c>
      <c r="K316" t="str">
        <f t="shared" si="91"/>
        <v/>
      </c>
    </row>
    <row r="317" spans="1:11">
      <c r="A317" s="2"/>
      <c r="B317" s="2"/>
      <c r="C317" t="str">
        <f t="shared" si="89"/>
        <v/>
      </c>
      <c r="F317">
        <f t="shared" si="92"/>
        <v>0</v>
      </c>
      <c r="G317" s="7" t="str">
        <f t="shared" si="90"/>
        <v/>
      </c>
      <c r="H317" s="9" t="str">
        <f t="shared" si="98"/>
        <v/>
      </c>
      <c r="I317" s="11" t="str">
        <f t="shared" si="99"/>
        <v/>
      </c>
      <c r="J317" s="13" t="str">
        <f t="shared" si="100"/>
        <v/>
      </c>
      <c r="K317" t="str">
        <f t="shared" si="91"/>
        <v/>
      </c>
    </row>
    <row r="318" spans="1:11">
      <c r="A318" s="2"/>
      <c r="B318" s="2"/>
      <c r="C318" t="str">
        <f t="shared" si="89"/>
        <v/>
      </c>
      <c r="F318">
        <f t="shared" si="92"/>
        <v>0</v>
      </c>
      <c r="G318" s="7" t="str">
        <f t="shared" si="90"/>
        <v/>
      </c>
      <c r="H318" s="9" t="str">
        <f t="shared" si="98"/>
        <v/>
      </c>
      <c r="I318" s="11" t="str">
        <f t="shared" si="99"/>
        <v/>
      </c>
      <c r="J318" s="13" t="str">
        <f t="shared" si="100"/>
        <v/>
      </c>
      <c r="K318" t="str">
        <f t="shared" si="91"/>
        <v/>
      </c>
    </row>
    <row r="319" spans="1:11">
      <c r="A319" s="2"/>
      <c r="B319" s="2"/>
      <c r="C319" t="str">
        <f t="shared" si="89"/>
        <v/>
      </c>
      <c r="F319">
        <f t="shared" si="92"/>
        <v>0</v>
      </c>
      <c r="G319" s="7" t="str">
        <f t="shared" si="90"/>
        <v/>
      </c>
      <c r="H319" s="9" t="str">
        <f t="shared" si="98"/>
        <v/>
      </c>
      <c r="I319" s="11" t="str">
        <f t="shared" si="99"/>
        <v/>
      </c>
      <c r="J319" s="13" t="str">
        <f t="shared" si="100"/>
        <v/>
      </c>
      <c r="K319" t="str">
        <f t="shared" si="91"/>
        <v/>
      </c>
    </row>
    <row r="320" spans="1:11">
      <c r="A320" s="2"/>
      <c r="B320" s="2"/>
      <c r="C320" t="str">
        <f t="shared" si="89"/>
        <v/>
      </c>
      <c r="F320">
        <f t="shared" si="92"/>
        <v>0</v>
      </c>
      <c r="G320" s="7" t="str">
        <f t="shared" si="90"/>
        <v/>
      </c>
      <c r="H320" s="9" t="str">
        <f t="shared" si="98"/>
        <v/>
      </c>
      <c r="I320" s="11" t="str">
        <f t="shared" si="99"/>
        <v/>
      </c>
      <c r="J320" s="13" t="str">
        <f t="shared" si="100"/>
        <v/>
      </c>
      <c r="K320" t="str">
        <f t="shared" si="91"/>
        <v/>
      </c>
    </row>
    <row r="321" spans="1:11">
      <c r="A321" s="2"/>
      <c r="B321" s="2"/>
      <c r="C321" t="str">
        <f t="shared" si="89"/>
        <v/>
      </c>
      <c r="F321">
        <f t="shared" si="92"/>
        <v>0</v>
      </c>
      <c r="G321" s="7" t="str">
        <f t="shared" si="90"/>
        <v/>
      </c>
      <c r="H321" s="9" t="str">
        <f t="shared" si="98"/>
        <v/>
      </c>
      <c r="I321" s="11" t="str">
        <f t="shared" si="99"/>
        <v/>
      </c>
      <c r="J321" s="13" t="str">
        <f t="shared" si="100"/>
        <v/>
      </c>
      <c r="K321" t="str">
        <f t="shared" si="91"/>
        <v/>
      </c>
    </row>
    <row r="322" spans="1:11">
      <c r="A322" s="2"/>
      <c r="B322" s="2"/>
      <c r="C322" t="str">
        <f t="shared" si="89"/>
        <v/>
      </c>
      <c r="F322">
        <f t="shared" si="92"/>
        <v>0</v>
      </c>
      <c r="G322" s="7" t="str">
        <f t="shared" si="90"/>
        <v/>
      </c>
      <c r="H322" s="9" t="str">
        <f t="shared" si="98"/>
        <v/>
      </c>
      <c r="I322" s="11" t="str">
        <f t="shared" si="99"/>
        <v/>
      </c>
      <c r="J322" s="13" t="str">
        <f t="shared" si="100"/>
        <v/>
      </c>
      <c r="K322" t="str">
        <f t="shared" si="91"/>
        <v/>
      </c>
    </row>
    <row r="323" spans="1:11">
      <c r="A323" s="2"/>
      <c r="B323" s="2"/>
      <c r="C323" t="str">
        <f t="shared" ref="C323:C386" si="101">IF($A323="","",IF(VLOOKUP($A323,$U$9:$Z$34,6,0)=0,"",VLOOKUP($A323,$U$9:$Z$34,6,0)))</f>
        <v/>
      </c>
      <c r="F323">
        <f t="shared" si="92"/>
        <v>0</v>
      </c>
      <c r="G323" s="7" t="str">
        <f t="shared" ref="G323:G386" si="102">IF($A323="","",IF(VLOOKUP($A323,$U$9:$Z$34,2,0)=0,"",VLOOKUP($A323,$U$9:$Z$34,2,0)*F323))</f>
        <v/>
      </c>
      <c r="H323" s="9" t="str">
        <f t="shared" si="98"/>
        <v/>
      </c>
      <c r="I323" s="11" t="str">
        <f t="shared" si="99"/>
        <v/>
      </c>
      <c r="J323" s="13" t="str">
        <f t="shared" si="100"/>
        <v/>
      </c>
      <c r="K323" t="str">
        <f t="shared" ref="K323:K386" si="103">IF($B323="","",IF(VLOOKUP($A323,$AB$5:$AH$34,IF($B323&lt;3+1,2,IF($B323&lt;4+1,3,IF($B323&lt;5+1,4,IF($B323&lt;6+1,5,IF($B323&lt;7+1,6,7))))),0)=0,"pas de crafteur",VLOOKUP($A323,$AB$5:$AH$34,IF($B323&lt;3+1,2,IF($B323&lt;4+1,3,IF($B323&lt;5+1,4,IF($B323&lt;6+1,5,IF($B323&lt;7+1,6,7))))),0)))</f>
        <v/>
      </c>
    </row>
    <row r="324" spans="1:11">
      <c r="A324" s="2"/>
      <c r="B324" s="2"/>
      <c r="C324" t="str">
        <f t="shared" si="101"/>
        <v/>
      </c>
      <c r="F324">
        <f t="shared" ref="F324:F387" si="104">IF($B324="",0,IF(C324="",0,C324-D324-E324))</f>
        <v>0</v>
      </c>
      <c r="G324" s="7" t="str">
        <f t="shared" si="102"/>
        <v/>
      </c>
      <c r="H324" s="9" t="str">
        <f t="shared" si="98"/>
        <v/>
      </c>
      <c r="I324" s="11" t="str">
        <f t="shared" si="99"/>
        <v/>
      </c>
      <c r="J324" s="13" t="str">
        <f t="shared" si="100"/>
        <v/>
      </c>
      <c r="K324" t="str">
        <f t="shared" si="103"/>
        <v/>
      </c>
    </row>
    <row r="325" spans="1:11">
      <c r="A325" s="2"/>
      <c r="B325" s="2"/>
      <c r="C325" t="str">
        <f t="shared" si="101"/>
        <v/>
      </c>
      <c r="F325">
        <f t="shared" si="104"/>
        <v>0</v>
      </c>
      <c r="G325" s="7" t="str">
        <f t="shared" si="102"/>
        <v/>
      </c>
      <c r="H325" s="9" t="str">
        <f t="shared" si="98"/>
        <v/>
      </c>
      <c r="I325" s="11" t="str">
        <f t="shared" si="99"/>
        <v/>
      </c>
      <c r="J325" s="13" t="str">
        <f t="shared" si="100"/>
        <v/>
      </c>
      <c r="K325" t="str">
        <f t="shared" si="103"/>
        <v/>
      </c>
    </row>
    <row r="326" spans="1:11">
      <c r="A326" s="2"/>
      <c r="B326" s="2"/>
      <c r="C326" t="str">
        <f t="shared" si="101"/>
        <v/>
      </c>
      <c r="F326">
        <f t="shared" si="104"/>
        <v>0</v>
      </c>
      <c r="G326" s="7" t="str">
        <f t="shared" si="102"/>
        <v/>
      </c>
      <c r="H326" s="9" t="str">
        <f t="shared" si="98"/>
        <v/>
      </c>
      <c r="I326" s="11" t="str">
        <f t="shared" si="99"/>
        <v/>
      </c>
      <c r="J326" s="13" t="str">
        <f t="shared" si="100"/>
        <v/>
      </c>
      <c r="K326" t="str">
        <f t="shared" si="103"/>
        <v/>
      </c>
    </row>
    <row r="327" spans="1:11">
      <c r="A327" s="2"/>
      <c r="B327" s="2"/>
      <c r="C327" t="str">
        <f t="shared" si="101"/>
        <v/>
      </c>
      <c r="F327">
        <f t="shared" si="104"/>
        <v>0</v>
      </c>
      <c r="G327" s="7" t="str">
        <f t="shared" si="102"/>
        <v/>
      </c>
      <c r="H327" s="9" t="str">
        <f t="shared" si="98"/>
        <v/>
      </c>
      <c r="I327" s="11" t="str">
        <f t="shared" si="99"/>
        <v/>
      </c>
      <c r="J327" s="13" t="str">
        <f t="shared" si="100"/>
        <v/>
      </c>
      <c r="K327" t="str">
        <f t="shared" si="103"/>
        <v/>
      </c>
    </row>
    <row r="328" spans="1:11">
      <c r="A328" s="2"/>
      <c r="B328" s="2"/>
      <c r="C328" t="str">
        <f t="shared" si="101"/>
        <v/>
      </c>
      <c r="F328">
        <f t="shared" si="104"/>
        <v>0</v>
      </c>
      <c r="G328" s="7" t="str">
        <f t="shared" si="102"/>
        <v/>
      </c>
      <c r="H328" s="9" t="str">
        <f t="shared" si="98"/>
        <v/>
      </c>
      <c r="I328" s="11" t="str">
        <f t="shared" si="99"/>
        <v/>
      </c>
      <c r="J328" s="13" t="str">
        <f t="shared" si="100"/>
        <v/>
      </c>
      <c r="K328" t="str">
        <f t="shared" si="103"/>
        <v/>
      </c>
    </row>
    <row r="329" spans="1:11">
      <c r="A329" s="2"/>
      <c r="B329" s="2"/>
      <c r="C329" t="str">
        <f t="shared" si="101"/>
        <v/>
      </c>
      <c r="F329">
        <f t="shared" si="104"/>
        <v>0</v>
      </c>
      <c r="G329" s="7" t="str">
        <f t="shared" si="102"/>
        <v/>
      </c>
      <c r="H329" s="9" t="str">
        <f t="shared" si="98"/>
        <v/>
      </c>
      <c r="I329" s="11" t="str">
        <f t="shared" si="99"/>
        <v/>
      </c>
      <c r="J329" s="13" t="str">
        <f t="shared" si="100"/>
        <v/>
      </c>
      <c r="K329" t="str">
        <f t="shared" si="103"/>
        <v/>
      </c>
    </row>
    <row r="330" spans="1:11">
      <c r="A330" s="2"/>
      <c r="B330" s="2"/>
      <c r="C330" t="str">
        <f t="shared" si="101"/>
        <v/>
      </c>
      <c r="F330">
        <f t="shared" si="104"/>
        <v>0</v>
      </c>
      <c r="G330" s="7" t="str">
        <f t="shared" si="102"/>
        <v/>
      </c>
      <c r="H330" s="9" t="str">
        <f t="shared" si="98"/>
        <v/>
      </c>
      <c r="I330" s="11" t="str">
        <f t="shared" si="99"/>
        <v/>
      </c>
      <c r="J330" s="13" t="str">
        <f t="shared" si="100"/>
        <v/>
      </c>
      <c r="K330" t="str">
        <f t="shared" si="103"/>
        <v/>
      </c>
    </row>
    <row r="331" spans="1:11">
      <c r="A331" s="2"/>
      <c r="B331" s="2"/>
      <c r="C331" t="str">
        <f t="shared" si="101"/>
        <v/>
      </c>
      <c r="F331">
        <f t="shared" si="104"/>
        <v>0</v>
      </c>
      <c r="G331" s="7" t="str">
        <f t="shared" si="102"/>
        <v/>
      </c>
      <c r="H331" s="9" t="str">
        <f t="shared" si="98"/>
        <v/>
      </c>
      <c r="I331" s="11" t="str">
        <f t="shared" si="99"/>
        <v/>
      </c>
      <c r="J331" s="13" t="str">
        <f t="shared" si="100"/>
        <v/>
      </c>
      <c r="K331" t="str">
        <f t="shared" si="103"/>
        <v/>
      </c>
    </row>
    <row r="332" spans="1:11">
      <c r="A332" s="2"/>
      <c r="B332" s="2"/>
      <c r="C332" t="str">
        <f t="shared" si="101"/>
        <v/>
      </c>
      <c r="F332">
        <f t="shared" si="104"/>
        <v>0</v>
      </c>
      <c r="G332" s="7" t="str">
        <f t="shared" si="102"/>
        <v/>
      </c>
      <c r="H332" s="9" t="str">
        <f t="shared" si="98"/>
        <v/>
      </c>
      <c r="I332" s="11" t="str">
        <f t="shared" si="99"/>
        <v/>
      </c>
      <c r="J332" s="13" t="str">
        <f t="shared" si="100"/>
        <v/>
      </c>
      <c r="K332" t="str">
        <f t="shared" si="103"/>
        <v/>
      </c>
    </row>
    <row r="333" spans="1:11">
      <c r="A333" s="2"/>
      <c r="B333" s="2"/>
      <c r="C333" t="str">
        <f t="shared" si="101"/>
        <v/>
      </c>
      <c r="F333">
        <f t="shared" si="104"/>
        <v>0</v>
      </c>
      <c r="G333" s="7" t="str">
        <f t="shared" si="102"/>
        <v/>
      </c>
      <c r="H333" s="9" t="str">
        <f t="shared" si="98"/>
        <v/>
      </c>
      <c r="I333" s="11" t="str">
        <f t="shared" si="99"/>
        <v/>
      </c>
      <c r="J333" s="13" t="str">
        <f t="shared" si="100"/>
        <v/>
      </c>
      <c r="K333" t="str">
        <f t="shared" si="103"/>
        <v/>
      </c>
    </row>
    <row r="334" spans="1:11">
      <c r="A334" s="2"/>
      <c r="B334" s="2"/>
      <c r="C334" t="str">
        <f t="shared" si="101"/>
        <v/>
      </c>
      <c r="F334">
        <f t="shared" si="104"/>
        <v>0</v>
      </c>
      <c r="G334" s="7" t="str">
        <f t="shared" si="102"/>
        <v/>
      </c>
      <c r="H334" s="9" t="str">
        <f t="shared" si="98"/>
        <v/>
      </c>
      <c r="I334" s="11" t="str">
        <f t="shared" si="99"/>
        <v/>
      </c>
      <c r="J334" s="13" t="str">
        <f t="shared" si="100"/>
        <v/>
      </c>
      <c r="K334" t="str">
        <f t="shared" si="103"/>
        <v/>
      </c>
    </row>
    <row r="335" spans="1:11">
      <c r="A335" s="2"/>
      <c r="B335" s="2"/>
      <c r="C335" t="str">
        <f t="shared" si="101"/>
        <v/>
      </c>
      <c r="F335">
        <f t="shared" si="104"/>
        <v>0</v>
      </c>
      <c r="G335" s="7" t="str">
        <f t="shared" si="102"/>
        <v/>
      </c>
      <c r="H335" s="9" t="str">
        <f t="shared" si="98"/>
        <v/>
      </c>
      <c r="I335" s="11" t="str">
        <f t="shared" si="99"/>
        <v/>
      </c>
      <c r="J335" s="13" t="str">
        <f t="shared" si="100"/>
        <v/>
      </c>
      <c r="K335" t="str">
        <f t="shared" si="103"/>
        <v/>
      </c>
    </row>
    <row r="336" spans="1:11">
      <c r="A336" s="2"/>
      <c r="B336" s="2"/>
      <c r="C336" t="str">
        <f t="shared" si="101"/>
        <v/>
      </c>
      <c r="F336">
        <f t="shared" si="104"/>
        <v>0</v>
      </c>
      <c r="G336" s="7" t="str">
        <f t="shared" si="102"/>
        <v/>
      </c>
      <c r="H336" s="9" t="str">
        <f t="shared" si="98"/>
        <v/>
      </c>
      <c r="I336" s="11" t="str">
        <f t="shared" si="99"/>
        <v/>
      </c>
      <c r="J336" s="13" t="str">
        <f t="shared" si="100"/>
        <v/>
      </c>
      <c r="K336" t="str">
        <f t="shared" si="103"/>
        <v/>
      </c>
    </row>
    <row r="337" spans="1:11">
      <c r="A337" s="2"/>
      <c r="B337" s="2"/>
      <c r="C337" t="str">
        <f t="shared" si="101"/>
        <v/>
      </c>
      <c r="F337">
        <f t="shared" si="104"/>
        <v>0</v>
      </c>
      <c r="G337" s="7" t="str">
        <f t="shared" si="102"/>
        <v/>
      </c>
      <c r="H337" s="9" t="str">
        <f t="shared" si="98"/>
        <v/>
      </c>
      <c r="I337" s="11" t="str">
        <f t="shared" si="99"/>
        <v/>
      </c>
      <c r="J337" s="13" t="str">
        <f t="shared" si="100"/>
        <v/>
      </c>
      <c r="K337" t="str">
        <f t="shared" si="103"/>
        <v/>
      </c>
    </row>
    <row r="338" spans="1:11">
      <c r="A338" s="2"/>
      <c r="B338" s="2"/>
      <c r="C338" t="str">
        <f t="shared" si="101"/>
        <v/>
      </c>
      <c r="F338">
        <f t="shared" si="104"/>
        <v>0</v>
      </c>
      <c r="G338" s="7" t="str">
        <f t="shared" si="102"/>
        <v/>
      </c>
      <c r="H338" s="9" t="str">
        <f t="shared" si="98"/>
        <v/>
      </c>
      <c r="I338" s="11" t="str">
        <f t="shared" si="99"/>
        <v/>
      </c>
      <c r="J338" s="13" t="str">
        <f t="shared" si="100"/>
        <v/>
      </c>
      <c r="K338" t="str">
        <f t="shared" si="103"/>
        <v/>
      </c>
    </row>
    <row r="339" spans="1:11">
      <c r="A339" s="2"/>
      <c r="B339" s="2"/>
      <c r="C339" t="str">
        <f t="shared" si="101"/>
        <v/>
      </c>
      <c r="F339">
        <f t="shared" si="104"/>
        <v>0</v>
      </c>
      <c r="G339" s="7" t="str">
        <f t="shared" si="102"/>
        <v/>
      </c>
      <c r="H339" s="9" t="str">
        <f t="shared" si="98"/>
        <v/>
      </c>
      <c r="I339" s="11" t="str">
        <f t="shared" si="99"/>
        <v/>
      </c>
      <c r="J339" s="13" t="str">
        <f t="shared" si="100"/>
        <v/>
      </c>
      <c r="K339" t="str">
        <f t="shared" si="103"/>
        <v/>
      </c>
    </row>
    <row r="340" spans="1:11">
      <c r="A340" s="2"/>
      <c r="B340" s="2"/>
      <c r="C340" t="str">
        <f t="shared" si="101"/>
        <v/>
      </c>
      <c r="F340">
        <f t="shared" si="104"/>
        <v>0</v>
      </c>
      <c r="G340" s="7" t="str">
        <f t="shared" si="102"/>
        <v/>
      </c>
      <c r="H340" s="9" t="str">
        <f t="shared" si="98"/>
        <v/>
      </c>
      <c r="I340" s="11" t="str">
        <f t="shared" si="99"/>
        <v/>
      </c>
      <c r="J340" s="13" t="str">
        <f t="shared" si="100"/>
        <v/>
      </c>
      <c r="K340" t="str">
        <f t="shared" si="103"/>
        <v/>
      </c>
    </row>
    <row r="341" spans="1:11">
      <c r="A341" s="2"/>
      <c r="B341" s="2"/>
      <c r="C341" t="str">
        <f t="shared" si="101"/>
        <v/>
      </c>
      <c r="F341">
        <f t="shared" si="104"/>
        <v>0</v>
      </c>
      <c r="G341" s="7" t="str">
        <f t="shared" si="102"/>
        <v/>
      </c>
      <c r="H341" s="9" t="str">
        <f t="shared" si="98"/>
        <v/>
      </c>
      <c r="I341" s="11" t="str">
        <f t="shared" si="99"/>
        <v/>
      </c>
      <c r="J341" s="13" t="str">
        <f t="shared" si="100"/>
        <v/>
      </c>
      <c r="K341" t="str">
        <f t="shared" si="103"/>
        <v/>
      </c>
    </row>
    <row r="342" spans="1:11">
      <c r="A342" s="2"/>
      <c r="B342" s="2"/>
      <c r="C342" t="str">
        <f t="shared" si="101"/>
        <v/>
      </c>
      <c r="F342">
        <f t="shared" si="104"/>
        <v>0</v>
      </c>
      <c r="G342" s="7" t="str">
        <f t="shared" si="102"/>
        <v/>
      </c>
      <c r="H342" s="9" t="str">
        <f t="shared" si="98"/>
        <v/>
      </c>
      <c r="I342" s="11" t="str">
        <f t="shared" si="99"/>
        <v/>
      </c>
      <c r="J342" s="13" t="str">
        <f t="shared" si="100"/>
        <v/>
      </c>
      <c r="K342" t="str">
        <f t="shared" si="103"/>
        <v/>
      </c>
    </row>
    <row r="343" spans="1:11">
      <c r="A343" s="2"/>
      <c r="B343" s="2"/>
      <c r="C343" t="str">
        <f t="shared" si="101"/>
        <v/>
      </c>
      <c r="F343">
        <f t="shared" si="104"/>
        <v>0</v>
      </c>
      <c r="G343" s="7" t="str">
        <f t="shared" si="102"/>
        <v/>
      </c>
      <c r="H343" s="9" t="str">
        <f t="shared" si="98"/>
        <v/>
      </c>
      <c r="I343" s="11" t="str">
        <f t="shared" si="99"/>
        <v/>
      </c>
      <c r="J343" s="13" t="str">
        <f t="shared" si="100"/>
        <v/>
      </c>
      <c r="K343" t="str">
        <f t="shared" si="103"/>
        <v/>
      </c>
    </row>
    <row r="344" spans="1:11">
      <c r="A344" s="2"/>
      <c r="B344" s="2"/>
      <c r="C344" t="str">
        <f t="shared" si="101"/>
        <v/>
      </c>
      <c r="F344">
        <f t="shared" si="104"/>
        <v>0</v>
      </c>
      <c r="G344" s="7" t="str">
        <f t="shared" si="102"/>
        <v/>
      </c>
      <c r="H344" s="9" t="str">
        <f t="shared" si="98"/>
        <v/>
      </c>
      <c r="I344" s="11" t="str">
        <f t="shared" si="99"/>
        <v/>
      </c>
      <c r="J344" s="13" t="str">
        <f t="shared" si="100"/>
        <v/>
      </c>
      <c r="K344" t="str">
        <f t="shared" si="103"/>
        <v/>
      </c>
    </row>
    <row r="345" spans="1:11">
      <c r="A345" s="2"/>
      <c r="B345" s="2"/>
      <c r="C345" t="str">
        <f t="shared" si="101"/>
        <v/>
      </c>
      <c r="F345">
        <f t="shared" si="104"/>
        <v>0</v>
      </c>
      <c r="G345" s="7" t="str">
        <f t="shared" si="102"/>
        <v/>
      </c>
      <c r="H345" s="9" t="str">
        <f t="shared" si="98"/>
        <v/>
      </c>
      <c r="I345" s="11" t="str">
        <f t="shared" si="99"/>
        <v/>
      </c>
      <c r="J345" s="13" t="str">
        <f t="shared" si="100"/>
        <v/>
      </c>
      <c r="K345" t="str">
        <f t="shared" si="103"/>
        <v/>
      </c>
    </row>
    <row r="346" spans="1:11">
      <c r="A346" s="2"/>
      <c r="B346" s="2"/>
      <c r="C346" t="str">
        <f t="shared" si="101"/>
        <v/>
      </c>
      <c r="F346">
        <f t="shared" si="104"/>
        <v>0</v>
      </c>
      <c r="G346" s="7" t="str">
        <f t="shared" si="102"/>
        <v/>
      </c>
      <c r="H346" s="9" t="str">
        <f t="shared" si="98"/>
        <v/>
      </c>
      <c r="I346" s="11" t="str">
        <f t="shared" si="99"/>
        <v/>
      </c>
      <c r="J346" s="13" t="str">
        <f t="shared" si="100"/>
        <v/>
      </c>
      <c r="K346" t="str">
        <f t="shared" si="103"/>
        <v/>
      </c>
    </row>
    <row r="347" spans="1:11">
      <c r="A347" s="2"/>
      <c r="B347" s="2"/>
      <c r="C347" t="str">
        <f t="shared" si="101"/>
        <v/>
      </c>
      <c r="F347">
        <f t="shared" si="104"/>
        <v>0</v>
      </c>
      <c r="G347" s="7" t="str">
        <f t="shared" si="102"/>
        <v/>
      </c>
      <c r="H347" s="9" t="str">
        <f t="shared" si="98"/>
        <v/>
      </c>
      <c r="I347" s="11" t="str">
        <f t="shared" si="99"/>
        <v/>
      </c>
      <c r="J347" s="13" t="str">
        <f t="shared" si="100"/>
        <v/>
      </c>
      <c r="K347" t="str">
        <f t="shared" si="103"/>
        <v/>
      </c>
    </row>
    <row r="348" spans="1:11">
      <c r="A348" s="2"/>
      <c r="B348" s="2"/>
      <c r="C348" t="str">
        <f t="shared" si="101"/>
        <v/>
      </c>
      <c r="F348">
        <f t="shared" si="104"/>
        <v>0</v>
      </c>
      <c r="G348" s="7" t="str">
        <f t="shared" si="102"/>
        <v/>
      </c>
      <c r="H348" s="9" t="str">
        <f t="shared" si="98"/>
        <v/>
      </c>
      <c r="I348" s="11" t="str">
        <f t="shared" si="99"/>
        <v/>
      </c>
      <c r="J348" s="13" t="str">
        <f t="shared" si="100"/>
        <v/>
      </c>
      <c r="K348" t="str">
        <f t="shared" si="103"/>
        <v/>
      </c>
    </row>
    <row r="349" spans="1:11">
      <c r="A349" s="2"/>
      <c r="B349" s="2"/>
      <c r="C349" t="str">
        <f t="shared" si="101"/>
        <v/>
      </c>
      <c r="F349">
        <f t="shared" si="104"/>
        <v>0</v>
      </c>
      <c r="G349" s="7" t="str">
        <f t="shared" si="102"/>
        <v/>
      </c>
      <c r="H349" s="9" t="str">
        <f t="shared" si="98"/>
        <v/>
      </c>
      <c r="I349" s="11" t="str">
        <f t="shared" si="99"/>
        <v/>
      </c>
      <c r="J349" s="13" t="str">
        <f t="shared" si="100"/>
        <v/>
      </c>
      <c r="K349" t="str">
        <f t="shared" si="103"/>
        <v/>
      </c>
    </row>
    <row r="350" spans="1:11">
      <c r="A350" s="2"/>
      <c r="B350" s="2"/>
      <c r="C350" t="str">
        <f t="shared" si="101"/>
        <v/>
      </c>
      <c r="F350">
        <f t="shared" si="104"/>
        <v>0</v>
      </c>
      <c r="G350" s="7" t="str">
        <f t="shared" si="102"/>
        <v/>
      </c>
      <c r="H350" s="9" t="str">
        <f t="shared" si="98"/>
        <v/>
      </c>
      <c r="I350" s="11" t="str">
        <f t="shared" si="99"/>
        <v/>
      </c>
      <c r="J350" s="13" t="str">
        <f t="shared" si="100"/>
        <v/>
      </c>
      <c r="K350" t="str">
        <f t="shared" si="103"/>
        <v/>
      </c>
    </row>
    <row r="351" spans="1:11">
      <c r="A351" s="2"/>
      <c r="B351" s="2"/>
      <c r="C351" t="str">
        <f t="shared" si="101"/>
        <v/>
      </c>
      <c r="F351">
        <f t="shared" si="104"/>
        <v>0</v>
      </c>
      <c r="G351" s="7" t="str">
        <f t="shared" si="102"/>
        <v/>
      </c>
      <c r="H351" s="9" t="str">
        <f t="shared" ref="H351:H414" si="105">IF($A351="","",IF(VLOOKUP($A351,$U$9:$Z$34,3,0)=0,"",VLOOKUP($A351,$U$9:$Z$34,3,0)*F351))</f>
        <v/>
      </c>
      <c r="I351" s="11" t="str">
        <f t="shared" ref="I351:I414" si="106">IF($A351="","",IF(VLOOKUP($A351,$U$9:$Z$34,4,0)=0,"",VLOOKUP($A351,$U$9:$Z$34,4,0)*F351))</f>
        <v/>
      </c>
      <c r="J351" s="13" t="str">
        <f t="shared" ref="J351:J414" si="107">IF($A351="","",IF(VLOOKUP($A351,$U$9:$Z$34,5,0)=0,"",VLOOKUP($A351,$U$9:$Z$34,5,0)*F351))</f>
        <v/>
      </c>
      <c r="K351" t="str">
        <f t="shared" si="103"/>
        <v/>
      </c>
    </row>
    <row r="352" spans="1:11">
      <c r="A352" s="2"/>
      <c r="B352" s="2"/>
      <c r="C352" t="str">
        <f t="shared" si="101"/>
        <v/>
      </c>
      <c r="F352">
        <f t="shared" si="104"/>
        <v>0</v>
      </c>
      <c r="G352" s="7" t="str">
        <f t="shared" si="102"/>
        <v/>
      </c>
      <c r="H352" s="9" t="str">
        <f t="shared" si="105"/>
        <v/>
      </c>
      <c r="I352" s="11" t="str">
        <f t="shared" si="106"/>
        <v/>
      </c>
      <c r="J352" s="13" t="str">
        <f t="shared" si="107"/>
        <v/>
      </c>
      <c r="K352" t="str">
        <f t="shared" si="103"/>
        <v/>
      </c>
    </row>
    <row r="353" spans="1:11">
      <c r="A353" s="2"/>
      <c r="B353" s="2"/>
      <c r="C353" t="str">
        <f t="shared" si="101"/>
        <v/>
      </c>
      <c r="F353">
        <f t="shared" si="104"/>
        <v>0</v>
      </c>
      <c r="G353" s="7" t="str">
        <f t="shared" si="102"/>
        <v/>
      </c>
      <c r="H353" s="9" t="str">
        <f t="shared" si="105"/>
        <v/>
      </c>
      <c r="I353" s="11" t="str">
        <f t="shared" si="106"/>
        <v/>
      </c>
      <c r="J353" s="13" t="str">
        <f t="shared" si="107"/>
        <v/>
      </c>
      <c r="K353" t="str">
        <f t="shared" si="103"/>
        <v/>
      </c>
    </row>
    <row r="354" spans="1:11">
      <c r="A354" s="2"/>
      <c r="B354" s="2"/>
      <c r="C354" t="str">
        <f t="shared" si="101"/>
        <v/>
      </c>
      <c r="F354">
        <f t="shared" si="104"/>
        <v>0</v>
      </c>
      <c r="G354" s="7" t="str">
        <f t="shared" si="102"/>
        <v/>
      </c>
      <c r="H354" s="9" t="str">
        <f t="shared" si="105"/>
        <v/>
      </c>
      <c r="I354" s="11" t="str">
        <f t="shared" si="106"/>
        <v/>
      </c>
      <c r="J354" s="13" t="str">
        <f t="shared" si="107"/>
        <v/>
      </c>
      <c r="K354" t="str">
        <f t="shared" si="103"/>
        <v/>
      </c>
    </row>
    <row r="355" spans="1:11">
      <c r="A355" s="2"/>
      <c r="B355" s="2"/>
      <c r="C355" t="str">
        <f t="shared" si="101"/>
        <v/>
      </c>
      <c r="F355">
        <f t="shared" si="104"/>
        <v>0</v>
      </c>
      <c r="G355" s="7" t="str">
        <f t="shared" si="102"/>
        <v/>
      </c>
      <c r="H355" s="9" t="str">
        <f t="shared" si="105"/>
        <v/>
      </c>
      <c r="I355" s="11" t="str">
        <f t="shared" si="106"/>
        <v/>
      </c>
      <c r="J355" s="13" t="str">
        <f t="shared" si="107"/>
        <v/>
      </c>
      <c r="K355" t="str">
        <f t="shared" si="103"/>
        <v/>
      </c>
    </row>
    <row r="356" spans="1:11">
      <c r="A356" s="2"/>
      <c r="B356" s="2"/>
      <c r="C356" t="str">
        <f t="shared" si="101"/>
        <v/>
      </c>
      <c r="F356">
        <f t="shared" si="104"/>
        <v>0</v>
      </c>
      <c r="G356" s="7" t="str">
        <f t="shared" si="102"/>
        <v/>
      </c>
      <c r="H356" s="9" t="str">
        <f t="shared" si="105"/>
        <v/>
      </c>
      <c r="I356" s="11" t="str">
        <f t="shared" si="106"/>
        <v/>
      </c>
      <c r="J356" s="13" t="str">
        <f t="shared" si="107"/>
        <v/>
      </c>
      <c r="K356" t="str">
        <f t="shared" si="103"/>
        <v/>
      </c>
    </row>
    <row r="357" spans="1:11">
      <c r="A357" s="2"/>
      <c r="B357" s="2"/>
      <c r="C357" t="str">
        <f t="shared" si="101"/>
        <v/>
      </c>
      <c r="F357">
        <f t="shared" si="104"/>
        <v>0</v>
      </c>
      <c r="G357" s="7" t="str">
        <f t="shared" si="102"/>
        <v/>
      </c>
      <c r="H357" s="9" t="str">
        <f t="shared" si="105"/>
        <v/>
      </c>
      <c r="I357" s="11" t="str">
        <f t="shared" si="106"/>
        <v/>
      </c>
      <c r="J357" s="13" t="str">
        <f t="shared" si="107"/>
        <v/>
      </c>
      <c r="K357" t="str">
        <f t="shared" si="103"/>
        <v/>
      </c>
    </row>
    <row r="358" spans="1:11">
      <c r="A358" s="2"/>
      <c r="B358" s="2"/>
      <c r="C358" t="str">
        <f t="shared" si="101"/>
        <v/>
      </c>
      <c r="F358">
        <f t="shared" si="104"/>
        <v>0</v>
      </c>
      <c r="G358" s="7" t="str">
        <f t="shared" si="102"/>
        <v/>
      </c>
      <c r="H358" s="9" t="str">
        <f t="shared" si="105"/>
        <v/>
      </c>
      <c r="I358" s="11" t="str">
        <f t="shared" si="106"/>
        <v/>
      </c>
      <c r="J358" s="13" t="str">
        <f t="shared" si="107"/>
        <v/>
      </c>
      <c r="K358" t="str">
        <f t="shared" si="103"/>
        <v/>
      </c>
    </row>
    <row r="359" spans="1:11">
      <c r="A359" s="2"/>
      <c r="B359" s="2"/>
      <c r="C359" t="str">
        <f t="shared" si="101"/>
        <v/>
      </c>
      <c r="F359">
        <f t="shared" si="104"/>
        <v>0</v>
      </c>
      <c r="G359" s="7" t="str">
        <f t="shared" si="102"/>
        <v/>
      </c>
      <c r="H359" s="9" t="str">
        <f t="shared" si="105"/>
        <v/>
      </c>
      <c r="I359" s="11" t="str">
        <f t="shared" si="106"/>
        <v/>
      </c>
      <c r="J359" s="13" t="str">
        <f t="shared" si="107"/>
        <v/>
      </c>
      <c r="K359" t="str">
        <f t="shared" si="103"/>
        <v/>
      </c>
    </row>
    <row r="360" spans="1:11">
      <c r="A360" s="2"/>
      <c r="B360" s="2"/>
      <c r="C360" t="str">
        <f t="shared" si="101"/>
        <v/>
      </c>
      <c r="F360">
        <f t="shared" si="104"/>
        <v>0</v>
      </c>
      <c r="G360" s="7" t="str">
        <f t="shared" si="102"/>
        <v/>
      </c>
      <c r="H360" s="9" t="str">
        <f t="shared" si="105"/>
        <v/>
      </c>
      <c r="I360" s="11" t="str">
        <f t="shared" si="106"/>
        <v/>
      </c>
      <c r="J360" s="13" t="str">
        <f t="shared" si="107"/>
        <v/>
      </c>
      <c r="K360" t="str">
        <f t="shared" si="103"/>
        <v/>
      </c>
    </row>
    <row r="361" spans="1:11">
      <c r="A361" s="2"/>
      <c r="B361" s="2"/>
      <c r="C361" t="str">
        <f t="shared" si="101"/>
        <v/>
      </c>
      <c r="F361">
        <f t="shared" si="104"/>
        <v>0</v>
      </c>
      <c r="G361" s="7" t="str">
        <f t="shared" si="102"/>
        <v/>
      </c>
      <c r="H361" s="9" t="str">
        <f t="shared" si="105"/>
        <v/>
      </c>
      <c r="I361" s="11" t="str">
        <f t="shared" si="106"/>
        <v/>
      </c>
      <c r="J361" s="13" t="str">
        <f t="shared" si="107"/>
        <v/>
      </c>
      <c r="K361" t="str">
        <f t="shared" si="103"/>
        <v/>
      </c>
    </row>
    <row r="362" spans="1:11">
      <c r="A362" s="2"/>
      <c r="B362" s="2"/>
      <c r="C362" t="str">
        <f t="shared" si="101"/>
        <v/>
      </c>
      <c r="F362">
        <f t="shared" si="104"/>
        <v>0</v>
      </c>
      <c r="G362" s="7" t="str">
        <f t="shared" si="102"/>
        <v/>
      </c>
      <c r="H362" s="9" t="str">
        <f t="shared" si="105"/>
        <v/>
      </c>
      <c r="I362" s="11" t="str">
        <f t="shared" si="106"/>
        <v/>
      </c>
      <c r="J362" s="13" t="str">
        <f t="shared" si="107"/>
        <v/>
      </c>
      <c r="K362" t="str">
        <f t="shared" si="103"/>
        <v/>
      </c>
    </row>
    <row r="363" spans="1:11">
      <c r="A363" s="2"/>
      <c r="B363" s="2"/>
      <c r="C363" t="str">
        <f t="shared" si="101"/>
        <v/>
      </c>
      <c r="F363">
        <f t="shared" si="104"/>
        <v>0</v>
      </c>
      <c r="G363" s="7" t="str">
        <f t="shared" si="102"/>
        <v/>
      </c>
      <c r="H363" s="9" t="str">
        <f t="shared" si="105"/>
        <v/>
      </c>
      <c r="I363" s="11" t="str">
        <f t="shared" si="106"/>
        <v/>
      </c>
      <c r="J363" s="13" t="str">
        <f t="shared" si="107"/>
        <v/>
      </c>
      <c r="K363" t="str">
        <f t="shared" si="103"/>
        <v/>
      </c>
    </row>
    <row r="364" spans="1:11">
      <c r="A364" s="2"/>
      <c r="B364" s="2"/>
      <c r="C364" t="str">
        <f t="shared" si="101"/>
        <v/>
      </c>
      <c r="F364">
        <f t="shared" si="104"/>
        <v>0</v>
      </c>
      <c r="G364" s="7" t="str">
        <f t="shared" si="102"/>
        <v/>
      </c>
      <c r="H364" s="9" t="str">
        <f t="shared" si="105"/>
        <v/>
      </c>
      <c r="I364" s="11" t="str">
        <f t="shared" si="106"/>
        <v/>
      </c>
      <c r="J364" s="13" t="str">
        <f t="shared" si="107"/>
        <v/>
      </c>
      <c r="K364" t="str">
        <f t="shared" si="103"/>
        <v/>
      </c>
    </row>
    <row r="365" spans="1:11">
      <c r="A365" s="2"/>
      <c r="B365" s="2"/>
      <c r="C365" t="str">
        <f t="shared" si="101"/>
        <v/>
      </c>
      <c r="F365">
        <f t="shared" si="104"/>
        <v>0</v>
      </c>
      <c r="G365" s="7" t="str">
        <f t="shared" si="102"/>
        <v/>
      </c>
      <c r="H365" s="9" t="str">
        <f t="shared" si="105"/>
        <v/>
      </c>
      <c r="I365" s="11" t="str">
        <f t="shared" si="106"/>
        <v/>
      </c>
      <c r="J365" s="13" t="str">
        <f t="shared" si="107"/>
        <v/>
      </c>
      <c r="K365" t="str">
        <f t="shared" si="103"/>
        <v/>
      </c>
    </row>
    <row r="366" spans="1:11">
      <c r="A366" s="2"/>
      <c r="B366" s="2"/>
      <c r="C366" t="str">
        <f t="shared" si="101"/>
        <v/>
      </c>
      <c r="F366">
        <f t="shared" si="104"/>
        <v>0</v>
      </c>
      <c r="G366" s="7" t="str">
        <f t="shared" si="102"/>
        <v/>
      </c>
      <c r="H366" s="9" t="str">
        <f t="shared" si="105"/>
        <v/>
      </c>
      <c r="I366" s="11" t="str">
        <f t="shared" si="106"/>
        <v/>
      </c>
      <c r="J366" s="13" t="str">
        <f t="shared" si="107"/>
        <v/>
      </c>
      <c r="K366" t="str">
        <f t="shared" si="103"/>
        <v/>
      </c>
    </row>
    <row r="367" spans="1:11">
      <c r="A367" s="2"/>
      <c r="B367" s="2"/>
      <c r="C367" t="str">
        <f t="shared" si="101"/>
        <v/>
      </c>
      <c r="F367">
        <f t="shared" si="104"/>
        <v>0</v>
      </c>
      <c r="G367" s="7" t="str">
        <f t="shared" si="102"/>
        <v/>
      </c>
      <c r="H367" s="9" t="str">
        <f t="shared" si="105"/>
        <v/>
      </c>
      <c r="I367" s="11" t="str">
        <f t="shared" si="106"/>
        <v/>
      </c>
      <c r="J367" s="13" t="str">
        <f t="shared" si="107"/>
        <v/>
      </c>
      <c r="K367" t="str">
        <f t="shared" si="103"/>
        <v/>
      </c>
    </row>
    <row r="368" spans="1:11">
      <c r="A368" s="2"/>
      <c r="B368" s="2"/>
      <c r="C368" t="str">
        <f t="shared" si="101"/>
        <v/>
      </c>
      <c r="F368">
        <f t="shared" si="104"/>
        <v>0</v>
      </c>
      <c r="G368" s="7" t="str">
        <f t="shared" si="102"/>
        <v/>
      </c>
      <c r="H368" s="9" t="str">
        <f t="shared" si="105"/>
        <v/>
      </c>
      <c r="I368" s="11" t="str">
        <f t="shared" si="106"/>
        <v/>
      </c>
      <c r="J368" s="13" t="str">
        <f t="shared" si="107"/>
        <v/>
      </c>
      <c r="K368" t="str">
        <f t="shared" si="103"/>
        <v/>
      </c>
    </row>
    <row r="369" spans="1:11">
      <c r="A369" s="2"/>
      <c r="B369" s="2"/>
      <c r="C369" t="str">
        <f t="shared" si="101"/>
        <v/>
      </c>
      <c r="F369">
        <f t="shared" si="104"/>
        <v>0</v>
      </c>
      <c r="G369" s="7" t="str">
        <f t="shared" si="102"/>
        <v/>
      </c>
      <c r="H369" s="9" t="str">
        <f t="shared" si="105"/>
        <v/>
      </c>
      <c r="I369" s="11" t="str">
        <f t="shared" si="106"/>
        <v/>
      </c>
      <c r="J369" s="13" t="str">
        <f t="shared" si="107"/>
        <v/>
      </c>
      <c r="K369" t="str">
        <f t="shared" si="103"/>
        <v/>
      </c>
    </row>
    <row r="370" spans="1:11">
      <c r="A370" s="2"/>
      <c r="B370" s="2"/>
      <c r="C370" t="str">
        <f t="shared" si="101"/>
        <v/>
      </c>
      <c r="F370">
        <f t="shared" si="104"/>
        <v>0</v>
      </c>
      <c r="G370" s="7" t="str">
        <f t="shared" si="102"/>
        <v/>
      </c>
      <c r="H370" s="9" t="str">
        <f t="shared" si="105"/>
        <v/>
      </c>
      <c r="I370" s="11" t="str">
        <f t="shared" si="106"/>
        <v/>
      </c>
      <c r="J370" s="13" t="str">
        <f t="shared" si="107"/>
        <v/>
      </c>
      <c r="K370" t="str">
        <f t="shared" si="103"/>
        <v/>
      </c>
    </row>
    <row r="371" spans="1:11">
      <c r="A371" s="2"/>
      <c r="B371" s="2"/>
      <c r="C371" t="str">
        <f t="shared" si="101"/>
        <v/>
      </c>
      <c r="F371">
        <f t="shared" si="104"/>
        <v>0</v>
      </c>
      <c r="G371" s="7" t="str">
        <f t="shared" si="102"/>
        <v/>
      </c>
      <c r="H371" s="9" t="str">
        <f t="shared" si="105"/>
        <v/>
      </c>
      <c r="I371" s="11" t="str">
        <f t="shared" si="106"/>
        <v/>
      </c>
      <c r="J371" s="13" t="str">
        <f t="shared" si="107"/>
        <v/>
      </c>
      <c r="K371" t="str">
        <f t="shared" si="103"/>
        <v/>
      </c>
    </row>
    <row r="372" spans="1:11">
      <c r="A372" s="2"/>
      <c r="B372" s="2"/>
      <c r="C372" t="str">
        <f t="shared" si="101"/>
        <v/>
      </c>
      <c r="F372">
        <f t="shared" si="104"/>
        <v>0</v>
      </c>
      <c r="G372" s="7" t="str">
        <f t="shared" si="102"/>
        <v/>
      </c>
      <c r="H372" s="9" t="str">
        <f t="shared" si="105"/>
        <v/>
      </c>
      <c r="I372" s="11" t="str">
        <f t="shared" si="106"/>
        <v/>
      </c>
      <c r="J372" s="13" t="str">
        <f t="shared" si="107"/>
        <v/>
      </c>
      <c r="K372" t="str">
        <f t="shared" si="103"/>
        <v/>
      </c>
    </row>
    <row r="373" spans="1:11">
      <c r="A373" s="2"/>
      <c r="B373" s="2"/>
      <c r="C373" t="str">
        <f t="shared" si="101"/>
        <v/>
      </c>
      <c r="F373">
        <f t="shared" si="104"/>
        <v>0</v>
      </c>
      <c r="G373" s="7" t="str">
        <f t="shared" si="102"/>
        <v/>
      </c>
      <c r="H373" s="9" t="str">
        <f t="shared" si="105"/>
        <v/>
      </c>
      <c r="I373" s="11" t="str">
        <f t="shared" si="106"/>
        <v/>
      </c>
      <c r="J373" s="13" t="str">
        <f t="shared" si="107"/>
        <v/>
      </c>
      <c r="K373" t="str">
        <f t="shared" si="103"/>
        <v/>
      </c>
    </row>
    <row r="374" spans="1:11">
      <c r="A374" s="2"/>
      <c r="B374" s="2"/>
      <c r="C374" t="str">
        <f t="shared" si="101"/>
        <v/>
      </c>
      <c r="F374">
        <f t="shared" si="104"/>
        <v>0</v>
      </c>
      <c r="G374" s="7" t="str">
        <f t="shared" si="102"/>
        <v/>
      </c>
      <c r="H374" s="9" t="str">
        <f t="shared" si="105"/>
        <v/>
      </c>
      <c r="I374" s="11" t="str">
        <f t="shared" si="106"/>
        <v/>
      </c>
      <c r="J374" s="13" t="str">
        <f t="shared" si="107"/>
        <v/>
      </c>
      <c r="K374" t="str">
        <f t="shared" si="103"/>
        <v/>
      </c>
    </row>
    <row r="375" spans="1:11">
      <c r="A375" s="2"/>
      <c r="B375" s="2"/>
      <c r="C375" t="str">
        <f t="shared" si="101"/>
        <v/>
      </c>
      <c r="F375">
        <f t="shared" si="104"/>
        <v>0</v>
      </c>
      <c r="G375" s="7" t="str">
        <f t="shared" si="102"/>
        <v/>
      </c>
      <c r="H375" s="9" t="str">
        <f t="shared" si="105"/>
        <v/>
      </c>
      <c r="I375" s="11" t="str">
        <f t="shared" si="106"/>
        <v/>
      </c>
      <c r="J375" s="13" t="str">
        <f t="shared" si="107"/>
        <v/>
      </c>
      <c r="K375" t="str">
        <f t="shared" si="103"/>
        <v/>
      </c>
    </row>
    <row r="376" spans="1:11">
      <c r="A376" s="2"/>
      <c r="B376" s="2"/>
      <c r="C376" t="str">
        <f t="shared" si="101"/>
        <v/>
      </c>
      <c r="F376">
        <f t="shared" si="104"/>
        <v>0</v>
      </c>
      <c r="G376" s="7" t="str">
        <f t="shared" si="102"/>
        <v/>
      </c>
      <c r="H376" s="9" t="str">
        <f t="shared" si="105"/>
        <v/>
      </c>
      <c r="I376" s="11" t="str">
        <f t="shared" si="106"/>
        <v/>
      </c>
      <c r="J376" s="13" t="str">
        <f t="shared" si="107"/>
        <v/>
      </c>
      <c r="K376" t="str">
        <f t="shared" si="103"/>
        <v/>
      </c>
    </row>
    <row r="377" spans="1:11">
      <c r="A377" s="2"/>
      <c r="B377" s="2"/>
      <c r="C377" t="str">
        <f t="shared" si="101"/>
        <v/>
      </c>
      <c r="F377">
        <f t="shared" si="104"/>
        <v>0</v>
      </c>
      <c r="G377" s="7" t="str">
        <f t="shared" si="102"/>
        <v/>
      </c>
      <c r="H377" s="9" t="str">
        <f t="shared" si="105"/>
        <v/>
      </c>
      <c r="I377" s="11" t="str">
        <f t="shared" si="106"/>
        <v/>
      </c>
      <c r="J377" s="13" t="str">
        <f t="shared" si="107"/>
        <v/>
      </c>
      <c r="K377" t="str">
        <f t="shared" si="103"/>
        <v/>
      </c>
    </row>
    <row r="378" spans="1:11">
      <c r="A378" s="2"/>
      <c r="B378" s="2"/>
      <c r="C378" t="str">
        <f t="shared" si="101"/>
        <v/>
      </c>
      <c r="F378">
        <f t="shared" si="104"/>
        <v>0</v>
      </c>
      <c r="G378" s="7" t="str">
        <f t="shared" si="102"/>
        <v/>
      </c>
      <c r="H378" s="9" t="str">
        <f t="shared" si="105"/>
        <v/>
      </c>
      <c r="I378" s="11" t="str">
        <f t="shared" si="106"/>
        <v/>
      </c>
      <c r="J378" s="13" t="str">
        <f t="shared" si="107"/>
        <v/>
      </c>
      <c r="K378" t="str">
        <f t="shared" si="103"/>
        <v/>
      </c>
    </row>
    <row r="379" spans="1:11">
      <c r="A379" s="2"/>
      <c r="B379" s="2"/>
      <c r="C379" t="str">
        <f t="shared" si="101"/>
        <v/>
      </c>
      <c r="F379">
        <f t="shared" si="104"/>
        <v>0</v>
      </c>
      <c r="G379" s="7" t="str">
        <f t="shared" si="102"/>
        <v/>
      </c>
      <c r="H379" s="9" t="str">
        <f t="shared" si="105"/>
        <v/>
      </c>
      <c r="I379" s="11" t="str">
        <f t="shared" si="106"/>
        <v/>
      </c>
      <c r="J379" s="13" t="str">
        <f t="shared" si="107"/>
        <v/>
      </c>
      <c r="K379" t="str">
        <f t="shared" si="103"/>
        <v/>
      </c>
    </row>
    <row r="380" spans="1:11">
      <c r="A380" s="2"/>
      <c r="B380" s="2"/>
      <c r="C380" t="str">
        <f t="shared" si="101"/>
        <v/>
      </c>
      <c r="F380">
        <f t="shared" si="104"/>
        <v>0</v>
      </c>
      <c r="G380" s="7" t="str">
        <f t="shared" si="102"/>
        <v/>
      </c>
      <c r="H380" s="9" t="str">
        <f t="shared" si="105"/>
        <v/>
      </c>
      <c r="I380" s="11" t="str">
        <f t="shared" si="106"/>
        <v/>
      </c>
      <c r="J380" s="13" t="str">
        <f t="shared" si="107"/>
        <v/>
      </c>
      <c r="K380" t="str">
        <f t="shared" si="103"/>
        <v/>
      </c>
    </row>
    <row r="381" spans="1:11">
      <c r="A381" s="2"/>
      <c r="B381" s="2"/>
      <c r="C381" t="str">
        <f t="shared" si="101"/>
        <v/>
      </c>
      <c r="F381">
        <f t="shared" si="104"/>
        <v>0</v>
      </c>
      <c r="G381" s="7" t="str">
        <f t="shared" si="102"/>
        <v/>
      </c>
      <c r="H381" s="9" t="str">
        <f t="shared" si="105"/>
        <v/>
      </c>
      <c r="I381" s="11" t="str">
        <f t="shared" si="106"/>
        <v/>
      </c>
      <c r="J381" s="13" t="str">
        <f t="shared" si="107"/>
        <v/>
      </c>
      <c r="K381" t="str">
        <f t="shared" si="103"/>
        <v/>
      </c>
    </row>
    <row r="382" spans="1:11">
      <c r="A382" s="2"/>
      <c r="B382" s="2"/>
      <c r="C382" t="str">
        <f t="shared" si="101"/>
        <v/>
      </c>
      <c r="F382">
        <f t="shared" si="104"/>
        <v>0</v>
      </c>
      <c r="G382" s="7" t="str">
        <f t="shared" si="102"/>
        <v/>
      </c>
      <c r="H382" s="9" t="str">
        <f t="shared" si="105"/>
        <v/>
      </c>
      <c r="I382" s="11" t="str">
        <f t="shared" si="106"/>
        <v/>
      </c>
      <c r="J382" s="13" t="str">
        <f t="shared" si="107"/>
        <v/>
      </c>
      <c r="K382" t="str">
        <f t="shared" si="103"/>
        <v/>
      </c>
    </row>
    <row r="383" spans="1:11">
      <c r="A383" s="2"/>
      <c r="B383" s="2"/>
      <c r="C383" t="str">
        <f t="shared" si="101"/>
        <v/>
      </c>
      <c r="F383">
        <f t="shared" si="104"/>
        <v>0</v>
      </c>
      <c r="G383" s="7" t="str">
        <f t="shared" si="102"/>
        <v/>
      </c>
      <c r="H383" s="9" t="str">
        <f t="shared" si="105"/>
        <v/>
      </c>
      <c r="I383" s="11" t="str">
        <f t="shared" si="106"/>
        <v/>
      </c>
      <c r="J383" s="13" t="str">
        <f t="shared" si="107"/>
        <v/>
      </c>
      <c r="K383" t="str">
        <f t="shared" si="103"/>
        <v/>
      </c>
    </row>
    <row r="384" spans="1:11">
      <c r="A384" s="2"/>
      <c r="B384" s="2"/>
      <c r="C384" t="str">
        <f t="shared" si="101"/>
        <v/>
      </c>
      <c r="F384">
        <f t="shared" si="104"/>
        <v>0</v>
      </c>
      <c r="G384" s="7" t="str">
        <f t="shared" si="102"/>
        <v/>
      </c>
      <c r="H384" s="9" t="str">
        <f t="shared" si="105"/>
        <v/>
      </c>
      <c r="I384" s="11" t="str">
        <f t="shared" si="106"/>
        <v/>
      </c>
      <c r="J384" s="13" t="str">
        <f t="shared" si="107"/>
        <v/>
      </c>
      <c r="K384" t="str">
        <f t="shared" si="103"/>
        <v/>
      </c>
    </row>
    <row r="385" spans="1:11">
      <c r="A385" s="2"/>
      <c r="B385" s="2"/>
      <c r="C385" t="str">
        <f t="shared" si="101"/>
        <v/>
      </c>
      <c r="F385">
        <f t="shared" si="104"/>
        <v>0</v>
      </c>
      <c r="G385" s="7" t="str">
        <f t="shared" si="102"/>
        <v/>
      </c>
      <c r="H385" s="9" t="str">
        <f t="shared" si="105"/>
        <v/>
      </c>
      <c r="I385" s="11" t="str">
        <f t="shared" si="106"/>
        <v/>
      </c>
      <c r="J385" s="13" t="str">
        <f t="shared" si="107"/>
        <v/>
      </c>
      <c r="K385" t="str">
        <f t="shared" si="103"/>
        <v/>
      </c>
    </row>
    <row r="386" spans="1:11">
      <c r="A386" s="2"/>
      <c r="B386" s="2"/>
      <c r="C386" t="str">
        <f t="shared" si="101"/>
        <v/>
      </c>
      <c r="F386">
        <f t="shared" si="104"/>
        <v>0</v>
      </c>
      <c r="G386" s="7" t="str">
        <f t="shared" si="102"/>
        <v/>
      </c>
      <c r="H386" s="9" t="str">
        <f t="shared" si="105"/>
        <v/>
      </c>
      <c r="I386" s="11" t="str">
        <f t="shared" si="106"/>
        <v/>
      </c>
      <c r="J386" s="13" t="str">
        <f t="shared" si="107"/>
        <v/>
      </c>
      <c r="K386" t="str">
        <f t="shared" si="103"/>
        <v/>
      </c>
    </row>
    <row r="387" spans="1:11">
      <c r="A387" s="2"/>
      <c r="B387" s="2"/>
      <c r="C387" t="str">
        <f t="shared" ref="C387:C450" si="108">IF($A387="","",IF(VLOOKUP($A387,$U$9:$Z$34,6,0)=0,"",VLOOKUP($A387,$U$9:$Z$34,6,0)))</f>
        <v/>
      </c>
      <c r="F387">
        <f t="shared" si="104"/>
        <v>0</v>
      </c>
      <c r="G387" s="7" t="str">
        <f t="shared" ref="G387:G450" si="109">IF($A387="","",IF(VLOOKUP($A387,$U$9:$Z$34,2,0)=0,"",VLOOKUP($A387,$U$9:$Z$34,2,0)*F387))</f>
        <v/>
      </c>
      <c r="H387" s="9" t="str">
        <f t="shared" si="105"/>
        <v/>
      </c>
      <c r="I387" s="11" t="str">
        <f t="shared" si="106"/>
        <v/>
      </c>
      <c r="J387" s="13" t="str">
        <f t="shared" si="107"/>
        <v/>
      </c>
      <c r="K387" t="str">
        <f t="shared" ref="K387:K450" si="110">IF($B387="","",IF(VLOOKUP($A387,$AB$5:$AH$34,IF($B387&lt;3+1,2,IF($B387&lt;4+1,3,IF($B387&lt;5+1,4,IF($B387&lt;6+1,5,IF($B387&lt;7+1,6,7))))),0)=0,"pas de crafteur",VLOOKUP($A387,$AB$5:$AH$34,IF($B387&lt;3+1,2,IF($B387&lt;4+1,3,IF($B387&lt;5+1,4,IF($B387&lt;6+1,5,IF($B387&lt;7+1,6,7))))),0)))</f>
        <v/>
      </c>
    </row>
    <row r="388" spans="1:11">
      <c r="A388" s="2"/>
      <c r="B388" s="2"/>
      <c r="C388" t="str">
        <f t="shared" si="108"/>
        <v/>
      </c>
      <c r="F388">
        <f t="shared" ref="F388:F451" si="111">IF($B388="",0,IF(C388="",0,C388-D388-E388))</f>
        <v>0</v>
      </c>
      <c r="G388" s="7" t="str">
        <f t="shared" si="109"/>
        <v/>
      </c>
      <c r="H388" s="9" t="str">
        <f t="shared" si="105"/>
        <v/>
      </c>
      <c r="I388" s="11" t="str">
        <f t="shared" si="106"/>
        <v/>
      </c>
      <c r="J388" s="13" t="str">
        <f t="shared" si="107"/>
        <v/>
      </c>
      <c r="K388" t="str">
        <f t="shared" si="110"/>
        <v/>
      </c>
    </row>
    <row r="389" spans="1:11">
      <c r="A389" s="2"/>
      <c r="B389" s="2"/>
      <c r="C389" t="str">
        <f t="shared" si="108"/>
        <v/>
      </c>
      <c r="F389">
        <f t="shared" si="111"/>
        <v>0</v>
      </c>
      <c r="G389" s="7" t="str">
        <f t="shared" si="109"/>
        <v/>
      </c>
      <c r="H389" s="9" t="str">
        <f t="shared" si="105"/>
        <v/>
      </c>
      <c r="I389" s="11" t="str">
        <f t="shared" si="106"/>
        <v/>
      </c>
      <c r="J389" s="13" t="str">
        <f t="shared" si="107"/>
        <v/>
      </c>
      <c r="K389" t="str">
        <f t="shared" si="110"/>
        <v/>
      </c>
    </row>
    <row r="390" spans="1:11">
      <c r="A390" s="2"/>
      <c r="B390" s="2"/>
      <c r="C390" t="str">
        <f t="shared" si="108"/>
        <v/>
      </c>
      <c r="F390">
        <f t="shared" si="111"/>
        <v>0</v>
      </c>
      <c r="G390" s="7" t="str">
        <f t="shared" si="109"/>
        <v/>
      </c>
      <c r="H390" s="9" t="str">
        <f t="shared" si="105"/>
        <v/>
      </c>
      <c r="I390" s="11" t="str">
        <f t="shared" si="106"/>
        <v/>
      </c>
      <c r="J390" s="13" t="str">
        <f t="shared" si="107"/>
        <v/>
      </c>
      <c r="K390" t="str">
        <f t="shared" si="110"/>
        <v/>
      </c>
    </row>
    <row r="391" spans="1:11">
      <c r="A391" s="2"/>
      <c r="B391" s="2"/>
      <c r="C391" t="str">
        <f t="shared" si="108"/>
        <v/>
      </c>
      <c r="F391">
        <f t="shared" si="111"/>
        <v>0</v>
      </c>
      <c r="G391" s="7" t="str">
        <f t="shared" si="109"/>
        <v/>
      </c>
      <c r="H391" s="9" t="str">
        <f t="shared" si="105"/>
        <v/>
      </c>
      <c r="I391" s="11" t="str">
        <f t="shared" si="106"/>
        <v/>
      </c>
      <c r="J391" s="13" t="str">
        <f t="shared" si="107"/>
        <v/>
      </c>
      <c r="K391" t="str">
        <f t="shared" si="110"/>
        <v/>
      </c>
    </row>
    <row r="392" spans="1:11">
      <c r="A392" s="2"/>
      <c r="B392" s="2"/>
      <c r="C392" t="str">
        <f t="shared" si="108"/>
        <v/>
      </c>
      <c r="F392">
        <f t="shared" si="111"/>
        <v>0</v>
      </c>
      <c r="G392" s="7" t="str">
        <f t="shared" si="109"/>
        <v/>
      </c>
      <c r="H392" s="9" t="str">
        <f t="shared" si="105"/>
        <v/>
      </c>
      <c r="I392" s="11" t="str">
        <f t="shared" si="106"/>
        <v/>
      </c>
      <c r="J392" s="13" t="str">
        <f t="shared" si="107"/>
        <v/>
      </c>
      <c r="K392" t="str">
        <f t="shared" si="110"/>
        <v/>
      </c>
    </row>
    <row r="393" spans="1:11">
      <c r="A393" s="2"/>
      <c r="B393" s="2"/>
      <c r="C393" t="str">
        <f t="shared" si="108"/>
        <v/>
      </c>
      <c r="F393">
        <f t="shared" si="111"/>
        <v>0</v>
      </c>
      <c r="G393" s="7" t="str">
        <f t="shared" si="109"/>
        <v/>
      </c>
      <c r="H393" s="9" t="str">
        <f t="shared" si="105"/>
        <v/>
      </c>
      <c r="I393" s="11" t="str">
        <f t="shared" si="106"/>
        <v/>
      </c>
      <c r="J393" s="13" t="str">
        <f t="shared" si="107"/>
        <v/>
      </c>
      <c r="K393" t="str">
        <f t="shared" si="110"/>
        <v/>
      </c>
    </row>
    <row r="394" spans="1:11">
      <c r="A394" s="2"/>
      <c r="B394" s="2"/>
      <c r="C394" t="str">
        <f t="shared" si="108"/>
        <v/>
      </c>
      <c r="F394">
        <f t="shared" si="111"/>
        <v>0</v>
      </c>
      <c r="G394" s="7" t="str">
        <f t="shared" si="109"/>
        <v/>
      </c>
      <c r="H394" s="9" t="str">
        <f t="shared" si="105"/>
        <v/>
      </c>
      <c r="I394" s="11" t="str">
        <f t="shared" si="106"/>
        <v/>
      </c>
      <c r="J394" s="13" t="str">
        <f t="shared" si="107"/>
        <v/>
      </c>
      <c r="K394" t="str">
        <f t="shared" si="110"/>
        <v/>
      </c>
    </row>
    <row r="395" spans="1:11">
      <c r="A395" s="2"/>
      <c r="B395" s="2"/>
      <c r="C395" t="str">
        <f t="shared" si="108"/>
        <v/>
      </c>
      <c r="F395">
        <f t="shared" si="111"/>
        <v>0</v>
      </c>
      <c r="G395" s="7" t="str">
        <f t="shared" si="109"/>
        <v/>
      </c>
      <c r="H395" s="9" t="str">
        <f t="shared" si="105"/>
        <v/>
      </c>
      <c r="I395" s="11" t="str">
        <f t="shared" si="106"/>
        <v/>
      </c>
      <c r="J395" s="13" t="str">
        <f t="shared" si="107"/>
        <v/>
      </c>
      <c r="K395" t="str">
        <f t="shared" si="110"/>
        <v/>
      </c>
    </row>
    <row r="396" spans="1:11">
      <c r="A396" s="2"/>
      <c r="B396" s="2"/>
      <c r="C396" t="str">
        <f t="shared" si="108"/>
        <v/>
      </c>
      <c r="F396">
        <f t="shared" si="111"/>
        <v>0</v>
      </c>
      <c r="G396" s="7" t="str">
        <f t="shared" si="109"/>
        <v/>
      </c>
      <c r="H396" s="9" t="str">
        <f t="shared" si="105"/>
        <v/>
      </c>
      <c r="I396" s="11" t="str">
        <f t="shared" si="106"/>
        <v/>
      </c>
      <c r="J396" s="13" t="str">
        <f t="shared" si="107"/>
        <v/>
      </c>
      <c r="K396" t="str">
        <f t="shared" si="110"/>
        <v/>
      </c>
    </row>
    <row r="397" spans="1:11">
      <c r="A397" s="2"/>
      <c r="B397" s="2"/>
      <c r="C397" t="str">
        <f t="shared" si="108"/>
        <v/>
      </c>
      <c r="F397">
        <f t="shared" si="111"/>
        <v>0</v>
      </c>
      <c r="G397" s="7" t="str">
        <f t="shared" si="109"/>
        <v/>
      </c>
      <c r="H397" s="9" t="str">
        <f t="shared" si="105"/>
        <v/>
      </c>
      <c r="I397" s="11" t="str">
        <f t="shared" si="106"/>
        <v/>
      </c>
      <c r="J397" s="13" t="str">
        <f t="shared" si="107"/>
        <v/>
      </c>
      <c r="K397" t="str">
        <f t="shared" si="110"/>
        <v/>
      </c>
    </row>
    <row r="398" spans="1:11">
      <c r="A398" s="2"/>
      <c r="B398" s="2"/>
      <c r="C398" t="str">
        <f t="shared" si="108"/>
        <v/>
      </c>
      <c r="F398">
        <f t="shared" si="111"/>
        <v>0</v>
      </c>
      <c r="G398" s="7" t="str">
        <f t="shared" si="109"/>
        <v/>
      </c>
      <c r="H398" s="9" t="str">
        <f t="shared" si="105"/>
        <v/>
      </c>
      <c r="I398" s="11" t="str">
        <f t="shared" si="106"/>
        <v/>
      </c>
      <c r="J398" s="13" t="str">
        <f t="shared" si="107"/>
        <v/>
      </c>
      <c r="K398" t="str">
        <f t="shared" si="110"/>
        <v/>
      </c>
    </row>
    <row r="399" spans="1:11">
      <c r="A399" s="2"/>
      <c r="B399" s="2"/>
      <c r="C399" t="str">
        <f t="shared" si="108"/>
        <v/>
      </c>
      <c r="F399">
        <f t="shared" si="111"/>
        <v>0</v>
      </c>
      <c r="G399" s="7" t="str">
        <f t="shared" si="109"/>
        <v/>
      </c>
      <c r="H399" s="9" t="str">
        <f t="shared" si="105"/>
        <v/>
      </c>
      <c r="I399" s="11" t="str">
        <f t="shared" si="106"/>
        <v/>
      </c>
      <c r="J399" s="13" t="str">
        <f t="shared" si="107"/>
        <v/>
      </c>
      <c r="K399" t="str">
        <f t="shared" si="110"/>
        <v/>
      </c>
    </row>
    <row r="400" spans="1:11">
      <c r="A400" s="2"/>
      <c r="B400" s="2"/>
      <c r="C400" t="str">
        <f t="shared" si="108"/>
        <v/>
      </c>
      <c r="F400">
        <f t="shared" si="111"/>
        <v>0</v>
      </c>
      <c r="G400" s="7" t="str">
        <f t="shared" si="109"/>
        <v/>
      </c>
      <c r="H400" s="9" t="str">
        <f t="shared" si="105"/>
        <v/>
      </c>
      <c r="I400" s="11" t="str">
        <f t="shared" si="106"/>
        <v/>
      </c>
      <c r="J400" s="13" t="str">
        <f t="shared" si="107"/>
        <v/>
      </c>
      <c r="K400" t="str">
        <f t="shared" si="110"/>
        <v/>
      </c>
    </row>
    <row r="401" spans="1:11">
      <c r="A401" s="2"/>
      <c r="B401" s="2"/>
      <c r="C401" t="str">
        <f t="shared" si="108"/>
        <v/>
      </c>
      <c r="F401">
        <f t="shared" si="111"/>
        <v>0</v>
      </c>
      <c r="G401" s="7" t="str">
        <f t="shared" si="109"/>
        <v/>
      </c>
      <c r="H401" s="9" t="str">
        <f t="shared" si="105"/>
        <v/>
      </c>
      <c r="I401" s="11" t="str">
        <f t="shared" si="106"/>
        <v/>
      </c>
      <c r="J401" s="13" t="str">
        <f t="shared" si="107"/>
        <v/>
      </c>
      <c r="K401" t="str">
        <f t="shared" si="110"/>
        <v/>
      </c>
    </row>
    <row r="402" spans="1:11">
      <c r="A402" s="2"/>
      <c r="B402" s="2"/>
      <c r="C402" t="str">
        <f t="shared" si="108"/>
        <v/>
      </c>
      <c r="F402">
        <f t="shared" si="111"/>
        <v>0</v>
      </c>
      <c r="G402" s="7" t="str">
        <f t="shared" si="109"/>
        <v/>
      </c>
      <c r="H402" s="9" t="str">
        <f t="shared" si="105"/>
        <v/>
      </c>
      <c r="I402" s="11" t="str">
        <f t="shared" si="106"/>
        <v/>
      </c>
      <c r="J402" s="13" t="str">
        <f t="shared" si="107"/>
        <v/>
      </c>
      <c r="K402" t="str">
        <f t="shared" si="110"/>
        <v/>
      </c>
    </row>
    <row r="403" spans="1:11">
      <c r="A403" s="2"/>
      <c r="B403" s="2"/>
      <c r="C403" t="str">
        <f t="shared" si="108"/>
        <v/>
      </c>
      <c r="F403">
        <f t="shared" si="111"/>
        <v>0</v>
      </c>
      <c r="G403" s="7" t="str">
        <f t="shared" si="109"/>
        <v/>
      </c>
      <c r="H403" s="9" t="str">
        <f t="shared" si="105"/>
        <v/>
      </c>
      <c r="I403" s="11" t="str">
        <f t="shared" si="106"/>
        <v/>
      </c>
      <c r="J403" s="13" t="str">
        <f t="shared" si="107"/>
        <v/>
      </c>
      <c r="K403" t="str">
        <f t="shared" si="110"/>
        <v/>
      </c>
    </row>
    <row r="404" spans="1:11">
      <c r="A404" s="2"/>
      <c r="B404" s="2"/>
      <c r="C404" t="str">
        <f t="shared" si="108"/>
        <v/>
      </c>
      <c r="F404">
        <f t="shared" si="111"/>
        <v>0</v>
      </c>
      <c r="G404" s="7" t="str">
        <f t="shared" si="109"/>
        <v/>
      </c>
      <c r="H404" s="9" t="str">
        <f t="shared" si="105"/>
        <v/>
      </c>
      <c r="I404" s="11" t="str">
        <f t="shared" si="106"/>
        <v/>
      </c>
      <c r="J404" s="13" t="str">
        <f t="shared" si="107"/>
        <v/>
      </c>
      <c r="K404" t="str">
        <f t="shared" si="110"/>
        <v/>
      </c>
    </row>
    <row r="405" spans="1:11">
      <c r="A405" s="2"/>
      <c r="B405" s="2"/>
      <c r="C405" t="str">
        <f t="shared" si="108"/>
        <v/>
      </c>
      <c r="F405">
        <f t="shared" si="111"/>
        <v>0</v>
      </c>
      <c r="G405" s="7" t="str">
        <f t="shared" si="109"/>
        <v/>
      </c>
      <c r="H405" s="9" t="str">
        <f t="shared" si="105"/>
        <v/>
      </c>
      <c r="I405" s="11" t="str">
        <f t="shared" si="106"/>
        <v/>
      </c>
      <c r="J405" s="13" t="str">
        <f t="shared" si="107"/>
        <v/>
      </c>
      <c r="K405" t="str">
        <f t="shared" si="110"/>
        <v/>
      </c>
    </row>
    <row r="406" spans="1:11">
      <c r="A406" s="2"/>
      <c r="B406" s="2"/>
      <c r="C406" t="str">
        <f t="shared" si="108"/>
        <v/>
      </c>
      <c r="F406">
        <f t="shared" si="111"/>
        <v>0</v>
      </c>
      <c r="G406" s="7" t="str">
        <f t="shared" si="109"/>
        <v/>
      </c>
      <c r="H406" s="9" t="str">
        <f t="shared" si="105"/>
        <v/>
      </c>
      <c r="I406" s="11" t="str">
        <f t="shared" si="106"/>
        <v/>
      </c>
      <c r="J406" s="13" t="str">
        <f t="shared" si="107"/>
        <v/>
      </c>
      <c r="K406" t="str">
        <f t="shared" si="110"/>
        <v/>
      </c>
    </row>
    <row r="407" spans="1:11">
      <c r="A407" s="2"/>
      <c r="B407" s="2"/>
      <c r="C407" t="str">
        <f t="shared" si="108"/>
        <v/>
      </c>
      <c r="F407">
        <f t="shared" si="111"/>
        <v>0</v>
      </c>
      <c r="G407" s="7" t="str">
        <f t="shared" si="109"/>
        <v/>
      </c>
      <c r="H407" s="9" t="str">
        <f t="shared" si="105"/>
        <v/>
      </c>
      <c r="I407" s="11" t="str">
        <f t="shared" si="106"/>
        <v/>
      </c>
      <c r="J407" s="13" t="str">
        <f t="shared" si="107"/>
        <v/>
      </c>
      <c r="K407" t="str">
        <f t="shared" si="110"/>
        <v/>
      </c>
    </row>
    <row r="408" spans="1:11">
      <c r="A408" s="2"/>
      <c r="B408" s="2"/>
      <c r="C408" t="str">
        <f t="shared" si="108"/>
        <v/>
      </c>
      <c r="F408">
        <f t="shared" si="111"/>
        <v>0</v>
      </c>
      <c r="G408" s="7" t="str">
        <f t="shared" si="109"/>
        <v/>
      </c>
      <c r="H408" s="9" t="str">
        <f t="shared" si="105"/>
        <v/>
      </c>
      <c r="I408" s="11" t="str">
        <f t="shared" si="106"/>
        <v/>
      </c>
      <c r="J408" s="13" t="str">
        <f t="shared" si="107"/>
        <v/>
      </c>
      <c r="K408" t="str">
        <f t="shared" si="110"/>
        <v/>
      </c>
    </row>
    <row r="409" spans="1:11">
      <c r="A409" s="2"/>
      <c r="B409" s="2"/>
      <c r="C409" t="str">
        <f t="shared" si="108"/>
        <v/>
      </c>
      <c r="F409">
        <f t="shared" si="111"/>
        <v>0</v>
      </c>
      <c r="G409" s="7" t="str">
        <f t="shared" si="109"/>
        <v/>
      </c>
      <c r="H409" s="9" t="str">
        <f t="shared" si="105"/>
        <v/>
      </c>
      <c r="I409" s="11" t="str">
        <f t="shared" si="106"/>
        <v/>
      </c>
      <c r="J409" s="13" t="str">
        <f t="shared" si="107"/>
        <v/>
      </c>
      <c r="K409" t="str">
        <f t="shared" si="110"/>
        <v/>
      </c>
    </row>
    <row r="410" spans="1:11">
      <c r="A410" s="2"/>
      <c r="B410" s="2"/>
      <c r="C410" t="str">
        <f t="shared" si="108"/>
        <v/>
      </c>
      <c r="F410">
        <f t="shared" si="111"/>
        <v>0</v>
      </c>
      <c r="G410" s="7" t="str">
        <f t="shared" si="109"/>
        <v/>
      </c>
      <c r="H410" s="9" t="str">
        <f t="shared" si="105"/>
        <v/>
      </c>
      <c r="I410" s="11" t="str">
        <f t="shared" si="106"/>
        <v/>
      </c>
      <c r="J410" s="13" t="str">
        <f t="shared" si="107"/>
        <v/>
      </c>
      <c r="K410" t="str">
        <f t="shared" si="110"/>
        <v/>
      </c>
    </row>
    <row r="411" spans="1:11">
      <c r="A411" s="2"/>
      <c r="B411" s="2"/>
      <c r="C411" t="str">
        <f t="shared" si="108"/>
        <v/>
      </c>
      <c r="F411">
        <f t="shared" si="111"/>
        <v>0</v>
      </c>
      <c r="G411" s="7" t="str">
        <f t="shared" si="109"/>
        <v/>
      </c>
      <c r="H411" s="9" t="str">
        <f t="shared" si="105"/>
        <v/>
      </c>
      <c r="I411" s="11" t="str">
        <f t="shared" si="106"/>
        <v/>
      </c>
      <c r="J411" s="13" t="str">
        <f t="shared" si="107"/>
        <v/>
      </c>
      <c r="K411" t="str">
        <f t="shared" si="110"/>
        <v/>
      </c>
    </row>
    <row r="412" spans="1:11">
      <c r="A412" s="2"/>
      <c r="B412" s="2"/>
      <c r="C412" t="str">
        <f t="shared" si="108"/>
        <v/>
      </c>
      <c r="F412">
        <f t="shared" si="111"/>
        <v>0</v>
      </c>
      <c r="G412" s="7" t="str">
        <f t="shared" si="109"/>
        <v/>
      </c>
      <c r="H412" s="9" t="str">
        <f t="shared" si="105"/>
        <v/>
      </c>
      <c r="I412" s="11" t="str">
        <f t="shared" si="106"/>
        <v/>
      </c>
      <c r="J412" s="13" t="str">
        <f t="shared" si="107"/>
        <v/>
      </c>
      <c r="K412" t="str">
        <f t="shared" si="110"/>
        <v/>
      </c>
    </row>
    <row r="413" spans="1:11">
      <c r="A413" s="2"/>
      <c r="B413" s="2"/>
      <c r="C413" t="str">
        <f t="shared" si="108"/>
        <v/>
      </c>
      <c r="F413">
        <f t="shared" si="111"/>
        <v>0</v>
      </c>
      <c r="G413" s="7" t="str">
        <f t="shared" si="109"/>
        <v/>
      </c>
      <c r="H413" s="9" t="str">
        <f t="shared" si="105"/>
        <v/>
      </c>
      <c r="I413" s="11" t="str">
        <f t="shared" si="106"/>
        <v/>
      </c>
      <c r="J413" s="13" t="str">
        <f t="shared" si="107"/>
        <v/>
      </c>
      <c r="K413" t="str">
        <f t="shared" si="110"/>
        <v/>
      </c>
    </row>
    <row r="414" spans="1:11">
      <c r="A414" s="2"/>
      <c r="B414" s="2"/>
      <c r="C414" t="str">
        <f t="shared" si="108"/>
        <v/>
      </c>
      <c r="F414">
        <f t="shared" si="111"/>
        <v>0</v>
      </c>
      <c r="G414" s="7" t="str">
        <f t="shared" si="109"/>
        <v/>
      </c>
      <c r="H414" s="9" t="str">
        <f t="shared" si="105"/>
        <v/>
      </c>
      <c r="I414" s="11" t="str">
        <f t="shared" si="106"/>
        <v/>
      </c>
      <c r="J414" s="13" t="str">
        <f t="shared" si="107"/>
        <v/>
      </c>
      <c r="K414" t="str">
        <f t="shared" si="110"/>
        <v/>
      </c>
    </row>
    <row r="415" spans="1:11">
      <c r="A415" s="2"/>
      <c r="B415" s="2"/>
      <c r="C415" t="str">
        <f t="shared" si="108"/>
        <v/>
      </c>
      <c r="F415">
        <f t="shared" si="111"/>
        <v>0</v>
      </c>
      <c r="G415" s="7" t="str">
        <f t="shared" si="109"/>
        <v/>
      </c>
      <c r="H415" s="9" t="str">
        <f t="shared" ref="H415:H478" si="112">IF($A415="","",IF(VLOOKUP($A415,$U$9:$Z$34,3,0)=0,"",VLOOKUP($A415,$U$9:$Z$34,3,0)*F415))</f>
        <v/>
      </c>
      <c r="I415" s="11" t="str">
        <f t="shared" ref="I415:I478" si="113">IF($A415="","",IF(VLOOKUP($A415,$U$9:$Z$34,4,0)=0,"",VLOOKUP($A415,$U$9:$Z$34,4,0)*F415))</f>
        <v/>
      </c>
      <c r="J415" s="13" t="str">
        <f t="shared" ref="J415:J478" si="114">IF($A415="","",IF(VLOOKUP($A415,$U$9:$Z$34,5,0)=0,"",VLOOKUP($A415,$U$9:$Z$34,5,0)*F415))</f>
        <v/>
      </c>
      <c r="K415" t="str">
        <f t="shared" si="110"/>
        <v/>
      </c>
    </row>
    <row r="416" spans="1:11">
      <c r="A416" s="2"/>
      <c r="B416" s="2"/>
      <c r="C416" t="str">
        <f t="shared" si="108"/>
        <v/>
      </c>
      <c r="F416">
        <f t="shared" si="111"/>
        <v>0</v>
      </c>
      <c r="G416" s="7" t="str">
        <f t="shared" si="109"/>
        <v/>
      </c>
      <c r="H416" s="9" t="str">
        <f t="shared" si="112"/>
        <v/>
      </c>
      <c r="I416" s="11" t="str">
        <f t="shared" si="113"/>
        <v/>
      </c>
      <c r="J416" s="13" t="str">
        <f t="shared" si="114"/>
        <v/>
      </c>
      <c r="K416" t="str">
        <f t="shared" si="110"/>
        <v/>
      </c>
    </row>
    <row r="417" spans="1:11">
      <c r="A417" s="2"/>
      <c r="B417" s="2"/>
      <c r="C417" t="str">
        <f t="shared" si="108"/>
        <v/>
      </c>
      <c r="F417">
        <f t="shared" si="111"/>
        <v>0</v>
      </c>
      <c r="G417" s="7" t="str">
        <f t="shared" si="109"/>
        <v/>
      </c>
      <c r="H417" s="9" t="str">
        <f t="shared" si="112"/>
        <v/>
      </c>
      <c r="I417" s="11" t="str">
        <f t="shared" si="113"/>
        <v/>
      </c>
      <c r="J417" s="13" t="str">
        <f t="shared" si="114"/>
        <v/>
      </c>
      <c r="K417" t="str">
        <f t="shared" si="110"/>
        <v/>
      </c>
    </row>
    <row r="418" spans="1:11">
      <c r="A418" s="2"/>
      <c r="B418" s="2"/>
      <c r="C418" t="str">
        <f t="shared" si="108"/>
        <v/>
      </c>
      <c r="F418">
        <f t="shared" si="111"/>
        <v>0</v>
      </c>
      <c r="G418" s="7" t="str">
        <f t="shared" si="109"/>
        <v/>
      </c>
      <c r="H418" s="9" t="str">
        <f t="shared" si="112"/>
        <v/>
      </c>
      <c r="I418" s="11" t="str">
        <f t="shared" si="113"/>
        <v/>
      </c>
      <c r="J418" s="13" t="str">
        <f t="shared" si="114"/>
        <v/>
      </c>
      <c r="K418" t="str">
        <f t="shared" si="110"/>
        <v/>
      </c>
    </row>
    <row r="419" spans="1:11">
      <c r="A419" s="2"/>
      <c r="B419" s="2"/>
      <c r="C419" t="str">
        <f t="shared" si="108"/>
        <v/>
      </c>
      <c r="F419">
        <f t="shared" si="111"/>
        <v>0</v>
      </c>
      <c r="G419" s="7" t="str">
        <f t="shared" si="109"/>
        <v/>
      </c>
      <c r="H419" s="9" t="str">
        <f t="shared" si="112"/>
        <v/>
      </c>
      <c r="I419" s="11" t="str">
        <f t="shared" si="113"/>
        <v/>
      </c>
      <c r="J419" s="13" t="str">
        <f t="shared" si="114"/>
        <v/>
      </c>
      <c r="K419" t="str">
        <f t="shared" si="110"/>
        <v/>
      </c>
    </row>
    <row r="420" spans="1:11">
      <c r="A420" s="2"/>
      <c r="B420" s="2"/>
      <c r="C420" t="str">
        <f t="shared" si="108"/>
        <v/>
      </c>
      <c r="F420">
        <f t="shared" si="111"/>
        <v>0</v>
      </c>
      <c r="G420" s="7" t="str">
        <f t="shared" si="109"/>
        <v/>
      </c>
      <c r="H420" s="9" t="str">
        <f t="shared" si="112"/>
        <v/>
      </c>
      <c r="I420" s="11" t="str">
        <f t="shared" si="113"/>
        <v/>
      </c>
      <c r="J420" s="13" t="str">
        <f t="shared" si="114"/>
        <v/>
      </c>
      <c r="K420" t="str">
        <f t="shared" si="110"/>
        <v/>
      </c>
    </row>
    <row r="421" spans="1:11">
      <c r="A421" s="2"/>
      <c r="B421" s="2"/>
      <c r="C421" t="str">
        <f t="shared" si="108"/>
        <v/>
      </c>
      <c r="F421">
        <f t="shared" si="111"/>
        <v>0</v>
      </c>
      <c r="G421" s="7" t="str">
        <f t="shared" si="109"/>
        <v/>
      </c>
      <c r="H421" s="9" t="str">
        <f t="shared" si="112"/>
        <v/>
      </c>
      <c r="I421" s="11" t="str">
        <f t="shared" si="113"/>
        <v/>
      </c>
      <c r="J421" s="13" t="str">
        <f t="shared" si="114"/>
        <v/>
      </c>
      <c r="K421" t="str">
        <f t="shared" si="110"/>
        <v/>
      </c>
    </row>
    <row r="422" spans="1:11">
      <c r="A422" s="2"/>
      <c r="B422" s="2"/>
      <c r="C422" t="str">
        <f t="shared" si="108"/>
        <v/>
      </c>
      <c r="F422">
        <f t="shared" si="111"/>
        <v>0</v>
      </c>
      <c r="G422" s="7" t="str">
        <f t="shared" si="109"/>
        <v/>
      </c>
      <c r="H422" s="9" t="str">
        <f t="shared" si="112"/>
        <v/>
      </c>
      <c r="I422" s="11" t="str">
        <f t="shared" si="113"/>
        <v/>
      </c>
      <c r="J422" s="13" t="str">
        <f t="shared" si="114"/>
        <v/>
      </c>
      <c r="K422" t="str">
        <f t="shared" si="110"/>
        <v/>
      </c>
    </row>
    <row r="423" spans="1:11">
      <c r="A423" s="2"/>
      <c r="B423" s="2"/>
      <c r="C423" t="str">
        <f t="shared" si="108"/>
        <v/>
      </c>
      <c r="F423">
        <f t="shared" si="111"/>
        <v>0</v>
      </c>
      <c r="G423" s="7" t="str">
        <f t="shared" si="109"/>
        <v/>
      </c>
      <c r="H423" s="9" t="str">
        <f t="shared" si="112"/>
        <v/>
      </c>
      <c r="I423" s="11" t="str">
        <f t="shared" si="113"/>
        <v/>
      </c>
      <c r="J423" s="13" t="str">
        <f t="shared" si="114"/>
        <v/>
      </c>
      <c r="K423" t="str">
        <f t="shared" si="110"/>
        <v/>
      </c>
    </row>
    <row r="424" spans="1:11">
      <c r="A424" s="2"/>
      <c r="B424" s="2"/>
      <c r="C424" t="str">
        <f t="shared" si="108"/>
        <v/>
      </c>
      <c r="F424">
        <f t="shared" si="111"/>
        <v>0</v>
      </c>
      <c r="G424" s="7" t="str">
        <f t="shared" si="109"/>
        <v/>
      </c>
      <c r="H424" s="9" t="str">
        <f t="shared" si="112"/>
        <v/>
      </c>
      <c r="I424" s="11" t="str">
        <f t="shared" si="113"/>
        <v/>
      </c>
      <c r="J424" s="13" t="str">
        <f t="shared" si="114"/>
        <v/>
      </c>
      <c r="K424" t="str">
        <f t="shared" si="110"/>
        <v/>
      </c>
    </row>
    <row r="425" spans="1:11">
      <c r="A425" s="2"/>
      <c r="B425" s="2"/>
      <c r="C425" t="str">
        <f t="shared" si="108"/>
        <v/>
      </c>
      <c r="F425">
        <f t="shared" si="111"/>
        <v>0</v>
      </c>
      <c r="G425" s="7" t="str">
        <f t="shared" si="109"/>
        <v/>
      </c>
      <c r="H425" s="9" t="str">
        <f t="shared" si="112"/>
        <v/>
      </c>
      <c r="I425" s="11" t="str">
        <f t="shared" si="113"/>
        <v/>
      </c>
      <c r="J425" s="13" t="str">
        <f t="shared" si="114"/>
        <v/>
      </c>
      <c r="K425" t="str">
        <f t="shared" si="110"/>
        <v/>
      </c>
    </row>
    <row r="426" spans="1:11">
      <c r="A426" s="2"/>
      <c r="B426" s="2"/>
      <c r="C426" t="str">
        <f t="shared" si="108"/>
        <v/>
      </c>
      <c r="F426">
        <f t="shared" si="111"/>
        <v>0</v>
      </c>
      <c r="G426" s="7" t="str">
        <f t="shared" si="109"/>
        <v/>
      </c>
      <c r="H426" s="9" t="str">
        <f t="shared" si="112"/>
        <v/>
      </c>
      <c r="I426" s="11" t="str">
        <f t="shared" si="113"/>
        <v/>
      </c>
      <c r="J426" s="13" t="str">
        <f t="shared" si="114"/>
        <v/>
      </c>
      <c r="K426" t="str">
        <f t="shared" si="110"/>
        <v/>
      </c>
    </row>
    <row r="427" spans="1:11">
      <c r="A427" s="2"/>
      <c r="B427" s="2"/>
      <c r="C427" t="str">
        <f t="shared" si="108"/>
        <v/>
      </c>
      <c r="F427">
        <f t="shared" si="111"/>
        <v>0</v>
      </c>
      <c r="G427" s="7" t="str">
        <f t="shared" si="109"/>
        <v/>
      </c>
      <c r="H427" s="9" t="str">
        <f t="shared" si="112"/>
        <v/>
      </c>
      <c r="I427" s="11" t="str">
        <f t="shared" si="113"/>
        <v/>
      </c>
      <c r="J427" s="13" t="str">
        <f t="shared" si="114"/>
        <v/>
      </c>
      <c r="K427" t="str">
        <f t="shared" si="110"/>
        <v/>
      </c>
    </row>
    <row r="428" spans="1:11">
      <c r="A428" s="2"/>
      <c r="B428" s="2"/>
      <c r="C428" t="str">
        <f t="shared" si="108"/>
        <v/>
      </c>
      <c r="F428">
        <f t="shared" si="111"/>
        <v>0</v>
      </c>
      <c r="G428" s="7" t="str">
        <f t="shared" si="109"/>
        <v/>
      </c>
      <c r="H428" s="9" t="str">
        <f t="shared" si="112"/>
        <v/>
      </c>
      <c r="I428" s="11" t="str">
        <f t="shared" si="113"/>
        <v/>
      </c>
      <c r="J428" s="13" t="str">
        <f t="shared" si="114"/>
        <v/>
      </c>
      <c r="K428" t="str">
        <f t="shared" si="110"/>
        <v/>
      </c>
    </row>
    <row r="429" spans="1:11">
      <c r="A429" s="2"/>
      <c r="B429" s="2"/>
      <c r="C429" t="str">
        <f t="shared" si="108"/>
        <v/>
      </c>
      <c r="F429">
        <f t="shared" si="111"/>
        <v>0</v>
      </c>
      <c r="G429" s="7" t="str">
        <f t="shared" si="109"/>
        <v/>
      </c>
      <c r="H429" s="9" t="str">
        <f t="shared" si="112"/>
        <v/>
      </c>
      <c r="I429" s="11" t="str">
        <f t="shared" si="113"/>
        <v/>
      </c>
      <c r="J429" s="13" t="str">
        <f t="shared" si="114"/>
        <v/>
      </c>
      <c r="K429" t="str">
        <f t="shared" si="110"/>
        <v/>
      </c>
    </row>
    <row r="430" spans="1:11">
      <c r="A430" s="2"/>
      <c r="B430" s="2"/>
      <c r="C430" t="str">
        <f t="shared" si="108"/>
        <v/>
      </c>
      <c r="F430">
        <f t="shared" si="111"/>
        <v>0</v>
      </c>
      <c r="G430" s="7" t="str">
        <f t="shared" si="109"/>
        <v/>
      </c>
      <c r="H430" s="9" t="str">
        <f t="shared" si="112"/>
        <v/>
      </c>
      <c r="I430" s="11" t="str">
        <f t="shared" si="113"/>
        <v/>
      </c>
      <c r="J430" s="13" t="str">
        <f t="shared" si="114"/>
        <v/>
      </c>
      <c r="K430" t="str">
        <f t="shared" si="110"/>
        <v/>
      </c>
    </row>
    <row r="431" spans="1:11">
      <c r="A431" s="2"/>
      <c r="B431" s="2"/>
      <c r="C431" t="str">
        <f t="shared" si="108"/>
        <v/>
      </c>
      <c r="F431">
        <f t="shared" si="111"/>
        <v>0</v>
      </c>
      <c r="G431" s="7" t="str">
        <f t="shared" si="109"/>
        <v/>
      </c>
      <c r="H431" s="9" t="str">
        <f t="shared" si="112"/>
        <v/>
      </c>
      <c r="I431" s="11" t="str">
        <f t="shared" si="113"/>
        <v/>
      </c>
      <c r="J431" s="13" t="str">
        <f t="shared" si="114"/>
        <v/>
      </c>
      <c r="K431" t="str">
        <f t="shared" si="110"/>
        <v/>
      </c>
    </row>
    <row r="432" spans="1:11">
      <c r="A432" s="2"/>
      <c r="B432" s="2"/>
      <c r="C432" t="str">
        <f t="shared" si="108"/>
        <v/>
      </c>
      <c r="F432">
        <f t="shared" si="111"/>
        <v>0</v>
      </c>
      <c r="G432" s="7" t="str">
        <f t="shared" si="109"/>
        <v/>
      </c>
      <c r="H432" s="9" t="str">
        <f t="shared" si="112"/>
        <v/>
      </c>
      <c r="I432" s="11" t="str">
        <f t="shared" si="113"/>
        <v/>
      </c>
      <c r="J432" s="13" t="str">
        <f t="shared" si="114"/>
        <v/>
      </c>
      <c r="K432" t="str">
        <f t="shared" si="110"/>
        <v/>
      </c>
    </row>
    <row r="433" spans="1:11">
      <c r="A433" s="2"/>
      <c r="B433" s="2"/>
      <c r="C433" t="str">
        <f t="shared" si="108"/>
        <v/>
      </c>
      <c r="F433">
        <f t="shared" si="111"/>
        <v>0</v>
      </c>
      <c r="G433" s="7" t="str">
        <f t="shared" si="109"/>
        <v/>
      </c>
      <c r="H433" s="9" t="str">
        <f t="shared" si="112"/>
        <v/>
      </c>
      <c r="I433" s="11" t="str">
        <f t="shared" si="113"/>
        <v/>
      </c>
      <c r="J433" s="13" t="str">
        <f t="shared" si="114"/>
        <v/>
      </c>
      <c r="K433" t="str">
        <f t="shared" si="110"/>
        <v/>
      </c>
    </row>
    <row r="434" spans="1:11">
      <c r="A434" s="2"/>
      <c r="B434" s="2"/>
      <c r="C434" t="str">
        <f t="shared" si="108"/>
        <v/>
      </c>
      <c r="F434">
        <f t="shared" si="111"/>
        <v>0</v>
      </c>
      <c r="G434" s="7" t="str">
        <f t="shared" si="109"/>
        <v/>
      </c>
      <c r="H434" s="9" t="str">
        <f t="shared" si="112"/>
        <v/>
      </c>
      <c r="I434" s="11" t="str">
        <f t="shared" si="113"/>
        <v/>
      </c>
      <c r="J434" s="13" t="str">
        <f t="shared" si="114"/>
        <v/>
      </c>
      <c r="K434" t="str">
        <f t="shared" si="110"/>
        <v/>
      </c>
    </row>
    <row r="435" spans="1:11">
      <c r="A435" s="2"/>
      <c r="B435" s="2"/>
      <c r="C435" t="str">
        <f t="shared" si="108"/>
        <v/>
      </c>
      <c r="F435">
        <f t="shared" si="111"/>
        <v>0</v>
      </c>
      <c r="G435" s="7" t="str">
        <f t="shared" si="109"/>
        <v/>
      </c>
      <c r="H435" s="9" t="str">
        <f t="shared" si="112"/>
        <v/>
      </c>
      <c r="I435" s="11" t="str">
        <f t="shared" si="113"/>
        <v/>
      </c>
      <c r="J435" s="13" t="str">
        <f t="shared" si="114"/>
        <v/>
      </c>
      <c r="K435" t="str">
        <f t="shared" si="110"/>
        <v/>
      </c>
    </row>
    <row r="436" spans="1:11">
      <c r="A436" s="2"/>
      <c r="B436" s="2"/>
      <c r="C436" t="str">
        <f t="shared" si="108"/>
        <v/>
      </c>
      <c r="F436">
        <f t="shared" si="111"/>
        <v>0</v>
      </c>
      <c r="G436" s="7" t="str">
        <f t="shared" si="109"/>
        <v/>
      </c>
      <c r="H436" s="9" t="str">
        <f t="shared" si="112"/>
        <v/>
      </c>
      <c r="I436" s="11" t="str">
        <f t="shared" si="113"/>
        <v/>
      </c>
      <c r="J436" s="13" t="str">
        <f t="shared" si="114"/>
        <v/>
      </c>
      <c r="K436" t="str">
        <f t="shared" si="110"/>
        <v/>
      </c>
    </row>
    <row r="437" spans="1:11">
      <c r="A437" s="2"/>
      <c r="B437" s="2"/>
      <c r="C437" t="str">
        <f t="shared" si="108"/>
        <v/>
      </c>
      <c r="F437">
        <f t="shared" si="111"/>
        <v>0</v>
      </c>
      <c r="G437" s="7" t="str">
        <f t="shared" si="109"/>
        <v/>
      </c>
      <c r="H437" s="9" t="str">
        <f t="shared" si="112"/>
        <v/>
      </c>
      <c r="I437" s="11" t="str">
        <f t="shared" si="113"/>
        <v/>
      </c>
      <c r="J437" s="13" t="str">
        <f t="shared" si="114"/>
        <v/>
      </c>
      <c r="K437" t="str">
        <f t="shared" si="110"/>
        <v/>
      </c>
    </row>
    <row r="438" spans="1:11">
      <c r="A438" s="2"/>
      <c r="B438" s="2"/>
      <c r="C438" t="str">
        <f t="shared" si="108"/>
        <v/>
      </c>
      <c r="F438">
        <f t="shared" si="111"/>
        <v>0</v>
      </c>
      <c r="G438" s="7" t="str">
        <f t="shared" si="109"/>
        <v/>
      </c>
      <c r="H438" s="9" t="str">
        <f t="shared" si="112"/>
        <v/>
      </c>
      <c r="I438" s="11" t="str">
        <f t="shared" si="113"/>
        <v/>
      </c>
      <c r="J438" s="13" t="str">
        <f t="shared" si="114"/>
        <v/>
      </c>
      <c r="K438" t="str">
        <f t="shared" si="110"/>
        <v/>
      </c>
    </row>
    <row r="439" spans="1:11">
      <c r="A439" s="2"/>
      <c r="B439" s="2"/>
      <c r="C439" t="str">
        <f t="shared" si="108"/>
        <v/>
      </c>
      <c r="F439">
        <f t="shared" si="111"/>
        <v>0</v>
      </c>
      <c r="G439" s="7" t="str">
        <f t="shared" si="109"/>
        <v/>
      </c>
      <c r="H439" s="9" t="str">
        <f t="shared" si="112"/>
        <v/>
      </c>
      <c r="I439" s="11" t="str">
        <f t="shared" si="113"/>
        <v/>
      </c>
      <c r="J439" s="13" t="str">
        <f t="shared" si="114"/>
        <v/>
      </c>
      <c r="K439" t="str">
        <f t="shared" si="110"/>
        <v/>
      </c>
    </row>
    <row r="440" spans="1:11">
      <c r="A440" s="2"/>
      <c r="B440" s="2"/>
      <c r="C440" t="str">
        <f t="shared" si="108"/>
        <v/>
      </c>
      <c r="F440">
        <f t="shared" si="111"/>
        <v>0</v>
      </c>
      <c r="G440" s="7" t="str">
        <f t="shared" si="109"/>
        <v/>
      </c>
      <c r="H440" s="9" t="str">
        <f t="shared" si="112"/>
        <v/>
      </c>
      <c r="I440" s="11" t="str">
        <f t="shared" si="113"/>
        <v/>
      </c>
      <c r="J440" s="13" t="str">
        <f t="shared" si="114"/>
        <v/>
      </c>
      <c r="K440" t="str">
        <f t="shared" si="110"/>
        <v/>
      </c>
    </row>
    <row r="441" spans="1:11">
      <c r="A441" s="2"/>
      <c r="B441" s="2"/>
      <c r="C441" t="str">
        <f t="shared" si="108"/>
        <v/>
      </c>
      <c r="F441">
        <f t="shared" si="111"/>
        <v>0</v>
      </c>
      <c r="G441" s="7" t="str">
        <f t="shared" si="109"/>
        <v/>
      </c>
      <c r="H441" s="9" t="str">
        <f t="shared" si="112"/>
        <v/>
      </c>
      <c r="I441" s="11" t="str">
        <f t="shared" si="113"/>
        <v/>
      </c>
      <c r="J441" s="13" t="str">
        <f t="shared" si="114"/>
        <v/>
      </c>
      <c r="K441" t="str">
        <f t="shared" si="110"/>
        <v/>
      </c>
    </row>
    <row r="442" spans="1:11">
      <c r="A442" s="2"/>
      <c r="B442" s="2"/>
      <c r="C442" t="str">
        <f t="shared" si="108"/>
        <v/>
      </c>
      <c r="F442">
        <f t="shared" si="111"/>
        <v>0</v>
      </c>
      <c r="G442" s="7" t="str">
        <f t="shared" si="109"/>
        <v/>
      </c>
      <c r="H442" s="9" t="str">
        <f t="shared" si="112"/>
        <v/>
      </c>
      <c r="I442" s="11" t="str">
        <f t="shared" si="113"/>
        <v/>
      </c>
      <c r="J442" s="13" t="str">
        <f t="shared" si="114"/>
        <v/>
      </c>
      <c r="K442" t="str">
        <f t="shared" si="110"/>
        <v/>
      </c>
    </row>
    <row r="443" spans="1:11">
      <c r="A443" s="2"/>
      <c r="B443" s="2"/>
      <c r="C443" t="str">
        <f t="shared" si="108"/>
        <v/>
      </c>
      <c r="F443">
        <f t="shared" si="111"/>
        <v>0</v>
      </c>
      <c r="G443" s="7" t="str">
        <f t="shared" si="109"/>
        <v/>
      </c>
      <c r="H443" s="9" t="str">
        <f t="shared" si="112"/>
        <v/>
      </c>
      <c r="I443" s="11" t="str">
        <f t="shared" si="113"/>
        <v/>
      </c>
      <c r="J443" s="13" t="str">
        <f t="shared" si="114"/>
        <v/>
      </c>
      <c r="K443" t="str">
        <f t="shared" si="110"/>
        <v/>
      </c>
    </row>
    <row r="444" spans="1:11">
      <c r="A444" s="2"/>
      <c r="B444" s="2"/>
      <c r="C444" t="str">
        <f t="shared" si="108"/>
        <v/>
      </c>
      <c r="F444">
        <f t="shared" si="111"/>
        <v>0</v>
      </c>
      <c r="G444" s="7" t="str">
        <f t="shared" si="109"/>
        <v/>
      </c>
      <c r="H444" s="9" t="str">
        <f t="shared" si="112"/>
        <v/>
      </c>
      <c r="I444" s="11" t="str">
        <f t="shared" si="113"/>
        <v/>
      </c>
      <c r="J444" s="13" t="str">
        <f t="shared" si="114"/>
        <v/>
      </c>
      <c r="K444" t="str">
        <f t="shared" si="110"/>
        <v/>
      </c>
    </row>
    <row r="445" spans="1:11">
      <c r="A445" s="2"/>
      <c r="B445" s="2"/>
      <c r="C445" t="str">
        <f t="shared" si="108"/>
        <v/>
      </c>
      <c r="F445">
        <f t="shared" si="111"/>
        <v>0</v>
      </c>
      <c r="G445" s="7" t="str">
        <f t="shared" si="109"/>
        <v/>
      </c>
      <c r="H445" s="9" t="str">
        <f t="shared" si="112"/>
        <v/>
      </c>
      <c r="I445" s="11" t="str">
        <f t="shared" si="113"/>
        <v/>
      </c>
      <c r="J445" s="13" t="str">
        <f t="shared" si="114"/>
        <v/>
      </c>
      <c r="K445" t="str">
        <f t="shared" si="110"/>
        <v/>
      </c>
    </row>
    <row r="446" spans="1:11">
      <c r="A446" s="2"/>
      <c r="B446" s="2"/>
      <c r="C446" t="str">
        <f t="shared" si="108"/>
        <v/>
      </c>
      <c r="F446">
        <f t="shared" si="111"/>
        <v>0</v>
      </c>
      <c r="G446" s="7" t="str">
        <f t="shared" si="109"/>
        <v/>
      </c>
      <c r="H446" s="9" t="str">
        <f t="shared" si="112"/>
        <v/>
      </c>
      <c r="I446" s="11" t="str">
        <f t="shared" si="113"/>
        <v/>
      </c>
      <c r="J446" s="13" t="str">
        <f t="shared" si="114"/>
        <v/>
      </c>
      <c r="K446" t="str">
        <f t="shared" si="110"/>
        <v/>
      </c>
    </row>
    <row r="447" spans="1:11">
      <c r="A447" s="2"/>
      <c r="B447" s="2"/>
      <c r="C447" t="str">
        <f t="shared" si="108"/>
        <v/>
      </c>
      <c r="F447">
        <f t="shared" si="111"/>
        <v>0</v>
      </c>
      <c r="G447" s="7" t="str">
        <f t="shared" si="109"/>
        <v/>
      </c>
      <c r="H447" s="9" t="str">
        <f t="shared" si="112"/>
        <v/>
      </c>
      <c r="I447" s="11" t="str">
        <f t="shared" si="113"/>
        <v/>
      </c>
      <c r="J447" s="13" t="str">
        <f t="shared" si="114"/>
        <v/>
      </c>
      <c r="K447" t="str">
        <f t="shared" si="110"/>
        <v/>
      </c>
    </row>
    <row r="448" spans="1:11">
      <c r="A448" s="2"/>
      <c r="B448" s="2"/>
      <c r="C448" t="str">
        <f t="shared" si="108"/>
        <v/>
      </c>
      <c r="F448">
        <f t="shared" si="111"/>
        <v>0</v>
      </c>
      <c r="G448" s="7" t="str">
        <f t="shared" si="109"/>
        <v/>
      </c>
      <c r="H448" s="9" t="str">
        <f t="shared" si="112"/>
        <v/>
      </c>
      <c r="I448" s="11" t="str">
        <f t="shared" si="113"/>
        <v/>
      </c>
      <c r="J448" s="13" t="str">
        <f t="shared" si="114"/>
        <v/>
      </c>
      <c r="K448" t="str">
        <f t="shared" si="110"/>
        <v/>
      </c>
    </row>
    <row r="449" spans="1:11">
      <c r="A449" s="2"/>
      <c r="B449" s="2"/>
      <c r="C449" t="str">
        <f t="shared" si="108"/>
        <v/>
      </c>
      <c r="F449">
        <f t="shared" si="111"/>
        <v>0</v>
      </c>
      <c r="G449" s="7" t="str">
        <f t="shared" si="109"/>
        <v/>
      </c>
      <c r="H449" s="9" t="str">
        <f t="shared" si="112"/>
        <v/>
      </c>
      <c r="I449" s="11" t="str">
        <f t="shared" si="113"/>
        <v/>
      </c>
      <c r="J449" s="13" t="str">
        <f t="shared" si="114"/>
        <v/>
      </c>
      <c r="K449" t="str">
        <f t="shared" si="110"/>
        <v/>
      </c>
    </row>
    <row r="450" spans="1:11">
      <c r="A450" s="2"/>
      <c r="B450" s="2"/>
      <c r="C450" t="str">
        <f t="shared" si="108"/>
        <v/>
      </c>
      <c r="F450">
        <f t="shared" si="111"/>
        <v>0</v>
      </c>
      <c r="G450" s="7" t="str">
        <f t="shared" si="109"/>
        <v/>
      </c>
      <c r="H450" s="9" t="str">
        <f t="shared" si="112"/>
        <v/>
      </c>
      <c r="I450" s="11" t="str">
        <f t="shared" si="113"/>
        <v/>
      </c>
      <c r="J450" s="13" t="str">
        <f t="shared" si="114"/>
        <v/>
      </c>
      <c r="K450" t="str">
        <f t="shared" si="110"/>
        <v/>
      </c>
    </row>
    <row r="451" spans="1:11">
      <c r="A451" s="2"/>
      <c r="B451" s="2"/>
      <c r="C451" t="str">
        <f t="shared" ref="C451:C514" si="115">IF($A451="","",IF(VLOOKUP($A451,$U$9:$Z$34,6,0)=0,"",VLOOKUP($A451,$U$9:$Z$34,6,0)))</f>
        <v/>
      </c>
      <c r="F451">
        <f t="shared" si="111"/>
        <v>0</v>
      </c>
      <c r="G451" s="7" t="str">
        <f t="shared" ref="G451:G514" si="116">IF($A451="","",IF(VLOOKUP($A451,$U$9:$Z$34,2,0)=0,"",VLOOKUP($A451,$U$9:$Z$34,2,0)*F451))</f>
        <v/>
      </c>
      <c r="H451" s="9" t="str">
        <f t="shared" si="112"/>
        <v/>
      </c>
      <c r="I451" s="11" t="str">
        <f t="shared" si="113"/>
        <v/>
      </c>
      <c r="J451" s="13" t="str">
        <f t="shared" si="114"/>
        <v/>
      </c>
      <c r="K451" t="str">
        <f t="shared" ref="K451:K514" si="117">IF($B451="","",IF(VLOOKUP($A451,$AB$5:$AH$34,IF($B451&lt;3+1,2,IF($B451&lt;4+1,3,IF($B451&lt;5+1,4,IF($B451&lt;6+1,5,IF($B451&lt;7+1,6,7))))),0)=0,"pas de crafteur",VLOOKUP($A451,$AB$5:$AH$34,IF($B451&lt;3+1,2,IF($B451&lt;4+1,3,IF($B451&lt;5+1,4,IF($B451&lt;6+1,5,IF($B451&lt;7+1,6,7))))),0)))</f>
        <v/>
      </c>
    </row>
    <row r="452" spans="1:11">
      <c r="A452" s="2"/>
      <c r="B452" s="2"/>
      <c r="C452" t="str">
        <f t="shared" si="115"/>
        <v/>
      </c>
      <c r="F452">
        <f t="shared" ref="F452:F515" si="118">IF($B452="",0,IF(C452="",0,C452-D452-E452))</f>
        <v>0</v>
      </c>
      <c r="G452" s="7" t="str">
        <f t="shared" si="116"/>
        <v/>
      </c>
      <c r="H452" s="9" t="str">
        <f t="shared" si="112"/>
        <v/>
      </c>
      <c r="I452" s="11" t="str">
        <f t="shared" si="113"/>
        <v/>
      </c>
      <c r="J452" s="13" t="str">
        <f t="shared" si="114"/>
        <v/>
      </c>
      <c r="K452" t="str">
        <f t="shared" si="117"/>
        <v/>
      </c>
    </row>
    <row r="453" spans="1:11">
      <c r="A453" s="2"/>
      <c r="B453" s="2"/>
      <c r="C453" t="str">
        <f t="shared" si="115"/>
        <v/>
      </c>
      <c r="F453">
        <f t="shared" si="118"/>
        <v>0</v>
      </c>
      <c r="G453" s="7" t="str">
        <f t="shared" si="116"/>
        <v/>
      </c>
      <c r="H453" s="9" t="str">
        <f t="shared" si="112"/>
        <v/>
      </c>
      <c r="I453" s="11" t="str">
        <f t="shared" si="113"/>
        <v/>
      </c>
      <c r="J453" s="13" t="str">
        <f t="shared" si="114"/>
        <v/>
      </c>
      <c r="K453" t="str">
        <f t="shared" si="117"/>
        <v/>
      </c>
    </row>
    <row r="454" spans="1:11">
      <c r="A454" s="2"/>
      <c r="B454" s="2"/>
      <c r="C454" t="str">
        <f t="shared" si="115"/>
        <v/>
      </c>
      <c r="F454">
        <f t="shared" si="118"/>
        <v>0</v>
      </c>
      <c r="G454" s="7" t="str">
        <f t="shared" si="116"/>
        <v/>
      </c>
      <c r="H454" s="9" t="str">
        <f t="shared" si="112"/>
        <v/>
      </c>
      <c r="I454" s="11" t="str">
        <f t="shared" si="113"/>
        <v/>
      </c>
      <c r="J454" s="13" t="str">
        <f t="shared" si="114"/>
        <v/>
      </c>
      <c r="K454" t="str">
        <f t="shared" si="117"/>
        <v/>
      </c>
    </row>
    <row r="455" spans="1:11">
      <c r="A455" s="2"/>
      <c r="B455" s="2"/>
      <c r="C455" t="str">
        <f t="shared" si="115"/>
        <v/>
      </c>
      <c r="F455">
        <f t="shared" si="118"/>
        <v>0</v>
      </c>
      <c r="G455" s="7" t="str">
        <f t="shared" si="116"/>
        <v/>
      </c>
      <c r="H455" s="9" t="str">
        <f t="shared" si="112"/>
        <v/>
      </c>
      <c r="I455" s="11" t="str">
        <f t="shared" si="113"/>
        <v/>
      </c>
      <c r="J455" s="13" t="str">
        <f t="shared" si="114"/>
        <v/>
      </c>
      <c r="K455" t="str">
        <f t="shared" si="117"/>
        <v/>
      </c>
    </row>
    <row r="456" spans="1:11">
      <c r="A456" s="2"/>
      <c r="B456" s="2"/>
      <c r="C456" t="str">
        <f t="shared" si="115"/>
        <v/>
      </c>
      <c r="F456">
        <f t="shared" si="118"/>
        <v>0</v>
      </c>
      <c r="G456" s="7" t="str">
        <f t="shared" si="116"/>
        <v/>
      </c>
      <c r="H456" s="9" t="str">
        <f t="shared" si="112"/>
        <v/>
      </c>
      <c r="I456" s="11" t="str">
        <f t="shared" si="113"/>
        <v/>
      </c>
      <c r="J456" s="13" t="str">
        <f t="shared" si="114"/>
        <v/>
      </c>
      <c r="K456" t="str">
        <f t="shared" si="117"/>
        <v/>
      </c>
    </row>
    <row r="457" spans="1:11">
      <c r="A457" s="2"/>
      <c r="B457" s="2"/>
      <c r="C457" t="str">
        <f t="shared" si="115"/>
        <v/>
      </c>
      <c r="F457">
        <f t="shared" si="118"/>
        <v>0</v>
      </c>
      <c r="G457" s="7" t="str">
        <f t="shared" si="116"/>
        <v/>
      </c>
      <c r="H457" s="9" t="str">
        <f t="shared" si="112"/>
        <v/>
      </c>
      <c r="I457" s="11" t="str">
        <f t="shared" si="113"/>
        <v/>
      </c>
      <c r="J457" s="13" t="str">
        <f t="shared" si="114"/>
        <v/>
      </c>
      <c r="K457" t="str">
        <f t="shared" si="117"/>
        <v/>
      </c>
    </row>
    <row r="458" spans="1:11">
      <c r="A458" s="2"/>
      <c r="B458" s="2"/>
      <c r="C458" t="str">
        <f t="shared" si="115"/>
        <v/>
      </c>
      <c r="F458">
        <f t="shared" si="118"/>
        <v>0</v>
      </c>
      <c r="G458" s="7" t="str">
        <f t="shared" si="116"/>
        <v/>
      </c>
      <c r="H458" s="9" t="str">
        <f t="shared" si="112"/>
        <v/>
      </c>
      <c r="I458" s="11" t="str">
        <f t="shared" si="113"/>
        <v/>
      </c>
      <c r="J458" s="13" t="str">
        <f t="shared" si="114"/>
        <v/>
      </c>
      <c r="K458" t="str">
        <f t="shared" si="117"/>
        <v/>
      </c>
    </row>
    <row r="459" spans="1:11">
      <c r="A459" s="2"/>
      <c r="B459" s="2"/>
      <c r="C459" t="str">
        <f t="shared" si="115"/>
        <v/>
      </c>
      <c r="F459">
        <f t="shared" si="118"/>
        <v>0</v>
      </c>
      <c r="G459" s="7" t="str">
        <f t="shared" si="116"/>
        <v/>
      </c>
      <c r="H459" s="9" t="str">
        <f t="shared" si="112"/>
        <v/>
      </c>
      <c r="I459" s="11" t="str">
        <f t="shared" si="113"/>
        <v/>
      </c>
      <c r="J459" s="13" t="str">
        <f t="shared" si="114"/>
        <v/>
      </c>
      <c r="K459" t="str">
        <f t="shared" si="117"/>
        <v/>
      </c>
    </row>
    <row r="460" spans="1:11">
      <c r="A460" s="2"/>
      <c r="B460" s="2"/>
      <c r="C460" t="str">
        <f t="shared" si="115"/>
        <v/>
      </c>
      <c r="F460">
        <f t="shared" si="118"/>
        <v>0</v>
      </c>
      <c r="G460" s="7" t="str">
        <f t="shared" si="116"/>
        <v/>
      </c>
      <c r="H460" s="9" t="str">
        <f t="shared" si="112"/>
        <v/>
      </c>
      <c r="I460" s="11" t="str">
        <f t="shared" si="113"/>
        <v/>
      </c>
      <c r="J460" s="13" t="str">
        <f t="shared" si="114"/>
        <v/>
      </c>
      <c r="K460" t="str">
        <f t="shared" si="117"/>
        <v/>
      </c>
    </row>
    <row r="461" spans="1:11">
      <c r="A461" s="2"/>
      <c r="B461" s="2"/>
      <c r="C461" t="str">
        <f t="shared" si="115"/>
        <v/>
      </c>
      <c r="F461">
        <f t="shared" si="118"/>
        <v>0</v>
      </c>
      <c r="G461" s="7" t="str">
        <f t="shared" si="116"/>
        <v/>
      </c>
      <c r="H461" s="9" t="str">
        <f t="shared" si="112"/>
        <v/>
      </c>
      <c r="I461" s="11" t="str">
        <f t="shared" si="113"/>
        <v/>
      </c>
      <c r="J461" s="13" t="str">
        <f t="shared" si="114"/>
        <v/>
      </c>
      <c r="K461" t="str">
        <f t="shared" si="117"/>
        <v/>
      </c>
    </row>
    <row r="462" spans="1:11">
      <c r="A462" s="2"/>
      <c r="B462" s="2"/>
      <c r="C462" t="str">
        <f t="shared" si="115"/>
        <v/>
      </c>
      <c r="F462">
        <f t="shared" si="118"/>
        <v>0</v>
      </c>
      <c r="G462" s="7" t="str">
        <f t="shared" si="116"/>
        <v/>
      </c>
      <c r="H462" s="9" t="str">
        <f t="shared" si="112"/>
        <v/>
      </c>
      <c r="I462" s="11" t="str">
        <f t="shared" si="113"/>
        <v/>
      </c>
      <c r="J462" s="13" t="str">
        <f t="shared" si="114"/>
        <v/>
      </c>
      <c r="K462" t="str">
        <f t="shared" si="117"/>
        <v/>
      </c>
    </row>
    <row r="463" spans="1:11">
      <c r="A463" s="2"/>
      <c r="B463" s="2"/>
      <c r="C463" t="str">
        <f t="shared" si="115"/>
        <v/>
      </c>
      <c r="F463">
        <f t="shared" si="118"/>
        <v>0</v>
      </c>
      <c r="G463" s="7" t="str">
        <f t="shared" si="116"/>
        <v/>
      </c>
      <c r="H463" s="9" t="str">
        <f t="shared" si="112"/>
        <v/>
      </c>
      <c r="I463" s="11" t="str">
        <f t="shared" si="113"/>
        <v/>
      </c>
      <c r="J463" s="13" t="str">
        <f t="shared" si="114"/>
        <v/>
      </c>
      <c r="K463" t="str">
        <f t="shared" si="117"/>
        <v/>
      </c>
    </row>
    <row r="464" spans="1:11">
      <c r="A464" s="2"/>
      <c r="B464" s="2"/>
      <c r="C464" t="str">
        <f t="shared" si="115"/>
        <v/>
      </c>
      <c r="F464">
        <f t="shared" si="118"/>
        <v>0</v>
      </c>
      <c r="G464" s="7" t="str">
        <f t="shared" si="116"/>
        <v/>
      </c>
      <c r="H464" s="9" t="str">
        <f t="shared" si="112"/>
        <v/>
      </c>
      <c r="I464" s="11" t="str">
        <f t="shared" si="113"/>
        <v/>
      </c>
      <c r="J464" s="13" t="str">
        <f t="shared" si="114"/>
        <v/>
      </c>
      <c r="K464" t="str">
        <f t="shared" si="117"/>
        <v/>
      </c>
    </row>
    <row r="465" spans="1:11">
      <c r="A465" s="2"/>
      <c r="B465" s="2"/>
      <c r="C465" t="str">
        <f t="shared" si="115"/>
        <v/>
      </c>
      <c r="F465">
        <f t="shared" si="118"/>
        <v>0</v>
      </c>
      <c r="G465" s="7" t="str">
        <f t="shared" si="116"/>
        <v/>
      </c>
      <c r="H465" s="9" t="str">
        <f t="shared" si="112"/>
        <v/>
      </c>
      <c r="I465" s="11" t="str">
        <f t="shared" si="113"/>
        <v/>
      </c>
      <c r="J465" s="13" t="str">
        <f t="shared" si="114"/>
        <v/>
      </c>
      <c r="K465" t="str">
        <f t="shared" si="117"/>
        <v/>
      </c>
    </row>
    <row r="466" spans="1:11">
      <c r="A466" s="2"/>
      <c r="B466" s="2"/>
      <c r="C466" t="str">
        <f t="shared" si="115"/>
        <v/>
      </c>
      <c r="F466">
        <f t="shared" si="118"/>
        <v>0</v>
      </c>
      <c r="G466" s="7" t="str">
        <f t="shared" si="116"/>
        <v/>
      </c>
      <c r="H466" s="9" t="str">
        <f t="shared" si="112"/>
        <v/>
      </c>
      <c r="I466" s="11" t="str">
        <f t="shared" si="113"/>
        <v/>
      </c>
      <c r="J466" s="13" t="str">
        <f t="shared" si="114"/>
        <v/>
      </c>
      <c r="K466" t="str">
        <f t="shared" si="117"/>
        <v/>
      </c>
    </row>
    <row r="467" spans="1:11">
      <c r="A467" s="2"/>
      <c r="B467" s="2"/>
      <c r="C467" t="str">
        <f t="shared" si="115"/>
        <v/>
      </c>
      <c r="F467">
        <f t="shared" si="118"/>
        <v>0</v>
      </c>
      <c r="G467" s="7" t="str">
        <f t="shared" si="116"/>
        <v/>
      </c>
      <c r="H467" s="9" t="str">
        <f t="shared" si="112"/>
        <v/>
      </c>
      <c r="I467" s="11" t="str">
        <f t="shared" si="113"/>
        <v/>
      </c>
      <c r="J467" s="13" t="str">
        <f t="shared" si="114"/>
        <v/>
      </c>
      <c r="K467" t="str">
        <f t="shared" si="117"/>
        <v/>
      </c>
    </row>
    <row r="468" spans="1:11">
      <c r="A468" s="2"/>
      <c r="B468" s="2"/>
      <c r="C468" t="str">
        <f t="shared" si="115"/>
        <v/>
      </c>
      <c r="F468">
        <f t="shared" si="118"/>
        <v>0</v>
      </c>
      <c r="G468" s="7" t="str">
        <f t="shared" si="116"/>
        <v/>
      </c>
      <c r="H468" s="9" t="str">
        <f t="shared" si="112"/>
        <v/>
      </c>
      <c r="I468" s="11" t="str">
        <f t="shared" si="113"/>
        <v/>
      </c>
      <c r="J468" s="13" t="str">
        <f t="shared" si="114"/>
        <v/>
      </c>
      <c r="K468" t="str">
        <f t="shared" si="117"/>
        <v/>
      </c>
    </row>
    <row r="469" spans="1:11">
      <c r="A469" s="2"/>
      <c r="B469" s="2"/>
      <c r="C469" t="str">
        <f t="shared" si="115"/>
        <v/>
      </c>
      <c r="F469">
        <f t="shared" si="118"/>
        <v>0</v>
      </c>
      <c r="G469" s="7" t="str">
        <f t="shared" si="116"/>
        <v/>
      </c>
      <c r="H469" s="9" t="str">
        <f t="shared" si="112"/>
        <v/>
      </c>
      <c r="I469" s="11" t="str">
        <f t="shared" si="113"/>
        <v/>
      </c>
      <c r="J469" s="13" t="str">
        <f t="shared" si="114"/>
        <v/>
      </c>
      <c r="K469" t="str">
        <f t="shared" si="117"/>
        <v/>
      </c>
    </row>
    <row r="470" spans="1:11">
      <c r="A470" s="2"/>
      <c r="B470" s="2"/>
      <c r="C470" t="str">
        <f t="shared" si="115"/>
        <v/>
      </c>
      <c r="F470">
        <f t="shared" si="118"/>
        <v>0</v>
      </c>
      <c r="G470" s="7" t="str">
        <f t="shared" si="116"/>
        <v/>
      </c>
      <c r="H470" s="9" t="str">
        <f t="shared" si="112"/>
        <v/>
      </c>
      <c r="I470" s="11" t="str">
        <f t="shared" si="113"/>
        <v/>
      </c>
      <c r="J470" s="13" t="str">
        <f t="shared" si="114"/>
        <v/>
      </c>
      <c r="K470" t="str">
        <f t="shared" si="117"/>
        <v/>
      </c>
    </row>
    <row r="471" spans="1:11">
      <c r="A471" s="2"/>
      <c r="B471" s="2"/>
      <c r="C471" t="str">
        <f t="shared" si="115"/>
        <v/>
      </c>
      <c r="F471">
        <f t="shared" si="118"/>
        <v>0</v>
      </c>
      <c r="G471" s="7" t="str">
        <f t="shared" si="116"/>
        <v/>
      </c>
      <c r="H471" s="9" t="str">
        <f t="shared" si="112"/>
        <v/>
      </c>
      <c r="I471" s="11" t="str">
        <f t="shared" si="113"/>
        <v/>
      </c>
      <c r="J471" s="13" t="str">
        <f t="shared" si="114"/>
        <v/>
      </c>
      <c r="K471" t="str">
        <f t="shared" si="117"/>
        <v/>
      </c>
    </row>
    <row r="472" spans="1:11">
      <c r="A472" s="2"/>
      <c r="B472" s="2"/>
      <c r="C472" t="str">
        <f t="shared" si="115"/>
        <v/>
      </c>
      <c r="F472">
        <f t="shared" si="118"/>
        <v>0</v>
      </c>
      <c r="G472" s="7" t="str">
        <f t="shared" si="116"/>
        <v/>
      </c>
      <c r="H472" s="9" t="str">
        <f t="shared" si="112"/>
        <v/>
      </c>
      <c r="I472" s="11" t="str">
        <f t="shared" si="113"/>
        <v/>
      </c>
      <c r="J472" s="13" t="str">
        <f t="shared" si="114"/>
        <v/>
      </c>
      <c r="K472" t="str">
        <f t="shared" si="117"/>
        <v/>
      </c>
    </row>
    <row r="473" spans="1:11">
      <c r="A473" s="2"/>
      <c r="B473" s="2"/>
      <c r="C473" t="str">
        <f t="shared" si="115"/>
        <v/>
      </c>
      <c r="F473">
        <f t="shared" si="118"/>
        <v>0</v>
      </c>
      <c r="G473" s="7" t="str">
        <f t="shared" si="116"/>
        <v/>
      </c>
      <c r="H473" s="9" t="str">
        <f t="shared" si="112"/>
        <v/>
      </c>
      <c r="I473" s="11" t="str">
        <f t="shared" si="113"/>
        <v/>
      </c>
      <c r="J473" s="13" t="str">
        <f t="shared" si="114"/>
        <v/>
      </c>
      <c r="K473" t="str">
        <f t="shared" si="117"/>
        <v/>
      </c>
    </row>
    <row r="474" spans="1:11">
      <c r="A474" s="2"/>
      <c r="B474" s="2"/>
      <c r="C474" t="str">
        <f t="shared" si="115"/>
        <v/>
      </c>
      <c r="F474">
        <f t="shared" si="118"/>
        <v>0</v>
      </c>
      <c r="G474" s="7" t="str">
        <f t="shared" si="116"/>
        <v/>
      </c>
      <c r="H474" s="9" t="str">
        <f t="shared" si="112"/>
        <v/>
      </c>
      <c r="I474" s="11" t="str">
        <f t="shared" si="113"/>
        <v/>
      </c>
      <c r="J474" s="13" t="str">
        <f t="shared" si="114"/>
        <v/>
      </c>
      <c r="K474" t="str">
        <f t="shared" si="117"/>
        <v/>
      </c>
    </row>
    <row r="475" spans="1:11">
      <c r="A475" s="2"/>
      <c r="B475" s="2"/>
      <c r="C475" t="str">
        <f t="shared" si="115"/>
        <v/>
      </c>
      <c r="F475">
        <f t="shared" si="118"/>
        <v>0</v>
      </c>
      <c r="G475" s="7" t="str">
        <f t="shared" si="116"/>
        <v/>
      </c>
      <c r="H475" s="9" t="str">
        <f t="shared" si="112"/>
        <v/>
      </c>
      <c r="I475" s="11" t="str">
        <f t="shared" si="113"/>
        <v/>
      </c>
      <c r="J475" s="13" t="str">
        <f t="shared" si="114"/>
        <v/>
      </c>
      <c r="K475" t="str">
        <f t="shared" si="117"/>
        <v/>
      </c>
    </row>
    <row r="476" spans="1:11">
      <c r="A476" s="2"/>
      <c r="B476" s="2"/>
      <c r="C476" t="str">
        <f t="shared" si="115"/>
        <v/>
      </c>
      <c r="F476">
        <f t="shared" si="118"/>
        <v>0</v>
      </c>
      <c r="G476" s="7" t="str">
        <f t="shared" si="116"/>
        <v/>
      </c>
      <c r="H476" s="9" t="str">
        <f t="shared" si="112"/>
        <v/>
      </c>
      <c r="I476" s="11" t="str">
        <f t="shared" si="113"/>
        <v/>
      </c>
      <c r="J476" s="13" t="str">
        <f t="shared" si="114"/>
        <v/>
      </c>
      <c r="K476" t="str">
        <f t="shared" si="117"/>
        <v/>
      </c>
    </row>
    <row r="477" spans="1:11">
      <c r="A477" s="2"/>
      <c r="B477" s="2"/>
      <c r="C477" t="str">
        <f t="shared" si="115"/>
        <v/>
      </c>
      <c r="F477">
        <f t="shared" si="118"/>
        <v>0</v>
      </c>
      <c r="G477" s="7" t="str">
        <f t="shared" si="116"/>
        <v/>
      </c>
      <c r="H477" s="9" t="str">
        <f t="shared" si="112"/>
        <v/>
      </c>
      <c r="I477" s="11" t="str">
        <f t="shared" si="113"/>
        <v/>
      </c>
      <c r="J477" s="13" t="str">
        <f t="shared" si="114"/>
        <v/>
      </c>
      <c r="K477" t="str">
        <f t="shared" si="117"/>
        <v/>
      </c>
    </row>
    <row r="478" spans="1:11">
      <c r="A478" s="2"/>
      <c r="B478" s="2"/>
      <c r="C478" t="str">
        <f t="shared" si="115"/>
        <v/>
      </c>
      <c r="F478">
        <f t="shared" si="118"/>
        <v>0</v>
      </c>
      <c r="G478" s="7" t="str">
        <f t="shared" si="116"/>
        <v/>
      </c>
      <c r="H478" s="9" t="str">
        <f t="shared" si="112"/>
        <v/>
      </c>
      <c r="I478" s="11" t="str">
        <f t="shared" si="113"/>
        <v/>
      </c>
      <c r="J478" s="13" t="str">
        <f t="shared" si="114"/>
        <v/>
      </c>
      <c r="K478" t="str">
        <f t="shared" si="117"/>
        <v/>
      </c>
    </row>
    <row r="479" spans="1:11">
      <c r="A479" s="2"/>
      <c r="B479" s="2"/>
      <c r="C479" t="str">
        <f t="shared" si="115"/>
        <v/>
      </c>
      <c r="F479">
        <f t="shared" si="118"/>
        <v>0</v>
      </c>
      <c r="G479" s="7" t="str">
        <f t="shared" si="116"/>
        <v/>
      </c>
      <c r="H479" s="9" t="str">
        <f t="shared" ref="H479:H542" si="119">IF($A479="","",IF(VLOOKUP($A479,$U$9:$Z$34,3,0)=0,"",VLOOKUP($A479,$U$9:$Z$34,3,0)*F479))</f>
        <v/>
      </c>
      <c r="I479" s="11" t="str">
        <f t="shared" ref="I479:I542" si="120">IF($A479="","",IF(VLOOKUP($A479,$U$9:$Z$34,4,0)=0,"",VLOOKUP($A479,$U$9:$Z$34,4,0)*F479))</f>
        <v/>
      </c>
      <c r="J479" s="13" t="str">
        <f t="shared" ref="J479:J542" si="121">IF($A479="","",IF(VLOOKUP($A479,$U$9:$Z$34,5,0)=0,"",VLOOKUP($A479,$U$9:$Z$34,5,0)*F479))</f>
        <v/>
      </c>
      <c r="K479" t="str">
        <f t="shared" si="117"/>
        <v/>
      </c>
    </row>
    <row r="480" spans="1:11">
      <c r="A480" s="2"/>
      <c r="B480" s="2"/>
      <c r="C480" t="str">
        <f t="shared" si="115"/>
        <v/>
      </c>
      <c r="F480">
        <f t="shared" si="118"/>
        <v>0</v>
      </c>
      <c r="G480" s="7" t="str">
        <f t="shared" si="116"/>
        <v/>
      </c>
      <c r="H480" s="9" t="str">
        <f t="shared" si="119"/>
        <v/>
      </c>
      <c r="I480" s="11" t="str">
        <f t="shared" si="120"/>
        <v/>
      </c>
      <c r="J480" s="13" t="str">
        <f t="shared" si="121"/>
        <v/>
      </c>
      <c r="K480" t="str">
        <f t="shared" si="117"/>
        <v/>
      </c>
    </row>
    <row r="481" spans="1:11">
      <c r="A481" s="2"/>
      <c r="B481" s="2"/>
      <c r="C481" t="str">
        <f t="shared" si="115"/>
        <v/>
      </c>
      <c r="F481">
        <f t="shared" si="118"/>
        <v>0</v>
      </c>
      <c r="G481" s="7" t="str">
        <f t="shared" si="116"/>
        <v/>
      </c>
      <c r="H481" s="9" t="str">
        <f t="shared" si="119"/>
        <v/>
      </c>
      <c r="I481" s="11" t="str">
        <f t="shared" si="120"/>
        <v/>
      </c>
      <c r="J481" s="13" t="str">
        <f t="shared" si="121"/>
        <v/>
      </c>
      <c r="K481" t="str">
        <f t="shared" si="117"/>
        <v/>
      </c>
    </row>
    <row r="482" spans="1:11">
      <c r="A482" s="2"/>
      <c r="B482" s="2"/>
      <c r="C482" t="str">
        <f t="shared" si="115"/>
        <v/>
      </c>
      <c r="F482">
        <f t="shared" si="118"/>
        <v>0</v>
      </c>
      <c r="G482" s="7" t="str">
        <f t="shared" si="116"/>
        <v/>
      </c>
      <c r="H482" s="9" t="str">
        <f t="shared" si="119"/>
        <v/>
      </c>
      <c r="I482" s="11" t="str">
        <f t="shared" si="120"/>
        <v/>
      </c>
      <c r="J482" s="13" t="str">
        <f t="shared" si="121"/>
        <v/>
      </c>
      <c r="K482" t="str">
        <f t="shared" si="117"/>
        <v/>
      </c>
    </row>
    <row r="483" spans="1:11">
      <c r="A483" s="2"/>
      <c r="B483" s="2"/>
      <c r="C483" t="str">
        <f t="shared" si="115"/>
        <v/>
      </c>
      <c r="F483">
        <f t="shared" si="118"/>
        <v>0</v>
      </c>
      <c r="G483" s="7" t="str">
        <f t="shared" si="116"/>
        <v/>
      </c>
      <c r="H483" s="9" t="str">
        <f t="shared" si="119"/>
        <v/>
      </c>
      <c r="I483" s="11" t="str">
        <f t="shared" si="120"/>
        <v/>
      </c>
      <c r="J483" s="13" t="str">
        <f t="shared" si="121"/>
        <v/>
      </c>
      <c r="K483" t="str">
        <f t="shared" si="117"/>
        <v/>
      </c>
    </row>
    <row r="484" spans="1:11">
      <c r="A484" s="2"/>
      <c r="B484" s="2"/>
      <c r="C484" t="str">
        <f t="shared" si="115"/>
        <v/>
      </c>
      <c r="F484">
        <f t="shared" si="118"/>
        <v>0</v>
      </c>
      <c r="G484" s="7" t="str">
        <f t="shared" si="116"/>
        <v/>
      </c>
      <c r="H484" s="9" t="str">
        <f t="shared" si="119"/>
        <v/>
      </c>
      <c r="I484" s="11" t="str">
        <f t="shared" si="120"/>
        <v/>
      </c>
      <c r="J484" s="13" t="str">
        <f t="shared" si="121"/>
        <v/>
      </c>
      <c r="K484" t="str">
        <f t="shared" si="117"/>
        <v/>
      </c>
    </row>
    <row r="485" spans="1:11">
      <c r="A485" s="2"/>
      <c r="B485" s="2"/>
      <c r="C485" t="str">
        <f t="shared" si="115"/>
        <v/>
      </c>
      <c r="F485">
        <f t="shared" si="118"/>
        <v>0</v>
      </c>
      <c r="G485" s="7" t="str">
        <f t="shared" si="116"/>
        <v/>
      </c>
      <c r="H485" s="9" t="str">
        <f t="shared" si="119"/>
        <v/>
      </c>
      <c r="I485" s="11" t="str">
        <f t="shared" si="120"/>
        <v/>
      </c>
      <c r="J485" s="13" t="str">
        <f t="shared" si="121"/>
        <v/>
      </c>
      <c r="K485" t="str">
        <f t="shared" si="117"/>
        <v/>
      </c>
    </row>
    <row r="486" spans="1:11">
      <c r="A486" s="2"/>
      <c r="B486" s="2"/>
      <c r="C486" t="str">
        <f t="shared" si="115"/>
        <v/>
      </c>
      <c r="F486">
        <f t="shared" si="118"/>
        <v>0</v>
      </c>
      <c r="G486" s="7" t="str">
        <f t="shared" si="116"/>
        <v/>
      </c>
      <c r="H486" s="9" t="str">
        <f t="shared" si="119"/>
        <v/>
      </c>
      <c r="I486" s="11" t="str">
        <f t="shared" si="120"/>
        <v/>
      </c>
      <c r="J486" s="13" t="str">
        <f t="shared" si="121"/>
        <v/>
      </c>
      <c r="K486" t="str">
        <f t="shared" si="117"/>
        <v/>
      </c>
    </row>
    <row r="487" spans="1:11">
      <c r="A487" s="2"/>
      <c r="B487" s="2"/>
      <c r="C487" t="str">
        <f t="shared" si="115"/>
        <v/>
      </c>
      <c r="F487">
        <f t="shared" si="118"/>
        <v>0</v>
      </c>
      <c r="G487" s="7" t="str">
        <f t="shared" si="116"/>
        <v/>
      </c>
      <c r="H487" s="9" t="str">
        <f t="shared" si="119"/>
        <v/>
      </c>
      <c r="I487" s="11" t="str">
        <f t="shared" si="120"/>
        <v/>
      </c>
      <c r="J487" s="13" t="str">
        <f t="shared" si="121"/>
        <v/>
      </c>
      <c r="K487" t="str">
        <f t="shared" si="117"/>
        <v/>
      </c>
    </row>
    <row r="488" spans="1:11">
      <c r="A488" s="2"/>
      <c r="B488" s="2"/>
      <c r="C488" t="str">
        <f t="shared" si="115"/>
        <v/>
      </c>
      <c r="F488">
        <f t="shared" si="118"/>
        <v>0</v>
      </c>
      <c r="G488" s="7" t="str">
        <f t="shared" si="116"/>
        <v/>
      </c>
      <c r="H488" s="9" t="str">
        <f t="shared" si="119"/>
        <v/>
      </c>
      <c r="I488" s="11" t="str">
        <f t="shared" si="120"/>
        <v/>
      </c>
      <c r="J488" s="13" t="str">
        <f t="shared" si="121"/>
        <v/>
      </c>
      <c r="K488" t="str">
        <f t="shared" si="117"/>
        <v/>
      </c>
    </row>
    <row r="489" spans="1:11">
      <c r="A489" s="2"/>
      <c r="B489" s="2"/>
      <c r="C489" t="str">
        <f t="shared" si="115"/>
        <v/>
      </c>
      <c r="F489">
        <f t="shared" si="118"/>
        <v>0</v>
      </c>
      <c r="G489" s="7" t="str">
        <f t="shared" si="116"/>
        <v/>
      </c>
      <c r="H489" s="9" t="str">
        <f t="shared" si="119"/>
        <v/>
      </c>
      <c r="I489" s="11" t="str">
        <f t="shared" si="120"/>
        <v/>
      </c>
      <c r="J489" s="13" t="str">
        <f t="shared" si="121"/>
        <v/>
      </c>
      <c r="K489" t="str">
        <f t="shared" si="117"/>
        <v/>
      </c>
    </row>
    <row r="490" spans="1:11">
      <c r="A490" s="2"/>
      <c r="B490" s="2"/>
      <c r="C490" t="str">
        <f t="shared" si="115"/>
        <v/>
      </c>
      <c r="F490">
        <f t="shared" si="118"/>
        <v>0</v>
      </c>
      <c r="G490" s="7" t="str">
        <f t="shared" si="116"/>
        <v/>
      </c>
      <c r="H490" s="9" t="str">
        <f t="shared" si="119"/>
        <v/>
      </c>
      <c r="I490" s="11" t="str">
        <f t="shared" si="120"/>
        <v/>
      </c>
      <c r="J490" s="13" t="str">
        <f t="shared" si="121"/>
        <v/>
      </c>
      <c r="K490" t="str">
        <f t="shared" si="117"/>
        <v/>
      </c>
    </row>
    <row r="491" spans="1:11">
      <c r="A491" s="2"/>
      <c r="B491" s="2"/>
      <c r="C491" t="str">
        <f t="shared" si="115"/>
        <v/>
      </c>
      <c r="F491">
        <f t="shared" si="118"/>
        <v>0</v>
      </c>
      <c r="G491" s="7" t="str">
        <f t="shared" si="116"/>
        <v/>
      </c>
      <c r="H491" s="9" t="str">
        <f t="shared" si="119"/>
        <v/>
      </c>
      <c r="I491" s="11" t="str">
        <f t="shared" si="120"/>
        <v/>
      </c>
      <c r="J491" s="13" t="str">
        <f t="shared" si="121"/>
        <v/>
      </c>
      <c r="K491" t="str">
        <f t="shared" si="117"/>
        <v/>
      </c>
    </row>
    <row r="492" spans="1:11">
      <c r="A492" s="2"/>
      <c r="B492" s="2"/>
      <c r="C492" t="str">
        <f t="shared" si="115"/>
        <v/>
      </c>
      <c r="F492">
        <f t="shared" si="118"/>
        <v>0</v>
      </c>
      <c r="G492" s="7" t="str">
        <f t="shared" si="116"/>
        <v/>
      </c>
      <c r="H492" s="9" t="str">
        <f t="shared" si="119"/>
        <v/>
      </c>
      <c r="I492" s="11" t="str">
        <f t="shared" si="120"/>
        <v/>
      </c>
      <c r="J492" s="13" t="str">
        <f t="shared" si="121"/>
        <v/>
      </c>
      <c r="K492" t="str">
        <f t="shared" si="117"/>
        <v/>
      </c>
    </row>
    <row r="493" spans="1:11">
      <c r="A493" s="2"/>
      <c r="B493" s="2"/>
      <c r="C493" t="str">
        <f t="shared" si="115"/>
        <v/>
      </c>
      <c r="F493">
        <f t="shared" si="118"/>
        <v>0</v>
      </c>
      <c r="G493" s="7" t="str">
        <f t="shared" si="116"/>
        <v/>
      </c>
      <c r="H493" s="9" t="str">
        <f t="shared" si="119"/>
        <v/>
      </c>
      <c r="I493" s="11" t="str">
        <f t="shared" si="120"/>
        <v/>
      </c>
      <c r="J493" s="13" t="str">
        <f t="shared" si="121"/>
        <v/>
      </c>
      <c r="K493" t="str">
        <f t="shared" si="117"/>
        <v/>
      </c>
    </row>
    <row r="494" spans="1:11">
      <c r="A494" s="2"/>
      <c r="B494" s="2"/>
      <c r="C494" t="str">
        <f t="shared" si="115"/>
        <v/>
      </c>
      <c r="F494">
        <f t="shared" si="118"/>
        <v>0</v>
      </c>
      <c r="G494" s="7" t="str">
        <f t="shared" si="116"/>
        <v/>
      </c>
      <c r="H494" s="9" t="str">
        <f t="shared" si="119"/>
        <v/>
      </c>
      <c r="I494" s="11" t="str">
        <f t="shared" si="120"/>
        <v/>
      </c>
      <c r="J494" s="13" t="str">
        <f t="shared" si="121"/>
        <v/>
      </c>
      <c r="K494" t="str">
        <f t="shared" si="117"/>
        <v/>
      </c>
    </row>
    <row r="495" spans="1:11">
      <c r="A495" s="2"/>
      <c r="B495" s="2"/>
      <c r="C495" t="str">
        <f t="shared" si="115"/>
        <v/>
      </c>
      <c r="F495">
        <f t="shared" si="118"/>
        <v>0</v>
      </c>
      <c r="G495" s="7" t="str">
        <f t="shared" si="116"/>
        <v/>
      </c>
      <c r="H495" s="9" t="str">
        <f t="shared" si="119"/>
        <v/>
      </c>
      <c r="I495" s="11" t="str">
        <f t="shared" si="120"/>
        <v/>
      </c>
      <c r="J495" s="13" t="str">
        <f t="shared" si="121"/>
        <v/>
      </c>
      <c r="K495" t="str">
        <f t="shared" si="117"/>
        <v/>
      </c>
    </row>
    <row r="496" spans="1:11">
      <c r="A496" s="2"/>
      <c r="B496" s="2"/>
      <c r="C496" t="str">
        <f t="shared" si="115"/>
        <v/>
      </c>
      <c r="F496">
        <f t="shared" si="118"/>
        <v>0</v>
      </c>
      <c r="G496" s="7" t="str">
        <f t="shared" si="116"/>
        <v/>
      </c>
      <c r="H496" s="9" t="str">
        <f t="shared" si="119"/>
        <v/>
      </c>
      <c r="I496" s="11" t="str">
        <f t="shared" si="120"/>
        <v/>
      </c>
      <c r="J496" s="13" t="str">
        <f t="shared" si="121"/>
        <v/>
      </c>
      <c r="K496" t="str">
        <f t="shared" si="117"/>
        <v/>
      </c>
    </row>
    <row r="497" spans="1:11">
      <c r="A497" s="2"/>
      <c r="B497" s="2"/>
      <c r="C497" t="str">
        <f t="shared" si="115"/>
        <v/>
      </c>
      <c r="F497">
        <f t="shared" si="118"/>
        <v>0</v>
      </c>
      <c r="G497" s="7" t="str">
        <f t="shared" si="116"/>
        <v/>
      </c>
      <c r="H497" s="9" t="str">
        <f t="shared" si="119"/>
        <v/>
      </c>
      <c r="I497" s="11" t="str">
        <f t="shared" si="120"/>
        <v/>
      </c>
      <c r="J497" s="13" t="str">
        <f t="shared" si="121"/>
        <v/>
      </c>
      <c r="K497" t="str">
        <f t="shared" si="117"/>
        <v/>
      </c>
    </row>
    <row r="498" spans="1:11">
      <c r="A498" s="2"/>
      <c r="B498" s="2"/>
      <c r="C498" t="str">
        <f t="shared" si="115"/>
        <v/>
      </c>
      <c r="F498">
        <f t="shared" si="118"/>
        <v>0</v>
      </c>
      <c r="G498" s="7" t="str">
        <f t="shared" si="116"/>
        <v/>
      </c>
      <c r="H498" s="9" t="str">
        <f t="shared" si="119"/>
        <v/>
      </c>
      <c r="I498" s="11" t="str">
        <f t="shared" si="120"/>
        <v/>
      </c>
      <c r="J498" s="13" t="str">
        <f t="shared" si="121"/>
        <v/>
      </c>
      <c r="K498" t="str">
        <f t="shared" si="117"/>
        <v/>
      </c>
    </row>
    <row r="499" spans="1:11">
      <c r="A499" s="2"/>
      <c r="B499" s="2"/>
      <c r="C499" t="str">
        <f t="shared" si="115"/>
        <v/>
      </c>
      <c r="F499">
        <f t="shared" si="118"/>
        <v>0</v>
      </c>
      <c r="G499" s="7" t="str">
        <f t="shared" si="116"/>
        <v/>
      </c>
      <c r="H499" s="9" t="str">
        <f t="shared" si="119"/>
        <v/>
      </c>
      <c r="I499" s="11" t="str">
        <f t="shared" si="120"/>
        <v/>
      </c>
      <c r="J499" s="13" t="str">
        <f t="shared" si="121"/>
        <v/>
      </c>
      <c r="K499" t="str">
        <f t="shared" si="117"/>
        <v/>
      </c>
    </row>
    <row r="500" spans="1:11">
      <c r="A500" s="2"/>
      <c r="B500" s="2"/>
      <c r="C500" t="str">
        <f t="shared" si="115"/>
        <v/>
      </c>
      <c r="F500">
        <f t="shared" si="118"/>
        <v>0</v>
      </c>
      <c r="G500" s="7" t="str">
        <f t="shared" si="116"/>
        <v/>
      </c>
      <c r="H500" s="9" t="str">
        <f t="shared" si="119"/>
        <v/>
      </c>
      <c r="I500" s="11" t="str">
        <f t="shared" si="120"/>
        <v/>
      </c>
      <c r="J500" s="13" t="str">
        <f t="shared" si="121"/>
        <v/>
      </c>
      <c r="K500" t="str">
        <f t="shared" si="117"/>
        <v/>
      </c>
    </row>
    <row r="501" spans="1:11">
      <c r="A501" s="2"/>
      <c r="B501" s="2"/>
      <c r="C501" t="str">
        <f t="shared" si="115"/>
        <v/>
      </c>
      <c r="F501">
        <f t="shared" si="118"/>
        <v>0</v>
      </c>
      <c r="G501" s="7" t="str">
        <f t="shared" si="116"/>
        <v/>
      </c>
      <c r="H501" s="9" t="str">
        <f t="shared" si="119"/>
        <v/>
      </c>
      <c r="I501" s="11" t="str">
        <f t="shared" si="120"/>
        <v/>
      </c>
      <c r="J501" s="13" t="str">
        <f t="shared" si="121"/>
        <v/>
      </c>
      <c r="K501" t="str">
        <f t="shared" si="117"/>
        <v/>
      </c>
    </row>
    <row r="502" spans="1:11">
      <c r="A502" s="2"/>
      <c r="B502" s="2"/>
      <c r="C502" t="str">
        <f t="shared" si="115"/>
        <v/>
      </c>
      <c r="F502">
        <f t="shared" si="118"/>
        <v>0</v>
      </c>
      <c r="G502" s="7" t="str">
        <f t="shared" si="116"/>
        <v/>
      </c>
      <c r="H502" s="9" t="str">
        <f t="shared" si="119"/>
        <v/>
      </c>
      <c r="I502" s="11" t="str">
        <f t="shared" si="120"/>
        <v/>
      </c>
      <c r="J502" s="13" t="str">
        <f t="shared" si="121"/>
        <v/>
      </c>
      <c r="K502" t="str">
        <f t="shared" si="117"/>
        <v/>
      </c>
    </row>
    <row r="503" spans="1:11">
      <c r="A503" s="2"/>
      <c r="B503" s="2"/>
      <c r="C503" t="str">
        <f t="shared" si="115"/>
        <v/>
      </c>
      <c r="F503">
        <f t="shared" si="118"/>
        <v>0</v>
      </c>
      <c r="G503" s="7" t="str">
        <f t="shared" si="116"/>
        <v/>
      </c>
      <c r="H503" s="9" t="str">
        <f t="shared" si="119"/>
        <v/>
      </c>
      <c r="I503" s="11" t="str">
        <f t="shared" si="120"/>
        <v/>
      </c>
      <c r="J503" s="13" t="str">
        <f t="shared" si="121"/>
        <v/>
      </c>
      <c r="K503" t="str">
        <f t="shared" si="117"/>
        <v/>
      </c>
    </row>
    <row r="504" spans="1:11">
      <c r="A504" s="2"/>
      <c r="B504" s="2"/>
      <c r="C504" t="str">
        <f t="shared" si="115"/>
        <v/>
      </c>
      <c r="F504">
        <f t="shared" si="118"/>
        <v>0</v>
      </c>
      <c r="G504" s="7" t="str">
        <f t="shared" si="116"/>
        <v/>
      </c>
      <c r="H504" s="9" t="str">
        <f t="shared" si="119"/>
        <v/>
      </c>
      <c r="I504" s="11" t="str">
        <f t="shared" si="120"/>
        <v/>
      </c>
      <c r="J504" s="13" t="str">
        <f t="shared" si="121"/>
        <v/>
      </c>
      <c r="K504" t="str">
        <f t="shared" si="117"/>
        <v/>
      </c>
    </row>
    <row r="505" spans="1:11">
      <c r="A505" s="2"/>
      <c r="B505" s="2"/>
      <c r="C505" t="str">
        <f t="shared" si="115"/>
        <v/>
      </c>
      <c r="F505">
        <f t="shared" si="118"/>
        <v>0</v>
      </c>
      <c r="G505" s="7" t="str">
        <f t="shared" si="116"/>
        <v/>
      </c>
      <c r="H505" s="9" t="str">
        <f t="shared" si="119"/>
        <v/>
      </c>
      <c r="I505" s="11" t="str">
        <f t="shared" si="120"/>
        <v/>
      </c>
      <c r="J505" s="13" t="str">
        <f t="shared" si="121"/>
        <v/>
      </c>
      <c r="K505" t="str">
        <f t="shared" si="117"/>
        <v/>
      </c>
    </row>
    <row r="506" spans="1:11">
      <c r="A506" s="2"/>
      <c r="B506" s="2"/>
      <c r="C506" t="str">
        <f t="shared" si="115"/>
        <v/>
      </c>
      <c r="F506">
        <f t="shared" si="118"/>
        <v>0</v>
      </c>
      <c r="G506" s="7" t="str">
        <f t="shared" si="116"/>
        <v/>
      </c>
      <c r="H506" s="9" t="str">
        <f t="shared" si="119"/>
        <v/>
      </c>
      <c r="I506" s="11" t="str">
        <f t="shared" si="120"/>
        <v/>
      </c>
      <c r="J506" s="13" t="str">
        <f t="shared" si="121"/>
        <v/>
      </c>
      <c r="K506" t="str">
        <f t="shared" si="117"/>
        <v/>
      </c>
    </row>
    <row r="507" spans="1:11">
      <c r="A507" s="2"/>
      <c r="B507" s="2"/>
      <c r="C507" t="str">
        <f t="shared" si="115"/>
        <v/>
      </c>
      <c r="F507">
        <f t="shared" si="118"/>
        <v>0</v>
      </c>
      <c r="G507" s="7" t="str">
        <f t="shared" si="116"/>
        <v/>
      </c>
      <c r="H507" s="9" t="str">
        <f t="shared" si="119"/>
        <v/>
      </c>
      <c r="I507" s="11" t="str">
        <f t="shared" si="120"/>
        <v/>
      </c>
      <c r="J507" s="13" t="str">
        <f t="shared" si="121"/>
        <v/>
      </c>
      <c r="K507" t="str">
        <f t="shared" si="117"/>
        <v/>
      </c>
    </row>
    <row r="508" spans="1:11">
      <c r="A508" s="2"/>
      <c r="B508" s="2"/>
      <c r="C508" t="str">
        <f t="shared" si="115"/>
        <v/>
      </c>
      <c r="F508">
        <f t="shared" si="118"/>
        <v>0</v>
      </c>
      <c r="G508" s="7" t="str">
        <f t="shared" si="116"/>
        <v/>
      </c>
      <c r="H508" s="9" t="str">
        <f t="shared" si="119"/>
        <v/>
      </c>
      <c r="I508" s="11" t="str">
        <f t="shared" si="120"/>
        <v/>
      </c>
      <c r="J508" s="13" t="str">
        <f t="shared" si="121"/>
        <v/>
      </c>
      <c r="K508" t="str">
        <f t="shared" si="117"/>
        <v/>
      </c>
    </row>
    <row r="509" spans="1:11">
      <c r="A509" s="2"/>
      <c r="B509" s="2"/>
      <c r="C509" t="str">
        <f t="shared" si="115"/>
        <v/>
      </c>
      <c r="F509">
        <f t="shared" si="118"/>
        <v>0</v>
      </c>
      <c r="G509" s="7" t="str">
        <f t="shared" si="116"/>
        <v/>
      </c>
      <c r="H509" s="9" t="str">
        <f t="shared" si="119"/>
        <v/>
      </c>
      <c r="I509" s="11" t="str">
        <f t="shared" si="120"/>
        <v/>
      </c>
      <c r="J509" s="13" t="str">
        <f t="shared" si="121"/>
        <v/>
      </c>
      <c r="K509" t="str">
        <f t="shared" si="117"/>
        <v/>
      </c>
    </row>
    <row r="510" spans="1:11">
      <c r="A510" s="2"/>
      <c r="B510" s="2"/>
      <c r="C510" t="str">
        <f t="shared" si="115"/>
        <v/>
      </c>
      <c r="F510">
        <f t="shared" si="118"/>
        <v>0</v>
      </c>
      <c r="G510" s="7" t="str">
        <f t="shared" si="116"/>
        <v/>
      </c>
      <c r="H510" s="9" t="str">
        <f t="shared" si="119"/>
        <v/>
      </c>
      <c r="I510" s="11" t="str">
        <f t="shared" si="120"/>
        <v/>
      </c>
      <c r="J510" s="13" t="str">
        <f t="shared" si="121"/>
        <v/>
      </c>
      <c r="K510" t="str">
        <f t="shared" si="117"/>
        <v/>
      </c>
    </row>
    <row r="511" spans="1:11">
      <c r="A511" s="2"/>
      <c r="B511" s="2"/>
      <c r="C511" t="str">
        <f t="shared" si="115"/>
        <v/>
      </c>
      <c r="F511">
        <f t="shared" si="118"/>
        <v>0</v>
      </c>
      <c r="G511" s="7" t="str">
        <f t="shared" si="116"/>
        <v/>
      </c>
      <c r="H511" s="9" t="str">
        <f t="shared" si="119"/>
        <v/>
      </c>
      <c r="I511" s="11" t="str">
        <f t="shared" si="120"/>
        <v/>
      </c>
      <c r="J511" s="13" t="str">
        <f t="shared" si="121"/>
        <v/>
      </c>
      <c r="K511" t="str">
        <f t="shared" si="117"/>
        <v/>
      </c>
    </row>
    <row r="512" spans="1:11">
      <c r="A512" s="2"/>
      <c r="B512" s="2"/>
      <c r="C512" t="str">
        <f t="shared" si="115"/>
        <v/>
      </c>
      <c r="F512">
        <f t="shared" si="118"/>
        <v>0</v>
      </c>
      <c r="G512" s="7" t="str">
        <f t="shared" si="116"/>
        <v/>
      </c>
      <c r="H512" s="9" t="str">
        <f t="shared" si="119"/>
        <v/>
      </c>
      <c r="I512" s="11" t="str">
        <f t="shared" si="120"/>
        <v/>
      </c>
      <c r="J512" s="13" t="str">
        <f t="shared" si="121"/>
        <v/>
      </c>
      <c r="K512" t="str">
        <f t="shared" si="117"/>
        <v/>
      </c>
    </row>
    <row r="513" spans="1:11">
      <c r="A513" s="2"/>
      <c r="B513" s="2"/>
      <c r="C513" t="str">
        <f t="shared" si="115"/>
        <v/>
      </c>
      <c r="F513">
        <f t="shared" si="118"/>
        <v>0</v>
      </c>
      <c r="G513" s="7" t="str">
        <f t="shared" si="116"/>
        <v/>
      </c>
      <c r="H513" s="9" t="str">
        <f t="shared" si="119"/>
        <v/>
      </c>
      <c r="I513" s="11" t="str">
        <f t="shared" si="120"/>
        <v/>
      </c>
      <c r="J513" s="13" t="str">
        <f t="shared" si="121"/>
        <v/>
      </c>
      <c r="K513" t="str">
        <f t="shared" si="117"/>
        <v/>
      </c>
    </row>
    <row r="514" spans="1:11">
      <c r="A514" s="2"/>
      <c r="B514" s="2"/>
      <c r="C514" t="str">
        <f t="shared" si="115"/>
        <v/>
      </c>
      <c r="F514">
        <f t="shared" si="118"/>
        <v>0</v>
      </c>
      <c r="G514" s="7" t="str">
        <f t="shared" si="116"/>
        <v/>
      </c>
      <c r="H514" s="9" t="str">
        <f t="shared" si="119"/>
        <v/>
      </c>
      <c r="I514" s="11" t="str">
        <f t="shared" si="120"/>
        <v/>
      </c>
      <c r="J514" s="13" t="str">
        <f t="shared" si="121"/>
        <v/>
      </c>
      <c r="K514" t="str">
        <f t="shared" si="117"/>
        <v/>
      </c>
    </row>
    <row r="515" spans="1:11">
      <c r="A515" s="2"/>
      <c r="B515" s="2"/>
      <c r="C515" t="str">
        <f t="shared" ref="C515:C578" si="122">IF($A515="","",IF(VLOOKUP($A515,$U$9:$Z$34,6,0)=0,"",VLOOKUP($A515,$U$9:$Z$34,6,0)))</f>
        <v/>
      </c>
      <c r="F515">
        <f t="shared" si="118"/>
        <v>0</v>
      </c>
      <c r="G515" s="7" t="str">
        <f t="shared" ref="G515:G578" si="123">IF($A515="","",IF(VLOOKUP($A515,$U$9:$Z$34,2,0)=0,"",VLOOKUP($A515,$U$9:$Z$34,2,0)*F515))</f>
        <v/>
      </c>
      <c r="H515" s="9" t="str">
        <f t="shared" si="119"/>
        <v/>
      </c>
      <c r="I515" s="11" t="str">
        <f t="shared" si="120"/>
        <v/>
      </c>
      <c r="J515" s="13" t="str">
        <f t="shared" si="121"/>
        <v/>
      </c>
      <c r="K515" t="str">
        <f t="shared" ref="K515:K578" si="124">IF($B515="","",IF(VLOOKUP($A515,$AB$5:$AH$34,IF($B515&lt;3+1,2,IF($B515&lt;4+1,3,IF($B515&lt;5+1,4,IF($B515&lt;6+1,5,IF($B515&lt;7+1,6,7))))),0)=0,"pas de crafteur",VLOOKUP($A515,$AB$5:$AH$34,IF($B515&lt;3+1,2,IF($B515&lt;4+1,3,IF($B515&lt;5+1,4,IF($B515&lt;6+1,5,IF($B515&lt;7+1,6,7))))),0)))</f>
        <v/>
      </c>
    </row>
    <row r="516" spans="1:11">
      <c r="A516" s="2"/>
      <c r="B516" s="2"/>
      <c r="C516" t="str">
        <f t="shared" si="122"/>
        <v/>
      </c>
      <c r="F516">
        <f t="shared" ref="F516:F579" si="125">IF($B516="",0,IF(C516="",0,C516-D516-E516))</f>
        <v>0</v>
      </c>
      <c r="G516" s="7" t="str">
        <f t="shared" si="123"/>
        <v/>
      </c>
      <c r="H516" s="9" t="str">
        <f t="shared" si="119"/>
        <v/>
      </c>
      <c r="I516" s="11" t="str">
        <f t="shared" si="120"/>
        <v/>
      </c>
      <c r="J516" s="13" t="str">
        <f t="shared" si="121"/>
        <v/>
      </c>
      <c r="K516" t="str">
        <f t="shared" si="124"/>
        <v/>
      </c>
    </row>
    <row r="517" spans="1:11">
      <c r="A517" s="2"/>
      <c r="B517" s="2"/>
      <c r="C517" t="str">
        <f t="shared" si="122"/>
        <v/>
      </c>
      <c r="F517">
        <f t="shared" si="125"/>
        <v>0</v>
      </c>
      <c r="G517" s="7" t="str">
        <f t="shared" si="123"/>
        <v/>
      </c>
      <c r="H517" s="9" t="str">
        <f t="shared" si="119"/>
        <v/>
      </c>
      <c r="I517" s="11" t="str">
        <f t="shared" si="120"/>
        <v/>
      </c>
      <c r="J517" s="13" t="str">
        <f t="shared" si="121"/>
        <v/>
      </c>
      <c r="K517" t="str">
        <f t="shared" si="124"/>
        <v/>
      </c>
    </row>
    <row r="518" spans="1:11">
      <c r="A518" s="2"/>
      <c r="B518" s="2"/>
      <c r="C518" t="str">
        <f t="shared" si="122"/>
        <v/>
      </c>
      <c r="F518">
        <f t="shared" si="125"/>
        <v>0</v>
      </c>
      <c r="G518" s="7" t="str">
        <f t="shared" si="123"/>
        <v/>
      </c>
      <c r="H518" s="9" t="str">
        <f t="shared" si="119"/>
        <v/>
      </c>
      <c r="I518" s="11" t="str">
        <f t="shared" si="120"/>
        <v/>
      </c>
      <c r="J518" s="13" t="str">
        <f t="shared" si="121"/>
        <v/>
      </c>
      <c r="K518" t="str">
        <f t="shared" si="124"/>
        <v/>
      </c>
    </row>
    <row r="519" spans="1:11">
      <c r="A519" s="2"/>
      <c r="B519" s="2"/>
      <c r="C519" t="str">
        <f t="shared" si="122"/>
        <v/>
      </c>
      <c r="F519">
        <f t="shared" si="125"/>
        <v>0</v>
      </c>
      <c r="G519" s="7" t="str">
        <f t="shared" si="123"/>
        <v/>
      </c>
      <c r="H519" s="9" t="str">
        <f t="shared" si="119"/>
        <v/>
      </c>
      <c r="I519" s="11" t="str">
        <f t="shared" si="120"/>
        <v/>
      </c>
      <c r="J519" s="13" t="str">
        <f t="shared" si="121"/>
        <v/>
      </c>
      <c r="K519" t="str">
        <f t="shared" si="124"/>
        <v/>
      </c>
    </row>
    <row r="520" spans="1:11">
      <c r="A520" s="2"/>
      <c r="B520" s="2"/>
      <c r="C520" t="str">
        <f t="shared" si="122"/>
        <v/>
      </c>
      <c r="F520">
        <f t="shared" si="125"/>
        <v>0</v>
      </c>
      <c r="G520" s="7" t="str">
        <f t="shared" si="123"/>
        <v/>
      </c>
      <c r="H520" s="9" t="str">
        <f t="shared" si="119"/>
        <v/>
      </c>
      <c r="I520" s="11" t="str">
        <f t="shared" si="120"/>
        <v/>
      </c>
      <c r="J520" s="13" t="str">
        <f t="shared" si="121"/>
        <v/>
      </c>
      <c r="K520" t="str">
        <f t="shared" si="124"/>
        <v/>
      </c>
    </row>
    <row r="521" spans="1:11">
      <c r="A521" s="2"/>
      <c r="B521" s="2"/>
      <c r="C521" t="str">
        <f t="shared" si="122"/>
        <v/>
      </c>
      <c r="F521">
        <f t="shared" si="125"/>
        <v>0</v>
      </c>
      <c r="G521" s="7" t="str">
        <f t="shared" si="123"/>
        <v/>
      </c>
      <c r="H521" s="9" t="str">
        <f t="shared" si="119"/>
        <v/>
      </c>
      <c r="I521" s="11" t="str">
        <f t="shared" si="120"/>
        <v/>
      </c>
      <c r="J521" s="13" t="str">
        <f t="shared" si="121"/>
        <v/>
      </c>
      <c r="K521" t="str">
        <f t="shared" si="124"/>
        <v/>
      </c>
    </row>
    <row r="522" spans="1:11">
      <c r="A522" s="2"/>
      <c r="B522" s="2"/>
      <c r="C522" t="str">
        <f t="shared" si="122"/>
        <v/>
      </c>
      <c r="F522">
        <f t="shared" si="125"/>
        <v>0</v>
      </c>
      <c r="G522" s="7" t="str">
        <f t="shared" si="123"/>
        <v/>
      </c>
      <c r="H522" s="9" t="str">
        <f t="shared" si="119"/>
        <v/>
      </c>
      <c r="I522" s="11" t="str">
        <f t="shared" si="120"/>
        <v/>
      </c>
      <c r="J522" s="13" t="str">
        <f t="shared" si="121"/>
        <v/>
      </c>
      <c r="K522" t="str">
        <f t="shared" si="124"/>
        <v/>
      </c>
    </row>
    <row r="523" spans="1:11">
      <c r="A523" s="2"/>
      <c r="B523" s="2"/>
      <c r="C523" t="str">
        <f t="shared" si="122"/>
        <v/>
      </c>
      <c r="F523">
        <f t="shared" si="125"/>
        <v>0</v>
      </c>
      <c r="G523" s="7" t="str">
        <f t="shared" si="123"/>
        <v/>
      </c>
      <c r="H523" s="9" t="str">
        <f t="shared" si="119"/>
        <v/>
      </c>
      <c r="I523" s="11" t="str">
        <f t="shared" si="120"/>
        <v/>
      </c>
      <c r="J523" s="13" t="str">
        <f t="shared" si="121"/>
        <v/>
      </c>
      <c r="K523" t="str">
        <f t="shared" si="124"/>
        <v/>
      </c>
    </row>
    <row r="524" spans="1:11">
      <c r="A524" s="2"/>
      <c r="B524" s="2"/>
      <c r="C524" t="str">
        <f t="shared" si="122"/>
        <v/>
      </c>
      <c r="F524">
        <f t="shared" si="125"/>
        <v>0</v>
      </c>
      <c r="G524" s="7" t="str">
        <f t="shared" si="123"/>
        <v/>
      </c>
      <c r="H524" s="9" t="str">
        <f t="shared" si="119"/>
        <v/>
      </c>
      <c r="I524" s="11" t="str">
        <f t="shared" si="120"/>
        <v/>
      </c>
      <c r="J524" s="13" t="str">
        <f t="shared" si="121"/>
        <v/>
      </c>
      <c r="K524" t="str">
        <f t="shared" si="124"/>
        <v/>
      </c>
    </row>
    <row r="525" spans="1:11">
      <c r="A525" s="2"/>
      <c r="B525" s="2"/>
      <c r="C525" t="str">
        <f t="shared" si="122"/>
        <v/>
      </c>
      <c r="F525">
        <f t="shared" si="125"/>
        <v>0</v>
      </c>
      <c r="G525" s="7" t="str">
        <f t="shared" si="123"/>
        <v/>
      </c>
      <c r="H525" s="9" t="str">
        <f t="shared" si="119"/>
        <v/>
      </c>
      <c r="I525" s="11" t="str">
        <f t="shared" si="120"/>
        <v/>
      </c>
      <c r="J525" s="13" t="str">
        <f t="shared" si="121"/>
        <v/>
      </c>
      <c r="K525" t="str">
        <f t="shared" si="124"/>
        <v/>
      </c>
    </row>
    <row r="526" spans="1:11">
      <c r="A526" s="2"/>
      <c r="B526" s="2"/>
      <c r="C526" t="str">
        <f t="shared" si="122"/>
        <v/>
      </c>
      <c r="F526">
        <f t="shared" si="125"/>
        <v>0</v>
      </c>
      <c r="G526" s="7" t="str">
        <f t="shared" si="123"/>
        <v/>
      </c>
      <c r="H526" s="9" t="str">
        <f t="shared" si="119"/>
        <v/>
      </c>
      <c r="I526" s="11" t="str">
        <f t="shared" si="120"/>
        <v/>
      </c>
      <c r="J526" s="13" t="str">
        <f t="shared" si="121"/>
        <v/>
      </c>
      <c r="K526" t="str">
        <f t="shared" si="124"/>
        <v/>
      </c>
    </row>
    <row r="527" spans="1:11">
      <c r="A527" s="2"/>
      <c r="B527" s="2"/>
      <c r="C527" t="str">
        <f t="shared" si="122"/>
        <v/>
      </c>
      <c r="F527">
        <f t="shared" si="125"/>
        <v>0</v>
      </c>
      <c r="G527" s="7" t="str">
        <f t="shared" si="123"/>
        <v/>
      </c>
      <c r="H527" s="9" t="str">
        <f t="shared" si="119"/>
        <v/>
      </c>
      <c r="I527" s="11" t="str">
        <f t="shared" si="120"/>
        <v/>
      </c>
      <c r="J527" s="13" t="str">
        <f t="shared" si="121"/>
        <v/>
      </c>
      <c r="K527" t="str">
        <f t="shared" si="124"/>
        <v/>
      </c>
    </row>
    <row r="528" spans="1:11">
      <c r="A528" s="2"/>
      <c r="B528" s="2"/>
      <c r="C528" t="str">
        <f t="shared" si="122"/>
        <v/>
      </c>
      <c r="F528">
        <f t="shared" si="125"/>
        <v>0</v>
      </c>
      <c r="G528" s="7" t="str">
        <f t="shared" si="123"/>
        <v/>
      </c>
      <c r="H528" s="9" t="str">
        <f t="shared" si="119"/>
        <v/>
      </c>
      <c r="I528" s="11" t="str">
        <f t="shared" si="120"/>
        <v/>
      </c>
      <c r="J528" s="13" t="str">
        <f t="shared" si="121"/>
        <v/>
      </c>
      <c r="K528" t="str">
        <f t="shared" si="124"/>
        <v/>
      </c>
    </row>
    <row r="529" spans="1:11">
      <c r="A529" s="2"/>
      <c r="B529" s="2"/>
      <c r="C529" t="str">
        <f t="shared" si="122"/>
        <v/>
      </c>
      <c r="F529">
        <f t="shared" si="125"/>
        <v>0</v>
      </c>
      <c r="G529" s="7" t="str">
        <f t="shared" si="123"/>
        <v/>
      </c>
      <c r="H529" s="9" t="str">
        <f t="shared" si="119"/>
        <v/>
      </c>
      <c r="I529" s="11" t="str">
        <f t="shared" si="120"/>
        <v/>
      </c>
      <c r="J529" s="13" t="str">
        <f t="shared" si="121"/>
        <v/>
      </c>
      <c r="K529" t="str">
        <f t="shared" si="124"/>
        <v/>
      </c>
    </row>
    <row r="530" spans="1:11">
      <c r="A530" s="2"/>
      <c r="B530" s="2"/>
      <c r="C530" t="str">
        <f t="shared" si="122"/>
        <v/>
      </c>
      <c r="F530">
        <f t="shared" si="125"/>
        <v>0</v>
      </c>
      <c r="G530" s="7" t="str">
        <f t="shared" si="123"/>
        <v/>
      </c>
      <c r="H530" s="9" t="str">
        <f t="shared" si="119"/>
        <v/>
      </c>
      <c r="I530" s="11" t="str">
        <f t="shared" si="120"/>
        <v/>
      </c>
      <c r="J530" s="13" t="str">
        <f t="shared" si="121"/>
        <v/>
      </c>
      <c r="K530" t="str">
        <f t="shared" si="124"/>
        <v/>
      </c>
    </row>
    <row r="531" spans="1:11">
      <c r="A531" s="2"/>
      <c r="B531" s="2"/>
      <c r="C531" t="str">
        <f t="shared" si="122"/>
        <v/>
      </c>
      <c r="F531">
        <f t="shared" si="125"/>
        <v>0</v>
      </c>
      <c r="G531" s="7" t="str">
        <f t="shared" si="123"/>
        <v/>
      </c>
      <c r="H531" s="9" t="str">
        <f t="shared" si="119"/>
        <v/>
      </c>
      <c r="I531" s="11" t="str">
        <f t="shared" si="120"/>
        <v/>
      </c>
      <c r="J531" s="13" t="str">
        <f t="shared" si="121"/>
        <v/>
      </c>
      <c r="K531" t="str">
        <f t="shared" si="124"/>
        <v/>
      </c>
    </row>
    <row r="532" spans="1:11">
      <c r="A532" s="2"/>
      <c r="B532" s="2"/>
      <c r="C532" t="str">
        <f t="shared" si="122"/>
        <v/>
      </c>
      <c r="F532">
        <f t="shared" si="125"/>
        <v>0</v>
      </c>
      <c r="G532" s="7" t="str">
        <f t="shared" si="123"/>
        <v/>
      </c>
      <c r="H532" s="9" t="str">
        <f t="shared" si="119"/>
        <v/>
      </c>
      <c r="I532" s="11" t="str">
        <f t="shared" si="120"/>
        <v/>
      </c>
      <c r="J532" s="13" t="str">
        <f t="shared" si="121"/>
        <v/>
      </c>
      <c r="K532" t="str">
        <f t="shared" si="124"/>
        <v/>
      </c>
    </row>
    <row r="533" spans="1:11">
      <c r="A533" s="2"/>
      <c r="B533" s="2"/>
      <c r="C533" t="str">
        <f t="shared" si="122"/>
        <v/>
      </c>
      <c r="F533">
        <f t="shared" si="125"/>
        <v>0</v>
      </c>
      <c r="G533" s="7" t="str">
        <f t="shared" si="123"/>
        <v/>
      </c>
      <c r="H533" s="9" t="str">
        <f t="shared" si="119"/>
        <v/>
      </c>
      <c r="I533" s="11" t="str">
        <f t="shared" si="120"/>
        <v/>
      </c>
      <c r="J533" s="13" t="str">
        <f t="shared" si="121"/>
        <v/>
      </c>
      <c r="K533" t="str">
        <f t="shared" si="124"/>
        <v/>
      </c>
    </row>
    <row r="534" spans="1:11">
      <c r="A534" s="2"/>
      <c r="B534" s="2"/>
      <c r="C534" t="str">
        <f t="shared" si="122"/>
        <v/>
      </c>
      <c r="F534">
        <f t="shared" si="125"/>
        <v>0</v>
      </c>
      <c r="G534" s="7" t="str">
        <f t="shared" si="123"/>
        <v/>
      </c>
      <c r="H534" s="9" t="str">
        <f t="shared" si="119"/>
        <v/>
      </c>
      <c r="I534" s="11" t="str">
        <f t="shared" si="120"/>
        <v/>
      </c>
      <c r="J534" s="13" t="str">
        <f t="shared" si="121"/>
        <v/>
      </c>
      <c r="K534" t="str">
        <f t="shared" si="124"/>
        <v/>
      </c>
    </row>
    <row r="535" spans="1:11">
      <c r="A535" s="2"/>
      <c r="B535" s="2"/>
      <c r="C535" t="str">
        <f t="shared" si="122"/>
        <v/>
      </c>
      <c r="F535">
        <f t="shared" si="125"/>
        <v>0</v>
      </c>
      <c r="G535" s="7" t="str">
        <f t="shared" si="123"/>
        <v/>
      </c>
      <c r="H535" s="9" t="str">
        <f t="shared" si="119"/>
        <v/>
      </c>
      <c r="I535" s="11" t="str">
        <f t="shared" si="120"/>
        <v/>
      </c>
      <c r="J535" s="13" t="str">
        <f t="shared" si="121"/>
        <v/>
      </c>
      <c r="K535" t="str">
        <f t="shared" si="124"/>
        <v/>
      </c>
    </row>
    <row r="536" spans="1:11">
      <c r="A536" s="2"/>
      <c r="B536" s="2"/>
      <c r="C536" t="str">
        <f t="shared" si="122"/>
        <v/>
      </c>
      <c r="F536">
        <f t="shared" si="125"/>
        <v>0</v>
      </c>
      <c r="G536" s="7" t="str">
        <f t="shared" si="123"/>
        <v/>
      </c>
      <c r="H536" s="9" t="str">
        <f t="shared" si="119"/>
        <v/>
      </c>
      <c r="I536" s="11" t="str">
        <f t="shared" si="120"/>
        <v/>
      </c>
      <c r="J536" s="13" t="str">
        <f t="shared" si="121"/>
        <v/>
      </c>
      <c r="K536" t="str">
        <f t="shared" si="124"/>
        <v/>
      </c>
    </row>
    <row r="537" spans="1:11">
      <c r="A537" s="2"/>
      <c r="B537" s="2"/>
      <c r="C537" t="str">
        <f t="shared" si="122"/>
        <v/>
      </c>
      <c r="F537">
        <f t="shared" si="125"/>
        <v>0</v>
      </c>
      <c r="G537" s="7" t="str">
        <f t="shared" si="123"/>
        <v/>
      </c>
      <c r="H537" s="9" t="str">
        <f t="shared" si="119"/>
        <v/>
      </c>
      <c r="I537" s="11" t="str">
        <f t="shared" si="120"/>
        <v/>
      </c>
      <c r="J537" s="13" t="str">
        <f t="shared" si="121"/>
        <v/>
      </c>
      <c r="K537" t="str">
        <f t="shared" si="124"/>
        <v/>
      </c>
    </row>
    <row r="538" spans="1:11">
      <c r="A538" s="2"/>
      <c r="B538" s="2"/>
      <c r="C538" t="str">
        <f t="shared" si="122"/>
        <v/>
      </c>
      <c r="F538">
        <f t="shared" si="125"/>
        <v>0</v>
      </c>
      <c r="G538" s="7" t="str">
        <f t="shared" si="123"/>
        <v/>
      </c>
      <c r="H538" s="9" t="str">
        <f t="shared" si="119"/>
        <v/>
      </c>
      <c r="I538" s="11" t="str">
        <f t="shared" si="120"/>
        <v/>
      </c>
      <c r="J538" s="13" t="str">
        <f t="shared" si="121"/>
        <v/>
      </c>
      <c r="K538" t="str">
        <f t="shared" si="124"/>
        <v/>
      </c>
    </row>
    <row r="539" spans="1:11">
      <c r="A539" s="2"/>
      <c r="B539" s="2"/>
      <c r="C539" t="str">
        <f t="shared" si="122"/>
        <v/>
      </c>
      <c r="F539">
        <f t="shared" si="125"/>
        <v>0</v>
      </c>
      <c r="G539" s="7" t="str">
        <f t="shared" si="123"/>
        <v/>
      </c>
      <c r="H539" s="9" t="str">
        <f t="shared" si="119"/>
        <v/>
      </c>
      <c r="I539" s="11" t="str">
        <f t="shared" si="120"/>
        <v/>
      </c>
      <c r="J539" s="13" t="str">
        <f t="shared" si="121"/>
        <v/>
      </c>
      <c r="K539" t="str">
        <f t="shared" si="124"/>
        <v/>
      </c>
    </row>
    <row r="540" spans="1:11">
      <c r="A540" s="2"/>
      <c r="B540" s="2"/>
      <c r="C540" t="str">
        <f t="shared" si="122"/>
        <v/>
      </c>
      <c r="F540">
        <f t="shared" si="125"/>
        <v>0</v>
      </c>
      <c r="G540" s="7" t="str">
        <f t="shared" si="123"/>
        <v/>
      </c>
      <c r="H540" s="9" t="str">
        <f t="shared" si="119"/>
        <v/>
      </c>
      <c r="I540" s="11" t="str">
        <f t="shared" si="120"/>
        <v/>
      </c>
      <c r="J540" s="13" t="str">
        <f t="shared" si="121"/>
        <v/>
      </c>
      <c r="K540" t="str">
        <f t="shared" si="124"/>
        <v/>
      </c>
    </row>
    <row r="541" spans="1:11">
      <c r="A541" s="2"/>
      <c r="B541" s="2"/>
      <c r="C541" t="str">
        <f t="shared" si="122"/>
        <v/>
      </c>
      <c r="F541">
        <f t="shared" si="125"/>
        <v>0</v>
      </c>
      <c r="G541" s="7" t="str">
        <f t="shared" si="123"/>
        <v/>
      </c>
      <c r="H541" s="9" t="str">
        <f t="shared" si="119"/>
        <v/>
      </c>
      <c r="I541" s="11" t="str">
        <f t="shared" si="120"/>
        <v/>
      </c>
      <c r="J541" s="13" t="str">
        <f t="shared" si="121"/>
        <v/>
      </c>
      <c r="K541" t="str">
        <f t="shared" si="124"/>
        <v/>
      </c>
    </row>
    <row r="542" spans="1:11">
      <c r="A542" s="2"/>
      <c r="B542" s="2"/>
      <c r="C542" t="str">
        <f t="shared" si="122"/>
        <v/>
      </c>
      <c r="F542">
        <f t="shared" si="125"/>
        <v>0</v>
      </c>
      <c r="G542" s="7" t="str">
        <f t="shared" si="123"/>
        <v/>
      </c>
      <c r="H542" s="9" t="str">
        <f t="shared" si="119"/>
        <v/>
      </c>
      <c r="I542" s="11" t="str">
        <f t="shared" si="120"/>
        <v/>
      </c>
      <c r="J542" s="13" t="str">
        <f t="shared" si="121"/>
        <v/>
      </c>
      <c r="K542" t="str">
        <f t="shared" si="124"/>
        <v/>
      </c>
    </row>
    <row r="543" spans="1:11">
      <c r="A543" s="2"/>
      <c r="B543" s="2"/>
      <c r="C543" t="str">
        <f t="shared" si="122"/>
        <v/>
      </c>
      <c r="F543">
        <f t="shared" si="125"/>
        <v>0</v>
      </c>
      <c r="G543" s="7" t="str">
        <f t="shared" si="123"/>
        <v/>
      </c>
      <c r="H543" s="9" t="str">
        <f t="shared" ref="H543:H606" si="126">IF($A543="","",IF(VLOOKUP($A543,$U$9:$Z$34,3,0)=0,"",VLOOKUP($A543,$U$9:$Z$34,3,0)*F543))</f>
        <v/>
      </c>
      <c r="I543" s="11" t="str">
        <f t="shared" ref="I543:I606" si="127">IF($A543="","",IF(VLOOKUP($A543,$U$9:$Z$34,4,0)=0,"",VLOOKUP($A543,$U$9:$Z$34,4,0)*F543))</f>
        <v/>
      </c>
      <c r="J543" s="13" t="str">
        <f t="shared" ref="J543:J606" si="128">IF($A543="","",IF(VLOOKUP($A543,$U$9:$Z$34,5,0)=0,"",VLOOKUP($A543,$U$9:$Z$34,5,0)*F543))</f>
        <v/>
      </c>
      <c r="K543" t="str">
        <f t="shared" si="124"/>
        <v/>
      </c>
    </row>
    <row r="544" spans="1:11">
      <c r="A544" s="2"/>
      <c r="B544" s="2"/>
      <c r="C544" t="str">
        <f t="shared" si="122"/>
        <v/>
      </c>
      <c r="F544">
        <f t="shared" si="125"/>
        <v>0</v>
      </c>
      <c r="G544" s="7" t="str">
        <f t="shared" si="123"/>
        <v/>
      </c>
      <c r="H544" s="9" t="str">
        <f t="shared" si="126"/>
        <v/>
      </c>
      <c r="I544" s="11" t="str">
        <f t="shared" si="127"/>
        <v/>
      </c>
      <c r="J544" s="13" t="str">
        <f t="shared" si="128"/>
        <v/>
      </c>
      <c r="K544" t="str">
        <f t="shared" si="124"/>
        <v/>
      </c>
    </row>
    <row r="545" spans="1:11">
      <c r="A545" s="2"/>
      <c r="B545" s="2"/>
      <c r="C545" t="str">
        <f t="shared" si="122"/>
        <v/>
      </c>
      <c r="F545">
        <f t="shared" si="125"/>
        <v>0</v>
      </c>
      <c r="G545" s="7" t="str">
        <f t="shared" si="123"/>
        <v/>
      </c>
      <c r="H545" s="9" t="str">
        <f t="shared" si="126"/>
        <v/>
      </c>
      <c r="I545" s="11" t="str">
        <f t="shared" si="127"/>
        <v/>
      </c>
      <c r="J545" s="13" t="str">
        <f t="shared" si="128"/>
        <v/>
      </c>
      <c r="K545" t="str">
        <f t="shared" si="124"/>
        <v/>
      </c>
    </row>
    <row r="546" spans="1:11">
      <c r="A546" s="2"/>
      <c r="B546" s="2"/>
      <c r="C546" t="str">
        <f t="shared" si="122"/>
        <v/>
      </c>
      <c r="F546">
        <f t="shared" si="125"/>
        <v>0</v>
      </c>
      <c r="G546" s="7" t="str">
        <f t="shared" si="123"/>
        <v/>
      </c>
      <c r="H546" s="9" t="str">
        <f t="shared" si="126"/>
        <v/>
      </c>
      <c r="I546" s="11" t="str">
        <f t="shared" si="127"/>
        <v/>
      </c>
      <c r="J546" s="13" t="str">
        <f t="shared" si="128"/>
        <v/>
      </c>
      <c r="K546" t="str">
        <f t="shared" si="124"/>
        <v/>
      </c>
    </row>
    <row r="547" spans="1:11">
      <c r="A547" s="2"/>
      <c r="B547" s="2"/>
      <c r="C547" t="str">
        <f t="shared" si="122"/>
        <v/>
      </c>
      <c r="F547">
        <f t="shared" si="125"/>
        <v>0</v>
      </c>
      <c r="G547" s="7" t="str">
        <f t="shared" si="123"/>
        <v/>
      </c>
      <c r="H547" s="9" t="str">
        <f t="shared" si="126"/>
        <v/>
      </c>
      <c r="I547" s="11" t="str">
        <f t="shared" si="127"/>
        <v/>
      </c>
      <c r="J547" s="13" t="str">
        <f t="shared" si="128"/>
        <v/>
      </c>
      <c r="K547" t="str">
        <f t="shared" si="124"/>
        <v/>
      </c>
    </row>
    <row r="548" spans="1:11">
      <c r="A548" s="2"/>
      <c r="B548" s="2"/>
      <c r="C548" t="str">
        <f t="shared" si="122"/>
        <v/>
      </c>
      <c r="F548">
        <f t="shared" si="125"/>
        <v>0</v>
      </c>
      <c r="G548" s="7" t="str">
        <f t="shared" si="123"/>
        <v/>
      </c>
      <c r="H548" s="9" t="str">
        <f t="shared" si="126"/>
        <v/>
      </c>
      <c r="I548" s="11" t="str">
        <f t="shared" si="127"/>
        <v/>
      </c>
      <c r="J548" s="13" t="str">
        <f t="shared" si="128"/>
        <v/>
      </c>
      <c r="K548" t="str">
        <f t="shared" si="124"/>
        <v/>
      </c>
    </row>
    <row r="549" spans="1:11">
      <c r="A549" s="2"/>
      <c r="B549" s="2"/>
      <c r="C549" t="str">
        <f t="shared" si="122"/>
        <v/>
      </c>
      <c r="F549">
        <f t="shared" si="125"/>
        <v>0</v>
      </c>
      <c r="G549" s="7" t="str">
        <f t="shared" si="123"/>
        <v/>
      </c>
      <c r="H549" s="9" t="str">
        <f t="shared" si="126"/>
        <v/>
      </c>
      <c r="I549" s="11" t="str">
        <f t="shared" si="127"/>
        <v/>
      </c>
      <c r="J549" s="13" t="str">
        <f t="shared" si="128"/>
        <v/>
      </c>
      <c r="K549" t="str">
        <f t="shared" si="124"/>
        <v/>
      </c>
    </row>
    <row r="550" spans="1:11">
      <c r="A550" s="2"/>
      <c r="B550" s="2"/>
      <c r="C550" t="str">
        <f t="shared" si="122"/>
        <v/>
      </c>
      <c r="F550">
        <f t="shared" si="125"/>
        <v>0</v>
      </c>
      <c r="G550" s="7" t="str">
        <f t="shared" si="123"/>
        <v/>
      </c>
      <c r="H550" s="9" t="str">
        <f t="shared" si="126"/>
        <v/>
      </c>
      <c r="I550" s="11" t="str">
        <f t="shared" si="127"/>
        <v/>
      </c>
      <c r="J550" s="13" t="str">
        <f t="shared" si="128"/>
        <v/>
      </c>
      <c r="K550" t="str">
        <f t="shared" si="124"/>
        <v/>
      </c>
    </row>
    <row r="551" spans="1:11">
      <c r="A551" s="2"/>
      <c r="B551" s="2"/>
      <c r="C551" t="str">
        <f t="shared" si="122"/>
        <v/>
      </c>
      <c r="F551">
        <f t="shared" si="125"/>
        <v>0</v>
      </c>
      <c r="G551" s="7" t="str">
        <f t="shared" si="123"/>
        <v/>
      </c>
      <c r="H551" s="9" t="str">
        <f t="shared" si="126"/>
        <v/>
      </c>
      <c r="I551" s="11" t="str">
        <f t="shared" si="127"/>
        <v/>
      </c>
      <c r="J551" s="13" t="str">
        <f t="shared" si="128"/>
        <v/>
      </c>
      <c r="K551" t="str">
        <f t="shared" si="124"/>
        <v/>
      </c>
    </row>
    <row r="552" spans="1:11">
      <c r="A552" s="2"/>
      <c r="B552" s="2"/>
      <c r="C552" t="str">
        <f t="shared" si="122"/>
        <v/>
      </c>
      <c r="F552">
        <f t="shared" si="125"/>
        <v>0</v>
      </c>
      <c r="G552" s="7" t="str">
        <f t="shared" si="123"/>
        <v/>
      </c>
      <c r="H552" s="9" t="str">
        <f t="shared" si="126"/>
        <v/>
      </c>
      <c r="I552" s="11" t="str">
        <f t="shared" si="127"/>
        <v/>
      </c>
      <c r="J552" s="13" t="str">
        <f t="shared" si="128"/>
        <v/>
      </c>
      <c r="K552" t="str">
        <f t="shared" si="124"/>
        <v/>
      </c>
    </row>
    <row r="553" spans="1:11">
      <c r="A553" s="2"/>
      <c r="B553" s="2"/>
      <c r="C553" t="str">
        <f t="shared" si="122"/>
        <v/>
      </c>
      <c r="F553">
        <f t="shared" si="125"/>
        <v>0</v>
      </c>
      <c r="G553" s="7" t="str">
        <f t="shared" si="123"/>
        <v/>
      </c>
      <c r="H553" s="9" t="str">
        <f t="shared" si="126"/>
        <v/>
      </c>
      <c r="I553" s="11" t="str">
        <f t="shared" si="127"/>
        <v/>
      </c>
      <c r="J553" s="13" t="str">
        <f t="shared" si="128"/>
        <v/>
      </c>
      <c r="K553" t="str">
        <f t="shared" si="124"/>
        <v/>
      </c>
    </row>
    <row r="554" spans="1:11">
      <c r="A554" s="2"/>
      <c r="B554" s="2"/>
      <c r="C554" t="str">
        <f t="shared" si="122"/>
        <v/>
      </c>
      <c r="F554">
        <f t="shared" si="125"/>
        <v>0</v>
      </c>
      <c r="G554" s="7" t="str">
        <f t="shared" si="123"/>
        <v/>
      </c>
      <c r="H554" s="9" t="str">
        <f t="shared" si="126"/>
        <v/>
      </c>
      <c r="I554" s="11" t="str">
        <f t="shared" si="127"/>
        <v/>
      </c>
      <c r="J554" s="13" t="str">
        <f t="shared" si="128"/>
        <v/>
      </c>
      <c r="K554" t="str">
        <f t="shared" si="124"/>
        <v/>
      </c>
    </row>
    <row r="555" spans="1:11">
      <c r="A555" s="2"/>
      <c r="B555" s="2"/>
      <c r="C555" t="str">
        <f t="shared" si="122"/>
        <v/>
      </c>
      <c r="F555">
        <f t="shared" si="125"/>
        <v>0</v>
      </c>
      <c r="G555" s="7" t="str">
        <f t="shared" si="123"/>
        <v/>
      </c>
      <c r="H555" s="9" t="str">
        <f t="shared" si="126"/>
        <v/>
      </c>
      <c r="I555" s="11" t="str">
        <f t="shared" si="127"/>
        <v/>
      </c>
      <c r="J555" s="13" t="str">
        <f t="shared" si="128"/>
        <v/>
      </c>
      <c r="K555" t="str">
        <f t="shared" si="124"/>
        <v/>
      </c>
    </row>
    <row r="556" spans="1:11">
      <c r="A556" s="2"/>
      <c r="B556" s="2"/>
      <c r="C556" t="str">
        <f t="shared" si="122"/>
        <v/>
      </c>
      <c r="F556">
        <f t="shared" si="125"/>
        <v>0</v>
      </c>
      <c r="G556" s="7" t="str">
        <f t="shared" si="123"/>
        <v/>
      </c>
      <c r="H556" s="9" t="str">
        <f t="shared" si="126"/>
        <v/>
      </c>
      <c r="I556" s="11" t="str">
        <f t="shared" si="127"/>
        <v/>
      </c>
      <c r="J556" s="13" t="str">
        <f t="shared" si="128"/>
        <v/>
      </c>
      <c r="K556" t="str">
        <f t="shared" si="124"/>
        <v/>
      </c>
    </row>
    <row r="557" spans="1:11">
      <c r="A557" s="2"/>
      <c r="B557" s="2"/>
      <c r="C557" t="str">
        <f t="shared" si="122"/>
        <v/>
      </c>
      <c r="F557">
        <f t="shared" si="125"/>
        <v>0</v>
      </c>
      <c r="G557" s="7" t="str">
        <f t="shared" si="123"/>
        <v/>
      </c>
      <c r="H557" s="9" t="str">
        <f t="shared" si="126"/>
        <v/>
      </c>
      <c r="I557" s="11" t="str">
        <f t="shared" si="127"/>
        <v/>
      </c>
      <c r="J557" s="13" t="str">
        <f t="shared" si="128"/>
        <v/>
      </c>
      <c r="K557" t="str">
        <f t="shared" si="124"/>
        <v/>
      </c>
    </row>
    <row r="558" spans="1:11">
      <c r="A558" s="2"/>
      <c r="B558" s="2"/>
      <c r="C558" t="str">
        <f t="shared" si="122"/>
        <v/>
      </c>
      <c r="F558">
        <f t="shared" si="125"/>
        <v>0</v>
      </c>
      <c r="G558" s="7" t="str">
        <f t="shared" si="123"/>
        <v/>
      </c>
      <c r="H558" s="9" t="str">
        <f t="shared" si="126"/>
        <v/>
      </c>
      <c r="I558" s="11" t="str">
        <f t="shared" si="127"/>
        <v/>
      </c>
      <c r="J558" s="13" t="str">
        <f t="shared" si="128"/>
        <v/>
      </c>
      <c r="K558" t="str">
        <f t="shared" si="124"/>
        <v/>
      </c>
    </row>
    <row r="559" spans="1:11">
      <c r="A559" s="2"/>
      <c r="B559" s="2"/>
      <c r="C559" t="str">
        <f t="shared" si="122"/>
        <v/>
      </c>
      <c r="F559">
        <f t="shared" si="125"/>
        <v>0</v>
      </c>
      <c r="G559" s="7" t="str">
        <f t="shared" si="123"/>
        <v/>
      </c>
      <c r="H559" s="9" t="str">
        <f t="shared" si="126"/>
        <v/>
      </c>
      <c r="I559" s="11" t="str">
        <f t="shared" si="127"/>
        <v/>
      </c>
      <c r="J559" s="13" t="str">
        <f t="shared" si="128"/>
        <v/>
      </c>
      <c r="K559" t="str">
        <f t="shared" si="124"/>
        <v/>
      </c>
    </row>
    <row r="560" spans="1:11">
      <c r="A560" s="2"/>
      <c r="B560" s="2"/>
      <c r="C560" t="str">
        <f t="shared" si="122"/>
        <v/>
      </c>
      <c r="F560">
        <f t="shared" si="125"/>
        <v>0</v>
      </c>
      <c r="G560" s="7" t="str">
        <f t="shared" si="123"/>
        <v/>
      </c>
      <c r="H560" s="9" t="str">
        <f t="shared" si="126"/>
        <v/>
      </c>
      <c r="I560" s="11" t="str">
        <f t="shared" si="127"/>
        <v/>
      </c>
      <c r="J560" s="13" t="str">
        <f t="shared" si="128"/>
        <v/>
      </c>
      <c r="K560" t="str">
        <f t="shared" si="124"/>
        <v/>
      </c>
    </row>
    <row r="561" spans="1:11">
      <c r="A561" s="2"/>
      <c r="B561" s="2"/>
      <c r="C561" t="str">
        <f t="shared" si="122"/>
        <v/>
      </c>
      <c r="F561">
        <f t="shared" si="125"/>
        <v>0</v>
      </c>
      <c r="G561" s="7" t="str">
        <f t="shared" si="123"/>
        <v/>
      </c>
      <c r="H561" s="9" t="str">
        <f t="shared" si="126"/>
        <v/>
      </c>
      <c r="I561" s="11" t="str">
        <f t="shared" si="127"/>
        <v/>
      </c>
      <c r="J561" s="13" t="str">
        <f t="shared" si="128"/>
        <v/>
      </c>
      <c r="K561" t="str">
        <f t="shared" si="124"/>
        <v/>
      </c>
    </row>
    <row r="562" spans="1:11">
      <c r="A562" s="2"/>
      <c r="B562" s="2"/>
      <c r="C562" t="str">
        <f t="shared" si="122"/>
        <v/>
      </c>
      <c r="F562">
        <f t="shared" si="125"/>
        <v>0</v>
      </c>
      <c r="G562" s="7" t="str">
        <f t="shared" si="123"/>
        <v/>
      </c>
      <c r="H562" s="9" t="str">
        <f t="shared" si="126"/>
        <v/>
      </c>
      <c r="I562" s="11" t="str">
        <f t="shared" si="127"/>
        <v/>
      </c>
      <c r="J562" s="13" t="str">
        <f t="shared" si="128"/>
        <v/>
      </c>
      <c r="K562" t="str">
        <f t="shared" si="124"/>
        <v/>
      </c>
    </row>
    <row r="563" spans="1:11">
      <c r="A563" s="2"/>
      <c r="B563" s="2"/>
      <c r="C563" t="str">
        <f t="shared" si="122"/>
        <v/>
      </c>
      <c r="F563">
        <f t="shared" si="125"/>
        <v>0</v>
      </c>
      <c r="G563" s="7" t="str">
        <f t="shared" si="123"/>
        <v/>
      </c>
      <c r="H563" s="9" t="str">
        <f t="shared" si="126"/>
        <v/>
      </c>
      <c r="I563" s="11" t="str">
        <f t="shared" si="127"/>
        <v/>
      </c>
      <c r="J563" s="13" t="str">
        <f t="shared" si="128"/>
        <v/>
      </c>
      <c r="K563" t="str">
        <f t="shared" si="124"/>
        <v/>
      </c>
    </row>
    <row r="564" spans="1:11">
      <c r="A564" s="2"/>
      <c r="B564" s="2"/>
      <c r="C564" t="str">
        <f t="shared" si="122"/>
        <v/>
      </c>
      <c r="F564">
        <f t="shared" si="125"/>
        <v>0</v>
      </c>
      <c r="G564" s="7" t="str">
        <f t="shared" si="123"/>
        <v/>
      </c>
      <c r="H564" s="9" t="str">
        <f t="shared" si="126"/>
        <v/>
      </c>
      <c r="I564" s="11" t="str">
        <f t="shared" si="127"/>
        <v/>
      </c>
      <c r="J564" s="13" t="str">
        <f t="shared" si="128"/>
        <v/>
      </c>
      <c r="K564" t="str">
        <f t="shared" si="124"/>
        <v/>
      </c>
    </row>
    <row r="565" spans="1:11">
      <c r="A565" s="2"/>
      <c r="B565" s="2"/>
      <c r="C565" t="str">
        <f t="shared" si="122"/>
        <v/>
      </c>
      <c r="F565">
        <f t="shared" si="125"/>
        <v>0</v>
      </c>
      <c r="G565" s="7" t="str">
        <f t="shared" si="123"/>
        <v/>
      </c>
      <c r="H565" s="9" t="str">
        <f t="shared" si="126"/>
        <v/>
      </c>
      <c r="I565" s="11" t="str">
        <f t="shared" si="127"/>
        <v/>
      </c>
      <c r="J565" s="13" t="str">
        <f t="shared" si="128"/>
        <v/>
      </c>
      <c r="K565" t="str">
        <f t="shared" si="124"/>
        <v/>
      </c>
    </row>
    <row r="566" spans="1:11">
      <c r="A566" s="2"/>
      <c r="B566" s="2"/>
      <c r="C566" t="str">
        <f t="shared" si="122"/>
        <v/>
      </c>
      <c r="F566">
        <f t="shared" si="125"/>
        <v>0</v>
      </c>
      <c r="G566" s="7" t="str">
        <f t="shared" si="123"/>
        <v/>
      </c>
      <c r="H566" s="9" t="str">
        <f t="shared" si="126"/>
        <v/>
      </c>
      <c r="I566" s="11" t="str">
        <f t="shared" si="127"/>
        <v/>
      </c>
      <c r="J566" s="13" t="str">
        <f t="shared" si="128"/>
        <v/>
      </c>
      <c r="K566" t="str">
        <f t="shared" si="124"/>
        <v/>
      </c>
    </row>
    <row r="567" spans="1:11">
      <c r="A567" s="2"/>
      <c r="B567" s="2"/>
      <c r="C567" t="str">
        <f t="shared" si="122"/>
        <v/>
      </c>
      <c r="F567">
        <f t="shared" si="125"/>
        <v>0</v>
      </c>
      <c r="G567" s="7" t="str">
        <f t="shared" si="123"/>
        <v/>
      </c>
      <c r="H567" s="9" t="str">
        <f t="shared" si="126"/>
        <v/>
      </c>
      <c r="I567" s="11" t="str">
        <f t="shared" si="127"/>
        <v/>
      </c>
      <c r="J567" s="13" t="str">
        <f t="shared" si="128"/>
        <v/>
      </c>
      <c r="K567" t="str">
        <f t="shared" si="124"/>
        <v/>
      </c>
    </row>
    <row r="568" spans="1:11">
      <c r="A568" s="2"/>
      <c r="B568" s="2"/>
      <c r="C568" t="str">
        <f t="shared" si="122"/>
        <v/>
      </c>
      <c r="F568">
        <f t="shared" si="125"/>
        <v>0</v>
      </c>
      <c r="G568" s="7" t="str">
        <f t="shared" si="123"/>
        <v/>
      </c>
      <c r="H568" s="9" t="str">
        <f t="shared" si="126"/>
        <v/>
      </c>
      <c r="I568" s="11" t="str">
        <f t="shared" si="127"/>
        <v/>
      </c>
      <c r="J568" s="13" t="str">
        <f t="shared" si="128"/>
        <v/>
      </c>
      <c r="K568" t="str">
        <f t="shared" si="124"/>
        <v/>
      </c>
    </row>
    <row r="569" spans="1:11">
      <c r="A569" s="2"/>
      <c r="B569" s="2"/>
      <c r="C569" t="str">
        <f t="shared" si="122"/>
        <v/>
      </c>
      <c r="F569">
        <f t="shared" si="125"/>
        <v>0</v>
      </c>
      <c r="G569" s="7" t="str">
        <f t="shared" si="123"/>
        <v/>
      </c>
      <c r="H569" s="9" t="str">
        <f t="shared" si="126"/>
        <v/>
      </c>
      <c r="I569" s="11" t="str">
        <f t="shared" si="127"/>
        <v/>
      </c>
      <c r="J569" s="13" t="str">
        <f t="shared" si="128"/>
        <v/>
      </c>
      <c r="K569" t="str">
        <f t="shared" si="124"/>
        <v/>
      </c>
    </row>
    <row r="570" spans="1:11">
      <c r="A570" s="2"/>
      <c r="B570" s="2"/>
      <c r="C570" t="str">
        <f t="shared" si="122"/>
        <v/>
      </c>
      <c r="F570">
        <f t="shared" si="125"/>
        <v>0</v>
      </c>
      <c r="G570" s="7" t="str">
        <f t="shared" si="123"/>
        <v/>
      </c>
      <c r="H570" s="9" t="str">
        <f t="shared" si="126"/>
        <v/>
      </c>
      <c r="I570" s="11" t="str">
        <f t="shared" si="127"/>
        <v/>
      </c>
      <c r="J570" s="13" t="str">
        <f t="shared" si="128"/>
        <v/>
      </c>
      <c r="K570" t="str">
        <f t="shared" si="124"/>
        <v/>
      </c>
    </row>
    <row r="571" spans="1:11">
      <c r="A571" s="2"/>
      <c r="B571" s="2"/>
      <c r="C571" t="str">
        <f t="shared" si="122"/>
        <v/>
      </c>
      <c r="F571">
        <f t="shared" si="125"/>
        <v>0</v>
      </c>
      <c r="G571" s="7" t="str">
        <f t="shared" si="123"/>
        <v/>
      </c>
      <c r="H571" s="9" t="str">
        <f t="shared" si="126"/>
        <v/>
      </c>
      <c r="I571" s="11" t="str">
        <f t="shared" si="127"/>
        <v/>
      </c>
      <c r="J571" s="13" t="str">
        <f t="shared" si="128"/>
        <v/>
      </c>
      <c r="K571" t="str">
        <f t="shared" si="124"/>
        <v/>
      </c>
    </row>
    <row r="572" spans="1:11">
      <c r="A572" s="2"/>
      <c r="B572" s="2"/>
      <c r="C572" t="str">
        <f t="shared" si="122"/>
        <v/>
      </c>
      <c r="F572">
        <f t="shared" si="125"/>
        <v>0</v>
      </c>
      <c r="G572" s="7" t="str">
        <f t="shared" si="123"/>
        <v/>
      </c>
      <c r="H572" s="9" t="str">
        <f t="shared" si="126"/>
        <v/>
      </c>
      <c r="I572" s="11" t="str">
        <f t="shared" si="127"/>
        <v/>
      </c>
      <c r="J572" s="13" t="str">
        <f t="shared" si="128"/>
        <v/>
      </c>
      <c r="K572" t="str">
        <f t="shared" si="124"/>
        <v/>
      </c>
    </row>
    <row r="573" spans="1:11">
      <c r="A573" s="2"/>
      <c r="B573" s="2"/>
      <c r="C573" t="str">
        <f t="shared" si="122"/>
        <v/>
      </c>
      <c r="F573">
        <f t="shared" si="125"/>
        <v>0</v>
      </c>
      <c r="G573" s="7" t="str">
        <f t="shared" si="123"/>
        <v/>
      </c>
      <c r="H573" s="9" t="str">
        <f t="shared" si="126"/>
        <v/>
      </c>
      <c r="I573" s="11" t="str">
        <f t="shared" si="127"/>
        <v/>
      </c>
      <c r="J573" s="13" t="str">
        <f t="shared" si="128"/>
        <v/>
      </c>
      <c r="K573" t="str">
        <f t="shared" si="124"/>
        <v/>
      </c>
    </row>
    <row r="574" spans="1:11">
      <c r="A574" s="2"/>
      <c r="B574" s="2"/>
      <c r="C574" t="str">
        <f t="shared" si="122"/>
        <v/>
      </c>
      <c r="F574">
        <f t="shared" si="125"/>
        <v>0</v>
      </c>
      <c r="G574" s="7" t="str">
        <f t="shared" si="123"/>
        <v/>
      </c>
      <c r="H574" s="9" t="str">
        <f t="shared" si="126"/>
        <v/>
      </c>
      <c r="I574" s="11" t="str">
        <f t="shared" si="127"/>
        <v/>
      </c>
      <c r="J574" s="13" t="str">
        <f t="shared" si="128"/>
        <v/>
      </c>
      <c r="K574" t="str">
        <f t="shared" si="124"/>
        <v/>
      </c>
    </row>
    <row r="575" spans="1:11">
      <c r="A575" s="2"/>
      <c r="B575" s="2"/>
      <c r="C575" t="str">
        <f t="shared" si="122"/>
        <v/>
      </c>
      <c r="F575">
        <f t="shared" si="125"/>
        <v>0</v>
      </c>
      <c r="G575" s="7" t="str">
        <f t="shared" si="123"/>
        <v/>
      </c>
      <c r="H575" s="9" t="str">
        <f t="shared" si="126"/>
        <v/>
      </c>
      <c r="I575" s="11" t="str">
        <f t="shared" si="127"/>
        <v/>
      </c>
      <c r="J575" s="13" t="str">
        <f t="shared" si="128"/>
        <v/>
      </c>
      <c r="K575" t="str">
        <f t="shared" si="124"/>
        <v/>
      </c>
    </row>
    <row r="576" spans="1:11">
      <c r="A576" s="2"/>
      <c r="B576" s="2"/>
      <c r="C576" t="str">
        <f t="shared" si="122"/>
        <v/>
      </c>
      <c r="F576">
        <f t="shared" si="125"/>
        <v>0</v>
      </c>
      <c r="G576" s="7" t="str">
        <f t="shared" si="123"/>
        <v/>
      </c>
      <c r="H576" s="9" t="str">
        <f t="shared" si="126"/>
        <v/>
      </c>
      <c r="I576" s="11" t="str">
        <f t="shared" si="127"/>
        <v/>
      </c>
      <c r="J576" s="13" t="str">
        <f t="shared" si="128"/>
        <v/>
      </c>
      <c r="K576" t="str">
        <f t="shared" si="124"/>
        <v/>
      </c>
    </row>
    <row r="577" spans="1:11">
      <c r="A577" s="2"/>
      <c r="B577" s="2"/>
      <c r="C577" t="str">
        <f t="shared" si="122"/>
        <v/>
      </c>
      <c r="F577">
        <f t="shared" si="125"/>
        <v>0</v>
      </c>
      <c r="G577" s="7" t="str">
        <f t="shared" si="123"/>
        <v/>
      </c>
      <c r="H577" s="9" t="str">
        <f t="shared" si="126"/>
        <v/>
      </c>
      <c r="I577" s="11" t="str">
        <f t="shared" si="127"/>
        <v/>
      </c>
      <c r="J577" s="13" t="str">
        <f t="shared" si="128"/>
        <v/>
      </c>
      <c r="K577" t="str">
        <f t="shared" si="124"/>
        <v/>
      </c>
    </row>
    <row r="578" spans="1:11">
      <c r="A578" s="2"/>
      <c r="B578" s="2"/>
      <c r="C578" t="str">
        <f t="shared" si="122"/>
        <v/>
      </c>
      <c r="F578">
        <f t="shared" si="125"/>
        <v>0</v>
      </c>
      <c r="G578" s="7" t="str">
        <f t="shared" si="123"/>
        <v/>
      </c>
      <c r="H578" s="9" t="str">
        <f t="shared" si="126"/>
        <v/>
      </c>
      <c r="I578" s="11" t="str">
        <f t="shared" si="127"/>
        <v/>
      </c>
      <c r="J578" s="13" t="str">
        <f t="shared" si="128"/>
        <v/>
      </c>
      <c r="K578" t="str">
        <f t="shared" si="124"/>
        <v/>
      </c>
    </row>
    <row r="579" spans="1:11">
      <c r="A579" s="2"/>
      <c r="B579" s="2"/>
      <c r="C579" t="str">
        <f t="shared" ref="C579:C642" si="129">IF($A579="","",IF(VLOOKUP($A579,$U$9:$Z$34,6,0)=0,"",VLOOKUP($A579,$U$9:$Z$34,6,0)))</f>
        <v/>
      </c>
      <c r="F579">
        <f t="shared" si="125"/>
        <v>0</v>
      </c>
      <c r="G579" s="7" t="str">
        <f t="shared" ref="G579:G642" si="130">IF($A579="","",IF(VLOOKUP($A579,$U$9:$Z$34,2,0)=0,"",VLOOKUP($A579,$U$9:$Z$34,2,0)*F579))</f>
        <v/>
      </c>
      <c r="H579" s="9" t="str">
        <f t="shared" si="126"/>
        <v/>
      </c>
      <c r="I579" s="11" t="str">
        <f t="shared" si="127"/>
        <v/>
      </c>
      <c r="J579" s="13" t="str">
        <f t="shared" si="128"/>
        <v/>
      </c>
      <c r="K579" t="str">
        <f t="shared" ref="K579:K642" si="131">IF($B579="","",IF(VLOOKUP($A579,$AB$5:$AH$34,IF($B579&lt;3+1,2,IF($B579&lt;4+1,3,IF($B579&lt;5+1,4,IF($B579&lt;6+1,5,IF($B579&lt;7+1,6,7))))),0)=0,"pas de crafteur",VLOOKUP($A579,$AB$5:$AH$34,IF($B579&lt;3+1,2,IF($B579&lt;4+1,3,IF($B579&lt;5+1,4,IF($B579&lt;6+1,5,IF($B579&lt;7+1,6,7))))),0)))</f>
        <v/>
      </c>
    </row>
    <row r="580" spans="1:11">
      <c r="A580" s="2"/>
      <c r="B580" s="2"/>
      <c r="C580" t="str">
        <f t="shared" si="129"/>
        <v/>
      </c>
      <c r="F580">
        <f t="shared" ref="F580:F643" si="132">IF($B580="",0,IF(C580="",0,C580-D580-E580))</f>
        <v>0</v>
      </c>
      <c r="G580" s="7" t="str">
        <f t="shared" si="130"/>
        <v/>
      </c>
      <c r="H580" s="9" t="str">
        <f t="shared" si="126"/>
        <v/>
      </c>
      <c r="I580" s="11" t="str">
        <f t="shared" si="127"/>
        <v/>
      </c>
      <c r="J580" s="13" t="str">
        <f t="shared" si="128"/>
        <v/>
      </c>
      <c r="K580" t="str">
        <f t="shared" si="131"/>
        <v/>
      </c>
    </row>
    <row r="581" spans="1:11">
      <c r="A581" s="2"/>
      <c r="B581" s="2"/>
      <c r="C581" t="str">
        <f t="shared" si="129"/>
        <v/>
      </c>
      <c r="F581">
        <f t="shared" si="132"/>
        <v>0</v>
      </c>
      <c r="G581" s="7" t="str">
        <f t="shared" si="130"/>
        <v/>
      </c>
      <c r="H581" s="9" t="str">
        <f t="shared" si="126"/>
        <v/>
      </c>
      <c r="I581" s="11" t="str">
        <f t="shared" si="127"/>
        <v/>
      </c>
      <c r="J581" s="13" t="str">
        <f t="shared" si="128"/>
        <v/>
      </c>
      <c r="K581" t="str">
        <f t="shared" si="131"/>
        <v/>
      </c>
    </row>
    <row r="582" spans="1:11">
      <c r="A582" s="2"/>
      <c r="B582" s="2"/>
      <c r="C582" t="str">
        <f t="shared" si="129"/>
        <v/>
      </c>
      <c r="F582">
        <f t="shared" si="132"/>
        <v>0</v>
      </c>
      <c r="G582" s="7" t="str">
        <f t="shared" si="130"/>
        <v/>
      </c>
      <c r="H582" s="9" t="str">
        <f t="shared" si="126"/>
        <v/>
      </c>
      <c r="I582" s="11" t="str">
        <f t="shared" si="127"/>
        <v/>
      </c>
      <c r="J582" s="13" t="str">
        <f t="shared" si="128"/>
        <v/>
      </c>
      <c r="K582" t="str">
        <f t="shared" si="131"/>
        <v/>
      </c>
    </row>
    <row r="583" spans="1:11">
      <c r="A583" s="2"/>
      <c r="B583" s="2"/>
      <c r="C583" t="str">
        <f t="shared" si="129"/>
        <v/>
      </c>
      <c r="F583">
        <f t="shared" si="132"/>
        <v>0</v>
      </c>
      <c r="G583" s="7" t="str">
        <f t="shared" si="130"/>
        <v/>
      </c>
      <c r="H583" s="9" t="str">
        <f t="shared" si="126"/>
        <v/>
      </c>
      <c r="I583" s="11" t="str">
        <f t="shared" si="127"/>
        <v/>
      </c>
      <c r="J583" s="13" t="str">
        <f t="shared" si="128"/>
        <v/>
      </c>
      <c r="K583" t="str">
        <f t="shared" si="131"/>
        <v/>
      </c>
    </row>
    <row r="584" spans="1:11">
      <c r="A584" s="2"/>
      <c r="B584" s="2"/>
      <c r="C584" t="str">
        <f t="shared" si="129"/>
        <v/>
      </c>
      <c r="F584">
        <f t="shared" si="132"/>
        <v>0</v>
      </c>
      <c r="G584" s="7" t="str">
        <f t="shared" si="130"/>
        <v/>
      </c>
      <c r="H584" s="9" t="str">
        <f t="shared" si="126"/>
        <v/>
      </c>
      <c r="I584" s="11" t="str">
        <f t="shared" si="127"/>
        <v/>
      </c>
      <c r="J584" s="13" t="str">
        <f t="shared" si="128"/>
        <v/>
      </c>
      <c r="K584" t="str">
        <f t="shared" si="131"/>
        <v/>
      </c>
    </row>
    <row r="585" spans="1:11">
      <c r="A585" s="2"/>
      <c r="B585" s="2"/>
      <c r="C585" t="str">
        <f t="shared" si="129"/>
        <v/>
      </c>
      <c r="F585">
        <f t="shared" si="132"/>
        <v>0</v>
      </c>
      <c r="G585" s="7" t="str">
        <f t="shared" si="130"/>
        <v/>
      </c>
      <c r="H585" s="9" t="str">
        <f t="shared" si="126"/>
        <v/>
      </c>
      <c r="I585" s="11" t="str">
        <f t="shared" si="127"/>
        <v/>
      </c>
      <c r="J585" s="13" t="str">
        <f t="shared" si="128"/>
        <v/>
      </c>
      <c r="K585" t="str">
        <f t="shared" si="131"/>
        <v/>
      </c>
    </row>
    <row r="586" spans="1:11">
      <c r="A586" s="2"/>
      <c r="B586" s="2"/>
      <c r="C586" t="str">
        <f t="shared" si="129"/>
        <v/>
      </c>
      <c r="F586">
        <f t="shared" si="132"/>
        <v>0</v>
      </c>
      <c r="G586" s="7" t="str">
        <f t="shared" si="130"/>
        <v/>
      </c>
      <c r="H586" s="9" t="str">
        <f t="shared" si="126"/>
        <v/>
      </c>
      <c r="I586" s="11" t="str">
        <f t="shared" si="127"/>
        <v/>
      </c>
      <c r="J586" s="13" t="str">
        <f t="shared" si="128"/>
        <v/>
      </c>
      <c r="K586" t="str">
        <f t="shared" si="131"/>
        <v/>
      </c>
    </row>
    <row r="587" spans="1:11">
      <c r="A587" s="2"/>
      <c r="B587" s="2"/>
      <c r="C587" t="str">
        <f t="shared" si="129"/>
        <v/>
      </c>
      <c r="F587">
        <f t="shared" si="132"/>
        <v>0</v>
      </c>
      <c r="G587" s="7" t="str">
        <f t="shared" si="130"/>
        <v/>
      </c>
      <c r="H587" s="9" t="str">
        <f t="shared" si="126"/>
        <v/>
      </c>
      <c r="I587" s="11" t="str">
        <f t="shared" si="127"/>
        <v/>
      </c>
      <c r="J587" s="13" t="str">
        <f t="shared" si="128"/>
        <v/>
      </c>
      <c r="K587" t="str">
        <f t="shared" si="131"/>
        <v/>
      </c>
    </row>
    <row r="588" spans="1:11">
      <c r="A588" s="2"/>
      <c r="B588" s="2"/>
      <c r="C588" t="str">
        <f t="shared" si="129"/>
        <v/>
      </c>
      <c r="F588">
        <f t="shared" si="132"/>
        <v>0</v>
      </c>
      <c r="G588" s="7" t="str">
        <f t="shared" si="130"/>
        <v/>
      </c>
      <c r="H588" s="9" t="str">
        <f t="shared" si="126"/>
        <v/>
      </c>
      <c r="I588" s="11" t="str">
        <f t="shared" si="127"/>
        <v/>
      </c>
      <c r="J588" s="13" t="str">
        <f t="shared" si="128"/>
        <v/>
      </c>
      <c r="K588" t="str">
        <f t="shared" si="131"/>
        <v/>
      </c>
    </row>
    <row r="589" spans="1:11">
      <c r="A589" s="2"/>
      <c r="B589" s="2"/>
      <c r="C589" t="str">
        <f t="shared" si="129"/>
        <v/>
      </c>
      <c r="F589">
        <f t="shared" si="132"/>
        <v>0</v>
      </c>
      <c r="G589" s="7" t="str">
        <f t="shared" si="130"/>
        <v/>
      </c>
      <c r="H589" s="9" t="str">
        <f t="shared" si="126"/>
        <v/>
      </c>
      <c r="I589" s="11" t="str">
        <f t="shared" si="127"/>
        <v/>
      </c>
      <c r="J589" s="13" t="str">
        <f t="shared" si="128"/>
        <v/>
      </c>
      <c r="K589" t="str">
        <f t="shared" si="131"/>
        <v/>
      </c>
    </row>
    <row r="590" spans="1:11">
      <c r="A590" s="2"/>
      <c r="B590" s="2"/>
      <c r="C590" t="str">
        <f t="shared" si="129"/>
        <v/>
      </c>
      <c r="F590">
        <f t="shared" si="132"/>
        <v>0</v>
      </c>
      <c r="G590" s="7" t="str">
        <f t="shared" si="130"/>
        <v/>
      </c>
      <c r="H590" s="9" t="str">
        <f t="shared" si="126"/>
        <v/>
      </c>
      <c r="I590" s="11" t="str">
        <f t="shared" si="127"/>
        <v/>
      </c>
      <c r="J590" s="13" t="str">
        <f t="shared" si="128"/>
        <v/>
      </c>
      <c r="K590" t="str">
        <f t="shared" si="131"/>
        <v/>
      </c>
    </row>
    <row r="591" spans="1:11">
      <c r="A591" s="2"/>
      <c r="B591" s="2"/>
      <c r="C591" t="str">
        <f t="shared" si="129"/>
        <v/>
      </c>
      <c r="F591">
        <f t="shared" si="132"/>
        <v>0</v>
      </c>
      <c r="G591" s="7" t="str">
        <f t="shared" si="130"/>
        <v/>
      </c>
      <c r="H591" s="9" t="str">
        <f t="shared" si="126"/>
        <v/>
      </c>
      <c r="I591" s="11" t="str">
        <f t="shared" si="127"/>
        <v/>
      </c>
      <c r="J591" s="13" t="str">
        <f t="shared" si="128"/>
        <v/>
      </c>
      <c r="K591" t="str">
        <f t="shared" si="131"/>
        <v/>
      </c>
    </row>
    <row r="592" spans="1:11">
      <c r="A592" s="2"/>
      <c r="B592" s="2"/>
      <c r="C592" t="str">
        <f t="shared" si="129"/>
        <v/>
      </c>
      <c r="F592">
        <f t="shared" si="132"/>
        <v>0</v>
      </c>
      <c r="G592" s="7" t="str">
        <f t="shared" si="130"/>
        <v/>
      </c>
      <c r="H592" s="9" t="str">
        <f t="shared" si="126"/>
        <v/>
      </c>
      <c r="I592" s="11" t="str">
        <f t="shared" si="127"/>
        <v/>
      </c>
      <c r="J592" s="13" t="str">
        <f t="shared" si="128"/>
        <v/>
      </c>
      <c r="K592" t="str">
        <f t="shared" si="131"/>
        <v/>
      </c>
    </row>
    <row r="593" spans="1:11">
      <c r="A593" s="2"/>
      <c r="B593" s="2"/>
      <c r="C593" t="str">
        <f t="shared" si="129"/>
        <v/>
      </c>
      <c r="F593">
        <f t="shared" si="132"/>
        <v>0</v>
      </c>
      <c r="G593" s="7" t="str">
        <f t="shared" si="130"/>
        <v/>
      </c>
      <c r="H593" s="9" t="str">
        <f t="shared" si="126"/>
        <v/>
      </c>
      <c r="I593" s="11" t="str">
        <f t="shared" si="127"/>
        <v/>
      </c>
      <c r="J593" s="13" t="str">
        <f t="shared" si="128"/>
        <v/>
      </c>
      <c r="K593" t="str">
        <f t="shared" si="131"/>
        <v/>
      </c>
    </row>
    <row r="594" spans="1:11">
      <c r="A594" s="2"/>
      <c r="B594" s="2"/>
      <c r="C594" t="str">
        <f t="shared" si="129"/>
        <v/>
      </c>
      <c r="F594">
        <f t="shared" si="132"/>
        <v>0</v>
      </c>
      <c r="G594" s="7" t="str">
        <f t="shared" si="130"/>
        <v/>
      </c>
      <c r="H594" s="9" t="str">
        <f t="shared" si="126"/>
        <v/>
      </c>
      <c r="I594" s="11" t="str">
        <f t="shared" si="127"/>
        <v/>
      </c>
      <c r="J594" s="13" t="str">
        <f t="shared" si="128"/>
        <v/>
      </c>
      <c r="K594" t="str">
        <f t="shared" si="131"/>
        <v/>
      </c>
    </row>
    <row r="595" spans="1:11">
      <c r="A595" s="2"/>
      <c r="B595" s="2"/>
      <c r="C595" t="str">
        <f t="shared" si="129"/>
        <v/>
      </c>
      <c r="F595">
        <f t="shared" si="132"/>
        <v>0</v>
      </c>
      <c r="G595" s="7" t="str">
        <f t="shared" si="130"/>
        <v/>
      </c>
      <c r="H595" s="9" t="str">
        <f t="shared" si="126"/>
        <v/>
      </c>
      <c r="I595" s="11" t="str">
        <f t="shared" si="127"/>
        <v/>
      </c>
      <c r="J595" s="13" t="str">
        <f t="shared" si="128"/>
        <v/>
      </c>
      <c r="K595" t="str">
        <f t="shared" si="131"/>
        <v/>
      </c>
    </row>
    <row r="596" spans="1:11">
      <c r="A596" s="2"/>
      <c r="B596" s="2"/>
      <c r="C596" t="str">
        <f t="shared" si="129"/>
        <v/>
      </c>
      <c r="F596">
        <f t="shared" si="132"/>
        <v>0</v>
      </c>
      <c r="G596" s="7" t="str">
        <f t="shared" si="130"/>
        <v/>
      </c>
      <c r="H596" s="9" t="str">
        <f t="shared" si="126"/>
        <v/>
      </c>
      <c r="I596" s="11" t="str">
        <f t="shared" si="127"/>
        <v/>
      </c>
      <c r="J596" s="13" t="str">
        <f t="shared" si="128"/>
        <v/>
      </c>
      <c r="K596" t="str">
        <f t="shared" si="131"/>
        <v/>
      </c>
    </row>
    <row r="597" spans="1:11">
      <c r="A597" s="2"/>
      <c r="B597" s="2"/>
      <c r="C597" t="str">
        <f t="shared" si="129"/>
        <v/>
      </c>
      <c r="F597">
        <f t="shared" si="132"/>
        <v>0</v>
      </c>
      <c r="G597" s="7" t="str">
        <f t="shared" si="130"/>
        <v/>
      </c>
      <c r="H597" s="9" t="str">
        <f t="shared" si="126"/>
        <v/>
      </c>
      <c r="I597" s="11" t="str">
        <f t="shared" si="127"/>
        <v/>
      </c>
      <c r="J597" s="13" t="str">
        <f t="shared" si="128"/>
        <v/>
      </c>
      <c r="K597" t="str">
        <f t="shared" si="131"/>
        <v/>
      </c>
    </row>
    <row r="598" spans="1:11">
      <c r="A598" s="2"/>
      <c r="B598" s="2"/>
      <c r="C598" t="str">
        <f t="shared" si="129"/>
        <v/>
      </c>
      <c r="F598">
        <f t="shared" si="132"/>
        <v>0</v>
      </c>
      <c r="G598" s="7" t="str">
        <f t="shared" si="130"/>
        <v/>
      </c>
      <c r="H598" s="9" t="str">
        <f t="shared" si="126"/>
        <v/>
      </c>
      <c r="I598" s="11" t="str">
        <f t="shared" si="127"/>
        <v/>
      </c>
      <c r="J598" s="13" t="str">
        <f t="shared" si="128"/>
        <v/>
      </c>
      <c r="K598" t="str">
        <f t="shared" si="131"/>
        <v/>
      </c>
    </row>
    <row r="599" spans="1:11">
      <c r="A599" s="2"/>
      <c r="B599" s="2"/>
      <c r="C599" t="str">
        <f t="shared" si="129"/>
        <v/>
      </c>
      <c r="F599">
        <f t="shared" si="132"/>
        <v>0</v>
      </c>
      <c r="G599" s="7" t="str">
        <f t="shared" si="130"/>
        <v/>
      </c>
      <c r="H599" s="9" t="str">
        <f t="shared" si="126"/>
        <v/>
      </c>
      <c r="I599" s="11" t="str">
        <f t="shared" si="127"/>
        <v/>
      </c>
      <c r="J599" s="13" t="str">
        <f t="shared" si="128"/>
        <v/>
      </c>
      <c r="K599" t="str">
        <f t="shared" si="131"/>
        <v/>
      </c>
    </row>
    <row r="600" spans="1:11">
      <c r="A600" s="2"/>
      <c r="B600" s="2"/>
      <c r="C600" t="str">
        <f t="shared" si="129"/>
        <v/>
      </c>
      <c r="F600">
        <f t="shared" si="132"/>
        <v>0</v>
      </c>
      <c r="G600" s="7" t="str">
        <f t="shared" si="130"/>
        <v/>
      </c>
      <c r="H600" s="9" t="str">
        <f t="shared" si="126"/>
        <v/>
      </c>
      <c r="I600" s="11" t="str">
        <f t="shared" si="127"/>
        <v/>
      </c>
      <c r="J600" s="13" t="str">
        <f t="shared" si="128"/>
        <v/>
      </c>
      <c r="K600" t="str">
        <f t="shared" si="131"/>
        <v/>
      </c>
    </row>
    <row r="601" spans="1:11">
      <c r="A601" s="2"/>
      <c r="B601" s="2"/>
      <c r="C601" t="str">
        <f t="shared" si="129"/>
        <v/>
      </c>
      <c r="F601">
        <f t="shared" si="132"/>
        <v>0</v>
      </c>
      <c r="G601" s="7" t="str">
        <f t="shared" si="130"/>
        <v/>
      </c>
      <c r="H601" s="9" t="str">
        <f t="shared" si="126"/>
        <v/>
      </c>
      <c r="I601" s="11" t="str">
        <f t="shared" si="127"/>
        <v/>
      </c>
      <c r="J601" s="13" t="str">
        <f t="shared" si="128"/>
        <v/>
      </c>
      <c r="K601" t="str">
        <f t="shared" si="131"/>
        <v/>
      </c>
    </row>
    <row r="602" spans="1:11">
      <c r="A602" s="2"/>
      <c r="B602" s="2"/>
      <c r="C602" t="str">
        <f t="shared" si="129"/>
        <v/>
      </c>
      <c r="F602">
        <f t="shared" si="132"/>
        <v>0</v>
      </c>
      <c r="G602" s="7" t="str">
        <f t="shared" si="130"/>
        <v/>
      </c>
      <c r="H602" s="9" t="str">
        <f t="shared" si="126"/>
        <v/>
      </c>
      <c r="I602" s="11" t="str">
        <f t="shared" si="127"/>
        <v/>
      </c>
      <c r="J602" s="13" t="str">
        <f t="shared" si="128"/>
        <v/>
      </c>
      <c r="K602" t="str">
        <f t="shared" si="131"/>
        <v/>
      </c>
    </row>
    <row r="603" spans="1:11">
      <c r="A603" s="2"/>
      <c r="B603" s="2"/>
      <c r="C603" t="str">
        <f t="shared" si="129"/>
        <v/>
      </c>
      <c r="F603">
        <f t="shared" si="132"/>
        <v>0</v>
      </c>
      <c r="G603" s="7" t="str">
        <f t="shared" si="130"/>
        <v/>
      </c>
      <c r="H603" s="9" t="str">
        <f t="shared" si="126"/>
        <v/>
      </c>
      <c r="I603" s="11" t="str">
        <f t="shared" si="127"/>
        <v/>
      </c>
      <c r="J603" s="13" t="str">
        <f t="shared" si="128"/>
        <v/>
      </c>
      <c r="K603" t="str">
        <f t="shared" si="131"/>
        <v/>
      </c>
    </row>
    <row r="604" spans="1:11">
      <c r="A604" s="2"/>
      <c r="B604" s="2"/>
      <c r="C604" t="str">
        <f t="shared" si="129"/>
        <v/>
      </c>
      <c r="F604">
        <f t="shared" si="132"/>
        <v>0</v>
      </c>
      <c r="G604" s="7" t="str">
        <f t="shared" si="130"/>
        <v/>
      </c>
      <c r="H604" s="9" t="str">
        <f t="shared" si="126"/>
        <v/>
      </c>
      <c r="I604" s="11" t="str">
        <f t="shared" si="127"/>
        <v/>
      </c>
      <c r="J604" s="13" t="str">
        <f t="shared" si="128"/>
        <v/>
      </c>
      <c r="K604" t="str">
        <f t="shared" si="131"/>
        <v/>
      </c>
    </row>
    <row r="605" spans="1:11">
      <c r="A605" s="2"/>
      <c r="B605" s="2"/>
      <c r="C605" t="str">
        <f t="shared" si="129"/>
        <v/>
      </c>
      <c r="F605">
        <f t="shared" si="132"/>
        <v>0</v>
      </c>
      <c r="G605" s="7" t="str">
        <f t="shared" si="130"/>
        <v/>
      </c>
      <c r="H605" s="9" t="str">
        <f t="shared" si="126"/>
        <v/>
      </c>
      <c r="I605" s="11" t="str">
        <f t="shared" si="127"/>
        <v/>
      </c>
      <c r="J605" s="13" t="str">
        <f t="shared" si="128"/>
        <v/>
      </c>
      <c r="K605" t="str">
        <f t="shared" si="131"/>
        <v/>
      </c>
    </row>
    <row r="606" spans="1:11">
      <c r="A606" s="2"/>
      <c r="B606" s="2"/>
      <c r="C606" t="str">
        <f t="shared" si="129"/>
        <v/>
      </c>
      <c r="F606">
        <f t="shared" si="132"/>
        <v>0</v>
      </c>
      <c r="G606" s="7" t="str">
        <f t="shared" si="130"/>
        <v/>
      </c>
      <c r="H606" s="9" t="str">
        <f t="shared" si="126"/>
        <v/>
      </c>
      <c r="I606" s="11" t="str">
        <f t="shared" si="127"/>
        <v/>
      </c>
      <c r="J606" s="13" t="str">
        <f t="shared" si="128"/>
        <v/>
      </c>
      <c r="K606" t="str">
        <f t="shared" si="131"/>
        <v/>
      </c>
    </row>
    <row r="607" spans="1:11">
      <c r="A607" s="2"/>
      <c r="B607" s="2"/>
      <c r="C607" t="str">
        <f t="shared" si="129"/>
        <v/>
      </c>
      <c r="F607">
        <f t="shared" si="132"/>
        <v>0</v>
      </c>
      <c r="G607" s="7" t="str">
        <f t="shared" si="130"/>
        <v/>
      </c>
      <c r="H607" s="9" t="str">
        <f t="shared" ref="H607:H670" si="133">IF($A607="","",IF(VLOOKUP($A607,$U$9:$Z$34,3,0)=0,"",VLOOKUP($A607,$U$9:$Z$34,3,0)*F607))</f>
        <v/>
      </c>
      <c r="I607" s="11" t="str">
        <f t="shared" ref="I607:I670" si="134">IF($A607="","",IF(VLOOKUP($A607,$U$9:$Z$34,4,0)=0,"",VLOOKUP($A607,$U$9:$Z$34,4,0)*F607))</f>
        <v/>
      </c>
      <c r="J607" s="13" t="str">
        <f t="shared" ref="J607:J670" si="135">IF($A607="","",IF(VLOOKUP($A607,$U$9:$Z$34,5,0)=0,"",VLOOKUP($A607,$U$9:$Z$34,5,0)*F607))</f>
        <v/>
      </c>
      <c r="K607" t="str">
        <f t="shared" si="131"/>
        <v/>
      </c>
    </row>
    <row r="608" spans="1:11">
      <c r="A608" s="2"/>
      <c r="B608" s="2"/>
      <c r="C608" t="str">
        <f t="shared" si="129"/>
        <v/>
      </c>
      <c r="F608">
        <f t="shared" si="132"/>
        <v>0</v>
      </c>
      <c r="G608" s="7" t="str">
        <f t="shared" si="130"/>
        <v/>
      </c>
      <c r="H608" s="9" t="str">
        <f t="shared" si="133"/>
        <v/>
      </c>
      <c r="I608" s="11" t="str">
        <f t="shared" si="134"/>
        <v/>
      </c>
      <c r="J608" s="13" t="str">
        <f t="shared" si="135"/>
        <v/>
      </c>
      <c r="K608" t="str">
        <f t="shared" si="131"/>
        <v/>
      </c>
    </row>
    <row r="609" spans="1:11">
      <c r="A609" s="2"/>
      <c r="B609" s="2"/>
      <c r="C609" t="str">
        <f t="shared" si="129"/>
        <v/>
      </c>
      <c r="F609">
        <f t="shared" si="132"/>
        <v>0</v>
      </c>
      <c r="G609" s="7" t="str">
        <f t="shared" si="130"/>
        <v/>
      </c>
      <c r="H609" s="9" t="str">
        <f t="shared" si="133"/>
        <v/>
      </c>
      <c r="I609" s="11" t="str">
        <f t="shared" si="134"/>
        <v/>
      </c>
      <c r="J609" s="13" t="str">
        <f t="shared" si="135"/>
        <v/>
      </c>
      <c r="K609" t="str">
        <f t="shared" si="131"/>
        <v/>
      </c>
    </row>
    <row r="610" spans="1:11">
      <c r="A610" s="2"/>
      <c r="B610" s="2"/>
      <c r="C610" t="str">
        <f t="shared" si="129"/>
        <v/>
      </c>
      <c r="F610">
        <f t="shared" si="132"/>
        <v>0</v>
      </c>
      <c r="G610" s="7" t="str">
        <f t="shared" si="130"/>
        <v/>
      </c>
      <c r="H610" s="9" t="str">
        <f t="shared" si="133"/>
        <v/>
      </c>
      <c r="I610" s="11" t="str">
        <f t="shared" si="134"/>
        <v/>
      </c>
      <c r="J610" s="13" t="str">
        <f t="shared" si="135"/>
        <v/>
      </c>
      <c r="K610" t="str">
        <f t="shared" si="131"/>
        <v/>
      </c>
    </row>
    <row r="611" spans="1:11">
      <c r="A611" s="2"/>
      <c r="B611" s="2"/>
      <c r="C611" t="str">
        <f t="shared" si="129"/>
        <v/>
      </c>
      <c r="F611">
        <f t="shared" si="132"/>
        <v>0</v>
      </c>
      <c r="G611" s="7" t="str">
        <f t="shared" si="130"/>
        <v/>
      </c>
      <c r="H611" s="9" t="str">
        <f t="shared" si="133"/>
        <v/>
      </c>
      <c r="I611" s="11" t="str">
        <f t="shared" si="134"/>
        <v/>
      </c>
      <c r="J611" s="13" t="str">
        <f t="shared" si="135"/>
        <v/>
      </c>
      <c r="K611" t="str">
        <f t="shared" si="131"/>
        <v/>
      </c>
    </row>
    <row r="612" spans="1:11">
      <c r="A612" s="2"/>
      <c r="B612" s="2"/>
      <c r="C612" t="str">
        <f t="shared" si="129"/>
        <v/>
      </c>
      <c r="F612">
        <f t="shared" si="132"/>
        <v>0</v>
      </c>
      <c r="G612" s="7" t="str">
        <f t="shared" si="130"/>
        <v/>
      </c>
      <c r="H612" s="9" t="str">
        <f t="shared" si="133"/>
        <v/>
      </c>
      <c r="I612" s="11" t="str">
        <f t="shared" si="134"/>
        <v/>
      </c>
      <c r="J612" s="13" t="str">
        <f t="shared" si="135"/>
        <v/>
      </c>
      <c r="K612" t="str">
        <f t="shared" si="131"/>
        <v/>
      </c>
    </row>
    <row r="613" spans="1:11">
      <c r="A613" s="2"/>
      <c r="B613" s="2"/>
      <c r="C613" t="str">
        <f t="shared" si="129"/>
        <v/>
      </c>
      <c r="F613">
        <f t="shared" si="132"/>
        <v>0</v>
      </c>
      <c r="G613" s="7" t="str">
        <f t="shared" si="130"/>
        <v/>
      </c>
      <c r="H613" s="9" t="str">
        <f t="shared" si="133"/>
        <v/>
      </c>
      <c r="I613" s="11" t="str">
        <f t="shared" si="134"/>
        <v/>
      </c>
      <c r="J613" s="13" t="str">
        <f t="shared" si="135"/>
        <v/>
      </c>
      <c r="K613" t="str">
        <f t="shared" si="131"/>
        <v/>
      </c>
    </row>
    <row r="614" spans="1:11">
      <c r="A614" s="2"/>
      <c r="B614" s="2"/>
      <c r="C614" t="str">
        <f t="shared" si="129"/>
        <v/>
      </c>
      <c r="F614">
        <f t="shared" si="132"/>
        <v>0</v>
      </c>
      <c r="G614" s="7" t="str">
        <f t="shared" si="130"/>
        <v/>
      </c>
      <c r="H614" s="9" t="str">
        <f t="shared" si="133"/>
        <v/>
      </c>
      <c r="I614" s="11" t="str">
        <f t="shared" si="134"/>
        <v/>
      </c>
      <c r="J614" s="13" t="str">
        <f t="shared" si="135"/>
        <v/>
      </c>
      <c r="K614" t="str">
        <f t="shared" si="131"/>
        <v/>
      </c>
    </row>
    <row r="615" spans="1:11">
      <c r="A615" s="2"/>
      <c r="B615" s="2"/>
      <c r="C615" t="str">
        <f t="shared" si="129"/>
        <v/>
      </c>
      <c r="F615">
        <f t="shared" si="132"/>
        <v>0</v>
      </c>
      <c r="G615" s="7" t="str">
        <f t="shared" si="130"/>
        <v/>
      </c>
      <c r="H615" s="9" t="str">
        <f t="shared" si="133"/>
        <v/>
      </c>
      <c r="I615" s="11" t="str">
        <f t="shared" si="134"/>
        <v/>
      </c>
      <c r="J615" s="13" t="str">
        <f t="shared" si="135"/>
        <v/>
      </c>
      <c r="K615" t="str">
        <f t="shared" si="131"/>
        <v/>
      </c>
    </row>
    <row r="616" spans="1:11">
      <c r="A616" s="2"/>
      <c r="B616" s="2"/>
      <c r="C616" t="str">
        <f t="shared" si="129"/>
        <v/>
      </c>
      <c r="F616">
        <f t="shared" si="132"/>
        <v>0</v>
      </c>
      <c r="G616" s="7" t="str">
        <f t="shared" si="130"/>
        <v/>
      </c>
      <c r="H616" s="9" t="str">
        <f t="shared" si="133"/>
        <v/>
      </c>
      <c r="I616" s="11" t="str">
        <f t="shared" si="134"/>
        <v/>
      </c>
      <c r="J616" s="13" t="str">
        <f t="shared" si="135"/>
        <v/>
      </c>
      <c r="K616" t="str">
        <f t="shared" si="131"/>
        <v/>
      </c>
    </row>
    <row r="617" spans="1:11">
      <c r="A617" s="2"/>
      <c r="B617" s="2"/>
      <c r="C617" t="str">
        <f t="shared" si="129"/>
        <v/>
      </c>
      <c r="F617">
        <f t="shared" si="132"/>
        <v>0</v>
      </c>
      <c r="G617" s="7" t="str">
        <f t="shared" si="130"/>
        <v/>
      </c>
      <c r="H617" s="9" t="str">
        <f t="shared" si="133"/>
        <v/>
      </c>
      <c r="I617" s="11" t="str">
        <f t="shared" si="134"/>
        <v/>
      </c>
      <c r="J617" s="13" t="str">
        <f t="shared" si="135"/>
        <v/>
      </c>
      <c r="K617" t="str">
        <f t="shared" si="131"/>
        <v/>
      </c>
    </row>
    <row r="618" spans="1:11">
      <c r="A618" s="2"/>
      <c r="B618" s="2"/>
      <c r="C618" t="str">
        <f t="shared" si="129"/>
        <v/>
      </c>
      <c r="F618">
        <f t="shared" si="132"/>
        <v>0</v>
      </c>
      <c r="G618" s="7" t="str">
        <f t="shared" si="130"/>
        <v/>
      </c>
      <c r="H618" s="9" t="str">
        <f t="shared" si="133"/>
        <v/>
      </c>
      <c r="I618" s="11" t="str">
        <f t="shared" si="134"/>
        <v/>
      </c>
      <c r="J618" s="13" t="str">
        <f t="shared" si="135"/>
        <v/>
      </c>
      <c r="K618" t="str">
        <f t="shared" si="131"/>
        <v/>
      </c>
    </row>
    <row r="619" spans="1:11">
      <c r="A619" s="2"/>
      <c r="B619" s="2"/>
      <c r="C619" t="str">
        <f t="shared" si="129"/>
        <v/>
      </c>
      <c r="F619">
        <f t="shared" si="132"/>
        <v>0</v>
      </c>
      <c r="G619" s="7" t="str">
        <f t="shared" si="130"/>
        <v/>
      </c>
      <c r="H619" s="9" t="str">
        <f t="shared" si="133"/>
        <v/>
      </c>
      <c r="I619" s="11" t="str">
        <f t="shared" si="134"/>
        <v/>
      </c>
      <c r="J619" s="13" t="str">
        <f t="shared" si="135"/>
        <v/>
      </c>
      <c r="K619" t="str">
        <f t="shared" si="131"/>
        <v/>
      </c>
    </row>
    <row r="620" spans="1:11">
      <c r="A620" s="2"/>
      <c r="B620" s="2"/>
      <c r="C620" t="str">
        <f t="shared" si="129"/>
        <v/>
      </c>
      <c r="F620">
        <f t="shared" si="132"/>
        <v>0</v>
      </c>
      <c r="G620" s="7" t="str">
        <f t="shared" si="130"/>
        <v/>
      </c>
      <c r="H620" s="9" t="str">
        <f t="shared" si="133"/>
        <v/>
      </c>
      <c r="I620" s="11" t="str">
        <f t="shared" si="134"/>
        <v/>
      </c>
      <c r="J620" s="13" t="str">
        <f t="shared" si="135"/>
        <v/>
      </c>
      <c r="K620" t="str">
        <f t="shared" si="131"/>
        <v/>
      </c>
    </row>
    <row r="621" spans="1:11">
      <c r="A621" s="2"/>
      <c r="B621" s="2"/>
      <c r="C621" t="str">
        <f t="shared" si="129"/>
        <v/>
      </c>
      <c r="F621">
        <f t="shared" si="132"/>
        <v>0</v>
      </c>
      <c r="G621" s="7" t="str">
        <f t="shared" si="130"/>
        <v/>
      </c>
      <c r="H621" s="9" t="str">
        <f t="shared" si="133"/>
        <v/>
      </c>
      <c r="I621" s="11" t="str">
        <f t="shared" si="134"/>
        <v/>
      </c>
      <c r="J621" s="13" t="str">
        <f t="shared" si="135"/>
        <v/>
      </c>
      <c r="K621" t="str">
        <f t="shared" si="131"/>
        <v/>
      </c>
    </row>
    <row r="622" spans="1:11">
      <c r="A622" s="2"/>
      <c r="B622" s="2"/>
      <c r="C622" t="str">
        <f t="shared" si="129"/>
        <v/>
      </c>
      <c r="F622">
        <f t="shared" si="132"/>
        <v>0</v>
      </c>
      <c r="G622" s="7" t="str">
        <f t="shared" si="130"/>
        <v/>
      </c>
      <c r="H622" s="9" t="str">
        <f t="shared" si="133"/>
        <v/>
      </c>
      <c r="I622" s="11" t="str">
        <f t="shared" si="134"/>
        <v/>
      </c>
      <c r="J622" s="13" t="str">
        <f t="shared" si="135"/>
        <v/>
      </c>
      <c r="K622" t="str">
        <f t="shared" si="131"/>
        <v/>
      </c>
    </row>
    <row r="623" spans="1:11">
      <c r="A623" s="2"/>
      <c r="B623" s="2"/>
      <c r="C623" t="str">
        <f t="shared" si="129"/>
        <v/>
      </c>
      <c r="F623">
        <f t="shared" si="132"/>
        <v>0</v>
      </c>
      <c r="G623" s="7" t="str">
        <f t="shared" si="130"/>
        <v/>
      </c>
      <c r="H623" s="9" t="str">
        <f t="shared" si="133"/>
        <v/>
      </c>
      <c r="I623" s="11" t="str">
        <f t="shared" si="134"/>
        <v/>
      </c>
      <c r="J623" s="13" t="str">
        <f t="shared" si="135"/>
        <v/>
      </c>
      <c r="K623" t="str">
        <f t="shared" si="131"/>
        <v/>
      </c>
    </row>
    <row r="624" spans="1:11">
      <c r="A624" s="2"/>
      <c r="B624" s="2"/>
      <c r="C624" t="str">
        <f t="shared" si="129"/>
        <v/>
      </c>
      <c r="F624">
        <f t="shared" si="132"/>
        <v>0</v>
      </c>
      <c r="G624" s="7" t="str">
        <f t="shared" si="130"/>
        <v/>
      </c>
      <c r="H624" s="9" t="str">
        <f t="shared" si="133"/>
        <v/>
      </c>
      <c r="I624" s="11" t="str">
        <f t="shared" si="134"/>
        <v/>
      </c>
      <c r="J624" s="13" t="str">
        <f t="shared" si="135"/>
        <v/>
      </c>
      <c r="K624" t="str">
        <f t="shared" si="131"/>
        <v/>
      </c>
    </row>
    <row r="625" spans="1:11">
      <c r="A625" s="2"/>
      <c r="B625" s="2"/>
      <c r="C625" t="str">
        <f t="shared" si="129"/>
        <v/>
      </c>
      <c r="F625">
        <f t="shared" si="132"/>
        <v>0</v>
      </c>
      <c r="G625" s="7" t="str">
        <f t="shared" si="130"/>
        <v/>
      </c>
      <c r="H625" s="9" t="str">
        <f t="shared" si="133"/>
        <v/>
      </c>
      <c r="I625" s="11" t="str">
        <f t="shared" si="134"/>
        <v/>
      </c>
      <c r="J625" s="13" t="str">
        <f t="shared" si="135"/>
        <v/>
      </c>
      <c r="K625" t="str">
        <f t="shared" si="131"/>
        <v/>
      </c>
    </row>
    <row r="626" spans="1:11">
      <c r="A626" s="2"/>
      <c r="B626" s="2"/>
      <c r="C626" t="str">
        <f t="shared" si="129"/>
        <v/>
      </c>
      <c r="F626">
        <f t="shared" si="132"/>
        <v>0</v>
      </c>
      <c r="G626" s="7" t="str">
        <f t="shared" si="130"/>
        <v/>
      </c>
      <c r="H626" s="9" t="str">
        <f t="shared" si="133"/>
        <v/>
      </c>
      <c r="I626" s="11" t="str">
        <f t="shared" si="134"/>
        <v/>
      </c>
      <c r="J626" s="13" t="str">
        <f t="shared" si="135"/>
        <v/>
      </c>
      <c r="K626" t="str">
        <f t="shared" si="131"/>
        <v/>
      </c>
    </row>
    <row r="627" spans="1:11">
      <c r="A627" s="2"/>
      <c r="B627" s="2"/>
      <c r="C627" t="str">
        <f t="shared" si="129"/>
        <v/>
      </c>
      <c r="F627">
        <f t="shared" si="132"/>
        <v>0</v>
      </c>
      <c r="G627" s="7" t="str">
        <f t="shared" si="130"/>
        <v/>
      </c>
      <c r="H627" s="9" t="str">
        <f t="shared" si="133"/>
        <v/>
      </c>
      <c r="I627" s="11" t="str">
        <f t="shared" si="134"/>
        <v/>
      </c>
      <c r="J627" s="13" t="str">
        <f t="shared" si="135"/>
        <v/>
      </c>
      <c r="K627" t="str">
        <f t="shared" si="131"/>
        <v/>
      </c>
    </row>
    <row r="628" spans="1:11">
      <c r="A628" s="2"/>
      <c r="B628" s="2"/>
      <c r="C628" t="str">
        <f t="shared" si="129"/>
        <v/>
      </c>
      <c r="F628">
        <f t="shared" si="132"/>
        <v>0</v>
      </c>
      <c r="G628" s="7" t="str">
        <f t="shared" si="130"/>
        <v/>
      </c>
      <c r="H628" s="9" t="str">
        <f t="shared" si="133"/>
        <v/>
      </c>
      <c r="I628" s="11" t="str">
        <f t="shared" si="134"/>
        <v/>
      </c>
      <c r="J628" s="13" t="str">
        <f t="shared" si="135"/>
        <v/>
      </c>
      <c r="K628" t="str">
        <f t="shared" si="131"/>
        <v/>
      </c>
    </row>
    <row r="629" spans="1:11">
      <c r="A629" s="2"/>
      <c r="B629" s="2"/>
      <c r="C629" t="str">
        <f t="shared" si="129"/>
        <v/>
      </c>
      <c r="F629">
        <f t="shared" si="132"/>
        <v>0</v>
      </c>
      <c r="G629" s="7" t="str">
        <f t="shared" si="130"/>
        <v/>
      </c>
      <c r="H629" s="9" t="str">
        <f t="shared" si="133"/>
        <v/>
      </c>
      <c r="I629" s="11" t="str">
        <f t="shared" si="134"/>
        <v/>
      </c>
      <c r="J629" s="13" t="str">
        <f t="shared" si="135"/>
        <v/>
      </c>
      <c r="K629" t="str">
        <f t="shared" si="131"/>
        <v/>
      </c>
    </row>
    <row r="630" spans="1:11">
      <c r="A630" s="2"/>
      <c r="B630" s="2"/>
      <c r="C630" t="str">
        <f t="shared" si="129"/>
        <v/>
      </c>
      <c r="F630">
        <f t="shared" si="132"/>
        <v>0</v>
      </c>
      <c r="G630" s="7" t="str">
        <f t="shared" si="130"/>
        <v/>
      </c>
      <c r="H630" s="9" t="str">
        <f t="shared" si="133"/>
        <v/>
      </c>
      <c r="I630" s="11" t="str">
        <f t="shared" si="134"/>
        <v/>
      </c>
      <c r="J630" s="13" t="str">
        <f t="shared" si="135"/>
        <v/>
      </c>
      <c r="K630" t="str">
        <f t="shared" si="131"/>
        <v/>
      </c>
    </row>
    <row r="631" spans="1:11">
      <c r="A631" s="2"/>
      <c r="B631" s="2"/>
      <c r="C631" t="str">
        <f t="shared" si="129"/>
        <v/>
      </c>
      <c r="F631">
        <f t="shared" si="132"/>
        <v>0</v>
      </c>
      <c r="G631" s="7" t="str">
        <f t="shared" si="130"/>
        <v/>
      </c>
      <c r="H631" s="9" t="str">
        <f t="shared" si="133"/>
        <v/>
      </c>
      <c r="I631" s="11" t="str">
        <f t="shared" si="134"/>
        <v/>
      </c>
      <c r="J631" s="13" t="str">
        <f t="shared" si="135"/>
        <v/>
      </c>
      <c r="K631" t="str">
        <f t="shared" si="131"/>
        <v/>
      </c>
    </row>
    <row r="632" spans="1:11">
      <c r="A632" s="2"/>
      <c r="B632" s="2"/>
      <c r="C632" t="str">
        <f t="shared" si="129"/>
        <v/>
      </c>
      <c r="F632">
        <f t="shared" si="132"/>
        <v>0</v>
      </c>
      <c r="G632" s="7" t="str">
        <f t="shared" si="130"/>
        <v/>
      </c>
      <c r="H632" s="9" t="str">
        <f t="shared" si="133"/>
        <v/>
      </c>
      <c r="I632" s="11" t="str">
        <f t="shared" si="134"/>
        <v/>
      </c>
      <c r="J632" s="13" t="str">
        <f t="shared" si="135"/>
        <v/>
      </c>
      <c r="K632" t="str">
        <f t="shared" si="131"/>
        <v/>
      </c>
    </row>
    <row r="633" spans="1:11">
      <c r="A633" s="2"/>
      <c r="B633" s="2"/>
      <c r="C633" t="str">
        <f t="shared" si="129"/>
        <v/>
      </c>
      <c r="F633">
        <f t="shared" si="132"/>
        <v>0</v>
      </c>
      <c r="G633" s="7" t="str">
        <f t="shared" si="130"/>
        <v/>
      </c>
      <c r="H633" s="9" t="str">
        <f t="shared" si="133"/>
        <v/>
      </c>
      <c r="I633" s="11" t="str">
        <f t="shared" si="134"/>
        <v/>
      </c>
      <c r="J633" s="13" t="str">
        <f t="shared" si="135"/>
        <v/>
      </c>
      <c r="K633" t="str">
        <f t="shared" si="131"/>
        <v/>
      </c>
    </row>
    <row r="634" spans="1:11">
      <c r="A634" s="2"/>
      <c r="B634" s="2"/>
      <c r="C634" t="str">
        <f t="shared" si="129"/>
        <v/>
      </c>
      <c r="F634">
        <f t="shared" si="132"/>
        <v>0</v>
      </c>
      <c r="G634" s="7" t="str">
        <f t="shared" si="130"/>
        <v/>
      </c>
      <c r="H634" s="9" t="str">
        <f t="shared" si="133"/>
        <v/>
      </c>
      <c r="I634" s="11" t="str">
        <f t="shared" si="134"/>
        <v/>
      </c>
      <c r="J634" s="13" t="str">
        <f t="shared" si="135"/>
        <v/>
      </c>
      <c r="K634" t="str">
        <f t="shared" si="131"/>
        <v/>
      </c>
    </row>
    <row r="635" spans="1:11">
      <c r="A635" s="2"/>
      <c r="B635" s="2"/>
      <c r="C635" t="str">
        <f t="shared" si="129"/>
        <v/>
      </c>
      <c r="F635">
        <f t="shared" si="132"/>
        <v>0</v>
      </c>
      <c r="G635" s="7" t="str">
        <f t="shared" si="130"/>
        <v/>
      </c>
      <c r="H635" s="9" t="str">
        <f t="shared" si="133"/>
        <v/>
      </c>
      <c r="I635" s="11" t="str">
        <f t="shared" si="134"/>
        <v/>
      </c>
      <c r="J635" s="13" t="str">
        <f t="shared" si="135"/>
        <v/>
      </c>
      <c r="K635" t="str">
        <f t="shared" si="131"/>
        <v/>
      </c>
    </row>
    <row r="636" spans="1:11">
      <c r="A636" s="2"/>
      <c r="B636" s="2"/>
      <c r="C636" t="str">
        <f t="shared" si="129"/>
        <v/>
      </c>
      <c r="F636">
        <f t="shared" si="132"/>
        <v>0</v>
      </c>
      <c r="G636" s="7" t="str">
        <f t="shared" si="130"/>
        <v/>
      </c>
      <c r="H636" s="9" t="str">
        <f t="shared" si="133"/>
        <v/>
      </c>
      <c r="I636" s="11" t="str">
        <f t="shared" si="134"/>
        <v/>
      </c>
      <c r="J636" s="13" t="str">
        <f t="shared" si="135"/>
        <v/>
      </c>
      <c r="K636" t="str">
        <f t="shared" si="131"/>
        <v/>
      </c>
    </row>
    <row r="637" spans="1:11">
      <c r="A637" s="2"/>
      <c r="B637" s="2"/>
      <c r="C637" t="str">
        <f t="shared" si="129"/>
        <v/>
      </c>
      <c r="F637">
        <f t="shared" si="132"/>
        <v>0</v>
      </c>
      <c r="G637" s="7" t="str">
        <f t="shared" si="130"/>
        <v/>
      </c>
      <c r="H637" s="9" t="str">
        <f t="shared" si="133"/>
        <v/>
      </c>
      <c r="I637" s="11" t="str">
        <f t="shared" si="134"/>
        <v/>
      </c>
      <c r="J637" s="13" t="str">
        <f t="shared" si="135"/>
        <v/>
      </c>
      <c r="K637" t="str">
        <f t="shared" si="131"/>
        <v/>
      </c>
    </row>
    <row r="638" spans="1:11">
      <c r="A638" s="2"/>
      <c r="B638" s="2"/>
      <c r="C638" t="str">
        <f t="shared" si="129"/>
        <v/>
      </c>
      <c r="F638">
        <f t="shared" si="132"/>
        <v>0</v>
      </c>
      <c r="G638" s="7" t="str">
        <f t="shared" si="130"/>
        <v/>
      </c>
      <c r="H638" s="9" t="str">
        <f t="shared" si="133"/>
        <v/>
      </c>
      <c r="I638" s="11" t="str">
        <f t="shared" si="134"/>
        <v/>
      </c>
      <c r="J638" s="13" t="str">
        <f t="shared" si="135"/>
        <v/>
      </c>
      <c r="K638" t="str">
        <f t="shared" si="131"/>
        <v/>
      </c>
    </row>
    <row r="639" spans="1:11">
      <c r="A639" s="2"/>
      <c r="B639" s="2"/>
      <c r="C639" t="str">
        <f t="shared" si="129"/>
        <v/>
      </c>
      <c r="F639">
        <f t="shared" si="132"/>
        <v>0</v>
      </c>
      <c r="G639" s="7" t="str">
        <f t="shared" si="130"/>
        <v/>
      </c>
      <c r="H639" s="9" t="str">
        <f t="shared" si="133"/>
        <v/>
      </c>
      <c r="I639" s="11" t="str">
        <f t="shared" si="134"/>
        <v/>
      </c>
      <c r="J639" s="13" t="str">
        <f t="shared" si="135"/>
        <v/>
      </c>
      <c r="K639" t="str">
        <f t="shared" si="131"/>
        <v/>
      </c>
    </row>
    <row r="640" spans="1:11">
      <c r="A640" s="2"/>
      <c r="B640" s="2"/>
      <c r="C640" t="str">
        <f t="shared" si="129"/>
        <v/>
      </c>
      <c r="F640">
        <f t="shared" si="132"/>
        <v>0</v>
      </c>
      <c r="G640" s="7" t="str">
        <f t="shared" si="130"/>
        <v/>
      </c>
      <c r="H640" s="9" t="str">
        <f t="shared" si="133"/>
        <v/>
      </c>
      <c r="I640" s="11" t="str">
        <f t="shared" si="134"/>
        <v/>
      </c>
      <c r="J640" s="13" t="str">
        <f t="shared" si="135"/>
        <v/>
      </c>
      <c r="K640" t="str">
        <f t="shared" si="131"/>
        <v/>
      </c>
    </row>
    <row r="641" spans="1:11">
      <c r="A641" s="2"/>
      <c r="B641" s="2"/>
      <c r="C641" t="str">
        <f t="shared" si="129"/>
        <v/>
      </c>
      <c r="F641">
        <f t="shared" si="132"/>
        <v>0</v>
      </c>
      <c r="G641" s="7" t="str">
        <f t="shared" si="130"/>
        <v/>
      </c>
      <c r="H641" s="9" t="str">
        <f t="shared" si="133"/>
        <v/>
      </c>
      <c r="I641" s="11" t="str">
        <f t="shared" si="134"/>
        <v/>
      </c>
      <c r="J641" s="13" t="str">
        <f t="shared" si="135"/>
        <v/>
      </c>
      <c r="K641" t="str">
        <f t="shared" si="131"/>
        <v/>
      </c>
    </row>
    <row r="642" spans="1:11">
      <c r="A642" s="2"/>
      <c r="B642" s="2"/>
      <c r="C642" t="str">
        <f t="shared" si="129"/>
        <v/>
      </c>
      <c r="F642">
        <f t="shared" si="132"/>
        <v>0</v>
      </c>
      <c r="G642" s="7" t="str">
        <f t="shared" si="130"/>
        <v/>
      </c>
      <c r="H642" s="9" t="str">
        <f t="shared" si="133"/>
        <v/>
      </c>
      <c r="I642" s="11" t="str">
        <f t="shared" si="134"/>
        <v/>
      </c>
      <c r="J642" s="13" t="str">
        <f t="shared" si="135"/>
        <v/>
      </c>
      <c r="K642" t="str">
        <f t="shared" si="131"/>
        <v/>
      </c>
    </row>
    <row r="643" spans="1:11">
      <c r="A643" s="2"/>
      <c r="B643" s="2"/>
      <c r="C643" t="str">
        <f t="shared" ref="C643:C706" si="136">IF($A643="","",IF(VLOOKUP($A643,$U$9:$Z$34,6,0)=0,"",VLOOKUP($A643,$U$9:$Z$34,6,0)))</f>
        <v/>
      </c>
      <c r="F643">
        <f t="shared" si="132"/>
        <v>0</v>
      </c>
      <c r="G643" s="7" t="str">
        <f t="shared" ref="G643:G706" si="137">IF($A643="","",IF(VLOOKUP($A643,$U$9:$Z$34,2,0)=0,"",VLOOKUP($A643,$U$9:$Z$34,2,0)*F643))</f>
        <v/>
      </c>
      <c r="H643" s="9" t="str">
        <f t="shared" si="133"/>
        <v/>
      </c>
      <c r="I643" s="11" t="str">
        <f t="shared" si="134"/>
        <v/>
      </c>
      <c r="J643" s="13" t="str">
        <f t="shared" si="135"/>
        <v/>
      </c>
      <c r="K643" t="str">
        <f t="shared" ref="K643:K706" si="138">IF($B643="","",IF(VLOOKUP($A643,$AB$5:$AH$34,IF($B643&lt;3+1,2,IF($B643&lt;4+1,3,IF($B643&lt;5+1,4,IF($B643&lt;6+1,5,IF($B643&lt;7+1,6,7))))),0)=0,"pas de crafteur",VLOOKUP($A643,$AB$5:$AH$34,IF($B643&lt;3+1,2,IF($B643&lt;4+1,3,IF($B643&lt;5+1,4,IF($B643&lt;6+1,5,IF($B643&lt;7+1,6,7))))),0)))</f>
        <v/>
      </c>
    </row>
    <row r="644" spans="1:11">
      <c r="A644" s="2"/>
      <c r="B644" s="2"/>
      <c r="C644" t="str">
        <f t="shared" si="136"/>
        <v/>
      </c>
      <c r="F644">
        <f t="shared" ref="F644:F707" si="139">IF($B644="",0,IF(C644="",0,C644-D644-E644))</f>
        <v>0</v>
      </c>
      <c r="G644" s="7" t="str">
        <f t="shared" si="137"/>
        <v/>
      </c>
      <c r="H644" s="9" t="str">
        <f t="shared" si="133"/>
        <v/>
      </c>
      <c r="I644" s="11" t="str">
        <f t="shared" si="134"/>
        <v/>
      </c>
      <c r="J644" s="13" t="str">
        <f t="shared" si="135"/>
        <v/>
      </c>
      <c r="K644" t="str">
        <f t="shared" si="138"/>
        <v/>
      </c>
    </row>
    <row r="645" spans="1:11">
      <c r="A645" s="2"/>
      <c r="B645" s="2"/>
      <c r="C645" t="str">
        <f t="shared" si="136"/>
        <v/>
      </c>
      <c r="F645">
        <f t="shared" si="139"/>
        <v>0</v>
      </c>
      <c r="G645" s="7" t="str">
        <f t="shared" si="137"/>
        <v/>
      </c>
      <c r="H645" s="9" t="str">
        <f t="shared" si="133"/>
        <v/>
      </c>
      <c r="I645" s="11" t="str">
        <f t="shared" si="134"/>
        <v/>
      </c>
      <c r="J645" s="13" t="str">
        <f t="shared" si="135"/>
        <v/>
      </c>
      <c r="K645" t="str">
        <f t="shared" si="138"/>
        <v/>
      </c>
    </row>
    <row r="646" spans="1:11">
      <c r="A646" s="2"/>
      <c r="B646" s="2"/>
      <c r="C646" t="str">
        <f t="shared" si="136"/>
        <v/>
      </c>
      <c r="F646">
        <f t="shared" si="139"/>
        <v>0</v>
      </c>
      <c r="G646" s="7" t="str">
        <f t="shared" si="137"/>
        <v/>
      </c>
      <c r="H646" s="9" t="str">
        <f t="shared" si="133"/>
        <v/>
      </c>
      <c r="I646" s="11" t="str">
        <f t="shared" si="134"/>
        <v/>
      </c>
      <c r="J646" s="13" t="str">
        <f t="shared" si="135"/>
        <v/>
      </c>
      <c r="K646" t="str">
        <f t="shared" si="138"/>
        <v/>
      </c>
    </row>
    <row r="647" spans="1:11">
      <c r="A647" s="2"/>
      <c r="B647" s="2"/>
      <c r="C647" t="str">
        <f t="shared" si="136"/>
        <v/>
      </c>
      <c r="F647">
        <f t="shared" si="139"/>
        <v>0</v>
      </c>
      <c r="G647" s="7" t="str">
        <f t="shared" si="137"/>
        <v/>
      </c>
      <c r="H647" s="9" t="str">
        <f t="shared" si="133"/>
        <v/>
      </c>
      <c r="I647" s="11" t="str">
        <f t="shared" si="134"/>
        <v/>
      </c>
      <c r="J647" s="13" t="str">
        <f t="shared" si="135"/>
        <v/>
      </c>
      <c r="K647" t="str">
        <f t="shared" si="138"/>
        <v/>
      </c>
    </row>
    <row r="648" spans="1:11">
      <c r="A648" s="2"/>
      <c r="B648" s="2"/>
      <c r="C648" t="str">
        <f t="shared" si="136"/>
        <v/>
      </c>
      <c r="F648">
        <f t="shared" si="139"/>
        <v>0</v>
      </c>
      <c r="G648" s="7" t="str">
        <f t="shared" si="137"/>
        <v/>
      </c>
      <c r="H648" s="9" t="str">
        <f t="shared" si="133"/>
        <v/>
      </c>
      <c r="I648" s="11" t="str">
        <f t="shared" si="134"/>
        <v/>
      </c>
      <c r="J648" s="13" t="str">
        <f t="shared" si="135"/>
        <v/>
      </c>
      <c r="K648" t="str">
        <f t="shared" si="138"/>
        <v/>
      </c>
    </row>
    <row r="649" spans="1:11">
      <c r="A649" s="2"/>
      <c r="B649" s="2"/>
      <c r="C649" t="str">
        <f t="shared" si="136"/>
        <v/>
      </c>
      <c r="F649">
        <f t="shared" si="139"/>
        <v>0</v>
      </c>
      <c r="G649" s="7" t="str">
        <f t="shared" si="137"/>
        <v/>
      </c>
      <c r="H649" s="9" t="str">
        <f t="shared" si="133"/>
        <v/>
      </c>
      <c r="I649" s="11" t="str">
        <f t="shared" si="134"/>
        <v/>
      </c>
      <c r="J649" s="13" t="str">
        <f t="shared" si="135"/>
        <v/>
      </c>
      <c r="K649" t="str">
        <f t="shared" si="138"/>
        <v/>
      </c>
    </row>
    <row r="650" spans="1:11">
      <c r="A650" s="2"/>
      <c r="B650" s="2"/>
      <c r="C650" t="str">
        <f t="shared" si="136"/>
        <v/>
      </c>
      <c r="F650">
        <f t="shared" si="139"/>
        <v>0</v>
      </c>
      <c r="G650" s="7" t="str">
        <f t="shared" si="137"/>
        <v/>
      </c>
      <c r="H650" s="9" t="str">
        <f t="shared" si="133"/>
        <v/>
      </c>
      <c r="I650" s="11" t="str">
        <f t="shared" si="134"/>
        <v/>
      </c>
      <c r="J650" s="13" t="str">
        <f t="shared" si="135"/>
        <v/>
      </c>
      <c r="K650" t="str">
        <f t="shared" si="138"/>
        <v/>
      </c>
    </row>
    <row r="651" spans="1:11">
      <c r="A651" s="2"/>
      <c r="B651" s="2"/>
      <c r="C651" t="str">
        <f t="shared" si="136"/>
        <v/>
      </c>
      <c r="F651">
        <f t="shared" si="139"/>
        <v>0</v>
      </c>
      <c r="G651" s="7" t="str">
        <f t="shared" si="137"/>
        <v/>
      </c>
      <c r="H651" s="9" t="str">
        <f t="shared" si="133"/>
        <v/>
      </c>
      <c r="I651" s="11" t="str">
        <f t="shared" si="134"/>
        <v/>
      </c>
      <c r="J651" s="13" t="str">
        <f t="shared" si="135"/>
        <v/>
      </c>
      <c r="K651" t="str">
        <f t="shared" si="138"/>
        <v/>
      </c>
    </row>
    <row r="652" spans="1:11">
      <c r="A652" s="2"/>
      <c r="B652" s="2"/>
      <c r="C652" t="str">
        <f t="shared" si="136"/>
        <v/>
      </c>
      <c r="F652">
        <f t="shared" si="139"/>
        <v>0</v>
      </c>
      <c r="G652" s="7" t="str">
        <f t="shared" si="137"/>
        <v/>
      </c>
      <c r="H652" s="9" t="str">
        <f t="shared" si="133"/>
        <v/>
      </c>
      <c r="I652" s="11" t="str">
        <f t="shared" si="134"/>
        <v/>
      </c>
      <c r="J652" s="13" t="str">
        <f t="shared" si="135"/>
        <v/>
      </c>
      <c r="K652" t="str">
        <f t="shared" si="138"/>
        <v/>
      </c>
    </row>
    <row r="653" spans="1:11">
      <c r="A653" s="2"/>
      <c r="B653" s="2"/>
      <c r="C653" t="str">
        <f t="shared" si="136"/>
        <v/>
      </c>
      <c r="F653">
        <f t="shared" si="139"/>
        <v>0</v>
      </c>
      <c r="G653" s="7" t="str">
        <f t="shared" si="137"/>
        <v/>
      </c>
      <c r="H653" s="9" t="str">
        <f t="shared" si="133"/>
        <v/>
      </c>
      <c r="I653" s="11" t="str">
        <f t="shared" si="134"/>
        <v/>
      </c>
      <c r="J653" s="13" t="str">
        <f t="shared" si="135"/>
        <v/>
      </c>
      <c r="K653" t="str">
        <f t="shared" si="138"/>
        <v/>
      </c>
    </row>
    <row r="654" spans="1:11">
      <c r="A654" s="2"/>
      <c r="B654" s="2"/>
      <c r="C654" t="str">
        <f t="shared" si="136"/>
        <v/>
      </c>
      <c r="F654">
        <f t="shared" si="139"/>
        <v>0</v>
      </c>
      <c r="G654" s="7" t="str">
        <f t="shared" si="137"/>
        <v/>
      </c>
      <c r="H654" s="9" t="str">
        <f t="shared" si="133"/>
        <v/>
      </c>
      <c r="I654" s="11" t="str">
        <f t="shared" si="134"/>
        <v/>
      </c>
      <c r="J654" s="13" t="str">
        <f t="shared" si="135"/>
        <v/>
      </c>
      <c r="K654" t="str">
        <f t="shared" si="138"/>
        <v/>
      </c>
    </row>
    <row r="655" spans="1:11">
      <c r="A655" s="2"/>
      <c r="B655" s="2"/>
      <c r="C655" t="str">
        <f t="shared" si="136"/>
        <v/>
      </c>
      <c r="F655">
        <f t="shared" si="139"/>
        <v>0</v>
      </c>
      <c r="G655" s="7" t="str">
        <f t="shared" si="137"/>
        <v/>
      </c>
      <c r="H655" s="9" t="str">
        <f t="shared" si="133"/>
        <v/>
      </c>
      <c r="I655" s="11" t="str">
        <f t="shared" si="134"/>
        <v/>
      </c>
      <c r="J655" s="13" t="str">
        <f t="shared" si="135"/>
        <v/>
      </c>
      <c r="K655" t="str">
        <f t="shared" si="138"/>
        <v/>
      </c>
    </row>
    <row r="656" spans="1:11">
      <c r="A656" s="2"/>
      <c r="B656" s="2"/>
      <c r="C656" t="str">
        <f t="shared" si="136"/>
        <v/>
      </c>
      <c r="F656">
        <f t="shared" si="139"/>
        <v>0</v>
      </c>
      <c r="G656" s="7" t="str">
        <f t="shared" si="137"/>
        <v/>
      </c>
      <c r="H656" s="9" t="str">
        <f t="shared" si="133"/>
        <v/>
      </c>
      <c r="I656" s="11" t="str">
        <f t="shared" si="134"/>
        <v/>
      </c>
      <c r="J656" s="13" t="str">
        <f t="shared" si="135"/>
        <v/>
      </c>
      <c r="K656" t="str">
        <f t="shared" si="138"/>
        <v/>
      </c>
    </row>
    <row r="657" spans="1:11">
      <c r="A657" s="2"/>
      <c r="B657" s="2"/>
      <c r="C657" t="str">
        <f t="shared" si="136"/>
        <v/>
      </c>
      <c r="F657">
        <f t="shared" si="139"/>
        <v>0</v>
      </c>
      <c r="G657" s="7" t="str">
        <f t="shared" si="137"/>
        <v/>
      </c>
      <c r="H657" s="9" t="str">
        <f t="shared" si="133"/>
        <v/>
      </c>
      <c r="I657" s="11" t="str">
        <f t="shared" si="134"/>
        <v/>
      </c>
      <c r="J657" s="13" t="str">
        <f t="shared" si="135"/>
        <v/>
      </c>
      <c r="K657" t="str">
        <f t="shared" si="138"/>
        <v/>
      </c>
    </row>
    <row r="658" spans="1:11">
      <c r="A658" s="2"/>
      <c r="B658" s="2"/>
      <c r="C658" t="str">
        <f t="shared" si="136"/>
        <v/>
      </c>
      <c r="F658">
        <f t="shared" si="139"/>
        <v>0</v>
      </c>
      <c r="G658" s="7" t="str">
        <f t="shared" si="137"/>
        <v/>
      </c>
      <c r="H658" s="9" t="str">
        <f t="shared" si="133"/>
        <v/>
      </c>
      <c r="I658" s="11" t="str">
        <f t="shared" si="134"/>
        <v/>
      </c>
      <c r="J658" s="13" t="str">
        <f t="shared" si="135"/>
        <v/>
      </c>
      <c r="K658" t="str">
        <f t="shared" si="138"/>
        <v/>
      </c>
    </row>
    <row r="659" spans="1:11">
      <c r="A659" s="2"/>
      <c r="B659" s="2"/>
      <c r="C659" t="str">
        <f t="shared" si="136"/>
        <v/>
      </c>
      <c r="F659">
        <f t="shared" si="139"/>
        <v>0</v>
      </c>
      <c r="G659" s="7" t="str">
        <f t="shared" si="137"/>
        <v/>
      </c>
      <c r="H659" s="9" t="str">
        <f t="shared" si="133"/>
        <v/>
      </c>
      <c r="I659" s="11" t="str">
        <f t="shared" si="134"/>
        <v/>
      </c>
      <c r="J659" s="13" t="str">
        <f t="shared" si="135"/>
        <v/>
      </c>
      <c r="K659" t="str">
        <f t="shared" si="138"/>
        <v/>
      </c>
    </row>
    <row r="660" spans="1:11">
      <c r="A660" s="2"/>
      <c r="B660" s="2"/>
      <c r="C660" t="str">
        <f t="shared" si="136"/>
        <v/>
      </c>
      <c r="F660">
        <f t="shared" si="139"/>
        <v>0</v>
      </c>
      <c r="G660" s="7" t="str">
        <f t="shared" si="137"/>
        <v/>
      </c>
      <c r="H660" s="9" t="str">
        <f t="shared" si="133"/>
        <v/>
      </c>
      <c r="I660" s="11" t="str">
        <f t="shared" si="134"/>
        <v/>
      </c>
      <c r="J660" s="13" t="str">
        <f t="shared" si="135"/>
        <v/>
      </c>
      <c r="K660" t="str">
        <f t="shared" si="138"/>
        <v/>
      </c>
    </row>
    <row r="661" spans="1:11">
      <c r="A661" s="2"/>
      <c r="B661" s="2"/>
      <c r="C661" t="str">
        <f t="shared" si="136"/>
        <v/>
      </c>
      <c r="F661">
        <f t="shared" si="139"/>
        <v>0</v>
      </c>
      <c r="G661" s="7" t="str">
        <f t="shared" si="137"/>
        <v/>
      </c>
      <c r="H661" s="9" t="str">
        <f t="shared" si="133"/>
        <v/>
      </c>
      <c r="I661" s="11" t="str">
        <f t="shared" si="134"/>
        <v/>
      </c>
      <c r="J661" s="13" t="str">
        <f t="shared" si="135"/>
        <v/>
      </c>
      <c r="K661" t="str">
        <f t="shared" si="138"/>
        <v/>
      </c>
    </row>
    <row r="662" spans="1:11">
      <c r="A662" s="2"/>
      <c r="B662" s="2"/>
      <c r="C662" t="str">
        <f t="shared" si="136"/>
        <v/>
      </c>
      <c r="F662">
        <f t="shared" si="139"/>
        <v>0</v>
      </c>
      <c r="G662" s="7" t="str">
        <f t="shared" si="137"/>
        <v/>
      </c>
      <c r="H662" s="9" t="str">
        <f t="shared" si="133"/>
        <v/>
      </c>
      <c r="I662" s="11" t="str">
        <f t="shared" si="134"/>
        <v/>
      </c>
      <c r="J662" s="13" t="str">
        <f t="shared" si="135"/>
        <v/>
      </c>
      <c r="K662" t="str">
        <f t="shared" si="138"/>
        <v/>
      </c>
    </row>
    <row r="663" spans="1:11">
      <c r="A663" s="2"/>
      <c r="B663" s="2"/>
      <c r="C663" t="str">
        <f t="shared" si="136"/>
        <v/>
      </c>
      <c r="F663">
        <f t="shared" si="139"/>
        <v>0</v>
      </c>
      <c r="G663" s="7" t="str">
        <f t="shared" si="137"/>
        <v/>
      </c>
      <c r="H663" s="9" t="str">
        <f t="shared" si="133"/>
        <v/>
      </c>
      <c r="I663" s="11" t="str">
        <f t="shared" si="134"/>
        <v/>
      </c>
      <c r="J663" s="13" t="str">
        <f t="shared" si="135"/>
        <v/>
      </c>
      <c r="K663" t="str">
        <f t="shared" si="138"/>
        <v/>
      </c>
    </row>
    <row r="664" spans="1:11">
      <c r="A664" s="2"/>
      <c r="B664" s="2"/>
      <c r="C664" t="str">
        <f t="shared" si="136"/>
        <v/>
      </c>
      <c r="F664">
        <f t="shared" si="139"/>
        <v>0</v>
      </c>
      <c r="G664" s="7" t="str">
        <f t="shared" si="137"/>
        <v/>
      </c>
      <c r="H664" s="9" t="str">
        <f t="shared" si="133"/>
        <v/>
      </c>
      <c r="I664" s="11" t="str">
        <f t="shared" si="134"/>
        <v/>
      </c>
      <c r="J664" s="13" t="str">
        <f t="shared" si="135"/>
        <v/>
      </c>
      <c r="K664" t="str">
        <f t="shared" si="138"/>
        <v/>
      </c>
    </row>
    <row r="665" spans="1:11">
      <c r="A665" s="2"/>
      <c r="B665" s="2"/>
      <c r="C665" t="str">
        <f t="shared" si="136"/>
        <v/>
      </c>
      <c r="F665">
        <f t="shared" si="139"/>
        <v>0</v>
      </c>
      <c r="G665" s="7" t="str">
        <f t="shared" si="137"/>
        <v/>
      </c>
      <c r="H665" s="9" t="str">
        <f t="shared" si="133"/>
        <v/>
      </c>
      <c r="I665" s="11" t="str">
        <f t="shared" si="134"/>
        <v/>
      </c>
      <c r="J665" s="13" t="str">
        <f t="shared" si="135"/>
        <v/>
      </c>
      <c r="K665" t="str">
        <f t="shared" si="138"/>
        <v/>
      </c>
    </row>
    <row r="666" spans="1:11">
      <c r="A666" s="2"/>
      <c r="B666" s="2"/>
      <c r="C666" t="str">
        <f t="shared" si="136"/>
        <v/>
      </c>
      <c r="F666">
        <f t="shared" si="139"/>
        <v>0</v>
      </c>
      <c r="G666" s="7" t="str">
        <f t="shared" si="137"/>
        <v/>
      </c>
      <c r="H666" s="9" t="str">
        <f t="shared" si="133"/>
        <v/>
      </c>
      <c r="I666" s="11" t="str">
        <f t="shared" si="134"/>
        <v/>
      </c>
      <c r="J666" s="13" t="str">
        <f t="shared" si="135"/>
        <v/>
      </c>
      <c r="K666" t="str">
        <f t="shared" si="138"/>
        <v/>
      </c>
    </row>
    <row r="667" spans="1:11">
      <c r="A667" s="2"/>
      <c r="B667" s="2"/>
      <c r="C667" t="str">
        <f t="shared" si="136"/>
        <v/>
      </c>
      <c r="F667">
        <f t="shared" si="139"/>
        <v>0</v>
      </c>
      <c r="G667" s="7" t="str">
        <f t="shared" si="137"/>
        <v/>
      </c>
      <c r="H667" s="9" t="str">
        <f t="shared" si="133"/>
        <v/>
      </c>
      <c r="I667" s="11" t="str">
        <f t="shared" si="134"/>
        <v/>
      </c>
      <c r="J667" s="13" t="str">
        <f t="shared" si="135"/>
        <v/>
      </c>
      <c r="K667" t="str">
        <f t="shared" si="138"/>
        <v/>
      </c>
    </row>
    <row r="668" spans="1:11">
      <c r="A668" s="2"/>
      <c r="B668" s="2"/>
      <c r="C668" t="str">
        <f t="shared" si="136"/>
        <v/>
      </c>
      <c r="F668">
        <f t="shared" si="139"/>
        <v>0</v>
      </c>
      <c r="G668" s="7" t="str">
        <f t="shared" si="137"/>
        <v/>
      </c>
      <c r="H668" s="9" t="str">
        <f t="shared" si="133"/>
        <v/>
      </c>
      <c r="I668" s="11" t="str">
        <f t="shared" si="134"/>
        <v/>
      </c>
      <c r="J668" s="13" t="str">
        <f t="shared" si="135"/>
        <v/>
      </c>
      <c r="K668" t="str">
        <f t="shared" si="138"/>
        <v/>
      </c>
    </row>
    <row r="669" spans="1:11">
      <c r="A669" s="2"/>
      <c r="B669" s="2"/>
      <c r="C669" t="str">
        <f t="shared" si="136"/>
        <v/>
      </c>
      <c r="F669">
        <f t="shared" si="139"/>
        <v>0</v>
      </c>
      <c r="G669" s="7" t="str">
        <f t="shared" si="137"/>
        <v/>
      </c>
      <c r="H669" s="9" t="str">
        <f t="shared" si="133"/>
        <v/>
      </c>
      <c r="I669" s="11" t="str">
        <f t="shared" si="134"/>
        <v/>
      </c>
      <c r="J669" s="13" t="str">
        <f t="shared" si="135"/>
        <v/>
      </c>
      <c r="K669" t="str">
        <f t="shared" si="138"/>
        <v/>
      </c>
    </row>
    <row r="670" spans="1:11">
      <c r="A670" s="2"/>
      <c r="B670" s="2"/>
      <c r="C670" t="str">
        <f t="shared" si="136"/>
        <v/>
      </c>
      <c r="F670">
        <f t="shared" si="139"/>
        <v>0</v>
      </c>
      <c r="G670" s="7" t="str">
        <f t="shared" si="137"/>
        <v/>
      </c>
      <c r="H670" s="9" t="str">
        <f t="shared" si="133"/>
        <v/>
      </c>
      <c r="I670" s="11" t="str">
        <f t="shared" si="134"/>
        <v/>
      </c>
      <c r="J670" s="13" t="str">
        <f t="shared" si="135"/>
        <v/>
      </c>
      <c r="K670" t="str">
        <f t="shared" si="138"/>
        <v/>
      </c>
    </row>
    <row r="671" spans="1:11">
      <c r="A671" s="2"/>
      <c r="B671" s="2"/>
      <c r="C671" t="str">
        <f t="shared" si="136"/>
        <v/>
      </c>
      <c r="F671">
        <f t="shared" si="139"/>
        <v>0</v>
      </c>
      <c r="G671" s="7" t="str">
        <f t="shared" si="137"/>
        <v/>
      </c>
      <c r="H671" s="9" t="str">
        <f t="shared" ref="H671:H734" si="140">IF($A671="","",IF(VLOOKUP($A671,$U$9:$Z$34,3,0)=0,"",VLOOKUP($A671,$U$9:$Z$34,3,0)*F671))</f>
        <v/>
      </c>
      <c r="I671" s="11" t="str">
        <f t="shared" ref="I671:I734" si="141">IF($A671="","",IF(VLOOKUP($A671,$U$9:$Z$34,4,0)=0,"",VLOOKUP($A671,$U$9:$Z$34,4,0)*F671))</f>
        <v/>
      </c>
      <c r="J671" s="13" t="str">
        <f t="shared" ref="J671:J734" si="142">IF($A671="","",IF(VLOOKUP($A671,$U$9:$Z$34,5,0)=0,"",VLOOKUP($A671,$U$9:$Z$34,5,0)*F671))</f>
        <v/>
      </c>
      <c r="K671" t="str">
        <f t="shared" si="138"/>
        <v/>
      </c>
    </row>
    <row r="672" spans="1:11">
      <c r="A672" s="2"/>
      <c r="B672" s="2"/>
      <c r="C672" t="str">
        <f t="shared" si="136"/>
        <v/>
      </c>
      <c r="F672">
        <f t="shared" si="139"/>
        <v>0</v>
      </c>
      <c r="G672" s="7" t="str">
        <f t="shared" si="137"/>
        <v/>
      </c>
      <c r="H672" s="9" t="str">
        <f t="shared" si="140"/>
        <v/>
      </c>
      <c r="I672" s="11" t="str">
        <f t="shared" si="141"/>
        <v/>
      </c>
      <c r="J672" s="13" t="str">
        <f t="shared" si="142"/>
        <v/>
      </c>
      <c r="K672" t="str">
        <f t="shared" si="138"/>
        <v/>
      </c>
    </row>
    <row r="673" spans="1:11">
      <c r="A673" s="2"/>
      <c r="B673" s="2"/>
      <c r="C673" t="str">
        <f t="shared" si="136"/>
        <v/>
      </c>
      <c r="F673">
        <f t="shared" si="139"/>
        <v>0</v>
      </c>
      <c r="G673" s="7" t="str">
        <f t="shared" si="137"/>
        <v/>
      </c>
      <c r="H673" s="9" t="str">
        <f t="shared" si="140"/>
        <v/>
      </c>
      <c r="I673" s="11" t="str">
        <f t="shared" si="141"/>
        <v/>
      </c>
      <c r="J673" s="13" t="str">
        <f t="shared" si="142"/>
        <v/>
      </c>
      <c r="K673" t="str">
        <f t="shared" si="138"/>
        <v/>
      </c>
    </row>
    <row r="674" spans="1:11">
      <c r="A674" s="2"/>
      <c r="B674" s="2"/>
      <c r="C674" t="str">
        <f t="shared" si="136"/>
        <v/>
      </c>
      <c r="F674">
        <f t="shared" si="139"/>
        <v>0</v>
      </c>
      <c r="G674" s="7" t="str">
        <f t="shared" si="137"/>
        <v/>
      </c>
      <c r="H674" s="9" t="str">
        <f t="shared" si="140"/>
        <v/>
      </c>
      <c r="I674" s="11" t="str">
        <f t="shared" si="141"/>
        <v/>
      </c>
      <c r="J674" s="13" t="str">
        <f t="shared" si="142"/>
        <v/>
      </c>
      <c r="K674" t="str">
        <f t="shared" si="138"/>
        <v/>
      </c>
    </row>
    <row r="675" spans="1:11">
      <c r="A675" s="2"/>
      <c r="B675" s="2"/>
      <c r="C675" t="str">
        <f t="shared" si="136"/>
        <v/>
      </c>
      <c r="F675">
        <f t="shared" si="139"/>
        <v>0</v>
      </c>
      <c r="G675" s="7" t="str">
        <f t="shared" si="137"/>
        <v/>
      </c>
      <c r="H675" s="9" t="str">
        <f t="shared" si="140"/>
        <v/>
      </c>
      <c r="I675" s="11" t="str">
        <f t="shared" si="141"/>
        <v/>
      </c>
      <c r="J675" s="13" t="str">
        <f t="shared" si="142"/>
        <v/>
      </c>
      <c r="K675" t="str">
        <f t="shared" si="138"/>
        <v/>
      </c>
    </row>
    <row r="676" spans="1:11">
      <c r="A676" s="2"/>
      <c r="B676" s="2"/>
      <c r="C676" t="str">
        <f t="shared" si="136"/>
        <v/>
      </c>
      <c r="F676">
        <f t="shared" si="139"/>
        <v>0</v>
      </c>
      <c r="G676" s="7" t="str">
        <f t="shared" si="137"/>
        <v/>
      </c>
      <c r="H676" s="9" t="str">
        <f t="shared" si="140"/>
        <v/>
      </c>
      <c r="I676" s="11" t="str">
        <f t="shared" si="141"/>
        <v/>
      </c>
      <c r="J676" s="13" t="str">
        <f t="shared" si="142"/>
        <v/>
      </c>
      <c r="K676" t="str">
        <f t="shared" si="138"/>
        <v/>
      </c>
    </row>
    <row r="677" spans="1:11">
      <c r="A677" s="2"/>
      <c r="B677" s="2"/>
      <c r="C677" t="str">
        <f t="shared" si="136"/>
        <v/>
      </c>
      <c r="F677">
        <f t="shared" si="139"/>
        <v>0</v>
      </c>
      <c r="G677" s="7" t="str">
        <f t="shared" si="137"/>
        <v/>
      </c>
      <c r="H677" s="9" t="str">
        <f t="shared" si="140"/>
        <v/>
      </c>
      <c r="I677" s="11" t="str">
        <f t="shared" si="141"/>
        <v/>
      </c>
      <c r="J677" s="13" t="str">
        <f t="shared" si="142"/>
        <v/>
      </c>
      <c r="K677" t="str">
        <f t="shared" si="138"/>
        <v/>
      </c>
    </row>
    <row r="678" spans="1:11">
      <c r="A678" s="2"/>
      <c r="B678" s="2"/>
      <c r="C678" t="str">
        <f t="shared" si="136"/>
        <v/>
      </c>
      <c r="F678">
        <f t="shared" si="139"/>
        <v>0</v>
      </c>
      <c r="G678" s="7" t="str">
        <f t="shared" si="137"/>
        <v/>
      </c>
      <c r="H678" s="9" t="str">
        <f t="shared" si="140"/>
        <v/>
      </c>
      <c r="I678" s="11" t="str">
        <f t="shared" si="141"/>
        <v/>
      </c>
      <c r="J678" s="13" t="str">
        <f t="shared" si="142"/>
        <v/>
      </c>
      <c r="K678" t="str">
        <f t="shared" si="138"/>
        <v/>
      </c>
    </row>
    <row r="679" spans="1:11">
      <c r="A679" s="2"/>
      <c r="B679" s="2"/>
      <c r="C679" t="str">
        <f t="shared" si="136"/>
        <v/>
      </c>
      <c r="F679">
        <f t="shared" si="139"/>
        <v>0</v>
      </c>
      <c r="G679" s="7" t="str">
        <f t="shared" si="137"/>
        <v/>
      </c>
      <c r="H679" s="9" t="str">
        <f t="shared" si="140"/>
        <v/>
      </c>
      <c r="I679" s="11" t="str">
        <f t="shared" si="141"/>
        <v/>
      </c>
      <c r="J679" s="13" t="str">
        <f t="shared" si="142"/>
        <v/>
      </c>
      <c r="K679" t="str">
        <f t="shared" si="138"/>
        <v/>
      </c>
    </row>
    <row r="680" spans="1:11">
      <c r="A680" s="2"/>
      <c r="B680" s="2"/>
      <c r="C680" t="str">
        <f t="shared" si="136"/>
        <v/>
      </c>
      <c r="F680">
        <f t="shared" si="139"/>
        <v>0</v>
      </c>
      <c r="G680" s="7" t="str">
        <f t="shared" si="137"/>
        <v/>
      </c>
      <c r="H680" s="9" t="str">
        <f t="shared" si="140"/>
        <v/>
      </c>
      <c r="I680" s="11" t="str">
        <f t="shared" si="141"/>
        <v/>
      </c>
      <c r="J680" s="13" t="str">
        <f t="shared" si="142"/>
        <v/>
      </c>
      <c r="K680" t="str">
        <f t="shared" si="138"/>
        <v/>
      </c>
    </row>
    <row r="681" spans="1:11">
      <c r="A681" s="2"/>
      <c r="B681" s="2"/>
      <c r="C681" t="str">
        <f t="shared" si="136"/>
        <v/>
      </c>
      <c r="F681">
        <f t="shared" si="139"/>
        <v>0</v>
      </c>
      <c r="G681" s="7" t="str">
        <f t="shared" si="137"/>
        <v/>
      </c>
      <c r="H681" s="9" t="str">
        <f t="shared" si="140"/>
        <v/>
      </c>
      <c r="I681" s="11" t="str">
        <f t="shared" si="141"/>
        <v/>
      </c>
      <c r="J681" s="13" t="str">
        <f t="shared" si="142"/>
        <v/>
      </c>
      <c r="K681" t="str">
        <f t="shared" si="138"/>
        <v/>
      </c>
    </row>
    <row r="682" spans="1:11">
      <c r="A682" s="2"/>
      <c r="B682" s="2"/>
      <c r="C682" t="str">
        <f t="shared" si="136"/>
        <v/>
      </c>
      <c r="F682">
        <f t="shared" si="139"/>
        <v>0</v>
      </c>
      <c r="G682" s="7" t="str">
        <f t="shared" si="137"/>
        <v/>
      </c>
      <c r="H682" s="9" t="str">
        <f t="shared" si="140"/>
        <v/>
      </c>
      <c r="I682" s="11" t="str">
        <f t="shared" si="141"/>
        <v/>
      </c>
      <c r="J682" s="13" t="str">
        <f t="shared" si="142"/>
        <v/>
      </c>
      <c r="K682" t="str">
        <f t="shared" si="138"/>
        <v/>
      </c>
    </row>
    <row r="683" spans="1:11">
      <c r="A683" s="2"/>
      <c r="B683" s="2"/>
      <c r="C683" t="str">
        <f t="shared" si="136"/>
        <v/>
      </c>
      <c r="F683">
        <f t="shared" si="139"/>
        <v>0</v>
      </c>
      <c r="G683" s="7" t="str">
        <f t="shared" si="137"/>
        <v/>
      </c>
      <c r="H683" s="9" t="str">
        <f t="shared" si="140"/>
        <v/>
      </c>
      <c r="I683" s="11" t="str">
        <f t="shared" si="141"/>
        <v/>
      </c>
      <c r="J683" s="13" t="str">
        <f t="shared" si="142"/>
        <v/>
      </c>
      <c r="K683" t="str">
        <f t="shared" si="138"/>
        <v/>
      </c>
    </row>
    <row r="684" spans="1:11">
      <c r="A684" s="2"/>
      <c r="B684" s="2"/>
      <c r="C684" t="str">
        <f t="shared" si="136"/>
        <v/>
      </c>
      <c r="F684">
        <f t="shared" si="139"/>
        <v>0</v>
      </c>
      <c r="G684" s="7" t="str">
        <f t="shared" si="137"/>
        <v/>
      </c>
      <c r="H684" s="9" t="str">
        <f t="shared" si="140"/>
        <v/>
      </c>
      <c r="I684" s="11" t="str">
        <f t="shared" si="141"/>
        <v/>
      </c>
      <c r="J684" s="13" t="str">
        <f t="shared" si="142"/>
        <v/>
      </c>
      <c r="K684" t="str">
        <f t="shared" si="138"/>
        <v/>
      </c>
    </row>
    <row r="685" spans="1:11">
      <c r="A685" s="2"/>
      <c r="B685" s="2"/>
      <c r="C685" t="str">
        <f t="shared" si="136"/>
        <v/>
      </c>
      <c r="F685">
        <f t="shared" si="139"/>
        <v>0</v>
      </c>
      <c r="G685" s="7" t="str">
        <f t="shared" si="137"/>
        <v/>
      </c>
      <c r="H685" s="9" t="str">
        <f t="shared" si="140"/>
        <v/>
      </c>
      <c r="I685" s="11" t="str">
        <f t="shared" si="141"/>
        <v/>
      </c>
      <c r="J685" s="13" t="str">
        <f t="shared" si="142"/>
        <v/>
      </c>
      <c r="K685" t="str">
        <f t="shared" si="138"/>
        <v/>
      </c>
    </row>
    <row r="686" spans="1:11">
      <c r="A686" s="2"/>
      <c r="B686" s="2"/>
      <c r="C686" t="str">
        <f t="shared" si="136"/>
        <v/>
      </c>
      <c r="F686">
        <f t="shared" si="139"/>
        <v>0</v>
      </c>
      <c r="G686" s="7" t="str">
        <f t="shared" si="137"/>
        <v/>
      </c>
      <c r="H686" s="9" t="str">
        <f t="shared" si="140"/>
        <v/>
      </c>
      <c r="I686" s="11" t="str">
        <f t="shared" si="141"/>
        <v/>
      </c>
      <c r="J686" s="13" t="str">
        <f t="shared" si="142"/>
        <v/>
      </c>
      <c r="K686" t="str">
        <f t="shared" si="138"/>
        <v/>
      </c>
    </row>
    <row r="687" spans="1:11">
      <c r="A687" s="2"/>
      <c r="B687" s="2"/>
      <c r="C687" t="str">
        <f t="shared" si="136"/>
        <v/>
      </c>
      <c r="F687">
        <f t="shared" si="139"/>
        <v>0</v>
      </c>
      <c r="G687" s="7" t="str">
        <f t="shared" si="137"/>
        <v/>
      </c>
      <c r="H687" s="9" t="str">
        <f t="shared" si="140"/>
        <v/>
      </c>
      <c r="I687" s="11" t="str">
        <f t="shared" si="141"/>
        <v/>
      </c>
      <c r="J687" s="13" t="str">
        <f t="shared" si="142"/>
        <v/>
      </c>
      <c r="K687" t="str">
        <f t="shared" si="138"/>
        <v/>
      </c>
    </row>
    <row r="688" spans="1:11">
      <c r="A688" s="2"/>
      <c r="B688" s="2"/>
      <c r="C688" t="str">
        <f t="shared" si="136"/>
        <v/>
      </c>
      <c r="F688">
        <f t="shared" si="139"/>
        <v>0</v>
      </c>
      <c r="G688" s="7" t="str">
        <f t="shared" si="137"/>
        <v/>
      </c>
      <c r="H688" s="9" t="str">
        <f t="shared" si="140"/>
        <v/>
      </c>
      <c r="I688" s="11" t="str">
        <f t="shared" si="141"/>
        <v/>
      </c>
      <c r="J688" s="13" t="str">
        <f t="shared" si="142"/>
        <v/>
      </c>
      <c r="K688" t="str">
        <f t="shared" si="138"/>
        <v/>
      </c>
    </row>
    <row r="689" spans="1:11">
      <c r="A689" s="2"/>
      <c r="B689" s="2"/>
      <c r="C689" t="str">
        <f t="shared" si="136"/>
        <v/>
      </c>
      <c r="F689">
        <f t="shared" si="139"/>
        <v>0</v>
      </c>
      <c r="G689" s="7" t="str">
        <f t="shared" si="137"/>
        <v/>
      </c>
      <c r="H689" s="9" t="str">
        <f t="shared" si="140"/>
        <v/>
      </c>
      <c r="I689" s="11" t="str">
        <f t="shared" si="141"/>
        <v/>
      </c>
      <c r="J689" s="13" t="str">
        <f t="shared" si="142"/>
        <v/>
      </c>
      <c r="K689" t="str">
        <f t="shared" si="138"/>
        <v/>
      </c>
    </row>
    <row r="690" spans="1:11">
      <c r="A690" s="2"/>
      <c r="B690" s="2"/>
      <c r="C690" t="str">
        <f t="shared" si="136"/>
        <v/>
      </c>
      <c r="F690">
        <f t="shared" si="139"/>
        <v>0</v>
      </c>
      <c r="G690" s="7" t="str">
        <f t="shared" si="137"/>
        <v/>
      </c>
      <c r="H690" s="9" t="str">
        <f t="shared" si="140"/>
        <v/>
      </c>
      <c r="I690" s="11" t="str">
        <f t="shared" si="141"/>
        <v/>
      </c>
      <c r="J690" s="13" t="str">
        <f t="shared" si="142"/>
        <v/>
      </c>
      <c r="K690" t="str">
        <f t="shared" si="138"/>
        <v/>
      </c>
    </row>
    <row r="691" spans="1:11">
      <c r="A691" s="2"/>
      <c r="B691" s="2"/>
      <c r="C691" t="str">
        <f t="shared" si="136"/>
        <v/>
      </c>
      <c r="F691">
        <f t="shared" si="139"/>
        <v>0</v>
      </c>
      <c r="G691" s="7" t="str">
        <f t="shared" si="137"/>
        <v/>
      </c>
      <c r="H691" s="9" t="str">
        <f t="shared" si="140"/>
        <v/>
      </c>
      <c r="I691" s="11" t="str">
        <f t="shared" si="141"/>
        <v/>
      </c>
      <c r="J691" s="13" t="str">
        <f t="shared" si="142"/>
        <v/>
      </c>
      <c r="K691" t="str">
        <f t="shared" si="138"/>
        <v/>
      </c>
    </row>
    <row r="692" spans="1:11">
      <c r="A692" s="2"/>
      <c r="B692" s="2"/>
      <c r="C692" t="str">
        <f t="shared" si="136"/>
        <v/>
      </c>
      <c r="F692">
        <f t="shared" si="139"/>
        <v>0</v>
      </c>
      <c r="G692" s="7" t="str">
        <f t="shared" si="137"/>
        <v/>
      </c>
      <c r="H692" s="9" t="str">
        <f t="shared" si="140"/>
        <v/>
      </c>
      <c r="I692" s="11" t="str">
        <f t="shared" si="141"/>
        <v/>
      </c>
      <c r="J692" s="13" t="str">
        <f t="shared" si="142"/>
        <v/>
      </c>
      <c r="K692" t="str">
        <f t="shared" si="138"/>
        <v/>
      </c>
    </row>
    <row r="693" spans="1:11">
      <c r="A693" s="2"/>
      <c r="B693" s="2"/>
      <c r="C693" t="str">
        <f t="shared" si="136"/>
        <v/>
      </c>
      <c r="F693">
        <f t="shared" si="139"/>
        <v>0</v>
      </c>
      <c r="G693" s="7" t="str">
        <f t="shared" si="137"/>
        <v/>
      </c>
      <c r="H693" s="9" t="str">
        <f t="shared" si="140"/>
        <v/>
      </c>
      <c r="I693" s="11" t="str">
        <f t="shared" si="141"/>
        <v/>
      </c>
      <c r="J693" s="13" t="str">
        <f t="shared" si="142"/>
        <v/>
      </c>
      <c r="K693" t="str">
        <f t="shared" si="138"/>
        <v/>
      </c>
    </row>
    <row r="694" spans="1:11">
      <c r="A694" s="2"/>
      <c r="B694" s="2"/>
      <c r="C694" t="str">
        <f t="shared" si="136"/>
        <v/>
      </c>
      <c r="F694">
        <f t="shared" si="139"/>
        <v>0</v>
      </c>
      <c r="G694" s="7" t="str">
        <f t="shared" si="137"/>
        <v/>
      </c>
      <c r="H694" s="9" t="str">
        <f t="shared" si="140"/>
        <v/>
      </c>
      <c r="I694" s="11" t="str">
        <f t="shared" si="141"/>
        <v/>
      </c>
      <c r="J694" s="13" t="str">
        <f t="shared" si="142"/>
        <v/>
      </c>
      <c r="K694" t="str">
        <f t="shared" si="138"/>
        <v/>
      </c>
    </row>
    <row r="695" spans="1:11">
      <c r="A695" s="2"/>
      <c r="B695" s="2"/>
      <c r="C695" t="str">
        <f t="shared" si="136"/>
        <v/>
      </c>
      <c r="F695">
        <f t="shared" si="139"/>
        <v>0</v>
      </c>
      <c r="G695" s="7" t="str">
        <f t="shared" si="137"/>
        <v/>
      </c>
      <c r="H695" s="9" t="str">
        <f t="shared" si="140"/>
        <v/>
      </c>
      <c r="I695" s="11" t="str">
        <f t="shared" si="141"/>
        <v/>
      </c>
      <c r="J695" s="13" t="str">
        <f t="shared" si="142"/>
        <v/>
      </c>
      <c r="K695" t="str">
        <f t="shared" si="138"/>
        <v/>
      </c>
    </row>
    <row r="696" spans="1:11">
      <c r="A696" s="2"/>
      <c r="B696" s="2"/>
      <c r="C696" t="str">
        <f t="shared" si="136"/>
        <v/>
      </c>
      <c r="F696">
        <f t="shared" si="139"/>
        <v>0</v>
      </c>
      <c r="G696" s="7" t="str">
        <f t="shared" si="137"/>
        <v/>
      </c>
      <c r="H696" s="9" t="str">
        <f t="shared" si="140"/>
        <v/>
      </c>
      <c r="I696" s="11" t="str">
        <f t="shared" si="141"/>
        <v/>
      </c>
      <c r="J696" s="13" t="str">
        <f t="shared" si="142"/>
        <v/>
      </c>
      <c r="K696" t="str">
        <f t="shared" si="138"/>
        <v/>
      </c>
    </row>
    <row r="697" spans="1:11">
      <c r="A697" s="2"/>
      <c r="B697" s="2"/>
      <c r="C697" t="str">
        <f t="shared" si="136"/>
        <v/>
      </c>
      <c r="F697">
        <f t="shared" si="139"/>
        <v>0</v>
      </c>
      <c r="G697" s="7" t="str">
        <f t="shared" si="137"/>
        <v/>
      </c>
      <c r="H697" s="9" t="str">
        <f t="shared" si="140"/>
        <v/>
      </c>
      <c r="I697" s="11" t="str">
        <f t="shared" si="141"/>
        <v/>
      </c>
      <c r="J697" s="13" t="str">
        <f t="shared" si="142"/>
        <v/>
      </c>
      <c r="K697" t="str">
        <f t="shared" si="138"/>
        <v/>
      </c>
    </row>
    <row r="698" spans="1:11">
      <c r="A698" s="2"/>
      <c r="B698" s="2"/>
      <c r="C698" t="str">
        <f t="shared" si="136"/>
        <v/>
      </c>
      <c r="F698">
        <f t="shared" si="139"/>
        <v>0</v>
      </c>
      <c r="G698" s="7" t="str">
        <f t="shared" si="137"/>
        <v/>
      </c>
      <c r="H698" s="9" t="str">
        <f t="shared" si="140"/>
        <v/>
      </c>
      <c r="I698" s="11" t="str">
        <f t="shared" si="141"/>
        <v/>
      </c>
      <c r="J698" s="13" t="str">
        <f t="shared" si="142"/>
        <v/>
      </c>
      <c r="K698" t="str">
        <f t="shared" si="138"/>
        <v/>
      </c>
    </row>
    <row r="699" spans="1:11">
      <c r="A699" s="2"/>
      <c r="B699" s="2"/>
      <c r="C699" t="str">
        <f t="shared" si="136"/>
        <v/>
      </c>
      <c r="F699">
        <f t="shared" si="139"/>
        <v>0</v>
      </c>
      <c r="G699" s="7" t="str">
        <f t="shared" si="137"/>
        <v/>
      </c>
      <c r="H699" s="9" t="str">
        <f t="shared" si="140"/>
        <v/>
      </c>
      <c r="I699" s="11" t="str">
        <f t="shared" si="141"/>
        <v/>
      </c>
      <c r="J699" s="13" t="str">
        <f t="shared" si="142"/>
        <v/>
      </c>
      <c r="K699" t="str">
        <f t="shared" si="138"/>
        <v/>
      </c>
    </row>
    <row r="700" spans="1:11">
      <c r="A700" s="2"/>
      <c r="B700" s="2"/>
      <c r="C700" t="str">
        <f t="shared" si="136"/>
        <v/>
      </c>
      <c r="F700">
        <f t="shared" si="139"/>
        <v>0</v>
      </c>
      <c r="G700" s="7" t="str">
        <f t="shared" si="137"/>
        <v/>
      </c>
      <c r="H700" s="9" t="str">
        <f t="shared" si="140"/>
        <v/>
      </c>
      <c r="I700" s="11" t="str">
        <f t="shared" si="141"/>
        <v/>
      </c>
      <c r="J700" s="13" t="str">
        <f t="shared" si="142"/>
        <v/>
      </c>
      <c r="K700" t="str">
        <f t="shared" si="138"/>
        <v/>
      </c>
    </row>
    <row r="701" spans="1:11">
      <c r="A701" s="2"/>
      <c r="B701" s="2"/>
      <c r="C701" t="str">
        <f t="shared" si="136"/>
        <v/>
      </c>
      <c r="F701">
        <f t="shared" si="139"/>
        <v>0</v>
      </c>
      <c r="G701" s="7" t="str">
        <f t="shared" si="137"/>
        <v/>
      </c>
      <c r="H701" s="9" t="str">
        <f t="shared" si="140"/>
        <v/>
      </c>
      <c r="I701" s="11" t="str">
        <f t="shared" si="141"/>
        <v/>
      </c>
      <c r="J701" s="13" t="str">
        <f t="shared" si="142"/>
        <v/>
      </c>
      <c r="K701" t="str">
        <f t="shared" si="138"/>
        <v/>
      </c>
    </row>
    <row r="702" spans="1:11">
      <c r="A702" s="2"/>
      <c r="B702" s="2"/>
      <c r="C702" t="str">
        <f t="shared" si="136"/>
        <v/>
      </c>
      <c r="F702">
        <f t="shared" si="139"/>
        <v>0</v>
      </c>
      <c r="G702" s="7" t="str">
        <f t="shared" si="137"/>
        <v/>
      </c>
      <c r="H702" s="9" t="str">
        <f t="shared" si="140"/>
        <v/>
      </c>
      <c r="I702" s="11" t="str">
        <f t="shared" si="141"/>
        <v/>
      </c>
      <c r="J702" s="13" t="str">
        <f t="shared" si="142"/>
        <v/>
      </c>
      <c r="K702" t="str">
        <f t="shared" si="138"/>
        <v/>
      </c>
    </row>
    <row r="703" spans="1:11">
      <c r="A703" s="2"/>
      <c r="B703" s="2"/>
      <c r="C703" t="str">
        <f t="shared" si="136"/>
        <v/>
      </c>
      <c r="F703">
        <f t="shared" si="139"/>
        <v>0</v>
      </c>
      <c r="G703" s="7" t="str">
        <f t="shared" si="137"/>
        <v/>
      </c>
      <c r="H703" s="9" t="str">
        <f t="shared" si="140"/>
        <v/>
      </c>
      <c r="I703" s="11" t="str">
        <f t="shared" si="141"/>
        <v/>
      </c>
      <c r="J703" s="13" t="str">
        <f t="shared" si="142"/>
        <v/>
      </c>
      <c r="K703" t="str">
        <f t="shared" si="138"/>
        <v/>
      </c>
    </row>
    <row r="704" spans="1:11">
      <c r="A704" s="2"/>
      <c r="B704" s="2"/>
      <c r="C704" t="str">
        <f t="shared" si="136"/>
        <v/>
      </c>
      <c r="F704">
        <f t="shared" si="139"/>
        <v>0</v>
      </c>
      <c r="G704" s="7" t="str">
        <f t="shared" si="137"/>
        <v/>
      </c>
      <c r="H704" s="9" t="str">
        <f t="shared" si="140"/>
        <v/>
      </c>
      <c r="I704" s="11" t="str">
        <f t="shared" si="141"/>
        <v/>
      </c>
      <c r="J704" s="13" t="str">
        <f t="shared" si="142"/>
        <v/>
      </c>
      <c r="K704" t="str">
        <f t="shared" si="138"/>
        <v/>
      </c>
    </row>
    <row r="705" spans="1:11">
      <c r="A705" s="2"/>
      <c r="B705" s="2"/>
      <c r="C705" t="str">
        <f t="shared" si="136"/>
        <v/>
      </c>
      <c r="F705">
        <f t="shared" si="139"/>
        <v>0</v>
      </c>
      <c r="G705" s="7" t="str">
        <f t="shared" si="137"/>
        <v/>
      </c>
      <c r="H705" s="9" t="str">
        <f t="shared" si="140"/>
        <v/>
      </c>
      <c r="I705" s="11" t="str">
        <f t="shared" si="141"/>
        <v/>
      </c>
      <c r="J705" s="13" t="str">
        <f t="shared" si="142"/>
        <v/>
      </c>
      <c r="K705" t="str">
        <f t="shared" si="138"/>
        <v/>
      </c>
    </row>
    <row r="706" spans="1:11">
      <c r="A706" s="2"/>
      <c r="B706" s="2"/>
      <c r="C706" t="str">
        <f t="shared" si="136"/>
        <v/>
      </c>
      <c r="F706">
        <f t="shared" si="139"/>
        <v>0</v>
      </c>
      <c r="G706" s="7" t="str">
        <f t="shared" si="137"/>
        <v/>
      </c>
      <c r="H706" s="9" t="str">
        <f t="shared" si="140"/>
        <v/>
      </c>
      <c r="I706" s="11" t="str">
        <f t="shared" si="141"/>
        <v/>
      </c>
      <c r="J706" s="13" t="str">
        <f t="shared" si="142"/>
        <v/>
      </c>
      <c r="K706" t="str">
        <f t="shared" si="138"/>
        <v/>
      </c>
    </row>
    <row r="707" spans="1:11">
      <c r="A707" s="2"/>
      <c r="B707" s="2"/>
      <c r="C707" t="str">
        <f t="shared" ref="C707:C770" si="143">IF($A707="","",IF(VLOOKUP($A707,$U$9:$Z$34,6,0)=0,"",VLOOKUP($A707,$U$9:$Z$34,6,0)))</f>
        <v/>
      </c>
      <c r="F707">
        <f t="shared" si="139"/>
        <v>0</v>
      </c>
      <c r="G707" s="7" t="str">
        <f t="shared" ref="G707:G770" si="144">IF($A707="","",IF(VLOOKUP($A707,$U$9:$Z$34,2,0)=0,"",VLOOKUP($A707,$U$9:$Z$34,2,0)*F707))</f>
        <v/>
      </c>
      <c r="H707" s="9" t="str">
        <f t="shared" si="140"/>
        <v/>
      </c>
      <c r="I707" s="11" t="str">
        <f t="shared" si="141"/>
        <v/>
      </c>
      <c r="J707" s="13" t="str">
        <f t="shared" si="142"/>
        <v/>
      </c>
      <c r="K707" t="str">
        <f t="shared" ref="K707:K770" si="145">IF($B707="","",IF(VLOOKUP($A707,$AB$5:$AH$34,IF($B707&lt;3+1,2,IF($B707&lt;4+1,3,IF($B707&lt;5+1,4,IF($B707&lt;6+1,5,IF($B707&lt;7+1,6,7))))),0)=0,"pas de crafteur",VLOOKUP($A707,$AB$5:$AH$34,IF($B707&lt;3+1,2,IF($B707&lt;4+1,3,IF($B707&lt;5+1,4,IF($B707&lt;6+1,5,IF($B707&lt;7+1,6,7))))),0)))</f>
        <v/>
      </c>
    </row>
    <row r="708" spans="1:11">
      <c r="A708" s="2"/>
      <c r="B708" s="2"/>
      <c r="C708" t="str">
        <f t="shared" si="143"/>
        <v/>
      </c>
      <c r="F708">
        <f t="shared" ref="F708:F771" si="146">IF($B708="",0,IF(C708="",0,C708-D708-E708))</f>
        <v>0</v>
      </c>
      <c r="G708" s="7" t="str">
        <f t="shared" si="144"/>
        <v/>
      </c>
      <c r="H708" s="9" t="str">
        <f t="shared" si="140"/>
        <v/>
      </c>
      <c r="I708" s="11" t="str">
        <f t="shared" si="141"/>
        <v/>
      </c>
      <c r="J708" s="13" t="str">
        <f t="shared" si="142"/>
        <v/>
      </c>
      <c r="K708" t="str">
        <f t="shared" si="145"/>
        <v/>
      </c>
    </row>
    <row r="709" spans="1:11">
      <c r="A709" s="2"/>
      <c r="B709" s="2"/>
      <c r="C709" t="str">
        <f t="shared" si="143"/>
        <v/>
      </c>
      <c r="F709">
        <f t="shared" si="146"/>
        <v>0</v>
      </c>
      <c r="G709" s="7" t="str">
        <f t="shared" si="144"/>
        <v/>
      </c>
      <c r="H709" s="9" t="str">
        <f t="shared" si="140"/>
        <v/>
      </c>
      <c r="I709" s="11" t="str">
        <f t="shared" si="141"/>
        <v/>
      </c>
      <c r="J709" s="13" t="str">
        <f t="shared" si="142"/>
        <v/>
      </c>
      <c r="K709" t="str">
        <f t="shared" si="145"/>
        <v/>
      </c>
    </row>
    <row r="710" spans="1:11">
      <c r="A710" s="2"/>
      <c r="B710" s="2"/>
      <c r="C710" t="str">
        <f t="shared" si="143"/>
        <v/>
      </c>
      <c r="F710">
        <f t="shared" si="146"/>
        <v>0</v>
      </c>
      <c r="G710" s="7" t="str">
        <f t="shared" si="144"/>
        <v/>
      </c>
      <c r="H710" s="9" t="str">
        <f t="shared" si="140"/>
        <v/>
      </c>
      <c r="I710" s="11" t="str">
        <f t="shared" si="141"/>
        <v/>
      </c>
      <c r="J710" s="13" t="str">
        <f t="shared" si="142"/>
        <v/>
      </c>
      <c r="K710" t="str">
        <f t="shared" si="145"/>
        <v/>
      </c>
    </row>
    <row r="711" spans="1:11">
      <c r="A711" s="2"/>
      <c r="B711" s="2"/>
      <c r="C711" t="str">
        <f t="shared" si="143"/>
        <v/>
      </c>
      <c r="F711">
        <f t="shared" si="146"/>
        <v>0</v>
      </c>
      <c r="G711" s="7" t="str">
        <f t="shared" si="144"/>
        <v/>
      </c>
      <c r="H711" s="9" t="str">
        <f t="shared" si="140"/>
        <v/>
      </c>
      <c r="I711" s="11" t="str">
        <f t="shared" si="141"/>
        <v/>
      </c>
      <c r="J711" s="13" t="str">
        <f t="shared" si="142"/>
        <v/>
      </c>
      <c r="K711" t="str">
        <f t="shared" si="145"/>
        <v/>
      </c>
    </row>
    <row r="712" spans="1:11">
      <c r="A712" s="2"/>
      <c r="B712" s="2"/>
      <c r="C712" t="str">
        <f t="shared" si="143"/>
        <v/>
      </c>
      <c r="F712">
        <f t="shared" si="146"/>
        <v>0</v>
      </c>
      <c r="G712" s="7" t="str">
        <f t="shared" si="144"/>
        <v/>
      </c>
      <c r="H712" s="9" t="str">
        <f t="shared" si="140"/>
        <v/>
      </c>
      <c r="I712" s="11" t="str">
        <f t="shared" si="141"/>
        <v/>
      </c>
      <c r="J712" s="13" t="str">
        <f t="shared" si="142"/>
        <v/>
      </c>
      <c r="K712" t="str">
        <f t="shared" si="145"/>
        <v/>
      </c>
    </row>
    <row r="713" spans="1:11">
      <c r="A713" s="2"/>
      <c r="B713" s="2"/>
      <c r="C713" t="str">
        <f t="shared" si="143"/>
        <v/>
      </c>
      <c r="F713">
        <f t="shared" si="146"/>
        <v>0</v>
      </c>
      <c r="G713" s="7" t="str">
        <f t="shared" si="144"/>
        <v/>
      </c>
      <c r="H713" s="9" t="str">
        <f t="shared" si="140"/>
        <v/>
      </c>
      <c r="I713" s="11" t="str">
        <f t="shared" si="141"/>
        <v/>
      </c>
      <c r="J713" s="13" t="str">
        <f t="shared" si="142"/>
        <v/>
      </c>
      <c r="K713" t="str">
        <f t="shared" si="145"/>
        <v/>
      </c>
    </row>
    <row r="714" spans="1:11">
      <c r="A714" s="2"/>
      <c r="B714" s="2"/>
      <c r="C714" t="str">
        <f t="shared" si="143"/>
        <v/>
      </c>
      <c r="F714">
        <f t="shared" si="146"/>
        <v>0</v>
      </c>
      <c r="G714" s="7" t="str">
        <f t="shared" si="144"/>
        <v/>
      </c>
      <c r="H714" s="9" t="str">
        <f t="shared" si="140"/>
        <v/>
      </c>
      <c r="I714" s="11" t="str">
        <f t="shared" si="141"/>
        <v/>
      </c>
      <c r="J714" s="13" t="str">
        <f t="shared" si="142"/>
        <v/>
      </c>
      <c r="K714" t="str">
        <f t="shared" si="145"/>
        <v/>
      </c>
    </row>
    <row r="715" spans="1:11">
      <c r="A715" s="2"/>
      <c r="B715" s="2"/>
      <c r="C715" t="str">
        <f t="shared" si="143"/>
        <v/>
      </c>
      <c r="F715">
        <f t="shared" si="146"/>
        <v>0</v>
      </c>
      <c r="G715" s="7" t="str">
        <f t="shared" si="144"/>
        <v/>
      </c>
      <c r="H715" s="9" t="str">
        <f t="shared" si="140"/>
        <v/>
      </c>
      <c r="I715" s="11" t="str">
        <f t="shared" si="141"/>
        <v/>
      </c>
      <c r="J715" s="13" t="str">
        <f t="shared" si="142"/>
        <v/>
      </c>
      <c r="K715" t="str">
        <f t="shared" si="145"/>
        <v/>
      </c>
    </row>
    <row r="716" spans="1:11">
      <c r="A716" s="2"/>
      <c r="B716" s="2"/>
      <c r="C716" t="str">
        <f t="shared" si="143"/>
        <v/>
      </c>
      <c r="F716">
        <f t="shared" si="146"/>
        <v>0</v>
      </c>
      <c r="G716" s="7" t="str">
        <f t="shared" si="144"/>
        <v/>
      </c>
      <c r="H716" s="9" t="str">
        <f t="shared" si="140"/>
        <v/>
      </c>
      <c r="I716" s="11" t="str">
        <f t="shared" si="141"/>
        <v/>
      </c>
      <c r="J716" s="13" t="str">
        <f t="shared" si="142"/>
        <v/>
      </c>
      <c r="K716" t="str">
        <f t="shared" si="145"/>
        <v/>
      </c>
    </row>
    <row r="717" spans="1:11">
      <c r="A717" s="2"/>
      <c r="B717" s="2"/>
      <c r="C717" t="str">
        <f t="shared" si="143"/>
        <v/>
      </c>
      <c r="F717">
        <f t="shared" si="146"/>
        <v>0</v>
      </c>
      <c r="G717" s="7" t="str">
        <f t="shared" si="144"/>
        <v/>
      </c>
      <c r="H717" s="9" t="str">
        <f t="shared" si="140"/>
        <v/>
      </c>
      <c r="I717" s="11" t="str">
        <f t="shared" si="141"/>
        <v/>
      </c>
      <c r="J717" s="13" t="str">
        <f t="shared" si="142"/>
        <v/>
      </c>
      <c r="K717" t="str">
        <f t="shared" si="145"/>
        <v/>
      </c>
    </row>
    <row r="718" spans="1:11">
      <c r="A718" s="2"/>
      <c r="B718" s="2"/>
      <c r="C718" t="str">
        <f t="shared" si="143"/>
        <v/>
      </c>
      <c r="F718">
        <f t="shared" si="146"/>
        <v>0</v>
      </c>
      <c r="G718" s="7" t="str">
        <f t="shared" si="144"/>
        <v/>
      </c>
      <c r="H718" s="9" t="str">
        <f t="shared" si="140"/>
        <v/>
      </c>
      <c r="I718" s="11" t="str">
        <f t="shared" si="141"/>
        <v/>
      </c>
      <c r="J718" s="13" t="str">
        <f t="shared" si="142"/>
        <v/>
      </c>
      <c r="K718" t="str">
        <f t="shared" si="145"/>
        <v/>
      </c>
    </row>
    <row r="719" spans="1:11">
      <c r="A719" s="2"/>
      <c r="B719" s="2"/>
      <c r="C719" t="str">
        <f t="shared" si="143"/>
        <v/>
      </c>
      <c r="F719">
        <f t="shared" si="146"/>
        <v>0</v>
      </c>
      <c r="G719" s="7" t="str">
        <f t="shared" si="144"/>
        <v/>
      </c>
      <c r="H719" s="9" t="str">
        <f t="shared" si="140"/>
        <v/>
      </c>
      <c r="I719" s="11" t="str">
        <f t="shared" si="141"/>
        <v/>
      </c>
      <c r="J719" s="13" t="str">
        <f t="shared" si="142"/>
        <v/>
      </c>
      <c r="K719" t="str">
        <f t="shared" si="145"/>
        <v/>
      </c>
    </row>
    <row r="720" spans="1:11">
      <c r="A720" s="2"/>
      <c r="B720" s="2"/>
      <c r="C720" t="str">
        <f t="shared" si="143"/>
        <v/>
      </c>
      <c r="F720">
        <f t="shared" si="146"/>
        <v>0</v>
      </c>
      <c r="G720" s="7" t="str">
        <f t="shared" si="144"/>
        <v/>
      </c>
      <c r="H720" s="9" t="str">
        <f t="shared" si="140"/>
        <v/>
      </c>
      <c r="I720" s="11" t="str">
        <f t="shared" si="141"/>
        <v/>
      </c>
      <c r="J720" s="13" t="str">
        <f t="shared" si="142"/>
        <v/>
      </c>
      <c r="K720" t="str">
        <f t="shared" si="145"/>
        <v/>
      </c>
    </row>
    <row r="721" spans="1:11">
      <c r="A721" s="2"/>
      <c r="B721" s="2"/>
      <c r="C721" t="str">
        <f t="shared" si="143"/>
        <v/>
      </c>
      <c r="F721">
        <f t="shared" si="146"/>
        <v>0</v>
      </c>
      <c r="G721" s="7" t="str">
        <f t="shared" si="144"/>
        <v/>
      </c>
      <c r="H721" s="9" t="str">
        <f t="shared" si="140"/>
        <v/>
      </c>
      <c r="I721" s="11" t="str">
        <f t="shared" si="141"/>
        <v/>
      </c>
      <c r="J721" s="13" t="str">
        <f t="shared" si="142"/>
        <v/>
      </c>
      <c r="K721" t="str">
        <f t="shared" si="145"/>
        <v/>
      </c>
    </row>
    <row r="722" spans="1:11">
      <c r="A722" s="2"/>
      <c r="B722" s="2"/>
      <c r="C722" t="str">
        <f t="shared" si="143"/>
        <v/>
      </c>
      <c r="F722">
        <f t="shared" si="146"/>
        <v>0</v>
      </c>
      <c r="G722" s="7" t="str">
        <f t="shared" si="144"/>
        <v/>
      </c>
      <c r="H722" s="9" t="str">
        <f t="shared" si="140"/>
        <v/>
      </c>
      <c r="I722" s="11" t="str">
        <f t="shared" si="141"/>
        <v/>
      </c>
      <c r="J722" s="13" t="str">
        <f t="shared" si="142"/>
        <v/>
      </c>
      <c r="K722" t="str">
        <f t="shared" si="145"/>
        <v/>
      </c>
    </row>
    <row r="723" spans="1:11">
      <c r="A723" s="2"/>
      <c r="B723" s="2"/>
      <c r="C723" t="str">
        <f t="shared" si="143"/>
        <v/>
      </c>
      <c r="F723">
        <f t="shared" si="146"/>
        <v>0</v>
      </c>
      <c r="G723" s="7" t="str">
        <f t="shared" si="144"/>
        <v/>
      </c>
      <c r="H723" s="9" t="str">
        <f t="shared" si="140"/>
        <v/>
      </c>
      <c r="I723" s="11" t="str">
        <f t="shared" si="141"/>
        <v/>
      </c>
      <c r="J723" s="13" t="str">
        <f t="shared" si="142"/>
        <v/>
      </c>
      <c r="K723" t="str">
        <f t="shared" si="145"/>
        <v/>
      </c>
    </row>
    <row r="724" spans="1:11">
      <c r="A724" s="2"/>
      <c r="B724" s="2"/>
      <c r="C724" t="str">
        <f t="shared" si="143"/>
        <v/>
      </c>
      <c r="F724">
        <f t="shared" si="146"/>
        <v>0</v>
      </c>
      <c r="G724" s="7" t="str">
        <f t="shared" si="144"/>
        <v/>
      </c>
      <c r="H724" s="9" t="str">
        <f t="shared" si="140"/>
        <v/>
      </c>
      <c r="I724" s="11" t="str">
        <f t="shared" si="141"/>
        <v/>
      </c>
      <c r="J724" s="13" t="str">
        <f t="shared" si="142"/>
        <v/>
      </c>
      <c r="K724" t="str">
        <f t="shared" si="145"/>
        <v/>
      </c>
    </row>
    <row r="725" spans="1:11">
      <c r="A725" s="2"/>
      <c r="B725" s="2"/>
      <c r="C725" t="str">
        <f t="shared" si="143"/>
        <v/>
      </c>
      <c r="F725">
        <f t="shared" si="146"/>
        <v>0</v>
      </c>
      <c r="G725" s="7" t="str">
        <f t="shared" si="144"/>
        <v/>
      </c>
      <c r="H725" s="9" t="str">
        <f t="shared" si="140"/>
        <v/>
      </c>
      <c r="I725" s="11" t="str">
        <f t="shared" si="141"/>
        <v/>
      </c>
      <c r="J725" s="13" t="str">
        <f t="shared" si="142"/>
        <v/>
      </c>
      <c r="K725" t="str">
        <f t="shared" si="145"/>
        <v/>
      </c>
    </row>
    <row r="726" spans="1:11">
      <c r="A726" s="2"/>
      <c r="B726" s="2"/>
      <c r="C726" t="str">
        <f t="shared" si="143"/>
        <v/>
      </c>
      <c r="F726">
        <f t="shared" si="146"/>
        <v>0</v>
      </c>
      <c r="G726" s="7" t="str">
        <f t="shared" si="144"/>
        <v/>
      </c>
      <c r="H726" s="9" t="str">
        <f t="shared" si="140"/>
        <v/>
      </c>
      <c r="I726" s="11" t="str">
        <f t="shared" si="141"/>
        <v/>
      </c>
      <c r="J726" s="13" t="str">
        <f t="shared" si="142"/>
        <v/>
      </c>
      <c r="K726" t="str">
        <f t="shared" si="145"/>
        <v/>
      </c>
    </row>
    <row r="727" spans="1:11">
      <c r="A727" s="2"/>
      <c r="B727" s="2"/>
      <c r="C727" t="str">
        <f t="shared" si="143"/>
        <v/>
      </c>
      <c r="F727">
        <f t="shared" si="146"/>
        <v>0</v>
      </c>
      <c r="G727" s="7" t="str">
        <f t="shared" si="144"/>
        <v/>
      </c>
      <c r="H727" s="9" t="str">
        <f t="shared" si="140"/>
        <v/>
      </c>
      <c r="I727" s="11" t="str">
        <f t="shared" si="141"/>
        <v/>
      </c>
      <c r="J727" s="13" t="str">
        <f t="shared" si="142"/>
        <v/>
      </c>
      <c r="K727" t="str">
        <f t="shared" si="145"/>
        <v/>
      </c>
    </row>
    <row r="728" spans="1:11">
      <c r="A728" s="2"/>
      <c r="B728" s="2"/>
      <c r="C728" t="str">
        <f t="shared" si="143"/>
        <v/>
      </c>
      <c r="F728">
        <f t="shared" si="146"/>
        <v>0</v>
      </c>
      <c r="G728" s="7" t="str">
        <f t="shared" si="144"/>
        <v/>
      </c>
      <c r="H728" s="9" t="str">
        <f t="shared" si="140"/>
        <v/>
      </c>
      <c r="I728" s="11" t="str">
        <f t="shared" si="141"/>
        <v/>
      </c>
      <c r="J728" s="13" t="str">
        <f t="shared" si="142"/>
        <v/>
      </c>
      <c r="K728" t="str">
        <f t="shared" si="145"/>
        <v/>
      </c>
    </row>
    <row r="729" spans="1:11">
      <c r="A729" s="2"/>
      <c r="B729" s="2"/>
      <c r="C729" t="str">
        <f t="shared" si="143"/>
        <v/>
      </c>
      <c r="F729">
        <f t="shared" si="146"/>
        <v>0</v>
      </c>
      <c r="G729" s="7" t="str">
        <f t="shared" si="144"/>
        <v/>
      </c>
      <c r="H729" s="9" t="str">
        <f t="shared" si="140"/>
        <v/>
      </c>
      <c r="I729" s="11" t="str">
        <f t="shared" si="141"/>
        <v/>
      </c>
      <c r="J729" s="13" t="str">
        <f t="shared" si="142"/>
        <v/>
      </c>
      <c r="K729" t="str">
        <f t="shared" si="145"/>
        <v/>
      </c>
    </row>
    <row r="730" spans="1:11">
      <c r="A730" s="2"/>
      <c r="B730" s="2"/>
      <c r="C730" t="str">
        <f t="shared" si="143"/>
        <v/>
      </c>
      <c r="F730">
        <f t="shared" si="146"/>
        <v>0</v>
      </c>
      <c r="G730" s="7" t="str">
        <f t="shared" si="144"/>
        <v/>
      </c>
      <c r="H730" s="9" t="str">
        <f t="shared" si="140"/>
        <v/>
      </c>
      <c r="I730" s="11" t="str">
        <f t="shared" si="141"/>
        <v/>
      </c>
      <c r="J730" s="13" t="str">
        <f t="shared" si="142"/>
        <v/>
      </c>
      <c r="K730" t="str">
        <f t="shared" si="145"/>
        <v/>
      </c>
    </row>
    <row r="731" spans="1:11">
      <c r="A731" s="2"/>
      <c r="B731" s="2"/>
      <c r="C731" t="str">
        <f t="shared" si="143"/>
        <v/>
      </c>
      <c r="F731">
        <f t="shared" si="146"/>
        <v>0</v>
      </c>
      <c r="G731" s="7" t="str">
        <f t="shared" si="144"/>
        <v/>
      </c>
      <c r="H731" s="9" t="str">
        <f t="shared" si="140"/>
        <v/>
      </c>
      <c r="I731" s="11" t="str">
        <f t="shared" si="141"/>
        <v/>
      </c>
      <c r="J731" s="13" t="str">
        <f t="shared" si="142"/>
        <v/>
      </c>
      <c r="K731" t="str">
        <f t="shared" si="145"/>
        <v/>
      </c>
    </row>
    <row r="732" spans="1:11">
      <c r="A732" s="2"/>
      <c r="B732" s="2"/>
      <c r="C732" t="str">
        <f t="shared" si="143"/>
        <v/>
      </c>
      <c r="F732">
        <f t="shared" si="146"/>
        <v>0</v>
      </c>
      <c r="G732" s="7" t="str">
        <f t="shared" si="144"/>
        <v/>
      </c>
      <c r="H732" s="9" t="str">
        <f t="shared" si="140"/>
        <v/>
      </c>
      <c r="I732" s="11" t="str">
        <f t="shared" si="141"/>
        <v/>
      </c>
      <c r="J732" s="13" t="str">
        <f t="shared" si="142"/>
        <v/>
      </c>
      <c r="K732" t="str">
        <f t="shared" si="145"/>
        <v/>
      </c>
    </row>
    <row r="733" spans="1:11">
      <c r="A733" s="2"/>
      <c r="B733" s="2"/>
      <c r="C733" t="str">
        <f t="shared" si="143"/>
        <v/>
      </c>
      <c r="F733">
        <f t="shared" si="146"/>
        <v>0</v>
      </c>
      <c r="G733" s="7" t="str">
        <f t="shared" si="144"/>
        <v/>
      </c>
      <c r="H733" s="9" t="str">
        <f t="shared" si="140"/>
        <v/>
      </c>
      <c r="I733" s="11" t="str">
        <f t="shared" si="141"/>
        <v/>
      </c>
      <c r="J733" s="13" t="str">
        <f t="shared" si="142"/>
        <v/>
      </c>
      <c r="K733" t="str">
        <f t="shared" si="145"/>
        <v/>
      </c>
    </row>
    <row r="734" spans="1:11">
      <c r="A734" s="2"/>
      <c r="B734" s="2"/>
      <c r="C734" t="str">
        <f t="shared" si="143"/>
        <v/>
      </c>
      <c r="F734">
        <f t="shared" si="146"/>
        <v>0</v>
      </c>
      <c r="G734" s="7" t="str">
        <f t="shared" si="144"/>
        <v/>
      </c>
      <c r="H734" s="9" t="str">
        <f t="shared" si="140"/>
        <v/>
      </c>
      <c r="I734" s="11" t="str">
        <f t="shared" si="141"/>
        <v/>
      </c>
      <c r="J734" s="13" t="str">
        <f t="shared" si="142"/>
        <v/>
      </c>
      <c r="K734" t="str">
        <f t="shared" si="145"/>
        <v/>
      </c>
    </row>
    <row r="735" spans="1:11">
      <c r="A735" s="2"/>
      <c r="B735" s="2"/>
      <c r="C735" t="str">
        <f t="shared" si="143"/>
        <v/>
      </c>
      <c r="F735">
        <f t="shared" si="146"/>
        <v>0</v>
      </c>
      <c r="G735" s="7" t="str">
        <f t="shared" si="144"/>
        <v/>
      </c>
      <c r="H735" s="9" t="str">
        <f t="shared" ref="H735:H798" si="147">IF($A735="","",IF(VLOOKUP($A735,$U$9:$Z$34,3,0)=0,"",VLOOKUP($A735,$U$9:$Z$34,3,0)*F735))</f>
        <v/>
      </c>
      <c r="I735" s="11" t="str">
        <f t="shared" ref="I735:I798" si="148">IF($A735="","",IF(VLOOKUP($A735,$U$9:$Z$34,4,0)=0,"",VLOOKUP($A735,$U$9:$Z$34,4,0)*F735))</f>
        <v/>
      </c>
      <c r="J735" s="13" t="str">
        <f t="shared" ref="J735:J798" si="149">IF($A735="","",IF(VLOOKUP($A735,$U$9:$Z$34,5,0)=0,"",VLOOKUP($A735,$U$9:$Z$34,5,0)*F735))</f>
        <v/>
      </c>
      <c r="K735" t="str">
        <f t="shared" si="145"/>
        <v/>
      </c>
    </row>
    <row r="736" spans="1:11">
      <c r="A736" s="2"/>
      <c r="B736" s="2"/>
      <c r="C736" t="str">
        <f t="shared" si="143"/>
        <v/>
      </c>
      <c r="F736">
        <f t="shared" si="146"/>
        <v>0</v>
      </c>
      <c r="G736" s="7" t="str">
        <f t="shared" si="144"/>
        <v/>
      </c>
      <c r="H736" s="9" t="str">
        <f t="shared" si="147"/>
        <v/>
      </c>
      <c r="I736" s="11" t="str">
        <f t="shared" si="148"/>
        <v/>
      </c>
      <c r="J736" s="13" t="str">
        <f t="shared" si="149"/>
        <v/>
      </c>
      <c r="K736" t="str">
        <f t="shared" si="145"/>
        <v/>
      </c>
    </row>
    <row r="737" spans="1:11">
      <c r="A737" s="2"/>
      <c r="B737" s="2"/>
      <c r="C737" t="str">
        <f t="shared" si="143"/>
        <v/>
      </c>
      <c r="F737">
        <f t="shared" si="146"/>
        <v>0</v>
      </c>
      <c r="G737" s="7" t="str">
        <f t="shared" si="144"/>
        <v/>
      </c>
      <c r="H737" s="9" t="str">
        <f t="shared" si="147"/>
        <v/>
      </c>
      <c r="I737" s="11" t="str">
        <f t="shared" si="148"/>
        <v/>
      </c>
      <c r="J737" s="13" t="str">
        <f t="shared" si="149"/>
        <v/>
      </c>
      <c r="K737" t="str">
        <f t="shared" si="145"/>
        <v/>
      </c>
    </row>
    <row r="738" spans="1:11">
      <c r="A738" s="2"/>
      <c r="B738" s="2"/>
      <c r="C738" t="str">
        <f t="shared" si="143"/>
        <v/>
      </c>
      <c r="F738">
        <f t="shared" si="146"/>
        <v>0</v>
      </c>
      <c r="G738" s="7" t="str">
        <f t="shared" si="144"/>
        <v/>
      </c>
      <c r="H738" s="9" t="str">
        <f t="shared" si="147"/>
        <v/>
      </c>
      <c r="I738" s="11" t="str">
        <f t="shared" si="148"/>
        <v/>
      </c>
      <c r="J738" s="13" t="str">
        <f t="shared" si="149"/>
        <v/>
      </c>
      <c r="K738" t="str">
        <f t="shared" si="145"/>
        <v/>
      </c>
    </row>
    <row r="739" spans="1:11">
      <c r="A739" s="2"/>
      <c r="B739" s="2"/>
      <c r="C739" t="str">
        <f t="shared" si="143"/>
        <v/>
      </c>
      <c r="F739">
        <f t="shared" si="146"/>
        <v>0</v>
      </c>
      <c r="G739" s="7" t="str">
        <f t="shared" si="144"/>
        <v/>
      </c>
      <c r="H739" s="9" t="str">
        <f t="shared" si="147"/>
        <v/>
      </c>
      <c r="I739" s="11" t="str">
        <f t="shared" si="148"/>
        <v/>
      </c>
      <c r="J739" s="13" t="str">
        <f t="shared" si="149"/>
        <v/>
      </c>
      <c r="K739" t="str">
        <f t="shared" si="145"/>
        <v/>
      </c>
    </row>
    <row r="740" spans="1:11">
      <c r="A740" s="2"/>
      <c r="B740" s="2"/>
      <c r="C740" t="str">
        <f t="shared" si="143"/>
        <v/>
      </c>
      <c r="F740">
        <f t="shared" si="146"/>
        <v>0</v>
      </c>
      <c r="G740" s="7" t="str">
        <f t="shared" si="144"/>
        <v/>
      </c>
      <c r="H740" s="9" t="str">
        <f t="shared" si="147"/>
        <v/>
      </c>
      <c r="I740" s="11" t="str">
        <f t="shared" si="148"/>
        <v/>
      </c>
      <c r="J740" s="13" t="str">
        <f t="shared" si="149"/>
        <v/>
      </c>
      <c r="K740" t="str">
        <f t="shared" si="145"/>
        <v/>
      </c>
    </row>
    <row r="741" spans="1:11">
      <c r="A741" s="2"/>
      <c r="B741" s="2"/>
      <c r="C741" t="str">
        <f t="shared" si="143"/>
        <v/>
      </c>
      <c r="F741">
        <f t="shared" si="146"/>
        <v>0</v>
      </c>
      <c r="G741" s="7" t="str">
        <f t="shared" si="144"/>
        <v/>
      </c>
      <c r="H741" s="9" t="str">
        <f t="shared" si="147"/>
        <v/>
      </c>
      <c r="I741" s="11" t="str">
        <f t="shared" si="148"/>
        <v/>
      </c>
      <c r="J741" s="13" t="str">
        <f t="shared" si="149"/>
        <v/>
      </c>
      <c r="K741" t="str">
        <f t="shared" si="145"/>
        <v/>
      </c>
    </row>
    <row r="742" spans="1:11">
      <c r="A742" s="2"/>
      <c r="B742" s="2"/>
      <c r="C742" t="str">
        <f t="shared" si="143"/>
        <v/>
      </c>
      <c r="F742">
        <f t="shared" si="146"/>
        <v>0</v>
      </c>
      <c r="G742" s="7" t="str">
        <f t="shared" si="144"/>
        <v/>
      </c>
      <c r="H742" s="9" t="str">
        <f t="shared" si="147"/>
        <v/>
      </c>
      <c r="I742" s="11" t="str">
        <f t="shared" si="148"/>
        <v/>
      </c>
      <c r="J742" s="13" t="str">
        <f t="shared" si="149"/>
        <v/>
      </c>
      <c r="K742" t="str">
        <f t="shared" si="145"/>
        <v/>
      </c>
    </row>
    <row r="743" spans="1:11">
      <c r="A743" s="2"/>
      <c r="B743" s="2"/>
      <c r="C743" t="str">
        <f t="shared" si="143"/>
        <v/>
      </c>
      <c r="F743">
        <f t="shared" si="146"/>
        <v>0</v>
      </c>
      <c r="G743" s="7" t="str">
        <f t="shared" si="144"/>
        <v/>
      </c>
      <c r="H743" s="9" t="str">
        <f t="shared" si="147"/>
        <v/>
      </c>
      <c r="I743" s="11" t="str">
        <f t="shared" si="148"/>
        <v/>
      </c>
      <c r="J743" s="13" t="str">
        <f t="shared" si="149"/>
        <v/>
      </c>
      <c r="K743" t="str">
        <f t="shared" si="145"/>
        <v/>
      </c>
    </row>
    <row r="744" spans="1:11">
      <c r="A744" s="2"/>
      <c r="B744" s="2"/>
      <c r="C744" t="str">
        <f t="shared" si="143"/>
        <v/>
      </c>
      <c r="F744">
        <f t="shared" si="146"/>
        <v>0</v>
      </c>
      <c r="G744" s="7" t="str">
        <f t="shared" si="144"/>
        <v/>
      </c>
      <c r="H744" s="9" t="str">
        <f t="shared" si="147"/>
        <v/>
      </c>
      <c r="I744" s="11" t="str">
        <f t="shared" si="148"/>
        <v/>
      </c>
      <c r="J744" s="13" t="str">
        <f t="shared" si="149"/>
        <v/>
      </c>
      <c r="K744" t="str">
        <f t="shared" si="145"/>
        <v/>
      </c>
    </row>
    <row r="745" spans="1:11">
      <c r="A745" s="2"/>
      <c r="B745" s="2"/>
      <c r="C745" t="str">
        <f t="shared" si="143"/>
        <v/>
      </c>
      <c r="F745">
        <f t="shared" si="146"/>
        <v>0</v>
      </c>
      <c r="G745" s="7" t="str">
        <f t="shared" si="144"/>
        <v/>
      </c>
      <c r="H745" s="9" t="str">
        <f t="shared" si="147"/>
        <v/>
      </c>
      <c r="I745" s="11" t="str">
        <f t="shared" si="148"/>
        <v/>
      </c>
      <c r="J745" s="13" t="str">
        <f t="shared" si="149"/>
        <v/>
      </c>
      <c r="K745" t="str">
        <f t="shared" si="145"/>
        <v/>
      </c>
    </row>
    <row r="746" spans="1:11">
      <c r="A746" s="2"/>
      <c r="B746" s="2"/>
      <c r="C746" t="str">
        <f t="shared" si="143"/>
        <v/>
      </c>
      <c r="F746">
        <f t="shared" si="146"/>
        <v>0</v>
      </c>
      <c r="G746" s="7" t="str">
        <f t="shared" si="144"/>
        <v/>
      </c>
      <c r="H746" s="9" t="str">
        <f t="shared" si="147"/>
        <v/>
      </c>
      <c r="I746" s="11" t="str">
        <f t="shared" si="148"/>
        <v/>
      </c>
      <c r="J746" s="13" t="str">
        <f t="shared" si="149"/>
        <v/>
      </c>
      <c r="K746" t="str">
        <f t="shared" si="145"/>
        <v/>
      </c>
    </row>
    <row r="747" spans="1:11">
      <c r="A747" s="2"/>
      <c r="B747" s="2"/>
      <c r="C747" t="str">
        <f t="shared" si="143"/>
        <v/>
      </c>
      <c r="F747">
        <f t="shared" si="146"/>
        <v>0</v>
      </c>
      <c r="G747" s="7" t="str">
        <f t="shared" si="144"/>
        <v/>
      </c>
      <c r="H747" s="9" t="str">
        <f t="shared" si="147"/>
        <v/>
      </c>
      <c r="I747" s="11" t="str">
        <f t="shared" si="148"/>
        <v/>
      </c>
      <c r="J747" s="13" t="str">
        <f t="shared" si="149"/>
        <v/>
      </c>
      <c r="K747" t="str">
        <f t="shared" si="145"/>
        <v/>
      </c>
    </row>
    <row r="748" spans="1:11">
      <c r="A748" s="2"/>
      <c r="B748" s="2"/>
      <c r="C748" t="str">
        <f t="shared" si="143"/>
        <v/>
      </c>
      <c r="F748">
        <f t="shared" si="146"/>
        <v>0</v>
      </c>
      <c r="G748" s="7" t="str">
        <f t="shared" si="144"/>
        <v/>
      </c>
      <c r="H748" s="9" t="str">
        <f t="shared" si="147"/>
        <v/>
      </c>
      <c r="I748" s="11" t="str">
        <f t="shared" si="148"/>
        <v/>
      </c>
      <c r="J748" s="13" t="str">
        <f t="shared" si="149"/>
        <v/>
      </c>
      <c r="K748" t="str">
        <f t="shared" si="145"/>
        <v/>
      </c>
    </row>
    <row r="749" spans="1:11">
      <c r="A749" s="2"/>
      <c r="B749" s="2"/>
      <c r="C749" t="str">
        <f t="shared" si="143"/>
        <v/>
      </c>
      <c r="F749">
        <f t="shared" si="146"/>
        <v>0</v>
      </c>
      <c r="G749" s="7" t="str">
        <f t="shared" si="144"/>
        <v/>
      </c>
      <c r="H749" s="9" t="str">
        <f t="shared" si="147"/>
        <v/>
      </c>
      <c r="I749" s="11" t="str">
        <f t="shared" si="148"/>
        <v/>
      </c>
      <c r="J749" s="13" t="str">
        <f t="shared" si="149"/>
        <v/>
      </c>
      <c r="K749" t="str">
        <f t="shared" si="145"/>
        <v/>
      </c>
    </row>
    <row r="750" spans="1:11">
      <c r="A750" s="2"/>
      <c r="B750" s="2"/>
      <c r="C750" t="str">
        <f t="shared" si="143"/>
        <v/>
      </c>
      <c r="F750">
        <f t="shared" si="146"/>
        <v>0</v>
      </c>
      <c r="G750" s="7" t="str">
        <f t="shared" si="144"/>
        <v/>
      </c>
      <c r="H750" s="9" t="str">
        <f t="shared" si="147"/>
        <v/>
      </c>
      <c r="I750" s="11" t="str">
        <f t="shared" si="148"/>
        <v/>
      </c>
      <c r="J750" s="13" t="str">
        <f t="shared" si="149"/>
        <v/>
      </c>
      <c r="K750" t="str">
        <f t="shared" si="145"/>
        <v/>
      </c>
    </row>
    <row r="751" spans="1:11">
      <c r="A751" s="2"/>
      <c r="B751" s="2"/>
      <c r="C751" t="str">
        <f t="shared" si="143"/>
        <v/>
      </c>
      <c r="F751">
        <f t="shared" si="146"/>
        <v>0</v>
      </c>
      <c r="G751" s="7" t="str">
        <f t="shared" si="144"/>
        <v/>
      </c>
      <c r="H751" s="9" t="str">
        <f t="shared" si="147"/>
        <v/>
      </c>
      <c r="I751" s="11" t="str">
        <f t="shared" si="148"/>
        <v/>
      </c>
      <c r="J751" s="13" t="str">
        <f t="shared" si="149"/>
        <v/>
      </c>
      <c r="K751" t="str">
        <f t="shared" si="145"/>
        <v/>
      </c>
    </row>
    <row r="752" spans="1:11">
      <c r="A752" s="2"/>
      <c r="B752" s="2"/>
      <c r="C752" t="str">
        <f t="shared" si="143"/>
        <v/>
      </c>
      <c r="F752">
        <f t="shared" si="146"/>
        <v>0</v>
      </c>
      <c r="G752" s="7" t="str">
        <f t="shared" si="144"/>
        <v/>
      </c>
      <c r="H752" s="9" t="str">
        <f t="shared" si="147"/>
        <v/>
      </c>
      <c r="I752" s="11" t="str">
        <f t="shared" si="148"/>
        <v/>
      </c>
      <c r="J752" s="13" t="str">
        <f t="shared" si="149"/>
        <v/>
      </c>
      <c r="K752" t="str">
        <f t="shared" si="145"/>
        <v/>
      </c>
    </row>
    <row r="753" spans="1:11">
      <c r="A753" s="2"/>
      <c r="B753" s="2"/>
      <c r="C753" t="str">
        <f t="shared" si="143"/>
        <v/>
      </c>
      <c r="F753">
        <f t="shared" si="146"/>
        <v>0</v>
      </c>
      <c r="G753" s="7" t="str">
        <f t="shared" si="144"/>
        <v/>
      </c>
      <c r="H753" s="9" t="str">
        <f t="shared" si="147"/>
        <v/>
      </c>
      <c r="I753" s="11" t="str">
        <f t="shared" si="148"/>
        <v/>
      </c>
      <c r="J753" s="13" t="str">
        <f t="shared" si="149"/>
        <v/>
      </c>
      <c r="K753" t="str">
        <f t="shared" si="145"/>
        <v/>
      </c>
    </row>
    <row r="754" spans="1:11">
      <c r="A754" s="2"/>
      <c r="B754" s="2"/>
      <c r="C754" t="str">
        <f t="shared" si="143"/>
        <v/>
      </c>
      <c r="F754">
        <f t="shared" si="146"/>
        <v>0</v>
      </c>
      <c r="G754" s="7" t="str">
        <f t="shared" si="144"/>
        <v/>
      </c>
      <c r="H754" s="9" t="str">
        <f t="shared" si="147"/>
        <v/>
      </c>
      <c r="I754" s="11" t="str">
        <f t="shared" si="148"/>
        <v/>
      </c>
      <c r="J754" s="13" t="str">
        <f t="shared" si="149"/>
        <v/>
      </c>
      <c r="K754" t="str">
        <f t="shared" si="145"/>
        <v/>
      </c>
    </row>
    <row r="755" spans="1:11">
      <c r="A755" s="2"/>
      <c r="B755" s="2"/>
      <c r="C755" t="str">
        <f t="shared" si="143"/>
        <v/>
      </c>
      <c r="F755">
        <f t="shared" si="146"/>
        <v>0</v>
      </c>
      <c r="G755" s="7" t="str">
        <f t="shared" si="144"/>
        <v/>
      </c>
      <c r="H755" s="9" t="str">
        <f t="shared" si="147"/>
        <v/>
      </c>
      <c r="I755" s="11" t="str">
        <f t="shared" si="148"/>
        <v/>
      </c>
      <c r="J755" s="13" t="str">
        <f t="shared" si="149"/>
        <v/>
      </c>
      <c r="K755" t="str">
        <f t="shared" si="145"/>
        <v/>
      </c>
    </row>
    <row r="756" spans="1:11">
      <c r="A756" s="2"/>
      <c r="B756" s="2"/>
      <c r="C756" t="str">
        <f t="shared" si="143"/>
        <v/>
      </c>
      <c r="F756">
        <f t="shared" si="146"/>
        <v>0</v>
      </c>
      <c r="G756" s="7" t="str">
        <f t="shared" si="144"/>
        <v/>
      </c>
      <c r="H756" s="9" t="str">
        <f t="shared" si="147"/>
        <v/>
      </c>
      <c r="I756" s="11" t="str">
        <f t="shared" si="148"/>
        <v/>
      </c>
      <c r="J756" s="13" t="str">
        <f t="shared" si="149"/>
        <v/>
      </c>
      <c r="K756" t="str">
        <f t="shared" si="145"/>
        <v/>
      </c>
    </row>
    <row r="757" spans="1:11">
      <c r="A757" s="2"/>
      <c r="B757" s="2"/>
      <c r="C757" t="str">
        <f t="shared" si="143"/>
        <v/>
      </c>
      <c r="F757">
        <f t="shared" si="146"/>
        <v>0</v>
      </c>
      <c r="G757" s="7" t="str">
        <f t="shared" si="144"/>
        <v/>
      </c>
      <c r="H757" s="9" t="str">
        <f t="shared" si="147"/>
        <v/>
      </c>
      <c r="I757" s="11" t="str">
        <f t="shared" si="148"/>
        <v/>
      </c>
      <c r="J757" s="13" t="str">
        <f t="shared" si="149"/>
        <v/>
      </c>
      <c r="K757" t="str">
        <f t="shared" si="145"/>
        <v/>
      </c>
    </row>
    <row r="758" spans="1:11">
      <c r="A758" s="2"/>
      <c r="B758" s="2"/>
      <c r="C758" t="str">
        <f t="shared" si="143"/>
        <v/>
      </c>
      <c r="F758">
        <f t="shared" si="146"/>
        <v>0</v>
      </c>
      <c r="G758" s="7" t="str">
        <f t="shared" si="144"/>
        <v/>
      </c>
      <c r="H758" s="9" t="str">
        <f t="shared" si="147"/>
        <v/>
      </c>
      <c r="I758" s="11" t="str">
        <f t="shared" si="148"/>
        <v/>
      </c>
      <c r="J758" s="13" t="str">
        <f t="shared" si="149"/>
        <v/>
      </c>
      <c r="K758" t="str">
        <f t="shared" si="145"/>
        <v/>
      </c>
    </row>
    <row r="759" spans="1:11">
      <c r="A759" s="2"/>
      <c r="B759" s="2"/>
      <c r="C759" t="str">
        <f t="shared" si="143"/>
        <v/>
      </c>
      <c r="F759">
        <f t="shared" si="146"/>
        <v>0</v>
      </c>
      <c r="G759" s="7" t="str">
        <f t="shared" si="144"/>
        <v/>
      </c>
      <c r="H759" s="9" t="str">
        <f t="shared" si="147"/>
        <v/>
      </c>
      <c r="I759" s="11" t="str">
        <f t="shared" si="148"/>
        <v/>
      </c>
      <c r="J759" s="13" t="str">
        <f t="shared" si="149"/>
        <v/>
      </c>
      <c r="K759" t="str">
        <f t="shared" si="145"/>
        <v/>
      </c>
    </row>
    <row r="760" spans="1:11">
      <c r="A760" s="2"/>
      <c r="B760" s="2"/>
      <c r="C760" t="str">
        <f t="shared" si="143"/>
        <v/>
      </c>
      <c r="F760">
        <f t="shared" si="146"/>
        <v>0</v>
      </c>
      <c r="G760" s="7" t="str">
        <f t="shared" si="144"/>
        <v/>
      </c>
      <c r="H760" s="9" t="str">
        <f t="shared" si="147"/>
        <v/>
      </c>
      <c r="I760" s="11" t="str">
        <f t="shared" si="148"/>
        <v/>
      </c>
      <c r="J760" s="13" t="str">
        <f t="shared" si="149"/>
        <v/>
      </c>
      <c r="K760" t="str">
        <f t="shared" si="145"/>
        <v/>
      </c>
    </row>
    <row r="761" spans="1:11">
      <c r="A761" s="2"/>
      <c r="B761" s="2"/>
      <c r="C761" t="str">
        <f t="shared" si="143"/>
        <v/>
      </c>
      <c r="F761">
        <f t="shared" si="146"/>
        <v>0</v>
      </c>
      <c r="G761" s="7" t="str">
        <f t="shared" si="144"/>
        <v/>
      </c>
      <c r="H761" s="9" t="str">
        <f t="shared" si="147"/>
        <v/>
      </c>
      <c r="I761" s="11" t="str">
        <f t="shared" si="148"/>
        <v/>
      </c>
      <c r="J761" s="13" t="str">
        <f t="shared" si="149"/>
        <v/>
      </c>
      <c r="K761" t="str">
        <f t="shared" si="145"/>
        <v/>
      </c>
    </row>
    <row r="762" spans="1:11">
      <c r="A762" s="2"/>
      <c r="B762" s="2"/>
      <c r="C762" t="str">
        <f t="shared" si="143"/>
        <v/>
      </c>
      <c r="F762">
        <f t="shared" si="146"/>
        <v>0</v>
      </c>
      <c r="G762" s="7" t="str">
        <f t="shared" si="144"/>
        <v/>
      </c>
      <c r="H762" s="9" t="str">
        <f t="shared" si="147"/>
        <v/>
      </c>
      <c r="I762" s="11" t="str">
        <f t="shared" si="148"/>
        <v/>
      </c>
      <c r="J762" s="13" t="str">
        <f t="shared" si="149"/>
        <v/>
      </c>
      <c r="K762" t="str">
        <f t="shared" si="145"/>
        <v/>
      </c>
    </row>
    <row r="763" spans="1:11">
      <c r="A763" s="2"/>
      <c r="B763" s="2"/>
      <c r="C763" t="str">
        <f t="shared" si="143"/>
        <v/>
      </c>
      <c r="F763">
        <f t="shared" si="146"/>
        <v>0</v>
      </c>
      <c r="G763" s="7" t="str">
        <f t="shared" si="144"/>
        <v/>
      </c>
      <c r="H763" s="9" t="str">
        <f t="shared" si="147"/>
        <v/>
      </c>
      <c r="I763" s="11" t="str">
        <f t="shared" si="148"/>
        <v/>
      </c>
      <c r="J763" s="13" t="str">
        <f t="shared" si="149"/>
        <v/>
      </c>
      <c r="K763" t="str">
        <f t="shared" si="145"/>
        <v/>
      </c>
    </row>
    <row r="764" spans="1:11">
      <c r="A764" s="2"/>
      <c r="B764" s="2"/>
      <c r="C764" t="str">
        <f t="shared" si="143"/>
        <v/>
      </c>
      <c r="F764">
        <f t="shared" si="146"/>
        <v>0</v>
      </c>
      <c r="G764" s="7" t="str">
        <f t="shared" si="144"/>
        <v/>
      </c>
      <c r="H764" s="9" t="str">
        <f t="shared" si="147"/>
        <v/>
      </c>
      <c r="I764" s="11" t="str">
        <f t="shared" si="148"/>
        <v/>
      </c>
      <c r="J764" s="13" t="str">
        <f t="shared" si="149"/>
        <v/>
      </c>
      <c r="K764" t="str">
        <f t="shared" si="145"/>
        <v/>
      </c>
    </row>
    <row r="765" spans="1:11">
      <c r="A765" s="2"/>
      <c r="B765" s="2"/>
      <c r="C765" t="str">
        <f t="shared" si="143"/>
        <v/>
      </c>
      <c r="F765">
        <f t="shared" si="146"/>
        <v>0</v>
      </c>
      <c r="G765" s="7" t="str">
        <f t="shared" si="144"/>
        <v/>
      </c>
      <c r="H765" s="9" t="str">
        <f t="shared" si="147"/>
        <v/>
      </c>
      <c r="I765" s="11" t="str">
        <f t="shared" si="148"/>
        <v/>
      </c>
      <c r="J765" s="13" t="str">
        <f t="shared" si="149"/>
        <v/>
      </c>
      <c r="K765" t="str">
        <f t="shared" si="145"/>
        <v/>
      </c>
    </row>
    <row r="766" spans="1:11">
      <c r="A766" s="2"/>
      <c r="B766" s="2"/>
      <c r="C766" t="str">
        <f t="shared" si="143"/>
        <v/>
      </c>
      <c r="F766">
        <f t="shared" si="146"/>
        <v>0</v>
      </c>
      <c r="G766" s="7" t="str">
        <f t="shared" si="144"/>
        <v/>
      </c>
      <c r="H766" s="9" t="str">
        <f t="shared" si="147"/>
        <v/>
      </c>
      <c r="I766" s="11" t="str">
        <f t="shared" si="148"/>
        <v/>
      </c>
      <c r="J766" s="13" t="str">
        <f t="shared" si="149"/>
        <v/>
      </c>
      <c r="K766" t="str">
        <f t="shared" si="145"/>
        <v/>
      </c>
    </row>
    <row r="767" spans="1:11">
      <c r="A767" s="2"/>
      <c r="B767" s="2"/>
      <c r="C767" t="str">
        <f t="shared" si="143"/>
        <v/>
      </c>
      <c r="F767">
        <f t="shared" si="146"/>
        <v>0</v>
      </c>
      <c r="G767" s="7" t="str">
        <f t="shared" si="144"/>
        <v/>
      </c>
      <c r="H767" s="9" t="str">
        <f t="shared" si="147"/>
        <v/>
      </c>
      <c r="I767" s="11" t="str">
        <f t="shared" si="148"/>
        <v/>
      </c>
      <c r="J767" s="13" t="str">
        <f t="shared" si="149"/>
        <v/>
      </c>
      <c r="K767" t="str">
        <f t="shared" si="145"/>
        <v/>
      </c>
    </row>
    <row r="768" spans="1:11">
      <c r="A768" s="2"/>
      <c r="B768" s="2"/>
      <c r="C768" t="str">
        <f t="shared" si="143"/>
        <v/>
      </c>
      <c r="F768">
        <f t="shared" si="146"/>
        <v>0</v>
      </c>
      <c r="G768" s="7" t="str">
        <f t="shared" si="144"/>
        <v/>
      </c>
      <c r="H768" s="9" t="str">
        <f t="shared" si="147"/>
        <v/>
      </c>
      <c r="I768" s="11" t="str">
        <f t="shared" si="148"/>
        <v/>
      </c>
      <c r="J768" s="13" t="str">
        <f t="shared" si="149"/>
        <v/>
      </c>
      <c r="K768" t="str">
        <f t="shared" si="145"/>
        <v/>
      </c>
    </row>
    <row r="769" spans="1:11">
      <c r="A769" s="2"/>
      <c r="B769" s="2"/>
      <c r="C769" t="str">
        <f t="shared" si="143"/>
        <v/>
      </c>
      <c r="F769">
        <f t="shared" si="146"/>
        <v>0</v>
      </c>
      <c r="G769" s="7" t="str">
        <f t="shared" si="144"/>
        <v/>
      </c>
      <c r="H769" s="9" t="str">
        <f t="shared" si="147"/>
        <v/>
      </c>
      <c r="I769" s="11" t="str">
        <f t="shared" si="148"/>
        <v/>
      </c>
      <c r="J769" s="13" t="str">
        <f t="shared" si="149"/>
        <v/>
      </c>
      <c r="K769" t="str">
        <f t="shared" si="145"/>
        <v/>
      </c>
    </row>
    <row r="770" spans="1:11">
      <c r="A770" s="2"/>
      <c r="B770" s="2"/>
      <c r="C770" t="str">
        <f t="shared" si="143"/>
        <v/>
      </c>
      <c r="F770">
        <f t="shared" si="146"/>
        <v>0</v>
      </c>
      <c r="G770" s="7" t="str">
        <f t="shared" si="144"/>
        <v/>
      </c>
      <c r="H770" s="9" t="str">
        <f t="shared" si="147"/>
        <v/>
      </c>
      <c r="I770" s="11" t="str">
        <f t="shared" si="148"/>
        <v/>
      </c>
      <c r="J770" s="13" t="str">
        <f t="shared" si="149"/>
        <v/>
      </c>
      <c r="K770" t="str">
        <f t="shared" si="145"/>
        <v/>
      </c>
    </row>
    <row r="771" spans="1:11">
      <c r="A771" s="2"/>
      <c r="B771" s="2"/>
      <c r="C771" t="str">
        <f t="shared" ref="C771:C834" si="150">IF($A771="","",IF(VLOOKUP($A771,$U$9:$Z$34,6,0)=0,"",VLOOKUP($A771,$U$9:$Z$34,6,0)))</f>
        <v/>
      </c>
      <c r="F771">
        <f t="shared" si="146"/>
        <v>0</v>
      </c>
      <c r="G771" s="7" t="str">
        <f t="shared" ref="G771:G834" si="151">IF($A771="","",IF(VLOOKUP($A771,$U$9:$Z$34,2,0)=0,"",VLOOKUP($A771,$U$9:$Z$34,2,0)*F771))</f>
        <v/>
      </c>
      <c r="H771" s="9" t="str">
        <f t="shared" si="147"/>
        <v/>
      </c>
      <c r="I771" s="11" t="str">
        <f t="shared" si="148"/>
        <v/>
      </c>
      <c r="J771" s="13" t="str">
        <f t="shared" si="149"/>
        <v/>
      </c>
      <c r="K771" t="str">
        <f t="shared" ref="K771:K834" si="152">IF($B771="","",IF(VLOOKUP($A771,$AB$5:$AH$34,IF($B771&lt;3+1,2,IF($B771&lt;4+1,3,IF($B771&lt;5+1,4,IF($B771&lt;6+1,5,IF($B771&lt;7+1,6,7))))),0)=0,"pas de crafteur",VLOOKUP($A771,$AB$5:$AH$34,IF($B771&lt;3+1,2,IF($B771&lt;4+1,3,IF($B771&lt;5+1,4,IF($B771&lt;6+1,5,IF($B771&lt;7+1,6,7))))),0)))</f>
        <v/>
      </c>
    </row>
    <row r="772" spans="1:11">
      <c r="A772" s="2"/>
      <c r="B772" s="2"/>
      <c r="C772" t="str">
        <f t="shared" si="150"/>
        <v/>
      </c>
      <c r="F772">
        <f t="shared" ref="F772:F835" si="153">IF($B772="",0,IF(C772="",0,C772-D772-E772))</f>
        <v>0</v>
      </c>
      <c r="G772" s="7" t="str">
        <f t="shared" si="151"/>
        <v/>
      </c>
      <c r="H772" s="9" t="str">
        <f t="shared" si="147"/>
        <v/>
      </c>
      <c r="I772" s="11" t="str">
        <f t="shared" si="148"/>
        <v/>
      </c>
      <c r="J772" s="13" t="str">
        <f t="shared" si="149"/>
        <v/>
      </c>
      <c r="K772" t="str">
        <f t="shared" si="152"/>
        <v/>
      </c>
    </row>
    <row r="773" spans="1:11">
      <c r="A773" s="2"/>
      <c r="B773" s="2"/>
      <c r="C773" t="str">
        <f t="shared" si="150"/>
        <v/>
      </c>
      <c r="F773">
        <f t="shared" si="153"/>
        <v>0</v>
      </c>
      <c r="G773" s="7" t="str">
        <f t="shared" si="151"/>
        <v/>
      </c>
      <c r="H773" s="9" t="str">
        <f t="shared" si="147"/>
        <v/>
      </c>
      <c r="I773" s="11" t="str">
        <f t="shared" si="148"/>
        <v/>
      </c>
      <c r="J773" s="13" t="str">
        <f t="shared" si="149"/>
        <v/>
      </c>
      <c r="K773" t="str">
        <f t="shared" si="152"/>
        <v/>
      </c>
    </row>
    <row r="774" spans="1:11">
      <c r="A774" s="2"/>
      <c r="B774" s="2"/>
      <c r="C774" t="str">
        <f t="shared" si="150"/>
        <v/>
      </c>
      <c r="F774">
        <f t="shared" si="153"/>
        <v>0</v>
      </c>
      <c r="G774" s="7" t="str">
        <f t="shared" si="151"/>
        <v/>
      </c>
      <c r="H774" s="9" t="str">
        <f t="shared" si="147"/>
        <v/>
      </c>
      <c r="I774" s="11" t="str">
        <f t="shared" si="148"/>
        <v/>
      </c>
      <c r="J774" s="13" t="str">
        <f t="shared" si="149"/>
        <v/>
      </c>
      <c r="K774" t="str">
        <f t="shared" si="152"/>
        <v/>
      </c>
    </row>
    <row r="775" spans="1:11">
      <c r="A775" s="2"/>
      <c r="B775" s="2"/>
      <c r="C775" t="str">
        <f t="shared" si="150"/>
        <v/>
      </c>
      <c r="F775">
        <f t="shared" si="153"/>
        <v>0</v>
      </c>
      <c r="G775" s="7" t="str">
        <f t="shared" si="151"/>
        <v/>
      </c>
      <c r="H775" s="9" t="str">
        <f t="shared" si="147"/>
        <v/>
      </c>
      <c r="I775" s="11" t="str">
        <f t="shared" si="148"/>
        <v/>
      </c>
      <c r="J775" s="13" t="str">
        <f t="shared" si="149"/>
        <v/>
      </c>
      <c r="K775" t="str">
        <f t="shared" si="152"/>
        <v/>
      </c>
    </row>
    <row r="776" spans="1:11">
      <c r="A776" s="2"/>
      <c r="B776" s="2"/>
      <c r="C776" t="str">
        <f t="shared" si="150"/>
        <v/>
      </c>
      <c r="F776">
        <f t="shared" si="153"/>
        <v>0</v>
      </c>
      <c r="G776" s="7" t="str">
        <f t="shared" si="151"/>
        <v/>
      </c>
      <c r="H776" s="9" t="str">
        <f t="shared" si="147"/>
        <v/>
      </c>
      <c r="I776" s="11" t="str">
        <f t="shared" si="148"/>
        <v/>
      </c>
      <c r="J776" s="13" t="str">
        <f t="shared" si="149"/>
        <v/>
      </c>
      <c r="K776" t="str">
        <f t="shared" si="152"/>
        <v/>
      </c>
    </row>
    <row r="777" spans="1:11">
      <c r="A777" s="2"/>
      <c r="B777" s="2"/>
      <c r="C777" t="str">
        <f t="shared" si="150"/>
        <v/>
      </c>
      <c r="F777">
        <f t="shared" si="153"/>
        <v>0</v>
      </c>
      <c r="G777" s="7" t="str">
        <f t="shared" si="151"/>
        <v/>
      </c>
      <c r="H777" s="9" t="str">
        <f t="shared" si="147"/>
        <v/>
      </c>
      <c r="I777" s="11" t="str">
        <f t="shared" si="148"/>
        <v/>
      </c>
      <c r="J777" s="13" t="str">
        <f t="shared" si="149"/>
        <v/>
      </c>
      <c r="K777" t="str">
        <f t="shared" si="152"/>
        <v/>
      </c>
    </row>
    <row r="778" spans="1:11">
      <c r="A778" s="2"/>
      <c r="B778" s="2"/>
      <c r="C778" t="str">
        <f t="shared" si="150"/>
        <v/>
      </c>
      <c r="F778">
        <f t="shared" si="153"/>
        <v>0</v>
      </c>
      <c r="G778" s="7" t="str">
        <f t="shared" si="151"/>
        <v/>
      </c>
      <c r="H778" s="9" t="str">
        <f t="shared" si="147"/>
        <v/>
      </c>
      <c r="I778" s="11" t="str">
        <f t="shared" si="148"/>
        <v/>
      </c>
      <c r="J778" s="13" t="str">
        <f t="shared" si="149"/>
        <v/>
      </c>
      <c r="K778" t="str">
        <f t="shared" si="152"/>
        <v/>
      </c>
    </row>
    <row r="779" spans="1:11">
      <c r="A779" s="2"/>
      <c r="B779" s="2"/>
      <c r="C779" t="str">
        <f t="shared" si="150"/>
        <v/>
      </c>
      <c r="F779">
        <f t="shared" si="153"/>
        <v>0</v>
      </c>
      <c r="G779" s="7" t="str">
        <f t="shared" si="151"/>
        <v/>
      </c>
      <c r="H779" s="9" t="str">
        <f t="shared" si="147"/>
        <v/>
      </c>
      <c r="I779" s="11" t="str">
        <f t="shared" si="148"/>
        <v/>
      </c>
      <c r="J779" s="13" t="str">
        <f t="shared" si="149"/>
        <v/>
      </c>
      <c r="K779" t="str">
        <f t="shared" si="152"/>
        <v/>
      </c>
    </row>
    <row r="780" spans="1:11">
      <c r="A780" s="2"/>
      <c r="B780" s="2"/>
      <c r="C780" t="str">
        <f t="shared" si="150"/>
        <v/>
      </c>
      <c r="F780">
        <f t="shared" si="153"/>
        <v>0</v>
      </c>
      <c r="G780" s="7" t="str">
        <f t="shared" si="151"/>
        <v/>
      </c>
      <c r="H780" s="9" t="str">
        <f t="shared" si="147"/>
        <v/>
      </c>
      <c r="I780" s="11" t="str">
        <f t="shared" si="148"/>
        <v/>
      </c>
      <c r="J780" s="13" t="str">
        <f t="shared" si="149"/>
        <v/>
      </c>
      <c r="K780" t="str">
        <f t="shared" si="152"/>
        <v/>
      </c>
    </row>
    <row r="781" spans="1:11">
      <c r="A781" s="2"/>
      <c r="B781" s="2"/>
      <c r="C781" t="str">
        <f t="shared" si="150"/>
        <v/>
      </c>
      <c r="F781">
        <f t="shared" si="153"/>
        <v>0</v>
      </c>
      <c r="G781" s="7" t="str">
        <f t="shared" si="151"/>
        <v/>
      </c>
      <c r="H781" s="9" t="str">
        <f t="shared" si="147"/>
        <v/>
      </c>
      <c r="I781" s="11" t="str">
        <f t="shared" si="148"/>
        <v/>
      </c>
      <c r="J781" s="13" t="str">
        <f t="shared" si="149"/>
        <v/>
      </c>
      <c r="K781" t="str">
        <f t="shared" si="152"/>
        <v/>
      </c>
    </row>
    <row r="782" spans="1:11">
      <c r="A782" s="2"/>
      <c r="B782" s="2"/>
      <c r="C782" t="str">
        <f t="shared" si="150"/>
        <v/>
      </c>
      <c r="F782">
        <f t="shared" si="153"/>
        <v>0</v>
      </c>
      <c r="G782" s="7" t="str">
        <f t="shared" si="151"/>
        <v/>
      </c>
      <c r="H782" s="9" t="str">
        <f t="shared" si="147"/>
        <v/>
      </c>
      <c r="I782" s="11" t="str">
        <f t="shared" si="148"/>
        <v/>
      </c>
      <c r="J782" s="13" t="str">
        <f t="shared" si="149"/>
        <v/>
      </c>
      <c r="K782" t="str">
        <f t="shared" si="152"/>
        <v/>
      </c>
    </row>
    <row r="783" spans="1:11">
      <c r="A783" s="2"/>
      <c r="B783" s="2"/>
      <c r="C783" t="str">
        <f t="shared" si="150"/>
        <v/>
      </c>
      <c r="F783">
        <f t="shared" si="153"/>
        <v>0</v>
      </c>
      <c r="G783" s="7" t="str">
        <f t="shared" si="151"/>
        <v/>
      </c>
      <c r="H783" s="9" t="str">
        <f t="shared" si="147"/>
        <v/>
      </c>
      <c r="I783" s="11" t="str">
        <f t="shared" si="148"/>
        <v/>
      </c>
      <c r="J783" s="13" t="str">
        <f t="shared" si="149"/>
        <v/>
      </c>
      <c r="K783" t="str">
        <f t="shared" si="152"/>
        <v/>
      </c>
    </row>
    <row r="784" spans="1:11">
      <c r="A784" s="2"/>
      <c r="B784" s="2"/>
      <c r="C784" t="str">
        <f t="shared" si="150"/>
        <v/>
      </c>
      <c r="F784">
        <f t="shared" si="153"/>
        <v>0</v>
      </c>
      <c r="G784" s="7" t="str">
        <f t="shared" si="151"/>
        <v/>
      </c>
      <c r="H784" s="9" t="str">
        <f t="shared" si="147"/>
        <v/>
      </c>
      <c r="I784" s="11" t="str">
        <f t="shared" si="148"/>
        <v/>
      </c>
      <c r="J784" s="13" t="str">
        <f t="shared" si="149"/>
        <v/>
      </c>
      <c r="K784" t="str">
        <f t="shared" si="152"/>
        <v/>
      </c>
    </row>
    <row r="785" spans="1:11">
      <c r="A785" s="2"/>
      <c r="B785" s="2"/>
      <c r="C785" t="str">
        <f t="shared" si="150"/>
        <v/>
      </c>
      <c r="F785">
        <f t="shared" si="153"/>
        <v>0</v>
      </c>
      <c r="G785" s="7" t="str">
        <f t="shared" si="151"/>
        <v/>
      </c>
      <c r="H785" s="9" t="str">
        <f t="shared" si="147"/>
        <v/>
      </c>
      <c r="I785" s="11" t="str">
        <f t="shared" si="148"/>
        <v/>
      </c>
      <c r="J785" s="13" t="str">
        <f t="shared" si="149"/>
        <v/>
      </c>
      <c r="K785" t="str">
        <f t="shared" si="152"/>
        <v/>
      </c>
    </row>
    <row r="786" spans="1:11">
      <c r="A786" s="2"/>
      <c r="B786" s="2"/>
      <c r="C786" t="str">
        <f t="shared" si="150"/>
        <v/>
      </c>
      <c r="F786">
        <f t="shared" si="153"/>
        <v>0</v>
      </c>
      <c r="G786" s="7" t="str">
        <f t="shared" si="151"/>
        <v/>
      </c>
      <c r="H786" s="9" t="str">
        <f t="shared" si="147"/>
        <v/>
      </c>
      <c r="I786" s="11" t="str">
        <f t="shared" si="148"/>
        <v/>
      </c>
      <c r="J786" s="13" t="str">
        <f t="shared" si="149"/>
        <v/>
      </c>
      <c r="K786" t="str">
        <f t="shared" si="152"/>
        <v/>
      </c>
    </row>
    <row r="787" spans="1:11">
      <c r="A787" s="2"/>
      <c r="B787" s="2"/>
      <c r="C787" t="str">
        <f t="shared" si="150"/>
        <v/>
      </c>
      <c r="F787">
        <f t="shared" si="153"/>
        <v>0</v>
      </c>
      <c r="G787" s="7" t="str">
        <f t="shared" si="151"/>
        <v/>
      </c>
      <c r="H787" s="9" t="str">
        <f t="shared" si="147"/>
        <v/>
      </c>
      <c r="I787" s="11" t="str">
        <f t="shared" si="148"/>
        <v/>
      </c>
      <c r="J787" s="13" t="str">
        <f t="shared" si="149"/>
        <v/>
      </c>
      <c r="K787" t="str">
        <f t="shared" si="152"/>
        <v/>
      </c>
    </row>
    <row r="788" spans="1:11">
      <c r="A788" s="2"/>
      <c r="B788" s="2"/>
      <c r="C788" t="str">
        <f t="shared" si="150"/>
        <v/>
      </c>
      <c r="F788">
        <f t="shared" si="153"/>
        <v>0</v>
      </c>
      <c r="G788" s="7" t="str">
        <f t="shared" si="151"/>
        <v/>
      </c>
      <c r="H788" s="9" t="str">
        <f t="shared" si="147"/>
        <v/>
      </c>
      <c r="I788" s="11" t="str">
        <f t="shared" si="148"/>
        <v/>
      </c>
      <c r="J788" s="13" t="str">
        <f t="shared" si="149"/>
        <v/>
      </c>
      <c r="K788" t="str">
        <f t="shared" si="152"/>
        <v/>
      </c>
    </row>
    <row r="789" spans="1:11">
      <c r="A789" s="2"/>
      <c r="B789" s="2"/>
      <c r="C789" t="str">
        <f t="shared" si="150"/>
        <v/>
      </c>
      <c r="F789">
        <f t="shared" si="153"/>
        <v>0</v>
      </c>
      <c r="G789" s="7" t="str">
        <f t="shared" si="151"/>
        <v/>
      </c>
      <c r="H789" s="9" t="str">
        <f t="shared" si="147"/>
        <v/>
      </c>
      <c r="I789" s="11" t="str">
        <f t="shared" si="148"/>
        <v/>
      </c>
      <c r="J789" s="13" t="str">
        <f t="shared" si="149"/>
        <v/>
      </c>
      <c r="K789" t="str">
        <f t="shared" si="152"/>
        <v/>
      </c>
    </row>
    <row r="790" spans="1:11">
      <c r="A790" s="2"/>
      <c r="B790" s="2"/>
      <c r="C790" t="str">
        <f t="shared" si="150"/>
        <v/>
      </c>
      <c r="F790">
        <f t="shared" si="153"/>
        <v>0</v>
      </c>
      <c r="G790" s="7" t="str">
        <f t="shared" si="151"/>
        <v/>
      </c>
      <c r="H790" s="9" t="str">
        <f t="shared" si="147"/>
        <v/>
      </c>
      <c r="I790" s="11" t="str">
        <f t="shared" si="148"/>
        <v/>
      </c>
      <c r="J790" s="13" t="str">
        <f t="shared" si="149"/>
        <v/>
      </c>
      <c r="K790" t="str">
        <f t="shared" si="152"/>
        <v/>
      </c>
    </row>
    <row r="791" spans="1:11">
      <c r="A791" s="2"/>
      <c r="B791" s="2"/>
      <c r="C791" t="str">
        <f t="shared" si="150"/>
        <v/>
      </c>
      <c r="F791">
        <f t="shared" si="153"/>
        <v>0</v>
      </c>
      <c r="G791" s="7" t="str">
        <f t="shared" si="151"/>
        <v/>
      </c>
      <c r="H791" s="9" t="str">
        <f t="shared" si="147"/>
        <v/>
      </c>
      <c r="I791" s="11" t="str">
        <f t="shared" si="148"/>
        <v/>
      </c>
      <c r="J791" s="13" t="str">
        <f t="shared" si="149"/>
        <v/>
      </c>
      <c r="K791" t="str">
        <f t="shared" si="152"/>
        <v/>
      </c>
    </row>
    <row r="792" spans="1:11">
      <c r="A792" s="2"/>
      <c r="B792" s="2"/>
      <c r="C792" t="str">
        <f t="shared" si="150"/>
        <v/>
      </c>
      <c r="F792">
        <f t="shared" si="153"/>
        <v>0</v>
      </c>
      <c r="G792" s="7" t="str">
        <f t="shared" si="151"/>
        <v/>
      </c>
      <c r="H792" s="9" t="str">
        <f t="shared" si="147"/>
        <v/>
      </c>
      <c r="I792" s="11" t="str">
        <f t="shared" si="148"/>
        <v/>
      </c>
      <c r="J792" s="13" t="str">
        <f t="shared" si="149"/>
        <v/>
      </c>
      <c r="K792" t="str">
        <f t="shared" si="152"/>
        <v/>
      </c>
    </row>
    <row r="793" spans="1:11">
      <c r="A793" s="2"/>
      <c r="B793" s="2"/>
      <c r="C793" t="str">
        <f t="shared" si="150"/>
        <v/>
      </c>
      <c r="F793">
        <f t="shared" si="153"/>
        <v>0</v>
      </c>
      <c r="G793" s="7" t="str">
        <f t="shared" si="151"/>
        <v/>
      </c>
      <c r="H793" s="9" t="str">
        <f t="shared" si="147"/>
        <v/>
      </c>
      <c r="I793" s="11" t="str">
        <f t="shared" si="148"/>
        <v/>
      </c>
      <c r="J793" s="13" t="str">
        <f t="shared" si="149"/>
        <v/>
      </c>
      <c r="K793" t="str">
        <f t="shared" si="152"/>
        <v/>
      </c>
    </row>
    <row r="794" spans="1:11">
      <c r="A794" s="2"/>
      <c r="B794" s="2"/>
      <c r="C794" t="str">
        <f t="shared" si="150"/>
        <v/>
      </c>
      <c r="F794">
        <f t="shared" si="153"/>
        <v>0</v>
      </c>
      <c r="G794" s="7" t="str">
        <f t="shared" si="151"/>
        <v/>
      </c>
      <c r="H794" s="9" t="str">
        <f t="shared" si="147"/>
        <v/>
      </c>
      <c r="I794" s="11" t="str">
        <f t="shared" si="148"/>
        <v/>
      </c>
      <c r="J794" s="13" t="str">
        <f t="shared" si="149"/>
        <v/>
      </c>
      <c r="K794" t="str">
        <f t="shared" si="152"/>
        <v/>
      </c>
    </row>
    <row r="795" spans="1:11">
      <c r="A795" s="2"/>
      <c r="B795" s="2"/>
      <c r="C795" t="str">
        <f t="shared" si="150"/>
        <v/>
      </c>
      <c r="F795">
        <f t="shared" si="153"/>
        <v>0</v>
      </c>
      <c r="G795" s="7" t="str">
        <f t="shared" si="151"/>
        <v/>
      </c>
      <c r="H795" s="9" t="str">
        <f t="shared" si="147"/>
        <v/>
      </c>
      <c r="I795" s="11" t="str">
        <f t="shared" si="148"/>
        <v/>
      </c>
      <c r="J795" s="13" t="str">
        <f t="shared" si="149"/>
        <v/>
      </c>
      <c r="K795" t="str">
        <f t="shared" si="152"/>
        <v/>
      </c>
    </row>
    <row r="796" spans="1:11">
      <c r="A796" s="2"/>
      <c r="B796" s="2"/>
      <c r="C796" t="str">
        <f t="shared" si="150"/>
        <v/>
      </c>
      <c r="F796">
        <f t="shared" si="153"/>
        <v>0</v>
      </c>
      <c r="G796" s="7" t="str">
        <f t="shared" si="151"/>
        <v/>
      </c>
      <c r="H796" s="9" t="str">
        <f t="shared" si="147"/>
        <v/>
      </c>
      <c r="I796" s="11" t="str">
        <f t="shared" si="148"/>
        <v/>
      </c>
      <c r="J796" s="13" t="str">
        <f t="shared" si="149"/>
        <v/>
      </c>
      <c r="K796" t="str">
        <f t="shared" si="152"/>
        <v/>
      </c>
    </row>
    <row r="797" spans="1:11">
      <c r="A797" s="2"/>
      <c r="B797" s="2"/>
      <c r="C797" t="str">
        <f t="shared" si="150"/>
        <v/>
      </c>
      <c r="F797">
        <f t="shared" si="153"/>
        <v>0</v>
      </c>
      <c r="G797" s="7" t="str">
        <f t="shared" si="151"/>
        <v/>
      </c>
      <c r="H797" s="9" t="str">
        <f t="shared" si="147"/>
        <v/>
      </c>
      <c r="I797" s="11" t="str">
        <f t="shared" si="148"/>
        <v/>
      </c>
      <c r="J797" s="13" t="str">
        <f t="shared" si="149"/>
        <v/>
      </c>
      <c r="K797" t="str">
        <f t="shared" si="152"/>
        <v/>
      </c>
    </row>
    <row r="798" spans="1:11">
      <c r="A798" s="2"/>
      <c r="B798" s="2"/>
      <c r="C798" t="str">
        <f t="shared" si="150"/>
        <v/>
      </c>
      <c r="F798">
        <f t="shared" si="153"/>
        <v>0</v>
      </c>
      <c r="G798" s="7" t="str">
        <f t="shared" si="151"/>
        <v/>
      </c>
      <c r="H798" s="9" t="str">
        <f t="shared" si="147"/>
        <v/>
      </c>
      <c r="I798" s="11" t="str">
        <f t="shared" si="148"/>
        <v/>
      </c>
      <c r="J798" s="13" t="str">
        <f t="shared" si="149"/>
        <v/>
      </c>
      <c r="K798" t="str">
        <f t="shared" si="152"/>
        <v/>
      </c>
    </row>
    <row r="799" spans="1:11">
      <c r="A799" s="2"/>
      <c r="B799" s="2"/>
      <c r="C799" t="str">
        <f t="shared" si="150"/>
        <v/>
      </c>
      <c r="F799">
        <f t="shared" si="153"/>
        <v>0</v>
      </c>
      <c r="G799" s="7" t="str">
        <f t="shared" si="151"/>
        <v/>
      </c>
      <c r="H799" s="9" t="str">
        <f t="shared" ref="H799:H862" si="154">IF($A799="","",IF(VLOOKUP($A799,$U$9:$Z$34,3,0)=0,"",VLOOKUP($A799,$U$9:$Z$34,3,0)*F799))</f>
        <v/>
      </c>
      <c r="I799" s="11" t="str">
        <f t="shared" ref="I799:I862" si="155">IF($A799="","",IF(VLOOKUP($A799,$U$9:$Z$34,4,0)=0,"",VLOOKUP($A799,$U$9:$Z$34,4,0)*F799))</f>
        <v/>
      </c>
      <c r="J799" s="13" t="str">
        <f t="shared" ref="J799:J862" si="156">IF($A799="","",IF(VLOOKUP($A799,$U$9:$Z$34,5,0)=0,"",VLOOKUP($A799,$U$9:$Z$34,5,0)*F799))</f>
        <v/>
      </c>
      <c r="K799" t="str">
        <f t="shared" si="152"/>
        <v/>
      </c>
    </row>
    <row r="800" spans="1:11">
      <c r="A800" s="2"/>
      <c r="B800" s="2"/>
      <c r="C800" t="str">
        <f t="shared" si="150"/>
        <v/>
      </c>
      <c r="F800">
        <f t="shared" si="153"/>
        <v>0</v>
      </c>
      <c r="G800" s="7" t="str">
        <f t="shared" si="151"/>
        <v/>
      </c>
      <c r="H800" s="9" t="str">
        <f t="shared" si="154"/>
        <v/>
      </c>
      <c r="I800" s="11" t="str">
        <f t="shared" si="155"/>
        <v/>
      </c>
      <c r="J800" s="13" t="str">
        <f t="shared" si="156"/>
        <v/>
      </c>
      <c r="K800" t="str">
        <f t="shared" si="152"/>
        <v/>
      </c>
    </row>
    <row r="801" spans="1:11">
      <c r="A801" s="2"/>
      <c r="B801" s="2"/>
      <c r="C801" t="str">
        <f t="shared" si="150"/>
        <v/>
      </c>
      <c r="F801">
        <f t="shared" si="153"/>
        <v>0</v>
      </c>
      <c r="G801" s="7" t="str">
        <f t="shared" si="151"/>
        <v/>
      </c>
      <c r="H801" s="9" t="str">
        <f t="shared" si="154"/>
        <v/>
      </c>
      <c r="I801" s="11" t="str">
        <f t="shared" si="155"/>
        <v/>
      </c>
      <c r="J801" s="13" t="str">
        <f t="shared" si="156"/>
        <v/>
      </c>
      <c r="K801" t="str">
        <f t="shared" si="152"/>
        <v/>
      </c>
    </row>
    <row r="802" spans="1:11">
      <c r="A802" s="2"/>
      <c r="B802" s="2"/>
      <c r="C802" t="str">
        <f t="shared" si="150"/>
        <v/>
      </c>
      <c r="F802">
        <f t="shared" si="153"/>
        <v>0</v>
      </c>
      <c r="G802" s="7" t="str">
        <f t="shared" si="151"/>
        <v/>
      </c>
      <c r="H802" s="9" t="str">
        <f t="shared" si="154"/>
        <v/>
      </c>
      <c r="I802" s="11" t="str">
        <f t="shared" si="155"/>
        <v/>
      </c>
      <c r="J802" s="13" t="str">
        <f t="shared" si="156"/>
        <v/>
      </c>
      <c r="K802" t="str">
        <f t="shared" si="152"/>
        <v/>
      </c>
    </row>
    <row r="803" spans="1:11">
      <c r="A803" s="2"/>
      <c r="B803" s="2"/>
      <c r="C803" t="str">
        <f t="shared" si="150"/>
        <v/>
      </c>
      <c r="F803">
        <f t="shared" si="153"/>
        <v>0</v>
      </c>
      <c r="G803" s="7" t="str">
        <f t="shared" si="151"/>
        <v/>
      </c>
      <c r="H803" s="9" t="str">
        <f t="shared" si="154"/>
        <v/>
      </c>
      <c r="I803" s="11" t="str">
        <f t="shared" si="155"/>
        <v/>
      </c>
      <c r="J803" s="13" t="str">
        <f t="shared" si="156"/>
        <v/>
      </c>
      <c r="K803" t="str">
        <f t="shared" si="152"/>
        <v/>
      </c>
    </row>
    <row r="804" spans="1:11">
      <c r="A804" s="2"/>
      <c r="B804" s="2"/>
      <c r="C804" t="str">
        <f t="shared" si="150"/>
        <v/>
      </c>
      <c r="F804">
        <f t="shared" si="153"/>
        <v>0</v>
      </c>
      <c r="G804" s="7" t="str">
        <f t="shared" si="151"/>
        <v/>
      </c>
      <c r="H804" s="9" t="str">
        <f t="shared" si="154"/>
        <v/>
      </c>
      <c r="I804" s="11" t="str">
        <f t="shared" si="155"/>
        <v/>
      </c>
      <c r="J804" s="13" t="str">
        <f t="shared" si="156"/>
        <v/>
      </c>
      <c r="K804" t="str">
        <f t="shared" si="152"/>
        <v/>
      </c>
    </row>
    <row r="805" spans="1:11">
      <c r="A805" s="2"/>
      <c r="B805" s="2"/>
      <c r="C805" t="str">
        <f t="shared" si="150"/>
        <v/>
      </c>
      <c r="F805">
        <f t="shared" si="153"/>
        <v>0</v>
      </c>
      <c r="G805" s="7" t="str">
        <f t="shared" si="151"/>
        <v/>
      </c>
      <c r="H805" s="9" t="str">
        <f t="shared" si="154"/>
        <v/>
      </c>
      <c r="I805" s="11" t="str">
        <f t="shared" si="155"/>
        <v/>
      </c>
      <c r="J805" s="13" t="str">
        <f t="shared" si="156"/>
        <v/>
      </c>
      <c r="K805" t="str">
        <f t="shared" si="152"/>
        <v/>
      </c>
    </row>
    <row r="806" spans="1:11">
      <c r="A806" s="2"/>
      <c r="B806" s="2"/>
      <c r="C806" t="str">
        <f t="shared" si="150"/>
        <v/>
      </c>
      <c r="F806">
        <f t="shared" si="153"/>
        <v>0</v>
      </c>
      <c r="G806" s="7" t="str">
        <f t="shared" si="151"/>
        <v/>
      </c>
      <c r="H806" s="9" t="str">
        <f t="shared" si="154"/>
        <v/>
      </c>
      <c r="I806" s="11" t="str">
        <f t="shared" si="155"/>
        <v/>
      </c>
      <c r="J806" s="13" t="str">
        <f t="shared" si="156"/>
        <v/>
      </c>
      <c r="K806" t="str">
        <f t="shared" si="152"/>
        <v/>
      </c>
    </row>
    <row r="807" spans="1:11">
      <c r="A807" s="2"/>
      <c r="B807" s="2"/>
      <c r="C807" t="str">
        <f t="shared" si="150"/>
        <v/>
      </c>
      <c r="F807">
        <f t="shared" si="153"/>
        <v>0</v>
      </c>
      <c r="G807" s="7" t="str">
        <f t="shared" si="151"/>
        <v/>
      </c>
      <c r="H807" s="9" t="str">
        <f t="shared" si="154"/>
        <v/>
      </c>
      <c r="I807" s="11" t="str">
        <f t="shared" si="155"/>
        <v/>
      </c>
      <c r="J807" s="13" t="str">
        <f t="shared" si="156"/>
        <v/>
      </c>
      <c r="K807" t="str">
        <f t="shared" si="152"/>
        <v/>
      </c>
    </row>
    <row r="808" spans="1:11">
      <c r="A808" s="2"/>
      <c r="B808" s="2"/>
      <c r="C808" t="str">
        <f t="shared" si="150"/>
        <v/>
      </c>
      <c r="F808">
        <f t="shared" si="153"/>
        <v>0</v>
      </c>
      <c r="G808" s="7" t="str">
        <f t="shared" si="151"/>
        <v/>
      </c>
      <c r="H808" s="9" t="str">
        <f t="shared" si="154"/>
        <v/>
      </c>
      <c r="I808" s="11" t="str">
        <f t="shared" si="155"/>
        <v/>
      </c>
      <c r="J808" s="13" t="str">
        <f t="shared" si="156"/>
        <v/>
      </c>
      <c r="K808" t="str">
        <f t="shared" si="152"/>
        <v/>
      </c>
    </row>
    <row r="809" spans="1:11">
      <c r="A809" s="2"/>
      <c r="B809" s="2"/>
      <c r="C809" t="str">
        <f t="shared" si="150"/>
        <v/>
      </c>
      <c r="F809">
        <f t="shared" si="153"/>
        <v>0</v>
      </c>
      <c r="G809" s="7" t="str">
        <f t="shared" si="151"/>
        <v/>
      </c>
      <c r="H809" s="9" t="str">
        <f t="shared" si="154"/>
        <v/>
      </c>
      <c r="I809" s="11" t="str">
        <f t="shared" si="155"/>
        <v/>
      </c>
      <c r="J809" s="13" t="str">
        <f t="shared" si="156"/>
        <v/>
      </c>
      <c r="K809" t="str">
        <f t="shared" si="152"/>
        <v/>
      </c>
    </row>
    <row r="810" spans="1:11">
      <c r="A810" s="2"/>
      <c r="B810" s="2"/>
      <c r="C810" t="str">
        <f t="shared" si="150"/>
        <v/>
      </c>
      <c r="F810">
        <f t="shared" si="153"/>
        <v>0</v>
      </c>
      <c r="G810" s="7" t="str">
        <f t="shared" si="151"/>
        <v/>
      </c>
      <c r="H810" s="9" t="str">
        <f t="shared" si="154"/>
        <v/>
      </c>
      <c r="I810" s="11" t="str">
        <f t="shared" si="155"/>
        <v/>
      </c>
      <c r="J810" s="13" t="str">
        <f t="shared" si="156"/>
        <v/>
      </c>
      <c r="K810" t="str">
        <f t="shared" si="152"/>
        <v/>
      </c>
    </row>
    <row r="811" spans="1:11">
      <c r="A811" s="2"/>
      <c r="B811" s="2"/>
      <c r="C811" t="str">
        <f t="shared" si="150"/>
        <v/>
      </c>
      <c r="F811">
        <f t="shared" si="153"/>
        <v>0</v>
      </c>
      <c r="G811" s="7" t="str">
        <f t="shared" si="151"/>
        <v/>
      </c>
      <c r="H811" s="9" t="str">
        <f t="shared" si="154"/>
        <v/>
      </c>
      <c r="I811" s="11" t="str">
        <f t="shared" si="155"/>
        <v/>
      </c>
      <c r="J811" s="13" t="str">
        <f t="shared" si="156"/>
        <v/>
      </c>
      <c r="K811" t="str">
        <f t="shared" si="152"/>
        <v/>
      </c>
    </row>
    <row r="812" spans="1:11">
      <c r="A812" s="2"/>
      <c r="B812" s="2"/>
      <c r="C812" t="str">
        <f t="shared" si="150"/>
        <v/>
      </c>
      <c r="F812">
        <f t="shared" si="153"/>
        <v>0</v>
      </c>
      <c r="G812" s="7" t="str">
        <f t="shared" si="151"/>
        <v/>
      </c>
      <c r="H812" s="9" t="str">
        <f t="shared" si="154"/>
        <v/>
      </c>
      <c r="I812" s="11" t="str">
        <f t="shared" si="155"/>
        <v/>
      </c>
      <c r="J812" s="13" t="str">
        <f t="shared" si="156"/>
        <v/>
      </c>
      <c r="K812" t="str">
        <f t="shared" si="152"/>
        <v/>
      </c>
    </row>
    <row r="813" spans="1:11">
      <c r="A813" s="2"/>
      <c r="B813" s="2"/>
      <c r="C813" t="str">
        <f t="shared" si="150"/>
        <v/>
      </c>
      <c r="F813">
        <f t="shared" si="153"/>
        <v>0</v>
      </c>
      <c r="G813" s="7" t="str">
        <f t="shared" si="151"/>
        <v/>
      </c>
      <c r="H813" s="9" t="str">
        <f t="shared" si="154"/>
        <v/>
      </c>
      <c r="I813" s="11" t="str">
        <f t="shared" si="155"/>
        <v/>
      </c>
      <c r="J813" s="13" t="str">
        <f t="shared" si="156"/>
        <v/>
      </c>
      <c r="K813" t="str">
        <f t="shared" si="152"/>
        <v/>
      </c>
    </row>
    <row r="814" spans="1:11">
      <c r="A814" s="2"/>
      <c r="B814" s="2"/>
      <c r="C814" t="str">
        <f t="shared" si="150"/>
        <v/>
      </c>
      <c r="F814">
        <f t="shared" si="153"/>
        <v>0</v>
      </c>
      <c r="G814" s="7" t="str">
        <f t="shared" si="151"/>
        <v/>
      </c>
      <c r="H814" s="9" t="str">
        <f t="shared" si="154"/>
        <v/>
      </c>
      <c r="I814" s="11" t="str">
        <f t="shared" si="155"/>
        <v/>
      </c>
      <c r="J814" s="13" t="str">
        <f t="shared" si="156"/>
        <v/>
      </c>
      <c r="K814" t="str">
        <f t="shared" si="152"/>
        <v/>
      </c>
    </row>
    <row r="815" spans="1:11">
      <c r="A815" s="2"/>
      <c r="B815" s="2"/>
      <c r="C815" t="str">
        <f t="shared" si="150"/>
        <v/>
      </c>
      <c r="F815">
        <f t="shared" si="153"/>
        <v>0</v>
      </c>
      <c r="G815" s="7" t="str">
        <f t="shared" si="151"/>
        <v/>
      </c>
      <c r="H815" s="9" t="str">
        <f t="shared" si="154"/>
        <v/>
      </c>
      <c r="I815" s="11" t="str">
        <f t="shared" si="155"/>
        <v/>
      </c>
      <c r="J815" s="13" t="str">
        <f t="shared" si="156"/>
        <v/>
      </c>
      <c r="K815" t="str">
        <f t="shared" si="152"/>
        <v/>
      </c>
    </row>
    <row r="816" spans="1:11">
      <c r="A816" s="2"/>
      <c r="B816" s="2"/>
      <c r="C816" t="str">
        <f t="shared" si="150"/>
        <v/>
      </c>
      <c r="F816">
        <f t="shared" si="153"/>
        <v>0</v>
      </c>
      <c r="G816" s="7" t="str">
        <f t="shared" si="151"/>
        <v/>
      </c>
      <c r="H816" s="9" t="str">
        <f t="shared" si="154"/>
        <v/>
      </c>
      <c r="I816" s="11" t="str">
        <f t="shared" si="155"/>
        <v/>
      </c>
      <c r="J816" s="13" t="str">
        <f t="shared" si="156"/>
        <v/>
      </c>
      <c r="K816" t="str">
        <f t="shared" si="152"/>
        <v/>
      </c>
    </row>
    <row r="817" spans="1:11">
      <c r="A817" s="2"/>
      <c r="B817" s="2"/>
      <c r="C817" t="str">
        <f t="shared" si="150"/>
        <v/>
      </c>
      <c r="F817">
        <f t="shared" si="153"/>
        <v>0</v>
      </c>
      <c r="G817" s="7" t="str">
        <f t="shared" si="151"/>
        <v/>
      </c>
      <c r="H817" s="9" t="str">
        <f t="shared" si="154"/>
        <v/>
      </c>
      <c r="I817" s="11" t="str">
        <f t="shared" si="155"/>
        <v/>
      </c>
      <c r="J817" s="13" t="str">
        <f t="shared" si="156"/>
        <v/>
      </c>
      <c r="K817" t="str">
        <f t="shared" si="152"/>
        <v/>
      </c>
    </row>
    <row r="818" spans="1:11">
      <c r="A818" s="2"/>
      <c r="B818" s="2"/>
      <c r="C818" t="str">
        <f t="shared" si="150"/>
        <v/>
      </c>
      <c r="F818">
        <f t="shared" si="153"/>
        <v>0</v>
      </c>
      <c r="G818" s="7" t="str">
        <f t="shared" si="151"/>
        <v/>
      </c>
      <c r="H818" s="9" t="str">
        <f t="shared" si="154"/>
        <v/>
      </c>
      <c r="I818" s="11" t="str">
        <f t="shared" si="155"/>
        <v/>
      </c>
      <c r="J818" s="13" t="str">
        <f t="shared" si="156"/>
        <v/>
      </c>
      <c r="K818" t="str">
        <f t="shared" si="152"/>
        <v/>
      </c>
    </row>
    <row r="819" spans="1:11">
      <c r="A819" s="2"/>
      <c r="B819" s="2"/>
      <c r="C819" t="str">
        <f t="shared" si="150"/>
        <v/>
      </c>
      <c r="F819">
        <f t="shared" si="153"/>
        <v>0</v>
      </c>
      <c r="G819" s="7" t="str">
        <f t="shared" si="151"/>
        <v/>
      </c>
      <c r="H819" s="9" t="str">
        <f t="shared" si="154"/>
        <v/>
      </c>
      <c r="I819" s="11" t="str">
        <f t="shared" si="155"/>
        <v/>
      </c>
      <c r="J819" s="13" t="str">
        <f t="shared" si="156"/>
        <v/>
      </c>
      <c r="K819" t="str">
        <f t="shared" si="152"/>
        <v/>
      </c>
    </row>
    <row r="820" spans="1:11">
      <c r="A820" s="2"/>
      <c r="B820" s="2"/>
      <c r="C820" t="str">
        <f t="shared" si="150"/>
        <v/>
      </c>
      <c r="F820">
        <f t="shared" si="153"/>
        <v>0</v>
      </c>
      <c r="G820" s="7" t="str">
        <f t="shared" si="151"/>
        <v/>
      </c>
      <c r="H820" s="9" t="str">
        <f t="shared" si="154"/>
        <v/>
      </c>
      <c r="I820" s="11" t="str">
        <f t="shared" si="155"/>
        <v/>
      </c>
      <c r="J820" s="13" t="str">
        <f t="shared" si="156"/>
        <v/>
      </c>
      <c r="K820" t="str">
        <f t="shared" si="152"/>
        <v/>
      </c>
    </row>
    <row r="821" spans="1:11">
      <c r="A821" s="2"/>
      <c r="B821" s="2"/>
      <c r="C821" t="str">
        <f t="shared" si="150"/>
        <v/>
      </c>
      <c r="F821">
        <f t="shared" si="153"/>
        <v>0</v>
      </c>
      <c r="G821" s="7" t="str">
        <f t="shared" si="151"/>
        <v/>
      </c>
      <c r="H821" s="9" t="str">
        <f t="shared" si="154"/>
        <v/>
      </c>
      <c r="I821" s="11" t="str">
        <f t="shared" si="155"/>
        <v/>
      </c>
      <c r="J821" s="13" t="str">
        <f t="shared" si="156"/>
        <v/>
      </c>
      <c r="K821" t="str">
        <f t="shared" si="152"/>
        <v/>
      </c>
    </row>
    <row r="822" spans="1:11">
      <c r="A822" s="2"/>
      <c r="B822" s="2"/>
      <c r="C822" t="str">
        <f t="shared" si="150"/>
        <v/>
      </c>
      <c r="F822">
        <f t="shared" si="153"/>
        <v>0</v>
      </c>
      <c r="G822" s="7" t="str">
        <f t="shared" si="151"/>
        <v/>
      </c>
      <c r="H822" s="9" t="str">
        <f t="shared" si="154"/>
        <v/>
      </c>
      <c r="I822" s="11" t="str">
        <f t="shared" si="155"/>
        <v/>
      </c>
      <c r="J822" s="13" t="str">
        <f t="shared" si="156"/>
        <v/>
      </c>
      <c r="K822" t="str">
        <f t="shared" si="152"/>
        <v/>
      </c>
    </row>
    <row r="823" spans="1:11">
      <c r="A823" s="2"/>
      <c r="B823" s="2"/>
      <c r="C823" t="str">
        <f t="shared" si="150"/>
        <v/>
      </c>
      <c r="F823">
        <f t="shared" si="153"/>
        <v>0</v>
      </c>
      <c r="G823" s="7" t="str">
        <f t="shared" si="151"/>
        <v/>
      </c>
      <c r="H823" s="9" t="str">
        <f t="shared" si="154"/>
        <v/>
      </c>
      <c r="I823" s="11" t="str">
        <f t="shared" si="155"/>
        <v/>
      </c>
      <c r="J823" s="13" t="str">
        <f t="shared" si="156"/>
        <v/>
      </c>
      <c r="K823" t="str">
        <f t="shared" si="152"/>
        <v/>
      </c>
    </row>
    <row r="824" spans="1:11">
      <c r="A824" s="2"/>
      <c r="B824" s="2"/>
      <c r="C824" t="str">
        <f t="shared" si="150"/>
        <v/>
      </c>
      <c r="F824">
        <f t="shared" si="153"/>
        <v>0</v>
      </c>
      <c r="G824" s="7" t="str">
        <f t="shared" si="151"/>
        <v/>
      </c>
      <c r="H824" s="9" t="str">
        <f t="shared" si="154"/>
        <v/>
      </c>
      <c r="I824" s="11" t="str">
        <f t="shared" si="155"/>
        <v/>
      </c>
      <c r="J824" s="13" t="str">
        <f t="shared" si="156"/>
        <v/>
      </c>
      <c r="K824" t="str">
        <f t="shared" si="152"/>
        <v/>
      </c>
    </row>
    <row r="825" spans="1:11">
      <c r="A825" s="2"/>
      <c r="B825" s="2"/>
      <c r="C825" t="str">
        <f t="shared" si="150"/>
        <v/>
      </c>
      <c r="F825">
        <f t="shared" si="153"/>
        <v>0</v>
      </c>
      <c r="G825" s="7" t="str">
        <f t="shared" si="151"/>
        <v/>
      </c>
      <c r="H825" s="9" t="str">
        <f t="shared" si="154"/>
        <v/>
      </c>
      <c r="I825" s="11" t="str">
        <f t="shared" si="155"/>
        <v/>
      </c>
      <c r="J825" s="13" t="str">
        <f t="shared" si="156"/>
        <v/>
      </c>
      <c r="K825" t="str">
        <f t="shared" si="152"/>
        <v/>
      </c>
    </row>
    <row r="826" spans="1:11">
      <c r="A826" s="2"/>
      <c r="B826" s="2"/>
      <c r="C826" t="str">
        <f t="shared" si="150"/>
        <v/>
      </c>
      <c r="F826">
        <f t="shared" si="153"/>
        <v>0</v>
      </c>
      <c r="G826" s="7" t="str">
        <f t="shared" si="151"/>
        <v/>
      </c>
      <c r="H826" s="9" t="str">
        <f t="shared" si="154"/>
        <v/>
      </c>
      <c r="I826" s="11" t="str">
        <f t="shared" si="155"/>
        <v/>
      </c>
      <c r="J826" s="13" t="str">
        <f t="shared" si="156"/>
        <v/>
      </c>
      <c r="K826" t="str">
        <f t="shared" si="152"/>
        <v/>
      </c>
    </row>
    <row r="827" spans="1:11">
      <c r="A827" s="2"/>
      <c r="B827" s="2"/>
      <c r="C827" t="str">
        <f t="shared" si="150"/>
        <v/>
      </c>
      <c r="F827">
        <f t="shared" si="153"/>
        <v>0</v>
      </c>
      <c r="G827" s="7" t="str">
        <f t="shared" si="151"/>
        <v/>
      </c>
      <c r="H827" s="9" t="str">
        <f t="shared" si="154"/>
        <v/>
      </c>
      <c r="I827" s="11" t="str">
        <f t="shared" si="155"/>
        <v/>
      </c>
      <c r="J827" s="13" t="str">
        <f t="shared" si="156"/>
        <v/>
      </c>
      <c r="K827" t="str">
        <f t="shared" si="152"/>
        <v/>
      </c>
    </row>
    <row r="828" spans="1:11">
      <c r="A828" s="2"/>
      <c r="B828" s="2"/>
      <c r="C828" t="str">
        <f t="shared" si="150"/>
        <v/>
      </c>
      <c r="F828">
        <f t="shared" si="153"/>
        <v>0</v>
      </c>
      <c r="G828" s="7" t="str">
        <f t="shared" si="151"/>
        <v/>
      </c>
      <c r="H828" s="9" t="str">
        <f t="shared" si="154"/>
        <v/>
      </c>
      <c r="I828" s="11" t="str">
        <f t="shared" si="155"/>
        <v/>
      </c>
      <c r="J828" s="13" t="str">
        <f t="shared" si="156"/>
        <v/>
      </c>
      <c r="K828" t="str">
        <f t="shared" si="152"/>
        <v/>
      </c>
    </row>
    <row r="829" spans="1:11">
      <c r="A829" s="2"/>
      <c r="B829" s="2"/>
      <c r="C829" t="str">
        <f t="shared" si="150"/>
        <v/>
      </c>
      <c r="F829">
        <f t="shared" si="153"/>
        <v>0</v>
      </c>
      <c r="G829" s="7" t="str">
        <f t="shared" si="151"/>
        <v/>
      </c>
      <c r="H829" s="9" t="str">
        <f t="shared" si="154"/>
        <v/>
      </c>
      <c r="I829" s="11" t="str">
        <f t="shared" si="155"/>
        <v/>
      </c>
      <c r="J829" s="13" t="str">
        <f t="shared" si="156"/>
        <v/>
      </c>
      <c r="K829" t="str">
        <f t="shared" si="152"/>
        <v/>
      </c>
    </row>
    <row r="830" spans="1:11">
      <c r="A830" s="2"/>
      <c r="B830" s="2"/>
      <c r="C830" t="str">
        <f t="shared" si="150"/>
        <v/>
      </c>
      <c r="F830">
        <f t="shared" si="153"/>
        <v>0</v>
      </c>
      <c r="G830" s="7" t="str">
        <f t="shared" si="151"/>
        <v/>
      </c>
      <c r="H830" s="9" t="str">
        <f t="shared" si="154"/>
        <v/>
      </c>
      <c r="I830" s="11" t="str">
        <f t="shared" si="155"/>
        <v/>
      </c>
      <c r="J830" s="13" t="str">
        <f t="shared" si="156"/>
        <v/>
      </c>
      <c r="K830" t="str">
        <f t="shared" si="152"/>
        <v/>
      </c>
    </row>
    <row r="831" spans="1:11">
      <c r="A831" s="2"/>
      <c r="B831" s="2"/>
      <c r="C831" t="str">
        <f t="shared" si="150"/>
        <v/>
      </c>
      <c r="F831">
        <f t="shared" si="153"/>
        <v>0</v>
      </c>
      <c r="G831" s="7" t="str">
        <f t="shared" si="151"/>
        <v/>
      </c>
      <c r="H831" s="9" t="str">
        <f t="shared" si="154"/>
        <v/>
      </c>
      <c r="I831" s="11" t="str">
        <f t="shared" si="155"/>
        <v/>
      </c>
      <c r="J831" s="13" t="str">
        <f t="shared" si="156"/>
        <v/>
      </c>
      <c r="K831" t="str">
        <f t="shared" si="152"/>
        <v/>
      </c>
    </row>
    <row r="832" spans="1:11">
      <c r="A832" s="2"/>
      <c r="B832" s="2"/>
      <c r="C832" t="str">
        <f t="shared" si="150"/>
        <v/>
      </c>
      <c r="F832">
        <f t="shared" si="153"/>
        <v>0</v>
      </c>
      <c r="G832" s="7" t="str">
        <f t="shared" si="151"/>
        <v/>
      </c>
      <c r="H832" s="9" t="str">
        <f t="shared" si="154"/>
        <v/>
      </c>
      <c r="I832" s="11" t="str">
        <f t="shared" si="155"/>
        <v/>
      </c>
      <c r="J832" s="13" t="str">
        <f t="shared" si="156"/>
        <v/>
      </c>
      <c r="K832" t="str">
        <f t="shared" si="152"/>
        <v/>
      </c>
    </row>
    <row r="833" spans="1:11">
      <c r="A833" s="2"/>
      <c r="B833" s="2"/>
      <c r="C833" t="str">
        <f t="shared" si="150"/>
        <v/>
      </c>
      <c r="F833">
        <f t="shared" si="153"/>
        <v>0</v>
      </c>
      <c r="G833" s="7" t="str">
        <f t="shared" si="151"/>
        <v/>
      </c>
      <c r="H833" s="9" t="str">
        <f t="shared" si="154"/>
        <v/>
      </c>
      <c r="I833" s="11" t="str">
        <f t="shared" si="155"/>
        <v/>
      </c>
      <c r="J833" s="13" t="str">
        <f t="shared" si="156"/>
        <v/>
      </c>
      <c r="K833" t="str">
        <f t="shared" si="152"/>
        <v/>
      </c>
    </row>
    <row r="834" spans="1:11">
      <c r="A834" s="2"/>
      <c r="B834" s="2"/>
      <c r="C834" t="str">
        <f t="shared" si="150"/>
        <v/>
      </c>
      <c r="F834">
        <f t="shared" si="153"/>
        <v>0</v>
      </c>
      <c r="G834" s="7" t="str">
        <f t="shared" si="151"/>
        <v/>
      </c>
      <c r="H834" s="9" t="str">
        <f t="shared" si="154"/>
        <v/>
      </c>
      <c r="I834" s="11" t="str">
        <f t="shared" si="155"/>
        <v/>
      </c>
      <c r="J834" s="13" t="str">
        <f t="shared" si="156"/>
        <v/>
      </c>
      <c r="K834" t="str">
        <f t="shared" si="152"/>
        <v/>
      </c>
    </row>
    <row r="835" spans="1:11">
      <c r="A835" s="2"/>
      <c r="B835" s="2"/>
      <c r="C835" t="str">
        <f t="shared" ref="C835:C898" si="157">IF($A835="","",IF(VLOOKUP($A835,$U$9:$Z$34,6,0)=0,"",VLOOKUP($A835,$U$9:$Z$34,6,0)))</f>
        <v/>
      </c>
      <c r="F835">
        <f t="shared" si="153"/>
        <v>0</v>
      </c>
      <c r="G835" s="7" t="str">
        <f t="shared" ref="G835:G898" si="158">IF($A835="","",IF(VLOOKUP($A835,$U$9:$Z$34,2,0)=0,"",VLOOKUP($A835,$U$9:$Z$34,2,0)*F835))</f>
        <v/>
      </c>
      <c r="H835" s="9" t="str">
        <f t="shared" si="154"/>
        <v/>
      </c>
      <c r="I835" s="11" t="str">
        <f t="shared" si="155"/>
        <v/>
      </c>
      <c r="J835" s="13" t="str">
        <f t="shared" si="156"/>
        <v/>
      </c>
      <c r="K835" t="str">
        <f t="shared" ref="K835:K898" si="159">IF($B835="","",IF(VLOOKUP($A835,$AB$5:$AH$34,IF($B835&lt;3+1,2,IF($B835&lt;4+1,3,IF($B835&lt;5+1,4,IF($B835&lt;6+1,5,IF($B835&lt;7+1,6,7))))),0)=0,"pas de crafteur",VLOOKUP($A835,$AB$5:$AH$34,IF($B835&lt;3+1,2,IF($B835&lt;4+1,3,IF($B835&lt;5+1,4,IF($B835&lt;6+1,5,IF($B835&lt;7+1,6,7))))),0)))</f>
        <v/>
      </c>
    </row>
    <row r="836" spans="1:11">
      <c r="A836" s="2"/>
      <c r="B836" s="2"/>
      <c r="C836" t="str">
        <f t="shared" si="157"/>
        <v/>
      </c>
      <c r="F836">
        <f t="shared" ref="F836:F899" si="160">IF($B836="",0,IF(C836="",0,C836-D836-E836))</f>
        <v>0</v>
      </c>
      <c r="G836" s="7" t="str">
        <f t="shared" si="158"/>
        <v/>
      </c>
      <c r="H836" s="9" t="str">
        <f t="shared" si="154"/>
        <v/>
      </c>
      <c r="I836" s="11" t="str">
        <f t="shared" si="155"/>
        <v/>
      </c>
      <c r="J836" s="13" t="str">
        <f t="shared" si="156"/>
        <v/>
      </c>
      <c r="K836" t="str">
        <f t="shared" si="159"/>
        <v/>
      </c>
    </row>
    <row r="837" spans="1:11">
      <c r="A837" s="2"/>
      <c r="B837" s="2"/>
      <c r="C837" t="str">
        <f t="shared" si="157"/>
        <v/>
      </c>
      <c r="F837">
        <f t="shared" si="160"/>
        <v>0</v>
      </c>
      <c r="G837" s="7" t="str">
        <f t="shared" si="158"/>
        <v/>
      </c>
      <c r="H837" s="9" t="str">
        <f t="shared" si="154"/>
        <v/>
      </c>
      <c r="I837" s="11" t="str">
        <f t="shared" si="155"/>
        <v/>
      </c>
      <c r="J837" s="13" t="str">
        <f t="shared" si="156"/>
        <v/>
      </c>
      <c r="K837" t="str">
        <f t="shared" si="159"/>
        <v/>
      </c>
    </row>
    <row r="838" spans="1:11">
      <c r="A838" s="2"/>
      <c r="B838" s="2"/>
      <c r="C838" t="str">
        <f t="shared" si="157"/>
        <v/>
      </c>
      <c r="F838">
        <f t="shared" si="160"/>
        <v>0</v>
      </c>
      <c r="G838" s="7" t="str">
        <f t="shared" si="158"/>
        <v/>
      </c>
      <c r="H838" s="9" t="str">
        <f t="shared" si="154"/>
        <v/>
      </c>
      <c r="I838" s="11" t="str">
        <f t="shared" si="155"/>
        <v/>
      </c>
      <c r="J838" s="13" t="str">
        <f t="shared" si="156"/>
        <v/>
      </c>
      <c r="K838" t="str">
        <f t="shared" si="159"/>
        <v/>
      </c>
    </row>
    <row r="839" spans="1:11">
      <c r="A839" s="2"/>
      <c r="B839" s="2"/>
      <c r="C839" t="str">
        <f t="shared" si="157"/>
        <v/>
      </c>
      <c r="F839">
        <f t="shared" si="160"/>
        <v>0</v>
      </c>
      <c r="G839" s="7" t="str">
        <f t="shared" si="158"/>
        <v/>
      </c>
      <c r="H839" s="9" t="str">
        <f t="shared" si="154"/>
        <v/>
      </c>
      <c r="I839" s="11" t="str">
        <f t="shared" si="155"/>
        <v/>
      </c>
      <c r="J839" s="13" t="str">
        <f t="shared" si="156"/>
        <v/>
      </c>
      <c r="K839" t="str">
        <f t="shared" si="159"/>
        <v/>
      </c>
    </row>
    <row r="840" spans="1:11">
      <c r="A840" s="2"/>
      <c r="B840" s="2"/>
      <c r="C840" t="str">
        <f t="shared" si="157"/>
        <v/>
      </c>
      <c r="F840">
        <f t="shared" si="160"/>
        <v>0</v>
      </c>
      <c r="G840" s="7" t="str">
        <f t="shared" si="158"/>
        <v/>
      </c>
      <c r="H840" s="9" t="str">
        <f t="shared" si="154"/>
        <v/>
      </c>
      <c r="I840" s="11" t="str">
        <f t="shared" si="155"/>
        <v/>
      </c>
      <c r="J840" s="13" t="str">
        <f t="shared" si="156"/>
        <v/>
      </c>
      <c r="K840" t="str">
        <f t="shared" si="159"/>
        <v/>
      </c>
    </row>
    <row r="841" spans="1:11">
      <c r="A841" s="2"/>
      <c r="B841" s="2"/>
      <c r="C841" t="str">
        <f t="shared" si="157"/>
        <v/>
      </c>
      <c r="F841">
        <f t="shared" si="160"/>
        <v>0</v>
      </c>
      <c r="G841" s="7" t="str">
        <f t="shared" si="158"/>
        <v/>
      </c>
      <c r="H841" s="9" t="str">
        <f t="shared" si="154"/>
        <v/>
      </c>
      <c r="I841" s="11" t="str">
        <f t="shared" si="155"/>
        <v/>
      </c>
      <c r="J841" s="13" t="str">
        <f t="shared" si="156"/>
        <v/>
      </c>
      <c r="K841" t="str">
        <f t="shared" si="159"/>
        <v/>
      </c>
    </row>
    <row r="842" spans="1:11">
      <c r="A842" s="2"/>
      <c r="B842" s="2"/>
      <c r="C842" t="str">
        <f t="shared" si="157"/>
        <v/>
      </c>
      <c r="F842">
        <f t="shared" si="160"/>
        <v>0</v>
      </c>
      <c r="G842" s="7" t="str">
        <f t="shared" si="158"/>
        <v/>
      </c>
      <c r="H842" s="9" t="str">
        <f t="shared" si="154"/>
        <v/>
      </c>
      <c r="I842" s="11" t="str">
        <f t="shared" si="155"/>
        <v/>
      </c>
      <c r="J842" s="13" t="str">
        <f t="shared" si="156"/>
        <v/>
      </c>
      <c r="K842" t="str">
        <f t="shared" si="159"/>
        <v/>
      </c>
    </row>
    <row r="843" spans="1:11">
      <c r="A843" s="2"/>
      <c r="B843" s="2"/>
      <c r="C843" t="str">
        <f t="shared" si="157"/>
        <v/>
      </c>
      <c r="F843">
        <f t="shared" si="160"/>
        <v>0</v>
      </c>
      <c r="G843" s="7" t="str">
        <f t="shared" si="158"/>
        <v/>
      </c>
      <c r="H843" s="9" t="str">
        <f t="shared" si="154"/>
        <v/>
      </c>
      <c r="I843" s="11" t="str">
        <f t="shared" si="155"/>
        <v/>
      </c>
      <c r="J843" s="13" t="str">
        <f t="shared" si="156"/>
        <v/>
      </c>
      <c r="K843" t="str">
        <f t="shared" si="159"/>
        <v/>
      </c>
    </row>
    <row r="844" spans="1:11">
      <c r="A844" s="2"/>
      <c r="B844" s="2"/>
      <c r="C844" t="str">
        <f t="shared" si="157"/>
        <v/>
      </c>
      <c r="F844">
        <f t="shared" si="160"/>
        <v>0</v>
      </c>
      <c r="G844" s="7" t="str">
        <f t="shared" si="158"/>
        <v/>
      </c>
      <c r="H844" s="9" t="str">
        <f t="shared" si="154"/>
        <v/>
      </c>
      <c r="I844" s="11" t="str">
        <f t="shared" si="155"/>
        <v/>
      </c>
      <c r="J844" s="13" t="str">
        <f t="shared" si="156"/>
        <v/>
      </c>
      <c r="K844" t="str">
        <f t="shared" si="159"/>
        <v/>
      </c>
    </row>
    <row r="845" spans="1:11">
      <c r="A845" s="2"/>
      <c r="B845" s="2"/>
      <c r="C845" t="str">
        <f t="shared" si="157"/>
        <v/>
      </c>
      <c r="F845">
        <f t="shared" si="160"/>
        <v>0</v>
      </c>
      <c r="G845" s="7" t="str">
        <f t="shared" si="158"/>
        <v/>
      </c>
      <c r="H845" s="9" t="str">
        <f t="shared" si="154"/>
        <v/>
      </c>
      <c r="I845" s="11" t="str">
        <f t="shared" si="155"/>
        <v/>
      </c>
      <c r="J845" s="13" t="str">
        <f t="shared" si="156"/>
        <v/>
      </c>
      <c r="K845" t="str">
        <f t="shared" si="159"/>
        <v/>
      </c>
    </row>
    <row r="846" spans="1:11">
      <c r="A846" s="2"/>
      <c r="B846" s="2"/>
      <c r="C846" t="str">
        <f t="shared" si="157"/>
        <v/>
      </c>
      <c r="F846">
        <f t="shared" si="160"/>
        <v>0</v>
      </c>
      <c r="G846" s="7" t="str">
        <f t="shared" si="158"/>
        <v/>
      </c>
      <c r="H846" s="9" t="str">
        <f t="shared" si="154"/>
        <v/>
      </c>
      <c r="I846" s="11" t="str">
        <f t="shared" si="155"/>
        <v/>
      </c>
      <c r="J846" s="13" t="str">
        <f t="shared" si="156"/>
        <v/>
      </c>
      <c r="K846" t="str">
        <f t="shared" si="159"/>
        <v/>
      </c>
    </row>
    <row r="847" spans="1:11">
      <c r="A847" s="2"/>
      <c r="B847" s="2"/>
      <c r="C847" t="str">
        <f t="shared" si="157"/>
        <v/>
      </c>
      <c r="F847">
        <f t="shared" si="160"/>
        <v>0</v>
      </c>
      <c r="G847" s="7" t="str">
        <f t="shared" si="158"/>
        <v/>
      </c>
      <c r="H847" s="9" t="str">
        <f t="shared" si="154"/>
        <v/>
      </c>
      <c r="I847" s="11" t="str">
        <f t="shared" si="155"/>
        <v/>
      </c>
      <c r="J847" s="13" t="str">
        <f t="shared" si="156"/>
        <v/>
      </c>
      <c r="K847" t="str">
        <f t="shared" si="159"/>
        <v/>
      </c>
    </row>
    <row r="848" spans="1:11">
      <c r="A848" s="2"/>
      <c r="B848" s="2"/>
      <c r="C848" t="str">
        <f t="shared" si="157"/>
        <v/>
      </c>
      <c r="F848">
        <f t="shared" si="160"/>
        <v>0</v>
      </c>
      <c r="G848" s="7" t="str">
        <f t="shared" si="158"/>
        <v/>
      </c>
      <c r="H848" s="9" t="str">
        <f t="shared" si="154"/>
        <v/>
      </c>
      <c r="I848" s="11" t="str">
        <f t="shared" si="155"/>
        <v/>
      </c>
      <c r="J848" s="13" t="str">
        <f t="shared" si="156"/>
        <v/>
      </c>
      <c r="K848" t="str">
        <f t="shared" si="159"/>
        <v/>
      </c>
    </row>
    <row r="849" spans="1:11">
      <c r="A849" s="2"/>
      <c r="B849" s="2"/>
      <c r="C849" t="str">
        <f t="shared" si="157"/>
        <v/>
      </c>
      <c r="F849">
        <f t="shared" si="160"/>
        <v>0</v>
      </c>
      <c r="G849" s="7" t="str">
        <f t="shared" si="158"/>
        <v/>
      </c>
      <c r="H849" s="9" t="str">
        <f t="shared" si="154"/>
        <v/>
      </c>
      <c r="I849" s="11" t="str">
        <f t="shared" si="155"/>
        <v/>
      </c>
      <c r="J849" s="13" t="str">
        <f t="shared" si="156"/>
        <v/>
      </c>
      <c r="K849" t="str">
        <f t="shared" si="159"/>
        <v/>
      </c>
    </row>
    <row r="850" spans="1:11">
      <c r="A850" s="2"/>
      <c r="B850" s="2"/>
      <c r="C850" t="str">
        <f t="shared" si="157"/>
        <v/>
      </c>
      <c r="F850">
        <f t="shared" si="160"/>
        <v>0</v>
      </c>
      <c r="G850" s="7" t="str">
        <f t="shared" si="158"/>
        <v/>
      </c>
      <c r="H850" s="9" t="str">
        <f t="shared" si="154"/>
        <v/>
      </c>
      <c r="I850" s="11" t="str">
        <f t="shared" si="155"/>
        <v/>
      </c>
      <c r="J850" s="13" t="str">
        <f t="shared" si="156"/>
        <v/>
      </c>
      <c r="K850" t="str">
        <f t="shared" si="159"/>
        <v/>
      </c>
    </row>
    <row r="851" spans="1:11">
      <c r="A851" s="2"/>
      <c r="B851" s="2"/>
      <c r="C851" t="str">
        <f t="shared" si="157"/>
        <v/>
      </c>
      <c r="F851">
        <f t="shared" si="160"/>
        <v>0</v>
      </c>
      <c r="G851" s="7" t="str">
        <f t="shared" si="158"/>
        <v/>
      </c>
      <c r="H851" s="9" t="str">
        <f t="shared" si="154"/>
        <v/>
      </c>
      <c r="I851" s="11" t="str">
        <f t="shared" si="155"/>
        <v/>
      </c>
      <c r="J851" s="13" t="str">
        <f t="shared" si="156"/>
        <v/>
      </c>
      <c r="K851" t="str">
        <f t="shared" si="159"/>
        <v/>
      </c>
    </row>
    <row r="852" spans="1:11">
      <c r="A852" s="2"/>
      <c r="B852" s="2"/>
      <c r="C852" t="str">
        <f t="shared" si="157"/>
        <v/>
      </c>
      <c r="F852">
        <f t="shared" si="160"/>
        <v>0</v>
      </c>
      <c r="G852" s="7" t="str">
        <f t="shared" si="158"/>
        <v/>
      </c>
      <c r="H852" s="9" t="str">
        <f t="shared" si="154"/>
        <v/>
      </c>
      <c r="I852" s="11" t="str">
        <f t="shared" si="155"/>
        <v/>
      </c>
      <c r="J852" s="13" t="str">
        <f t="shared" si="156"/>
        <v/>
      </c>
      <c r="K852" t="str">
        <f t="shared" si="159"/>
        <v/>
      </c>
    </row>
    <row r="853" spans="1:11">
      <c r="A853" s="2"/>
      <c r="B853" s="2"/>
      <c r="C853" t="str">
        <f t="shared" si="157"/>
        <v/>
      </c>
      <c r="F853">
        <f t="shared" si="160"/>
        <v>0</v>
      </c>
      <c r="G853" s="7" t="str">
        <f t="shared" si="158"/>
        <v/>
      </c>
      <c r="H853" s="9" t="str">
        <f t="shared" si="154"/>
        <v/>
      </c>
      <c r="I853" s="11" t="str">
        <f t="shared" si="155"/>
        <v/>
      </c>
      <c r="J853" s="13" t="str">
        <f t="shared" si="156"/>
        <v/>
      </c>
      <c r="K853" t="str">
        <f t="shared" si="159"/>
        <v/>
      </c>
    </row>
    <row r="854" spans="1:11">
      <c r="A854" s="2"/>
      <c r="B854" s="2"/>
      <c r="C854" t="str">
        <f t="shared" si="157"/>
        <v/>
      </c>
      <c r="F854">
        <f t="shared" si="160"/>
        <v>0</v>
      </c>
      <c r="G854" s="7" t="str">
        <f t="shared" si="158"/>
        <v/>
      </c>
      <c r="H854" s="9" t="str">
        <f t="shared" si="154"/>
        <v/>
      </c>
      <c r="I854" s="11" t="str">
        <f t="shared" si="155"/>
        <v/>
      </c>
      <c r="J854" s="13" t="str">
        <f t="shared" si="156"/>
        <v/>
      </c>
      <c r="K854" t="str">
        <f t="shared" si="159"/>
        <v/>
      </c>
    </row>
    <row r="855" spans="1:11">
      <c r="A855" s="2"/>
      <c r="B855" s="2"/>
      <c r="C855" t="str">
        <f t="shared" si="157"/>
        <v/>
      </c>
      <c r="F855">
        <f t="shared" si="160"/>
        <v>0</v>
      </c>
      <c r="G855" s="7" t="str">
        <f t="shared" si="158"/>
        <v/>
      </c>
      <c r="H855" s="9" t="str">
        <f t="shared" si="154"/>
        <v/>
      </c>
      <c r="I855" s="11" t="str">
        <f t="shared" si="155"/>
        <v/>
      </c>
      <c r="J855" s="13" t="str">
        <f t="shared" si="156"/>
        <v/>
      </c>
      <c r="K855" t="str">
        <f t="shared" si="159"/>
        <v/>
      </c>
    </row>
    <row r="856" spans="1:11">
      <c r="A856" s="2"/>
      <c r="B856" s="2"/>
      <c r="C856" t="str">
        <f t="shared" si="157"/>
        <v/>
      </c>
      <c r="F856">
        <f t="shared" si="160"/>
        <v>0</v>
      </c>
      <c r="G856" s="7" t="str">
        <f t="shared" si="158"/>
        <v/>
      </c>
      <c r="H856" s="9" t="str">
        <f t="shared" si="154"/>
        <v/>
      </c>
      <c r="I856" s="11" t="str">
        <f t="shared" si="155"/>
        <v/>
      </c>
      <c r="J856" s="13" t="str">
        <f t="shared" si="156"/>
        <v/>
      </c>
      <c r="K856" t="str">
        <f t="shared" si="159"/>
        <v/>
      </c>
    </row>
    <row r="857" spans="1:11">
      <c r="A857" s="2"/>
      <c r="B857" s="2"/>
      <c r="C857" t="str">
        <f t="shared" si="157"/>
        <v/>
      </c>
      <c r="F857">
        <f t="shared" si="160"/>
        <v>0</v>
      </c>
      <c r="G857" s="7" t="str">
        <f t="shared" si="158"/>
        <v/>
      </c>
      <c r="H857" s="9" t="str">
        <f t="shared" si="154"/>
        <v/>
      </c>
      <c r="I857" s="11" t="str">
        <f t="shared" si="155"/>
        <v/>
      </c>
      <c r="J857" s="13" t="str">
        <f t="shared" si="156"/>
        <v/>
      </c>
      <c r="K857" t="str">
        <f t="shared" si="159"/>
        <v/>
      </c>
    </row>
    <row r="858" spans="1:11">
      <c r="A858" s="2"/>
      <c r="B858" s="2"/>
      <c r="C858" t="str">
        <f t="shared" si="157"/>
        <v/>
      </c>
      <c r="F858">
        <f t="shared" si="160"/>
        <v>0</v>
      </c>
      <c r="G858" s="7" t="str">
        <f t="shared" si="158"/>
        <v/>
      </c>
      <c r="H858" s="9" t="str">
        <f t="shared" si="154"/>
        <v/>
      </c>
      <c r="I858" s="11" t="str">
        <f t="shared" si="155"/>
        <v/>
      </c>
      <c r="J858" s="13" t="str">
        <f t="shared" si="156"/>
        <v/>
      </c>
      <c r="K858" t="str">
        <f t="shared" si="159"/>
        <v/>
      </c>
    </row>
    <row r="859" spans="1:11">
      <c r="A859" s="2"/>
      <c r="B859" s="2"/>
      <c r="C859" t="str">
        <f t="shared" si="157"/>
        <v/>
      </c>
      <c r="F859">
        <f t="shared" si="160"/>
        <v>0</v>
      </c>
      <c r="G859" s="7" t="str">
        <f t="shared" si="158"/>
        <v/>
      </c>
      <c r="H859" s="9" t="str">
        <f t="shared" si="154"/>
        <v/>
      </c>
      <c r="I859" s="11" t="str">
        <f t="shared" si="155"/>
        <v/>
      </c>
      <c r="J859" s="13" t="str">
        <f t="shared" si="156"/>
        <v/>
      </c>
      <c r="K859" t="str">
        <f t="shared" si="159"/>
        <v/>
      </c>
    </row>
    <row r="860" spans="1:11">
      <c r="A860" s="2"/>
      <c r="B860" s="2"/>
      <c r="C860" t="str">
        <f t="shared" si="157"/>
        <v/>
      </c>
      <c r="F860">
        <f t="shared" si="160"/>
        <v>0</v>
      </c>
      <c r="G860" s="7" t="str">
        <f t="shared" si="158"/>
        <v/>
      </c>
      <c r="H860" s="9" t="str">
        <f t="shared" si="154"/>
        <v/>
      </c>
      <c r="I860" s="11" t="str">
        <f t="shared" si="155"/>
        <v/>
      </c>
      <c r="J860" s="13" t="str">
        <f t="shared" si="156"/>
        <v/>
      </c>
      <c r="K860" t="str">
        <f t="shared" si="159"/>
        <v/>
      </c>
    </row>
    <row r="861" spans="1:11">
      <c r="A861" s="2"/>
      <c r="B861" s="2"/>
      <c r="C861" t="str">
        <f t="shared" si="157"/>
        <v/>
      </c>
      <c r="F861">
        <f t="shared" si="160"/>
        <v>0</v>
      </c>
      <c r="G861" s="7" t="str">
        <f t="shared" si="158"/>
        <v/>
      </c>
      <c r="H861" s="9" t="str">
        <f t="shared" si="154"/>
        <v/>
      </c>
      <c r="I861" s="11" t="str">
        <f t="shared" si="155"/>
        <v/>
      </c>
      <c r="J861" s="13" t="str">
        <f t="shared" si="156"/>
        <v/>
      </c>
      <c r="K861" t="str">
        <f t="shared" si="159"/>
        <v/>
      </c>
    </row>
    <row r="862" spans="1:11">
      <c r="A862" s="2"/>
      <c r="B862" s="2"/>
      <c r="C862" t="str">
        <f t="shared" si="157"/>
        <v/>
      </c>
      <c r="F862">
        <f t="shared" si="160"/>
        <v>0</v>
      </c>
      <c r="G862" s="7" t="str">
        <f t="shared" si="158"/>
        <v/>
      </c>
      <c r="H862" s="9" t="str">
        <f t="shared" si="154"/>
        <v/>
      </c>
      <c r="I862" s="11" t="str">
        <f t="shared" si="155"/>
        <v/>
      </c>
      <c r="J862" s="13" t="str">
        <f t="shared" si="156"/>
        <v/>
      </c>
      <c r="K862" t="str">
        <f t="shared" si="159"/>
        <v/>
      </c>
    </row>
    <row r="863" spans="1:11">
      <c r="A863" s="2"/>
      <c r="B863" s="2"/>
      <c r="C863" t="str">
        <f t="shared" si="157"/>
        <v/>
      </c>
      <c r="F863">
        <f t="shared" si="160"/>
        <v>0</v>
      </c>
      <c r="G863" s="7" t="str">
        <f t="shared" si="158"/>
        <v/>
      </c>
      <c r="H863" s="9" t="str">
        <f t="shared" ref="H863:H926" si="161">IF($A863="","",IF(VLOOKUP($A863,$U$9:$Z$34,3,0)=0,"",VLOOKUP($A863,$U$9:$Z$34,3,0)*F863))</f>
        <v/>
      </c>
      <c r="I863" s="11" t="str">
        <f t="shared" ref="I863:I926" si="162">IF($A863="","",IF(VLOOKUP($A863,$U$9:$Z$34,4,0)=0,"",VLOOKUP($A863,$U$9:$Z$34,4,0)*F863))</f>
        <v/>
      </c>
      <c r="J863" s="13" t="str">
        <f t="shared" ref="J863:J926" si="163">IF($A863="","",IF(VLOOKUP($A863,$U$9:$Z$34,5,0)=0,"",VLOOKUP($A863,$U$9:$Z$34,5,0)*F863))</f>
        <v/>
      </c>
      <c r="K863" t="str">
        <f t="shared" si="159"/>
        <v/>
      </c>
    </row>
    <row r="864" spans="1:11">
      <c r="A864" s="2"/>
      <c r="B864" s="2"/>
      <c r="C864" t="str">
        <f t="shared" si="157"/>
        <v/>
      </c>
      <c r="F864">
        <f t="shared" si="160"/>
        <v>0</v>
      </c>
      <c r="G864" s="7" t="str">
        <f t="shared" si="158"/>
        <v/>
      </c>
      <c r="H864" s="9" t="str">
        <f t="shared" si="161"/>
        <v/>
      </c>
      <c r="I864" s="11" t="str">
        <f t="shared" si="162"/>
        <v/>
      </c>
      <c r="J864" s="13" t="str">
        <f t="shared" si="163"/>
        <v/>
      </c>
      <c r="K864" t="str">
        <f t="shared" si="159"/>
        <v/>
      </c>
    </row>
    <row r="865" spans="1:11">
      <c r="A865" s="2"/>
      <c r="B865" s="2"/>
      <c r="C865" t="str">
        <f t="shared" si="157"/>
        <v/>
      </c>
      <c r="F865">
        <f t="shared" si="160"/>
        <v>0</v>
      </c>
      <c r="G865" s="7" t="str">
        <f t="shared" si="158"/>
        <v/>
      </c>
      <c r="H865" s="9" t="str">
        <f t="shared" si="161"/>
        <v/>
      </c>
      <c r="I865" s="11" t="str">
        <f t="shared" si="162"/>
        <v/>
      </c>
      <c r="J865" s="13" t="str">
        <f t="shared" si="163"/>
        <v/>
      </c>
      <c r="K865" t="str">
        <f t="shared" si="159"/>
        <v/>
      </c>
    </row>
    <row r="866" spans="1:11">
      <c r="A866" s="2"/>
      <c r="B866" s="2"/>
      <c r="C866" t="str">
        <f t="shared" si="157"/>
        <v/>
      </c>
      <c r="F866">
        <f t="shared" si="160"/>
        <v>0</v>
      </c>
      <c r="G866" s="7" t="str">
        <f t="shared" si="158"/>
        <v/>
      </c>
      <c r="H866" s="9" t="str">
        <f t="shared" si="161"/>
        <v/>
      </c>
      <c r="I866" s="11" t="str">
        <f t="shared" si="162"/>
        <v/>
      </c>
      <c r="J866" s="13" t="str">
        <f t="shared" si="163"/>
        <v/>
      </c>
      <c r="K866" t="str">
        <f t="shared" si="159"/>
        <v/>
      </c>
    </row>
    <row r="867" spans="1:11">
      <c r="A867" s="2"/>
      <c r="B867" s="2"/>
      <c r="C867" t="str">
        <f t="shared" si="157"/>
        <v/>
      </c>
      <c r="F867">
        <f t="shared" si="160"/>
        <v>0</v>
      </c>
      <c r="G867" s="7" t="str">
        <f t="shared" si="158"/>
        <v/>
      </c>
      <c r="H867" s="9" t="str">
        <f t="shared" si="161"/>
        <v/>
      </c>
      <c r="I867" s="11" t="str">
        <f t="shared" si="162"/>
        <v/>
      </c>
      <c r="J867" s="13" t="str">
        <f t="shared" si="163"/>
        <v/>
      </c>
      <c r="K867" t="str">
        <f t="shared" si="159"/>
        <v/>
      </c>
    </row>
    <row r="868" spans="1:11">
      <c r="A868" s="2"/>
      <c r="B868" s="2"/>
      <c r="C868" t="str">
        <f t="shared" si="157"/>
        <v/>
      </c>
      <c r="F868">
        <f t="shared" si="160"/>
        <v>0</v>
      </c>
      <c r="G868" s="7" t="str">
        <f t="shared" si="158"/>
        <v/>
      </c>
      <c r="H868" s="9" t="str">
        <f t="shared" si="161"/>
        <v/>
      </c>
      <c r="I868" s="11" t="str">
        <f t="shared" si="162"/>
        <v/>
      </c>
      <c r="J868" s="13" t="str">
        <f t="shared" si="163"/>
        <v/>
      </c>
      <c r="K868" t="str">
        <f t="shared" si="159"/>
        <v/>
      </c>
    </row>
    <row r="869" spans="1:11">
      <c r="A869" s="2"/>
      <c r="B869" s="2"/>
      <c r="C869" t="str">
        <f t="shared" si="157"/>
        <v/>
      </c>
      <c r="F869">
        <f t="shared" si="160"/>
        <v>0</v>
      </c>
      <c r="G869" s="7" t="str">
        <f t="shared" si="158"/>
        <v/>
      </c>
      <c r="H869" s="9" t="str">
        <f t="shared" si="161"/>
        <v/>
      </c>
      <c r="I869" s="11" t="str">
        <f t="shared" si="162"/>
        <v/>
      </c>
      <c r="J869" s="13" t="str">
        <f t="shared" si="163"/>
        <v/>
      </c>
      <c r="K869" t="str">
        <f t="shared" si="159"/>
        <v/>
      </c>
    </row>
    <row r="870" spans="1:11">
      <c r="A870" s="2"/>
      <c r="B870" s="2"/>
      <c r="C870" t="str">
        <f t="shared" si="157"/>
        <v/>
      </c>
      <c r="F870">
        <f t="shared" si="160"/>
        <v>0</v>
      </c>
      <c r="G870" s="7" t="str">
        <f t="shared" si="158"/>
        <v/>
      </c>
      <c r="H870" s="9" t="str">
        <f t="shared" si="161"/>
        <v/>
      </c>
      <c r="I870" s="11" t="str">
        <f t="shared" si="162"/>
        <v/>
      </c>
      <c r="J870" s="13" t="str">
        <f t="shared" si="163"/>
        <v/>
      </c>
      <c r="K870" t="str">
        <f t="shared" si="159"/>
        <v/>
      </c>
    </row>
    <row r="871" spans="1:11">
      <c r="A871" s="2"/>
      <c r="B871" s="2"/>
      <c r="C871" t="str">
        <f t="shared" si="157"/>
        <v/>
      </c>
      <c r="F871">
        <f t="shared" si="160"/>
        <v>0</v>
      </c>
      <c r="G871" s="7" t="str">
        <f t="shared" si="158"/>
        <v/>
      </c>
      <c r="H871" s="9" t="str">
        <f t="shared" si="161"/>
        <v/>
      </c>
      <c r="I871" s="11" t="str">
        <f t="shared" si="162"/>
        <v/>
      </c>
      <c r="J871" s="13" t="str">
        <f t="shared" si="163"/>
        <v/>
      </c>
      <c r="K871" t="str">
        <f t="shared" si="159"/>
        <v/>
      </c>
    </row>
    <row r="872" spans="1:11">
      <c r="A872" s="2"/>
      <c r="B872" s="2"/>
      <c r="C872" t="str">
        <f t="shared" si="157"/>
        <v/>
      </c>
      <c r="F872">
        <f t="shared" si="160"/>
        <v>0</v>
      </c>
      <c r="G872" s="7" t="str">
        <f t="shared" si="158"/>
        <v/>
      </c>
      <c r="H872" s="9" t="str">
        <f t="shared" si="161"/>
        <v/>
      </c>
      <c r="I872" s="11" t="str">
        <f t="shared" si="162"/>
        <v/>
      </c>
      <c r="J872" s="13" t="str">
        <f t="shared" si="163"/>
        <v/>
      </c>
      <c r="K872" t="str">
        <f t="shared" si="159"/>
        <v/>
      </c>
    </row>
    <row r="873" spans="1:11">
      <c r="A873" s="2"/>
      <c r="B873" s="2"/>
      <c r="C873" t="str">
        <f t="shared" si="157"/>
        <v/>
      </c>
      <c r="F873">
        <f t="shared" si="160"/>
        <v>0</v>
      </c>
      <c r="G873" s="7" t="str">
        <f t="shared" si="158"/>
        <v/>
      </c>
      <c r="H873" s="9" t="str">
        <f t="shared" si="161"/>
        <v/>
      </c>
      <c r="I873" s="11" t="str">
        <f t="shared" si="162"/>
        <v/>
      </c>
      <c r="J873" s="13" t="str">
        <f t="shared" si="163"/>
        <v/>
      </c>
      <c r="K873" t="str">
        <f t="shared" si="159"/>
        <v/>
      </c>
    </row>
    <row r="874" spans="1:11">
      <c r="A874" s="2"/>
      <c r="B874" s="2"/>
      <c r="C874" t="str">
        <f t="shared" si="157"/>
        <v/>
      </c>
      <c r="F874">
        <f t="shared" si="160"/>
        <v>0</v>
      </c>
      <c r="G874" s="7" t="str">
        <f t="shared" si="158"/>
        <v/>
      </c>
      <c r="H874" s="9" t="str">
        <f t="shared" si="161"/>
        <v/>
      </c>
      <c r="I874" s="11" t="str">
        <f t="shared" si="162"/>
        <v/>
      </c>
      <c r="J874" s="13" t="str">
        <f t="shared" si="163"/>
        <v/>
      </c>
      <c r="K874" t="str">
        <f t="shared" si="159"/>
        <v/>
      </c>
    </row>
    <row r="875" spans="1:11">
      <c r="A875" s="2"/>
      <c r="B875" s="2"/>
      <c r="C875" t="str">
        <f t="shared" si="157"/>
        <v/>
      </c>
      <c r="F875">
        <f t="shared" si="160"/>
        <v>0</v>
      </c>
      <c r="G875" s="7" t="str">
        <f t="shared" si="158"/>
        <v/>
      </c>
      <c r="H875" s="9" t="str">
        <f t="shared" si="161"/>
        <v/>
      </c>
      <c r="I875" s="11" t="str">
        <f t="shared" si="162"/>
        <v/>
      </c>
      <c r="J875" s="13" t="str">
        <f t="shared" si="163"/>
        <v/>
      </c>
      <c r="K875" t="str">
        <f t="shared" si="159"/>
        <v/>
      </c>
    </row>
    <row r="876" spans="1:11">
      <c r="A876" s="2"/>
      <c r="B876" s="2"/>
      <c r="C876" t="str">
        <f t="shared" si="157"/>
        <v/>
      </c>
      <c r="F876">
        <f t="shared" si="160"/>
        <v>0</v>
      </c>
      <c r="G876" s="7" t="str">
        <f t="shared" si="158"/>
        <v/>
      </c>
      <c r="H876" s="9" t="str">
        <f t="shared" si="161"/>
        <v/>
      </c>
      <c r="I876" s="11" t="str">
        <f t="shared" si="162"/>
        <v/>
      </c>
      <c r="J876" s="13" t="str">
        <f t="shared" si="163"/>
        <v/>
      </c>
      <c r="K876" t="str">
        <f t="shared" si="159"/>
        <v/>
      </c>
    </row>
    <row r="877" spans="1:11">
      <c r="A877" s="2"/>
      <c r="B877" s="2"/>
      <c r="C877" t="str">
        <f t="shared" si="157"/>
        <v/>
      </c>
      <c r="F877">
        <f t="shared" si="160"/>
        <v>0</v>
      </c>
      <c r="G877" s="7" t="str">
        <f t="shared" si="158"/>
        <v/>
      </c>
      <c r="H877" s="9" t="str">
        <f t="shared" si="161"/>
        <v/>
      </c>
      <c r="I877" s="11" t="str">
        <f t="shared" si="162"/>
        <v/>
      </c>
      <c r="J877" s="13" t="str">
        <f t="shared" si="163"/>
        <v/>
      </c>
      <c r="K877" t="str">
        <f t="shared" si="159"/>
        <v/>
      </c>
    </row>
    <row r="878" spans="1:11">
      <c r="A878" s="2"/>
      <c r="B878" s="2"/>
      <c r="C878" t="str">
        <f t="shared" si="157"/>
        <v/>
      </c>
      <c r="F878">
        <f t="shared" si="160"/>
        <v>0</v>
      </c>
      <c r="G878" s="7" t="str">
        <f t="shared" si="158"/>
        <v/>
      </c>
      <c r="H878" s="9" t="str">
        <f t="shared" si="161"/>
        <v/>
      </c>
      <c r="I878" s="11" t="str">
        <f t="shared" si="162"/>
        <v/>
      </c>
      <c r="J878" s="13" t="str">
        <f t="shared" si="163"/>
        <v/>
      </c>
      <c r="K878" t="str">
        <f t="shared" si="159"/>
        <v/>
      </c>
    </row>
    <row r="879" spans="1:11">
      <c r="A879" s="2"/>
      <c r="B879" s="2"/>
      <c r="C879" t="str">
        <f t="shared" si="157"/>
        <v/>
      </c>
      <c r="F879">
        <f t="shared" si="160"/>
        <v>0</v>
      </c>
      <c r="G879" s="7" t="str">
        <f t="shared" si="158"/>
        <v/>
      </c>
      <c r="H879" s="9" t="str">
        <f t="shared" si="161"/>
        <v/>
      </c>
      <c r="I879" s="11" t="str">
        <f t="shared" si="162"/>
        <v/>
      </c>
      <c r="J879" s="13" t="str">
        <f t="shared" si="163"/>
        <v/>
      </c>
      <c r="K879" t="str">
        <f t="shared" si="159"/>
        <v/>
      </c>
    </row>
    <row r="880" spans="1:11">
      <c r="A880" s="2"/>
      <c r="B880" s="2"/>
      <c r="C880" t="str">
        <f t="shared" si="157"/>
        <v/>
      </c>
      <c r="F880">
        <f t="shared" si="160"/>
        <v>0</v>
      </c>
      <c r="G880" s="7" t="str">
        <f t="shared" si="158"/>
        <v/>
      </c>
      <c r="H880" s="9" t="str">
        <f t="shared" si="161"/>
        <v/>
      </c>
      <c r="I880" s="11" t="str">
        <f t="shared" si="162"/>
        <v/>
      </c>
      <c r="J880" s="13" t="str">
        <f t="shared" si="163"/>
        <v/>
      </c>
      <c r="K880" t="str">
        <f t="shared" si="159"/>
        <v/>
      </c>
    </row>
    <row r="881" spans="1:11">
      <c r="A881" s="2"/>
      <c r="B881" s="2"/>
      <c r="C881" t="str">
        <f t="shared" si="157"/>
        <v/>
      </c>
      <c r="F881">
        <f t="shared" si="160"/>
        <v>0</v>
      </c>
      <c r="G881" s="7" t="str">
        <f t="shared" si="158"/>
        <v/>
      </c>
      <c r="H881" s="9" t="str">
        <f t="shared" si="161"/>
        <v/>
      </c>
      <c r="I881" s="11" t="str">
        <f t="shared" si="162"/>
        <v/>
      </c>
      <c r="J881" s="13" t="str">
        <f t="shared" si="163"/>
        <v/>
      </c>
      <c r="K881" t="str">
        <f t="shared" si="159"/>
        <v/>
      </c>
    </row>
    <row r="882" spans="1:11">
      <c r="A882" s="2"/>
      <c r="B882" s="2"/>
      <c r="C882" t="str">
        <f t="shared" si="157"/>
        <v/>
      </c>
      <c r="F882">
        <f t="shared" si="160"/>
        <v>0</v>
      </c>
      <c r="G882" s="7" t="str">
        <f t="shared" si="158"/>
        <v/>
      </c>
      <c r="H882" s="9" t="str">
        <f t="shared" si="161"/>
        <v/>
      </c>
      <c r="I882" s="11" t="str">
        <f t="shared" si="162"/>
        <v/>
      </c>
      <c r="J882" s="13" t="str">
        <f t="shared" si="163"/>
        <v/>
      </c>
      <c r="K882" t="str">
        <f t="shared" si="159"/>
        <v/>
      </c>
    </row>
    <row r="883" spans="1:11">
      <c r="A883" s="2"/>
      <c r="B883" s="2"/>
      <c r="C883" t="str">
        <f t="shared" si="157"/>
        <v/>
      </c>
      <c r="F883">
        <f t="shared" si="160"/>
        <v>0</v>
      </c>
      <c r="G883" s="7" t="str">
        <f t="shared" si="158"/>
        <v/>
      </c>
      <c r="H883" s="9" t="str">
        <f t="shared" si="161"/>
        <v/>
      </c>
      <c r="I883" s="11" t="str">
        <f t="shared" si="162"/>
        <v/>
      </c>
      <c r="J883" s="13" t="str">
        <f t="shared" si="163"/>
        <v/>
      </c>
      <c r="K883" t="str">
        <f t="shared" si="159"/>
        <v/>
      </c>
    </row>
    <row r="884" spans="1:11">
      <c r="A884" s="2"/>
      <c r="B884" s="2"/>
      <c r="C884" t="str">
        <f t="shared" si="157"/>
        <v/>
      </c>
      <c r="F884">
        <f t="shared" si="160"/>
        <v>0</v>
      </c>
      <c r="G884" s="7" t="str">
        <f t="shared" si="158"/>
        <v/>
      </c>
      <c r="H884" s="9" t="str">
        <f t="shared" si="161"/>
        <v/>
      </c>
      <c r="I884" s="11" t="str">
        <f t="shared" si="162"/>
        <v/>
      </c>
      <c r="J884" s="13" t="str">
        <f t="shared" si="163"/>
        <v/>
      </c>
      <c r="K884" t="str">
        <f t="shared" si="159"/>
        <v/>
      </c>
    </row>
    <row r="885" spans="1:11">
      <c r="A885" s="2"/>
      <c r="B885" s="2"/>
      <c r="C885" t="str">
        <f t="shared" si="157"/>
        <v/>
      </c>
      <c r="F885">
        <f t="shared" si="160"/>
        <v>0</v>
      </c>
      <c r="G885" s="7" t="str">
        <f t="shared" si="158"/>
        <v/>
      </c>
      <c r="H885" s="9" t="str">
        <f t="shared" si="161"/>
        <v/>
      </c>
      <c r="I885" s="11" t="str">
        <f t="shared" si="162"/>
        <v/>
      </c>
      <c r="J885" s="13" t="str">
        <f t="shared" si="163"/>
        <v/>
      </c>
      <c r="K885" t="str">
        <f t="shared" si="159"/>
        <v/>
      </c>
    </row>
    <row r="886" spans="1:11">
      <c r="A886" s="2"/>
      <c r="B886" s="2"/>
      <c r="C886" t="str">
        <f t="shared" si="157"/>
        <v/>
      </c>
      <c r="F886">
        <f t="shared" si="160"/>
        <v>0</v>
      </c>
      <c r="G886" s="7" t="str">
        <f t="shared" si="158"/>
        <v/>
      </c>
      <c r="H886" s="9" t="str">
        <f t="shared" si="161"/>
        <v/>
      </c>
      <c r="I886" s="11" t="str">
        <f t="shared" si="162"/>
        <v/>
      </c>
      <c r="J886" s="13" t="str">
        <f t="shared" si="163"/>
        <v/>
      </c>
      <c r="K886" t="str">
        <f t="shared" si="159"/>
        <v/>
      </c>
    </row>
    <row r="887" spans="1:11">
      <c r="A887" s="2"/>
      <c r="B887" s="2"/>
      <c r="C887" t="str">
        <f t="shared" si="157"/>
        <v/>
      </c>
      <c r="F887">
        <f t="shared" si="160"/>
        <v>0</v>
      </c>
      <c r="G887" s="7" t="str">
        <f t="shared" si="158"/>
        <v/>
      </c>
      <c r="H887" s="9" t="str">
        <f t="shared" si="161"/>
        <v/>
      </c>
      <c r="I887" s="11" t="str">
        <f t="shared" si="162"/>
        <v/>
      </c>
      <c r="J887" s="13" t="str">
        <f t="shared" si="163"/>
        <v/>
      </c>
      <c r="K887" t="str">
        <f t="shared" si="159"/>
        <v/>
      </c>
    </row>
    <row r="888" spans="1:11">
      <c r="A888" s="2"/>
      <c r="B888" s="2"/>
      <c r="C888" t="str">
        <f t="shared" si="157"/>
        <v/>
      </c>
      <c r="F888">
        <f t="shared" si="160"/>
        <v>0</v>
      </c>
      <c r="G888" s="7" t="str">
        <f t="shared" si="158"/>
        <v/>
      </c>
      <c r="H888" s="9" t="str">
        <f t="shared" si="161"/>
        <v/>
      </c>
      <c r="I888" s="11" t="str">
        <f t="shared" si="162"/>
        <v/>
      </c>
      <c r="J888" s="13" t="str">
        <f t="shared" si="163"/>
        <v/>
      </c>
      <c r="K888" t="str">
        <f t="shared" si="159"/>
        <v/>
      </c>
    </row>
    <row r="889" spans="1:11">
      <c r="A889" s="2"/>
      <c r="B889" s="2"/>
      <c r="C889" t="str">
        <f t="shared" si="157"/>
        <v/>
      </c>
      <c r="F889">
        <f t="shared" si="160"/>
        <v>0</v>
      </c>
      <c r="G889" s="7" t="str">
        <f t="shared" si="158"/>
        <v/>
      </c>
      <c r="H889" s="9" t="str">
        <f t="shared" si="161"/>
        <v/>
      </c>
      <c r="I889" s="11" t="str">
        <f t="shared" si="162"/>
        <v/>
      </c>
      <c r="J889" s="13" t="str">
        <f t="shared" si="163"/>
        <v/>
      </c>
      <c r="K889" t="str">
        <f t="shared" si="159"/>
        <v/>
      </c>
    </row>
    <row r="890" spans="1:11">
      <c r="A890" s="2"/>
      <c r="B890" s="2"/>
      <c r="C890" t="str">
        <f t="shared" si="157"/>
        <v/>
      </c>
      <c r="F890">
        <f t="shared" si="160"/>
        <v>0</v>
      </c>
      <c r="G890" s="7" t="str">
        <f t="shared" si="158"/>
        <v/>
      </c>
      <c r="H890" s="9" t="str">
        <f t="shared" si="161"/>
        <v/>
      </c>
      <c r="I890" s="11" t="str">
        <f t="shared" si="162"/>
        <v/>
      </c>
      <c r="J890" s="13" t="str">
        <f t="shared" si="163"/>
        <v/>
      </c>
      <c r="K890" t="str">
        <f t="shared" si="159"/>
        <v/>
      </c>
    </row>
    <row r="891" spans="1:11">
      <c r="A891" s="2"/>
      <c r="B891" s="2"/>
      <c r="C891" t="str">
        <f t="shared" si="157"/>
        <v/>
      </c>
      <c r="F891">
        <f t="shared" si="160"/>
        <v>0</v>
      </c>
      <c r="G891" s="7" t="str">
        <f t="shared" si="158"/>
        <v/>
      </c>
      <c r="H891" s="9" t="str">
        <f t="shared" si="161"/>
        <v/>
      </c>
      <c r="I891" s="11" t="str">
        <f t="shared" si="162"/>
        <v/>
      </c>
      <c r="J891" s="13" t="str">
        <f t="shared" si="163"/>
        <v/>
      </c>
      <c r="K891" t="str">
        <f t="shared" si="159"/>
        <v/>
      </c>
    </row>
    <row r="892" spans="1:11">
      <c r="A892" s="2"/>
      <c r="B892" s="2"/>
      <c r="C892" t="str">
        <f t="shared" si="157"/>
        <v/>
      </c>
      <c r="F892">
        <f t="shared" si="160"/>
        <v>0</v>
      </c>
      <c r="G892" s="7" t="str">
        <f t="shared" si="158"/>
        <v/>
      </c>
      <c r="H892" s="9" t="str">
        <f t="shared" si="161"/>
        <v/>
      </c>
      <c r="I892" s="11" t="str">
        <f t="shared" si="162"/>
        <v/>
      </c>
      <c r="J892" s="13" t="str">
        <f t="shared" si="163"/>
        <v/>
      </c>
      <c r="K892" t="str">
        <f t="shared" si="159"/>
        <v/>
      </c>
    </row>
    <row r="893" spans="1:11">
      <c r="A893" s="2"/>
      <c r="B893" s="2"/>
      <c r="C893" t="str">
        <f t="shared" si="157"/>
        <v/>
      </c>
      <c r="F893">
        <f t="shared" si="160"/>
        <v>0</v>
      </c>
      <c r="G893" s="7" t="str">
        <f t="shared" si="158"/>
        <v/>
      </c>
      <c r="H893" s="9" t="str">
        <f t="shared" si="161"/>
        <v/>
      </c>
      <c r="I893" s="11" t="str">
        <f t="shared" si="162"/>
        <v/>
      </c>
      <c r="J893" s="13" t="str">
        <f t="shared" si="163"/>
        <v/>
      </c>
      <c r="K893" t="str">
        <f t="shared" si="159"/>
        <v/>
      </c>
    </row>
    <row r="894" spans="1:11">
      <c r="A894" s="2"/>
      <c r="B894" s="2"/>
      <c r="C894" t="str">
        <f t="shared" si="157"/>
        <v/>
      </c>
      <c r="F894">
        <f t="shared" si="160"/>
        <v>0</v>
      </c>
      <c r="G894" s="7" t="str">
        <f t="shared" si="158"/>
        <v/>
      </c>
      <c r="H894" s="9" t="str">
        <f t="shared" si="161"/>
        <v/>
      </c>
      <c r="I894" s="11" t="str">
        <f t="shared" si="162"/>
        <v/>
      </c>
      <c r="J894" s="13" t="str">
        <f t="shared" si="163"/>
        <v/>
      </c>
      <c r="K894" t="str">
        <f t="shared" si="159"/>
        <v/>
      </c>
    </row>
    <row r="895" spans="1:11">
      <c r="A895" s="2"/>
      <c r="B895" s="2"/>
      <c r="C895" t="str">
        <f t="shared" si="157"/>
        <v/>
      </c>
      <c r="F895">
        <f t="shared" si="160"/>
        <v>0</v>
      </c>
      <c r="G895" s="7" t="str">
        <f t="shared" si="158"/>
        <v/>
      </c>
      <c r="H895" s="9" t="str">
        <f t="shared" si="161"/>
        <v/>
      </c>
      <c r="I895" s="11" t="str">
        <f t="shared" si="162"/>
        <v/>
      </c>
      <c r="J895" s="13" t="str">
        <f t="shared" si="163"/>
        <v/>
      </c>
      <c r="K895" t="str">
        <f t="shared" si="159"/>
        <v/>
      </c>
    </row>
    <row r="896" spans="1:11">
      <c r="A896" s="2"/>
      <c r="B896" s="2"/>
      <c r="C896" t="str">
        <f t="shared" si="157"/>
        <v/>
      </c>
      <c r="F896">
        <f t="shared" si="160"/>
        <v>0</v>
      </c>
      <c r="G896" s="7" t="str">
        <f t="shared" si="158"/>
        <v/>
      </c>
      <c r="H896" s="9" t="str">
        <f t="shared" si="161"/>
        <v/>
      </c>
      <c r="I896" s="11" t="str">
        <f t="shared" si="162"/>
        <v/>
      </c>
      <c r="J896" s="13" t="str">
        <f t="shared" si="163"/>
        <v/>
      </c>
      <c r="K896" t="str">
        <f t="shared" si="159"/>
        <v/>
      </c>
    </row>
    <row r="897" spans="1:11">
      <c r="A897" s="2"/>
      <c r="B897" s="2"/>
      <c r="C897" t="str">
        <f t="shared" si="157"/>
        <v/>
      </c>
      <c r="F897">
        <f t="shared" si="160"/>
        <v>0</v>
      </c>
      <c r="G897" s="7" t="str">
        <f t="shared" si="158"/>
        <v/>
      </c>
      <c r="H897" s="9" t="str">
        <f t="shared" si="161"/>
        <v/>
      </c>
      <c r="I897" s="11" t="str">
        <f t="shared" si="162"/>
        <v/>
      </c>
      <c r="J897" s="13" t="str">
        <f t="shared" si="163"/>
        <v/>
      </c>
      <c r="K897" t="str">
        <f t="shared" si="159"/>
        <v/>
      </c>
    </row>
    <row r="898" spans="1:11">
      <c r="A898" s="2"/>
      <c r="B898" s="2"/>
      <c r="C898" t="str">
        <f t="shared" si="157"/>
        <v/>
      </c>
      <c r="F898">
        <f t="shared" si="160"/>
        <v>0</v>
      </c>
      <c r="G898" s="7" t="str">
        <f t="shared" si="158"/>
        <v/>
      </c>
      <c r="H898" s="9" t="str">
        <f t="shared" si="161"/>
        <v/>
      </c>
      <c r="I898" s="11" t="str">
        <f t="shared" si="162"/>
        <v/>
      </c>
      <c r="J898" s="13" t="str">
        <f t="shared" si="163"/>
        <v/>
      </c>
      <c r="K898" t="str">
        <f t="shared" si="159"/>
        <v/>
      </c>
    </row>
    <row r="899" spans="1:11">
      <c r="A899" s="2"/>
      <c r="B899" s="2"/>
      <c r="C899" t="str">
        <f t="shared" ref="C899:C962" si="164">IF($A899="","",IF(VLOOKUP($A899,$U$9:$Z$34,6,0)=0,"",VLOOKUP($A899,$U$9:$Z$34,6,0)))</f>
        <v/>
      </c>
      <c r="F899">
        <f t="shared" si="160"/>
        <v>0</v>
      </c>
      <c r="G899" s="7" t="str">
        <f t="shared" ref="G899:G962" si="165">IF($A899="","",IF(VLOOKUP($A899,$U$9:$Z$34,2,0)=0,"",VLOOKUP($A899,$U$9:$Z$34,2,0)*F899))</f>
        <v/>
      </c>
      <c r="H899" s="9" t="str">
        <f t="shared" si="161"/>
        <v/>
      </c>
      <c r="I899" s="11" t="str">
        <f t="shared" si="162"/>
        <v/>
      </c>
      <c r="J899" s="13" t="str">
        <f t="shared" si="163"/>
        <v/>
      </c>
      <c r="K899" t="str">
        <f t="shared" ref="K899:K962" si="166">IF($B899="","",IF(VLOOKUP($A899,$AB$5:$AH$34,IF($B899&lt;3+1,2,IF($B899&lt;4+1,3,IF($B899&lt;5+1,4,IF($B899&lt;6+1,5,IF($B899&lt;7+1,6,7))))),0)=0,"pas de crafteur",VLOOKUP($A899,$AB$5:$AH$34,IF($B899&lt;3+1,2,IF($B899&lt;4+1,3,IF($B899&lt;5+1,4,IF($B899&lt;6+1,5,IF($B899&lt;7+1,6,7))))),0)))</f>
        <v/>
      </c>
    </row>
    <row r="900" spans="1:11">
      <c r="A900" s="2"/>
      <c r="B900" s="2"/>
      <c r="C900" t="str">
        <f t="shared" si="164"/>
        <v/>
      </c>
      <c r="F900">
        <f t="shared" ref="F900:F963" si="167">IF($B900="",0,IF(C900="",0,C900-D900-E900))</f>
        <v>0</v>
      </c>
      <c r="G900" s="7" t="str">
        <f t="shared" si="165"/>
        <v/>
      </c>
      <c r="H900" s="9" t="str">
        <f t="shared" si="161"/>
        <v/>
      </c>
      <c r="I900" s="11" t="str">
        <f t="shared" si="162"/>
        <v/>
      </c>
      <c r="J900" s="13" t="str">
        <f t="shared" si="163"/>
        <v/>
      </c>
      <c r="K900" t="str">
        <f t="shared" si="166"/>
        <v/>
      </c>
    </row>
    <row r="901" spans="1:11">
      <c r="A901" s="2"/>
      <c r="B901" s="2"/>
      <c r="C901" t="str">
        <f t="shared" si="164"/>
        <v/>
      </c>
      <c r="F901">
        <f t="shared" si="167"/>
        <v>0</v>
      </c>
      <c r="G901" s="7" t="str">
        <f t="shared" si="165"/>
        <v/>
      </c>
      <c r="H901" s="9" t="str">
        <f t="shared" si="161"/>
        <v/>
      </c>
      <c r="I901" s="11" t="str">
        <f t="shared" si="162"/>
        <v/>
      </c>
      <c r="J901" s="13" t="str">
        <f t="shared" si="163"/>
        <v/>
      </c>
      <c r="K901" t="str">
        <f t="shared" si="166"/>
        <v/>
      </c>
    </row>
    <row r="902" spans="1:11">
      <c r="A902" s="2"/>
      <c r="B902" s="2"/>
      <c r="C902" t="str">
        <f t="shared" si="164"/>
        <v/>
      </c>
      <c r="F902">
        <f t="shared" si="167"/>
        <v>0</v>
      </c>
      <c r="G902" s="7" t="str">
        <f t="shared" si="165"/>
        <v/>
      </c>
      <c r="H902" s="9" t="str">
        <f t="shared" si="161"/>
        <v/>
      </c>
      <c r="I902" s="11" t="str">
        <f t="shared" si="162"/>
        <v/>
      </c>
      <c r="J902" s="13" t="str">
        <f t="shared" si="163"/>
        <v/>
      </c>
      <c r="K902" t="str">
        <f t="shared" si="166"/>
        <v/>
      </c>
    </row>
    <row r="903" spans="1:11">
      <c r="A903" s="2"/>
      <c r="B903" s="2"/>
      <c r="C903" t="str">
        <f t="shared" si="164"/>
        <v/>
      </c>
      <c r="F903">
        <f t="shared" si="167"/>
        <v>0</v>
      </c>
      <c r="G903" s="7" t="str">
        <f t="shared" si="165"/>
        <v/>
      </c>
      <c r="H903" s="9" t="str">
        <f t="shared" si="161"/>
        <v/>
      </c>
      <c r="I903" s="11" t="str">
        <f t="shared" si="162"/>
        <v/>
      </c>
      <c r="J903" s="13" t="str">
        <f t="shared" si="163"/>
        <v/>
      </c>
      <c r="K903" t="str">
        <f t="shared" si="166"/>
        <v/>
      </c>
    </row>
    <row r="904" spans="1:11">
      <c r="A904" s="2"/>
      <c r="B904" s="2"/>
      <c r="C904" t="str">
        <f t="shared" si="164"/>
        <v/>
      </c>
      <c r="F904">
        <f t="shared" si="167"/>
        <v>0</v>
      </c>
      <c r="G904" s="7" t="str">
        <f t="shared" si="165"/>
        <v/>
      </c>
      <c r="H904" s="9" t="str">
        <f t="shared" si="161"/>
        <v/>
      </c>
      <c r="I904" s="11" t="str">
        <f t="shared" si="162"/>
        <v/>
      </c>
      <c r="J904" s="13" t="str">
        <f t="shared" si="163"/>
        <v/>
      </c>
      <c r="K904" t="str">
        <f t="shared" si="166"/>
        <v/>
      </c>
    </row>
    <row r="905" spans="1:11">
      <c r="A905" s="2"/>
      <c r="B905" s="2"/>
      <c r="C905" t="str">
        <f t="shared" si="164"/>
        <v/>
      </c>
      <c r="F905">
        <f t="shared" si="167"/>
        <v>0</v>
      </c>
      <c r="G905" s="7" t="str">
        <f t="shared" si="165"/>
        <v/>
      </c>
      <c r="H905" s="9" t="str">
        <f t="shared" si="161"/>
        <v/>
      </c>
      <c r="I905" s="11" t="str">
        <f t="shared" si="162"/>
        <v/>
      </c>
      <c r="J905" s="13" t="str">
        <f t="shared" si="163"/>
        <v/>
      </c>
      <c r="K905" t="str">
        <f t="shared" si="166"/>
        <v/>
      </c>
    </row>
    <row r="906" spans="1:11">
      <c r="A906" s="2"/>
      <c r="B906" s="2"/>
      <c r="C906" t="str">
        <f t="shared" si="164"/>
        <v/>
      </c>
      <c r="F906">
        <f t="shared" si="167"/>
        <v>0</v>
      </c>
      <c r="G906" s="7" t="str">
        <f t="shared" si="165"/>
        <v/>
      </c>
      <c r="H906" s="9" t="str">
        <f t="shared" si="161"/>
        <v/>
      </c>
      <c r="I906" s="11" t="str">
        <f t="shared" si="162"/>
        <v/>
      </c>
      <c r="J906" s="13" t="str">
        <f t="shared" si="163"/>
        <v/>
      </c>
      <c r="K906" t="str">
        <f t="shared" si="166"/>
        <v/>
      </c>
    </row>
    <row r="907" spans="1:11">
      <c r="A907" s="2"/>
      <c r="B907" s="2"/>
      <c r="C907" t="str">
        <f t="shared" si="164"/>
        <v/>
      </c>
      <c r="F907">
        <f t="shared" si="167"/>
        <v>0</v>
      </c>
      <c r="G907" s="7" t="str">
        <f t="shared" si="165"/>
        <v/>
      </c>
      <c r="H907" s="9" t="str">
        <f t="shared" si="161"/>
        <v/>
      </c>
      <c r="I907" s="11" t="str">
        <f t="shared" si="162"/>
        <v/>
      </c>
      <c r="J907" s="13" t="str">
        <f t="shared" si="163"/>
        <v/>
      </c>
      <c r="K907" t="str">
        <f t="shared" si="166"/>
        <v/>
      </c>
    </row>
    <row r="908" spans="1:11">
      <c r="A908" s="2"/>
      <c r="B908" s="2"/>
      <c r="C908" t="str">
        <f t="shared" si="164"/>
        <v/>
      </c>
      <c r="F908">
        <f t="shared" si="167"/>
        <v>0</v>
      </c>
      <c r="G908" s="7" t="str">
        <f t="shared" si="165"/>
        <v/>
      </c>
      <c r="H908" s="9" t="str">
        <f t="shared" si="161"/>
        <v/>
      </c>
      <c r="I908" s="11" t="str">
        <f t="shared" si="162"/>
        <v/>
      </c>
      <c r="J908" s="13" t="str">
        <f t="shared" si="163"/>
        <v/>
      </c>
      <c r="K908" t="str">
        <f t="shared" si="166"/>
        <v/>
      </c>
    </row>
    <row r="909" spans="1:11">
      <c r="A909" s="2"/>
      <c r="B909" s="2"/>
      <c r="C909" t="str">
        <f t="shared" si="164"/>
        <v/>
      </c>
      <c r="F909">
        <f t="shared" si="167"/>
        <v>0</v>
      </c>
      <c r="G909" s="7" t="str">
        <f t="shared" si="165"/>
        <v/>
      </c>
      <c r="H909" s="9" t="str">
        <f t="shared" si="161"/>
        <v/>
      </c>
      <c r="I909" s="11" t="str">
        <f t="shared" si="162"/>
        <v/>
      </c>
      <c r="J909" s="13" t="str">
        <f t="shared" si="163"/>
        <v/>
      </c>
      <c r="K909" t="str">
        <f t="shared" si="166"/>
        <v/>
      </c>
    </row>
    <row r="910" spans="1:11">
      <c r="A910" s="2"/>
      <c r="B910" s="2"/>
      <c r="C910" t="str">
        <f t="shared" si="164"/>
        <v/>
      </c>
      <c r="F910">
        <f t="shared" si="167"/>
        <v>0</v>
      </c>
      <c r="G910" s="7" t="str">
        <f t="shared" si="165"/>
        <v/>
      </c>
      <c r="H910" s="9" t="str">
        <f t="shared" si="161"/>
        <v/>
      </c>
      <c r="I910" s="11" t="str">
        <f t="shared" si="162"/>
        <v/>
      </c>
      <c r="J910" s="13" t="str">
        <f t="shared" si="163"/>
        <v/>
      </c>
      <c r="K910" t="str">
        <f t="shared" si="166"/>
        <v/>
      </c>
    </row>
    <row r="911" spans="1:11">
      <c r="A911" s="2"/>
      <c r="B911" s="2"/>
      <c r="C911" t="str">
        <f t="shared" si="164"/>
        <v/>
      </c>
      <c r="F911">
        <f t="shared" si="167"/>
        <v>0</v>
      </c>
      <c r="G911" s="7" t="str">
        <f t="shared" si="165"/>
        <v/>
      </c>
      <c r="H911" s="9" t="str">
        <f t="shared" si="161"/>
        <v/>
      </c>
      <c r="I911" s="11" t="str">
        <f t="shared" si="162"/>
        <v/>
      </c>
      <c r="J911" s="13" t="str">
        <f t="shared" si="163"/>
        <v/>
      </c>
      <c r="K911" t="str">
        <f t="shared" si="166"/>
        <v/>
      </c>
    </row>
    <row r="912" spans="1:11">
      <c r="A912" s="2"/>
      <c r="B912" s="2"/>
      <c r="C912" t="str">
        <f t="shared" si="164"/>
        <v/>
      </c>
      <c r="F912">
        <f t="shared" si="167"/>
        <v>0</v>
      </c>
      <c r="G912" s="7" t="str">
        <f t="shared" si="165"/>
        <v/>
      </c>
      <c r="H912" s="9" t="str">
        <f t="shared" si="161"/>
        <v/>
      </c>
      <c r="I912" s="11" t="str">
        <f t="shared" si="162"/>
        <v/>
      </c>
      <c r="J912" s="13" t="str">
        <f t="shared" si="163"/>
        <v/>
      </c>
      <c r="K912" t="str">
        <f t="shared" si="166"/>
        <v/>
      </c>
    </row>
    <row r="913" spans="1:11">
      <c r="A913" s="2"/>
      <c r="B913" s="2"/>
      <c r="C913" t="str">
        <f t="shared" si="164"/>
        <v/>
      </c>
      <c r="F913">
        <f t="shared" si="167"/>
        <v>0</v>
      </c>
      <c r="G913" s="7" t="str">
        <f t="shared" si="165"/>
        <v/>
      </c>
      <c r="H913" s="9" t="str">
        <f t="shared" si="161"/>
        <v/>
      </c>
      <c r="I913" s="11" t="str">
        <f t="shared" si="162"/>
        <v/>
      </c>
      <c r="J913" s="13" t="str">
        <f t="shared" si="163"/>
        <v/>
      </c>
      <c r="K913" t="str">
        <f t="shared" si="166"/>
        <v/>
      </c>
    </row>
    <row r="914" spans="1:11">
      <c r="A914" s="2"/>
      <c r="B914" s="2"/>
      <c r="C914" t="str">
        <f t="shared" si="164"/>
        <v/>
      </c>
      <c r="F914">
        <f t="shared" si="167"/>
        <v>0</v>
      </c>
      <c r="G914" s="7" t="str">
        <f t="shared" si="165"/>
        <v/>
      </c>
      <c r="H914" s="9" t="str">
        <f t="shared" si="161"/>
        <v/>
      </c>
      <c r="I914" s="11" t="str">
        <f t="shared" si="162"/>
        <v/>
      </c>
      <c r="J914" s="13" t="str">
        <f t="shared" si="163"/>
        <v/>
      </c>
      <c r="K914" t="str">
        <f t="shared" si="166"/>
        <v/>
      </c>
    </row>
    <row r="915" spans="1:11">
      <c r="A915" s="2"/>
      <c r="B915" s="2"/>
      <c r="C915" t="str">
        <f t="shared" si="164"/>
        <v/>
      </c>
      <c r="F915">
        <f t="shared" si="167"/>
        <v>0</v>
      </c>
      <c r="G915" s="7" t="str">
        <f t="shared" si="165"/>
        <v/>
      </c>
      <c r="H915" s="9" t="str">
        <f t="shared" si="161"/>
        <v/>
      </c>
      <c r="I915" s="11" t="str">
        <f t="shared" si="162"/>
        <v/>
      </c>
      <c r="J915" s="13" t="str">
        <f t="shared" si="163"/>
        <v/>
      </c>
      <c r="K915" t="str">
        <f t="shared" si="166"/>
        <v/>
      </c>
    </row>
    <row r="916" spans="1:11">
      <c r="A916" s="2"/>
      <c r="B916" s="2"/>
      <c r="C916" t="str">
        <f t="shared" si="164"/>
        <v/>
      </c>
      <c r="F916">
        <f t="shared" si="167"/>
        <v>0</v>
      </c>
      <c r="G916" s="7" t="str">
        <f t="shared" si="165"/>
        <v/>
      </c>
      <c r="H916" s="9" t="str">
        <f t="shared" si="161"/>
        <v/>
      </c>
      <c r="I916" s="11" t="str">
        <f t="shared" si="162"/>
        <v/>
      </c>
      <c r="J916" s="13" t="str">
        <f t="shared" si="163"/>
        <v/>
      </c>
      <c r="K916" t="str">
        <f t="shared" si="166"/>
        <v/>
      </c>
    </row>
    <row r="917" spans="1:11">
      <c r="A917" s="2"/>
      <c r="B917" s="2"/>
      <c r="C917" t="str">
        <f t="shared" si="164"/>
        <v/>
      </c>
      <c r="F917">
        <f t="shared" si="167"/>
        <v>0</v>
      </c>
      <c r="G917" s="7" t="str">
        <f t="shared" si="165"/>
        <v/>
      </c>
      <c r="H917" s="9" t="str">
        <f t="shared" si="161"/>
        <v/>
      </c>
      <c r="I917" s="11" t="str">
        <f t="shared" si="162"/>
        <v/>
      </c>
      <c r="J917" s="13" t="str">
        <f t="shared" si="163"/>
        <v/>
      </c>
      <c r="K917" t="str">
        <f t="shared" si="166"/>
        <v/>
      </c>
    </row>
    <row r="918" spans="1:11">
      <c r="A918" s="2"/>
      <c r="B918" s="2"/>
      <c r="C918" t="str">
        <f t="shared" si="164"/>
        <v/>
      </c>
      <c r="F918">
        <f t="shared" si="167"/>
        <v>0</v>
      </c>
      <c r="G918" s="7" t="str">
        <f t="shared" si="165"/>
        <v/>
      </c>
      <c r="H918" s="9" t="str">
        <f t="shared" si="161"/>
        <v/>
      </c>
      <c r="I918" s="11" t="str">
        <f t="shared" si="162"/>
        <v/>
      </c>
      <c r="J918" s="13" t="str">
        <f t="shared" si="163"/>
        <v/>
      </c>
      <c r="K918" t="str">
        <f t="shared" si="166"/>
        <v/>
      </c>
    </row>
    <row r="919" spans="1:11">
      <c r="A919" s="2"/>
      <c r="B919" s="2"/>
      <c r="C919" t="str">
        <f t="shared" si="164"/>
        <v/>
      </c>
      <c r="F919">
        <f t="shared" si="167"/>
        <v>0</v>
      </c>
      <c r="G919" s="7" t="str">
        <f t="shared" si="165"/>
        <v/>
      </c>
      <c r="H919" s="9" t="str">
        <f t="shared" si="161"/>
        <v/>
      </c>
      <c r="I919" s="11" t="str">
        <f t="shared" si="162"/>
        <v/>
      </c>
      <c r="J919" s="13" t="str">
        <f t="shared" si="163"/>
        <v/>
      </c>
      <c r="K919" t="str">
        <f t="shared" si="166"/>
        <v/>
      </c>
    </row>
    <row r="920" spans="1:11">
      <c r="A920" s="2"/>
      <c r="B920" s="2"/>
      <c r="C920" t="str">
        <f t="shared" si="164"/>
        <v/>
      </c>
      <c r="F920">
        <f t="shared" si="167"/>
        <v>0</v>
      </c>
      <c r="G920" s="7" t="str">
        <f t="shared" si="165"/>
        <v/>
      </c>
      <c r="H920" s="9" t="str">
        <f t="shared" si="161"/>
        <v/>
      </c>
      <c r="I920" s="11" t="str">
        <f t="shared" si="162"/>
        <v/>
      </c>
      <c r="J920" s="13" t="str">
        <f t="shared" si="163"/>
        <v/>
      </c>
      <c r="K920" t="str">
        <f t="shared" si="166"/>
        <v/>
      </c>
    </row>
    <row r="921" spans="1:11">
      <c r="A921" s="2"/>
      <c r="B921" s="2"/>
      <c r="C921" t="str">
        <f t="shared" si="164"/>
        <v/>
      </c>
      <c r="F921">
        <f t="shared" si="167"/>
        <v>0</v>
      </c>
      <c r="G921" s="7" t="str">
        <f t="shared" si="165"/>
        <v/>
      </c>
      <c r="H921" s="9" t="str">
        <f t="shared" si="161"/>
        <v/>
      </c>
      <c r="I921" s="11" t="str">
        <f t="shared" si="162"/>
        <v/>
      </c>
      <c r="J921" s="13" t="str">
        <f t="shared" si="163"/>
        <v/>
      </c>
      <c r="K921" t="str">
        <f t="shared" si="166"/>
        <v/>
      </c>
    </row>
    <row r="922" spans="1:11">
      <c r="A922" s="2"/>
      <c r="B922" s="2"/>
      <c r="C922" t="str">
        <f t="shared" si="164"/>
        <v/>
      </c>
      <c r="F922">
        <f t="shared" si="167"/>
        <v>0</v>
      </c>
      <c r="G922" s="7" t="str">
        <f t="shared" si="165"/>
        <v/>
      </c>
      <c r="H922" s="9" t="str">
        <f t="shared" si="161"/>
        <v/>
      </c>
      <c r="I922" s="11" t="str">
        <f t="shared" si="162"/>
        <v/>
      </c>
      <c r="J922" s="13" t="str">
        <f t="shared" si="163"/>
        <v/>
      </c>
      <c r="K922" t="str">
        <f t="shared" si="166"/>
        <v/>
      </c>
    </row>
    <row r="923" spans="1:11">
      <c r="A923" s="2"/>
      <c r="B923" s="2"/>
      <c r="C923" t="str">
        <f t="shared" si="164"/>
        <v/>
      </c>
      <c r="F923">
        <f t="shared" si="167"/>
        <v>0</v>
      </c>
      <c r="G923" s="7" t="str">
        <f t="shared" si="165"/>
        <v/>
      </c>
      <c r="H923" s="9" t="str">
        <f t="shared" si="161"/>
        <v/>
      </c>
      <c r="I923" s="11" t="str">
        <f t="shared" si="162"/>
        <v/>
      </c>
      <c r="J923" s="13" t="str">
        <f t="shared" si="163"/>
        <v/>
      </c>
      <c r="K923" t="str">
        <f t="shared" si="166"/>
        <v/>
      </c>
    </row>
    <row r="924" spans="1:11">
      <c r="A924" s="2"/>
      <c r="B924" s="2"/>
      <c r="C924" t="str">
        <f t="shared" si="164"/>
        <v/>
      </c>
      <c r="F924">
        <f t="shared" si="167"/>
        <v>0</v>
      </c>
      <c r="G924" s="7" t="str">
        <f t="shared" si="165"/>
        <v/>
      </c>
      <c r="H924" s="9" t="str">
        <f t="shared" si="161"/>
        <v/>
      </c>
      <c r="I924" s="11" t="str">
        <f t="shared" si="162"/>
        <v/>
      </c>
      <c r="J924" s="13" t="str">
        <f t="shared" si="163"/>
        <v/>
      </c>
      <c r="K924" t="str">
        <f t="shared" si="166"/>
        <v/>
      </c>
    </row>
    <row r="925" spans="1:11">
      <c r="A925" s="2"/>
      <c r="B925" s="2"/>
      <c r="C925" t="str">
        <f t="shared" si="164"/>
        <v/>
      </c>
      <c r="F925">
        <f t="shared" si="167"/>
        <v>0</v>
      </c>
      <c r="G925" s="7" t="str">
        <f t="shared" si="165"/>
        <v/>
      </c>
      <c r="H925" s="9" t="str">
        <f t="shared" si="161"/>
        <v/>
      </c>
      <c r="I925" s="11" t="str">
        <f t="shared" si="162"/>
        <v/>
      </c>
      <c r="J925" s="13" t="str">
        <f t="shared" si="163"/>
        <v/>
      </c>
      <c r="K925" t="str">
        <f t="shared" si="166"/>
        <v/>
      </c>
    </row>
    <row r="926" spans="1:11">
      <c r="A926" s="2"/>
      <c r="B926" s="2"/>
      <c r="C926" t="str">
        <f t="shared" si="164"/>
        <v/>
      </c>
      <c r="F926">
        <f t="shared" si="167"/>
        <v>0</v>
      </c>
      <c r="G926" s="7" t="str">
        <f t="shared" si="165"/>
        <v/>
      </c>
      <c r="H926" s="9" t="str">
        <f t="shared" si="161"/>
        <v/>
      </c>
      <c r="I926" s="11" t="str">
        <f t="shared" si="162"/>
        <v/>
      </c>
      <c r="J926" s="13" t="str">
        <f t="shared" si="163"/>
        <v/>
      </c>
      <c r="K926" t="str">
        <f t="shared" si="166"/>
        <v/>
      </c>
    </row>
    <row r="927" spans="1:11">
      <c r="A927" s="2"/>
      <c r="B927" s="2"/>
      <c r="C927" t="str">
        <f t="shared" si="164"/>
        <v/>
      </c>
      <c r="F927">
        <f t="shared" si="167"/>
        <v>0</v>
      </c>
      <c r="G927" s="7" t="str">
        <f t="shared" si="165"/>
        <v/>
      </c>
      <c r="H927" s="9" t="str">
        <f t="shared" ref="H927:H990" si="168">IF($A927="","",IF(VLOOKUP($A927,$U$9:$Z$34,3,0)=0,"",VLOOKUP($A927,$U$9:$Z$34,3,0)*F927))</f>
        <v/>
      </c>
      <c r="I927" s="11" t="str">
        <f t="shared" ref="I927:I990" si="169">IF($A927="","",IF(VLOOKUP($A927,$U$9:$Z$34,4,0)=0,"",VLOOKUP($A927,$U$9:$Z$34,4,0)*F927))</f>
        <v/>
      </c>
      <c r="J927" s="13" t="str">
        <f t="shared" ref="J927:J990" si="170">IF($A927="","",IF(VLOOKUP($A927,$U$9:$Z$34,5,0)=0,"",VLOOKUP($A927,$U$9:$Z$34,5,0)*F927))</f>
        <v/>
      </c>
      <c r="K927" t="str">
        <f t="shared" si="166"/>
        <v/>
      </c>
    </row>
    <row r="928" spans="1:11">
      <c r="A928" s="2"/>
      <c r="B928" s="2"/>
      <c r="C928" t="str">
        <f t="shared" si="164"/>
        <v/>
      </c>
      <c r="F928">
        <f t="shared" si="167"/>
        <v>0</v>
      </c>
      <c r="G928" s="7" t="str">
        <f t="shared" si="165"/>
        <v/>
      </c>
      <c r="H928" s="9" t="str">
        <f t="shared" si="168"/>
        <v/>
      </c>
      <c r="I928" s="11" t="str">
        <f t="shared" si="169"/>
        <v/>
      </c>
      <c r="J928" s="13" t="str">
        <f t="shared" si="170"/>
        <v/>
      </c>
      <c r="K928" t="str">
        <f t="shared" si="166"/>
        <v/>
      </c>
    </row>
    <row r="929" spans="1:11">
      <c r="A929" s="2"/>
      <c r="B929" s="2"/>
      <c r="C929" t="str">
        <f t="shared" si="164"/>
        <v/>
      </c>
      <c r="F929">
        <f t="shared" si="167"/>
        <v>0</v>
      </c>
      <c r="G929" s="7" t="str">
        <f t="shared" si="165"/>
        <v/>
      </c>
      <c r="H929" s="9" t="str">
        <f t="shared" si="168"/>
        <v/>
      </c>
      <c r="I929" s="11" t="str">
        <f t="shared" si="169"/>
        <v/>
      </c>
      <c r="J929" s="13" t="str">
        <f t="shared" si="170"/>
        <v/>
      </c>
      <c r="K929" t="str">
        <f t="shared" si="166"/>
        <v/>
      </c>
    </row>
    <row r="930" spans="1:11">
      <c r="A930" s="2"/>
      <c r="B930" s="2"/>
      <c r="C930" t="str">
        <f t="shared" si="164"/>
        <v/>
      </c>
      <c r="F930">
        <f t="shared" si="167"/>
        <v>0</v>
      </c>
      <c r="G930" s="7" t="str">
        <f t="shared" si="165"/>
        <v/>
      </c>
      <c r="H930" s="9" t="str">
        <f t="shared" si="168"/>
        <v/>
      </c>
      <c r="I930" s="11" t="str">
        <f t="shared" si="169"/>
        <v/>
      </c>
      <c r="J930" s="13" t="str">
        <f t="shared" si="170"/>
        <v/>
      </c>
      <c r="K930" t="str">
        <f t="shared" si="166"/>
        <v/>
      </c>
    </row>
    <row r="931" spans="1:11">
      <c r="A931" s="2"/>
      <c r="B931" s="2"/>
      <c r="C931" t="str">
        <f t="shared" si="164"/>
        <v/>
      </c>
      <c r="F931">
        <f t="shared" si="167"/>
        <v>0</v>
      </c>
      <c r="G931" s="7" t="str">
        <f t="shared" si="165"/>
        <v/>
      </c>
      <c r="H931" s="9" t="str">
        <f t="shared" si="168"/>
        <v/>
      </c>
      <c r="I931" s="11" t="str">
        <f t="shared" si="169"/>
        <v/>
      </c>
      <c r="J931" s="13" t="str">
        <f t="shared" si="170"/>
        <v/>
      </c>
      <c r="K931" t="str">
        <f t="shared" si="166"/>
        <v/>
      </c>
    </row>
    <row r="932" spans="1:11">
      <c r="A932" s="2"/>
      <c r="B932" s="2"/>
      <c r="C932" t="str">
        <f t="shared" si="164"/>
        <v/>
      </c>
      <c r="F932">
        <f t="shared" si="167"/>
        <v>0</v>
      </c>
      <c r="G932" s="7" t="str">
        <f t="shared" si="165"/>
        <v/>
      </c>
      <c r="H932" s="9" t="str">
        <f t="shared" si="168"/>
        <v/>
      </c>
      <c r="I932" s="11" t="str">
        <f t="shared" si="169"/>
        <v/>
      </c>
      <c r="J932" s="13" t="str">
        <f t="shared" si="170"/>
        <v/>
      </c>
      <c r="K932" t="str">
        <f t="shared" si="166"/>
        <v/>
      </c>
    </row>
    <row r="933" spans="1:11">
      <c r="A933" s="2"/>
      <c r="B933" s="2"/>
      <c r="C933" t="str">
        <f t="shared" si="164"/>
        <v/>
      </c>
      <c r="F933">
        <f t="shared" si="167"/>
        <v>0</v>
      </c>
      <c r="G933" s="7" t="str">
        <f t="shared" si="165"/>
        <v/>
      </c>
      <c r="H933" s="9" t="str">
        <f t="shared" si="168"/>
        <v/>
      </c>
      <c r="I933" s="11" t="str">
        <f t="shared" si="169"/>
        <v/>
      </c>
      <c r="J933" s="13" t="str">
        <f t="shared" si="170"/>
        <v/>
      </c>
      <c r="K933" t="str">
        <f t="shared" si="166"/>
        <v/>
      </c>
    </row>
    <row r="934" spans="1:11">
      <c r="A934" s="2"/>
      <c r="B934" s="2"/>
      <c r="C934" t="str">
        <f t="shared" si="164"/>
        <v/>
      </c>
      <c r="F934">
        <f t="shared" si="167"/>
        <v>0</v>
      </c>
      <c r="G934" s="7" t="str">
        <f t="shared" si="165"/>
        <v/>
      </c>
      <c r="H934" s="9" t="str">
        <f t="shared" si="168"/>
        <v/>
      </c>
      <c r="I934" s="11" t="str">
        <f t="shared" si="169"/>
        <v/>
      </c>
      <c r="J934" s="13" t="str">
        <f t="shared" si="170"/>
        <v/>
      </c>
      <c r="K934" t="str">
        <f t="shared" si="166"/>
        <v/>
      </c>
    </row>
    <row r="935" spans="1:11">
      <c r="A935" s="2"/>
      <c r="B935" s="2"/>
      <c r="C935" t="str">
        <f t="shared" si="164"/>
        <v/>
      </c>
      <c r="F935">
        <f t="shared" si="167"/>
        <v>0</v>
      </c>
      <c r="G935" s="7" t="str">
        <f t="shared" si="165"/>
        <v/>
      </c>
      <c r="H935" s="9" t="str">
        <f t="shared" si="168"/>
        <v/>
      </c>
      <c r="I935" s="11" t="str">
        <f t="shared" si="169"/>
        <v/>
      </c>
      <c r="J935" s="13" t="str">
        <f t="shared" si="170"/>
        <v/>
      </c>
      <c r="K935" t="str">
        <f t="shared" si="166"/>
        <v/>
      </c>
    </row>
    <row r="936" spans="1:11">
      <c r="A936" s="2"/>
      <c r="B936" s="2"/>
      <c r="C936" t="str">
        <f t="shared" si="164"/>
        <v/>
      </c>
      <c r="F936">
        <f t="shared" si="167"/>
        <v>0</v>
      </c>
      <c r="G936" s="7" t="str">
        <f t="shared" si="165"/>
        <v/>
      </c>
      <c r="H936" s="9" t="str">
        <f t="shared" si="168"/>
        <v/>
      </c>
      <c r="I936" s="11" t="str">
        <f t="shared" si="169"/>
        <v/>
      </c>
      <c r="J936" s="13" t="str">
        <f t="shared" si="170"/>
        <v/>
      </c>
      <c r="K936" t="str">
        <f t="shared" si="166"/>
        <v/>
      </c>
    </row>
    <row r="937" spans="1:11">
      <c r="A937" s="2"/>
      <c r="B937" s="2"/>
      <c r="C937" t="str">
        <f t="shared" si="164"/>
        <v/>
      </c>
      <c r="F937">
        <f t="shared" si="167"/>
        <v>0</v>
      </c>
      <c r="G937" s="7" t="str">
        <f t="shared" si="165"/>
        <v/>
      </c>
      <c r="H937" s="9" t="str">
        <f t="shared" si="168"/>
        <v/>
      </c>
      <c r="I937" s="11" t="str">
        <f t="shared" si="169"/>
        <v/>
      </c>
      <c r="J937" s="13" t="str">
        <f t="shared" si="170"/>
        <v/>
      </c>
      <c r="K937" t="str">
        <f t="shared" si="166"/>
        <v/>
      </c>
    </row>
    <row r="938" spans="1:11">
      <c r="A938" s="2"/>
      <c r="B938" s="2"/>
      <c r="C938" t="str">
        <f t="shared" si="164"/>
        <v/>
      </c>
      <c r="F938">
        <f t="shared" si="167"/>
        <v>0</v>
      </c>
      <c r="G938" s="7" t="str">
        <f t="shared" si="165"/>
        <v/>
      </c>
      <c r="H938" s="9" t="str">
        <f t="shared" si="168"/>
        <v/>
      </c>
      <c r="I938" s="11" t="str">
        <f t="shared" si="169"/>
        <v/>
      </c>
      <c r="J938" s="13" t="str">
        <f t="shared" si="170"/>
        <v/>
      </c>
      <c r="K938" t="str">
        <f t="shared" si="166"/>
        <v/>
      </c>
    </row>
    <row r="939" spans="1:11">
      <c r="A939" s="2"/>
      <c r="B939" s="2"/>
      <c r="C939" t="str">
        <f t="shared" si="164"/>
        <v/>
      </c>
      <c r="F939">
        <f t="shared" si="167"/>
        <v>0</v>
      </c>
      <c r="G939" s="7" t="str">
        <f t="shared" si="165"/>
        <v/>
      </c>
      <c r="H939" s="9" t="str">
        <f t="shared" si="168"/>
        <v/>
      </c>
      <c r="I939" s="11" t="str">
        <f t="shared" si="169"/>
        <v/>
      </c>
      <c r="J939" s="13" t="str">
        <f t="shared" si="170"/>
        <v/>
      </c>
      <c r="K939" t="str">
        <f t="shared" si="166"/>
        <v/>
      </c>
    </row>
    <row r="940" spans="1:11">
      <c r="A940" s="2"/>
      <c r="B940" s="2"/>
      <c r="C940" t="str">
        <f t="shared" si="164"/>
        <v/>
      </c>
      <c r="F940">
        <f t="shared" si="167"/>
        <v>0</v>
      </c>
      <c r="G940" s="7" t="str">
        <f t="shared" si="165"/>
        <v/>
      </c>
      <c r="H940" s="9" t="str">
        <f t="shared" si="168"/>
        <v/>
      </c>
      <c r="I940" s="11" t="str">
        <f t="shared" si="169"/>
        <v/>
      </c>
      <c r="J940" s="13" t="str">
        <f t="shared" si="170"/>
        <v/>
      </c>
      <c r="K940" t="str">
        <f t="shared" si="166"/>
        <v/>
      </c>
    </row>
    <row r="941" spans="1:11">
      <c r="A941" s="2"/>
      <c r="B941" s="2"/>
      <c r="C941" t="str">
        <f t="shared" si="164"/>
        <v/>
      </c>
      <c r="F941">
        <f t="shared" si="167"/>
        <v>0</v>
      </c>
      <c r="G941" s="7" t="str">
        <f t="shared" si="165"/>
        <v/>
      </c>
      <c r="H941" s="9" t="str">
        <f t="shared" si="168"/>
        <v/>
      </c>
      <c r="I941" s="11" t="str">
        <f t="shared" si="169"/>
        <v/>
      </c>
      <c r="J941" s="13" t="str">
        <f t="shared" si="170"/>
        <v/>
      </c>
      <c r="K941" t="str">
        <f t="shared" si="166"/>
        <v/>
      </c>
    </row>
    <row r="942" spans="1:11">
      <c r="A942" s="2"/>
      <c r="B942" s="2"/>
      <c r="C942" t="str">
        <f t="shared" si="164"/>
        <v/>
      </c>
      <c r="F942">
        <f t="shared" si="167"/>
        <v>0</v>
      </c>
      <c r="G942" s="7" t="str">
        <f t="shared" si="165"/>
        <v/>
      </c>
      <c r="H942" s="9" t="str">
        <f t="shared" si="168"/>
        <v/>
      </c>
      <c r="I942" s="11" t="str">
        <f t="shared" si="169"/>
        <v/>
      </c>
      <c r="J942" s="13" t="str">
        <f t="shared" si="170"/>
        <v/>
      </c>
      <c r="K942" t="str">
        <f t="shared" si="166"/>
        <v/>
      </c>
    </row>
    <row r="943" spans="1:11">
      <c r="A943" s="2"/>
      <c r="B943" s="2"/>
      <c r="C943" t="str">
        <f t="shared" si="164"/>
        <v/>
      </c>
      <c r="F943">
        <f t="shared" si="167"/>
        <v>0</v>
      </c>
      <c r="G943" s="7" t="str">
        <f t="shared" si="165"/>
        <v/>
      </c>
      <c r="H943" s="9" t="str">
        <f t="shared" si="168"/>
        <v/>
      </c>
      <c r="I943" s="11" t="str">
        <f t="shared" si="169"/>
        <v/>
      </c>
      <c r="J943" s="13" t="str">
        <f t="shared" si="170"/>
        <v/>
      </c>
      <c r="K943" t="str">
        <f t="shared" si="166"/>
        <v/>
      </c>
    </row>
    <row r="944" spans="1:11">
      <c r="A944" s="2"/>
      <c r="B944" s="2"/>
      <c r="C944" t="str">
        <f t="shared" si="164"/>
        <v/>
      </c>
      <c r="F944">
        <f t="shared" si="167"/>
        <v>0</v>
      </c>
      <c r="G944" s="7" t="str">
        <f t="shared" si="165"/>
        <v/>
      </c>
      <c r="H944" s="9" t="str">
        <f t="shared" si="168"/>
        <v/>
      </c>
      <c r="I944" s="11" t="str">
        <f t="shared" si="169"/>
        <v/>
      </c>
      <c r="J944" s="13" t="str">
        <f t="shared" si="170"/>
        <v/>
      </c>
      <c r="K944" t="str">
        <f t="shared" si="166"/>
        <v/>
      </c>
    </row>
    <row r="945" spans="1:11">
      <c r="A945" s="2"/>
      <c r="B945" s="2"/>
      <c r="C945" t="str">
        <f t="shared" si="164"/>
        <v/>
      </c>
      <c r="F945">
        <f t="shared" si="167"/>
        <v>0</v>
      </c>
      <c r="G945" s="7" t="str">
        <f t="shared" si="165"/>
        <v/>
      </c>
      <c r="H945" s="9" t="str">
        <f t="shared" si="168"/>
        <v/>
      </c>
      <c r="I945" s="11" t="str">
        <f t="shared" si="169"/>
        <v/>
      </c>
      <c r="J945" s="13" t="str">
        <f t="shared" si="170"/>
        <v/>
      </c>
      <c r="K945" t="str">
        <f t="shared" si="166"/>
        <v/>
      </c>
    </row>
    <row r="946" spans="1:11">
      <c r="A946" s="2"/>
      <c r="B946" s="2"/>
      <c r="C946" t="str">
        <f t="shared" si="164"/>
        <v/>
      </c>
      <c r="F946">
        <f t="shared" si="167"/>
        <v>0</v>
      </c>
      <c r="G946" s="7" t="str">
        <f t="shared" si="165"/>
        <v/>
      </c>
      <c r="H946" s="9" t="str">
        <f t="shared" si="168"/>
        <v/>
      </c>
      <c r="I946" s="11" t="str">
        <f t="shared" si="169"/>
        <v/>
      </c>
      <c r="J946" s="13" t="str">
        <f t="shared" si="170"/>
        <v/>
      </c>
      <c r="K946" t="str">
        <f t="shared" si="166"/>
        <v/>
      </c>
    </row>
    <row r="947" spans="1:11">
      <c r="A947" s="2"/>
      <c r="B947" s="2"/>
      <c r="C947" t="str">
        <f t="shared" si="164"/>
        <v/>
      </c>
      <c r="F947">
        <f t="shared" si="167"/>
        <v>0</v>
      </c>
      <c r="G947" s="7" t="str">
        <f t="shared" si="165"/>
        <v/>
      </c>
      <c r="H947" s="9" t="str">
        <f t="shared" si="168"/>
        <v/>
      </c>
      <c r="I947" s="11" t="str">
        <f t="shared" si="169"/>
        <v/>
      </c>
      <c r="J947" s="13" t="str">
        <f t="shared" si="170"/>
        <v/>
      </c>
      <c r="K947" t="str">
        <f t="shared" si="166"/>
        <v/>
      </c>
    </row>
    <row r="948" spans="1:11">
      <c r="A948" s="2"/>
      <c r="B948" s="2"/>
      <c r="C948" t="str">
        <f t="shared" si="164"/>
        <v/>
      </c>
      <c r="F948">
        <f t="shared" si="167"/>
        <v>0</v>
      </c>
      <c r="G948" s="7" t="str">
        <f t="shared" si="165"/>
        <v/>
      </c>
      <c r="H948" s="9" t="str">
        <f t="shared" si="168"/>
        <v/>
      </c>
      <c r="I948" s="11" t="str">
        <f t="shared" si="169"/>
        <v/>
      </c>
      <c r="J948" s="13" t="str">
        <f t="shared" si="170"/>
        <v/>
      </c>
      <c r="K948" t="str">
        <f t="shared" si="166"/>
        <v/>
      </c>
    </row>
    <row r="949" spans="1:11">
      <c r="A949" s="2"/>
      <c r="B949" s="2"/>
      <c r="C949" t="str">
        <f t="shared" si="164"/>
        <v/>
      </c>
      <c r="F949">
        <f t="shared" si="167"/>
        <v>0</v>
      </c>
      <c r="G949" s="7" t="str">
        <f t="shared" si="165"/>
        <v/>
      </c>
      <c r="H949" s="9" t="str">
        <f t="shared" si="168"/>
        <v/>
      </c>
      <c r="I949" s="11" t="str">
        <f t="shared" si="169"/>
        <v/>
      </c>
      <c r="J949" s="13" t="str">
        <f t="shared" si="170"/>
        <v/>
      </c>
      <c r="K949" t="str">
        <f t="shared" si="166"/>
        <v/>
      </c>
    </row>
    <row r="950" spans="1:11">
      <c r="A950" s="2"/>
      <c r="B950" s="2"/>
      <c r="C950" t="str">
        <f t="shared" si="164"/>
        <v/>
      </c>
      <c r="F950">
        <f t="shared" si="167"/>
        <v>0</v>
      </c>
      <c r="G950" s="7" t="str">
        <f t="shared" si="165"/>
        <v/>
      </c>
      <c r="H950" s="9" t="str">
        <f t="shared" si="168"/>
        <v/>
      </c>
      <c r="I950" s="11" t="str">
        <f t="shared" si="169"/>
        <v/>
      </c>
      <c r="J950" s="13" t="str">
        <f t="shared" si="170"/>
        <v/>
      </c>
      <c r="K950" t="str">
        <f t="shared" si="166"/>
        <v/>
      </c>
    </row>
    <row r="951" spans="1:11">
      <c r="A951" s="2"/>
      <c r="B951" s="2"/>
      <c r="C951" t="str">
        <f t="shared" si="164"/>
        <v/>
      </c>
      <c r="F951">
        <f t="shared" si="167"/>
        <v>0</v>
      </c>
      <c r="G951" s="7" t="str">
        <f t="shared" si="165"/>
        <v/>
      </c>
      <c r="H951" s="9" t="str">
        <f t="shared" si="168"/>
        <v/>
      </c>
      <c r="I951" s="11" t="str">
        <f t="shared" si="169"/>
        <v/>
      </c>
      <c r="J951" s="13" t="str">
        <f t="shared" si="170"/>
        <v/>
      </c>
      <c r="K951" t="str">
        <f t="shared" si="166"/>
        <v/>
      </c>
    </row>
    <row r="952" spans="1:11">
      <c r="A952" s="2"/>
      <c r="B952" s="2"/>
      <c r="C952" t="str">
        <f t="shared" si="164"/>
        <v/>
      </c>
      <c r="F952">
        <f t="shared" si="167"/>
        <v>0</v>
      </c>
      <c r="G952" s="7" t="str">
        <f t="shared" si="165"/>
        <v/>
      </c>
      <c r="H952" s="9" t="str">
        <f t="shared" si="168"/>
        <v/>
      </c>
      <c r="I952" s="11" t="str">
        <f t="shared" si="169"/>
        <v/>
      </c>
      <c r="J952" s="13" t="str">
        <f t="shared" si="170"/>
        <v/>
      </c>
      <c r="K952" t="str">
        <f t="shared" si="166"/>
        <v/>
      </c>
    </row>
    <row r="953" spans="1:11">
      <c r="A953" s="2"/>
      <c r="B953" s="2"/>
      <c r="C953" t="str">
        <f t="shared" si="164"/>
        <v/>
      </c>
      <c r="F953">
        <f t="shared" si="167"/>
        <v>0</v>
      </c>
      <c r="G953" s="7" t="str">
        <f t="shared" si="165"/>
        <v/>
      </c>
      <c r="H953" s="9" t="str">
        <f t="shared" si="168"/>
        <v/>
      </c>
      <c r="I953" s="11" t="str">
        <f t="shared" si="169"/>
        <v/>
      </c>
      <c r="J953" s="13" t="str">
        <f t="shared" si="170"/>
        <v/>
      </c>
      <c r="K953" t="str">
        <f t="shared" si="166"/>
        <v/>
      </c>
    </row>
    <row r="954" spans="1:11">
      <c r="A954" s="2"/>
      <c r="B954" s="2"/>
      <c r="C954" t="str">
        <f t="shared" si="164"/>
        <v/>
      </c>
      <c r="F954">
        <f t="shared" si="167"/>
        <v>0</v>
      </c>
      <c r="G954" s="7" t="str">
        <f t="shared" si="165"/>
        <v/>
      </c>
      <c r="H954" s="9" t="str">
        <f t="shared" si="168"/>
        <v/>
      </c>
      <c r="I954" s="11" t="str">
        <f t="shared" si="169"/>
        <v/>
      </c>
      <c r="J954" s="13" t="str">
        <f t="shared" si="170"/>
        <v/>
      </c>
      <c r="K954" t="str">
        <f t="shared" si="166"/>
        <v/>
      </c>
    </row>
    <row r="955" spans="1:11">
      <c r="A955" s="2"/>
      <c r="B955" s="2"/>
      <c r="C955" t="str">
        <f t="shared" si="164"/>
        <v/>
      </c>
      <c r="F955">
        <f t="shared" si="167"/>
        <v>0</v>
      </c>
      <c r="G955" s="7" t="str">
        <f t="shared" si="165"/>
        <v/>
      </c>
      <c r="H955" s="9" t="str">
        <f t="shared" si="168"/>
        <v/>
      </c>
      <c r="I955" s="11" t="str">
        <f t="shared" si="169"/>
        <v/>
      </c>
      <c r="J955" s="13" t="str">
        <f t="shared" si="170"/>
        <v/>
      </c>
      <c r="K955" t="str">
        <f t="shared" si="166"/>
        <v/>
      </c>
    </row>
    <row r="956" spans="1:11">
      <c r="A956" s="2"/>
      <c r="B956" s="2"/>
      <c r="C956" t="str">
        <f t="shared" si="164"/>
        <v/>
      </c>
      <c r="F956">
        <f t="shared" si="167"/>
        <v>0</v>
      </c>
      <c r="G956" s="7" t="str">
        <f t="shared" si="165"/>
        <v/>
      </c>
      <c r="H956" s="9" t="str">
        <f t="shared" si="168"/>
        <v/>
      </c>
      <c r="I956" s="11" t="str">
        <f t="shared" si="169"/>
        <v/>
      </c>
      <c r="J956" s="13" t="str">
        <f t="shared" si="170"/>
        <v/>
      </c>
      <c r="K956" t="str">
        <f t="shared" si="166"/>
        <v/>
      </c>
    </row>
    <row r="957" spans="1:11">
      <c r="A957" s="2"/>
      <c r="B957" s="2"/>
      <c r="C957" t="str">
        <f t="shared" si="164"/>
        <v/>
      </c>
      <c r="F957">
        <f t="shared" si="167"/>
        <v>0</v>
      </c>
      <c r="G957" s="7" t="str">
        <f t="shared" si="165"/>
        <v/>
      </c>
      <c r="H957" s="9" t="str">
        <f t="shared" si="168"/>
        <v/>
      </c>
      <c r="I957" s="11" t="str">
        <f t="shared" si="169"/>
        <v/>
      </c>
      <c r="J957" s="13" t="str">
        <f t="shared" si="170"/>
        <v/>
      </c>
      <c r="K957" t="str">
        <f t="shared" si="166"/>
        <v/>
      </c>
    </row>
    <row r="958" spans="1:11">
      <c r="A958" s="2"/>
      <c r="B958" s="2"/>
      <c r="C958" t="str">
        <f t="shared" si="164"/>
        <v/>
      </c>
      <c r="F958">
        <f t="shared" si="167"/>
        <v>0</v>
      </c>
      <c r="G958" s="7" t="str">
        <f t="shared" si="165"/>
        <v/>
      </c>
      <c r="H958" s="9" t="str">
        <f t="shared" si="168"/>
        <v/>
      </c>
      <c r="I958" s="11" t="str">
        <f t="shared" si="169"/>
        <v/>
      </c>
      <c r="J958" s="13" t="str">
        <f t="shared" si="170"/>
        <v/>
      </c>
      <c r="K958" t="str">
        <f t="shared" si="166"/>
        <v/>
      </c>
    </row>
    <row r="959" spans="1:11">
      <c r="A959" s="2"/>
      <c r="B959" s="2"/>
      <c r="C959" t="str">
        <f t="shared" si="164"/>
        <v/>
      </c>
      <c r="F959">
        <f t="shared" si="167"/>
        <v>0</v>
      </c>
      <c r="G959" s="7" t="str">
        <f t="shared" si="165"/>
        <v/>
      </c>
      <c r="H959" s="9" t="str">
        <f t="shared" si="168"/>
        <v/>
      </c>
      <c r="I959" s="11" t="str">
        <f t="shared" si="169"/>
        <v/>
      </c>
      <c r="J959" s="13" t="str">
        <f t="shared" si="170"/>
        <v/>
      </c>
      <c r="K959" t="str">
        <f t="shared" si="166"/>
        <v/>
      </c>
    </row>
    <row r="960" spans="1:11">
      <c r="A960" s="2"/>
      <c r="B960" s="2"/>
      <c r="C960" t="str">
        <f t="shared" si="164"/>
        <v/>
      </c>
      <c r="F960">
        <f t="shared" si="167"/>
        <v>0</v>
      </c>
      <c r="G960" s="7" t="str">
        <f t="shared" si="165"/>
        <v/>
      </c>
      <c r="H960" s="9" t="str">
        <f t="shared" si="168"/>
        <v/>
      </c>
      <c r="I960" s="11" t="str">
        <f t="shared" si="169"/>
        <v/>
      </c>
      <c r="J960" s="13" t="str">
        <f t="shared" si="170"/>
        <v/>
      </c>
      <c r="K960" t="str">
        <f t="shared" si="166"/>
        <v/>
      </c>
    </row>
    <row r="961" spans="1:11">
      <c r="A961" s="2"/>
      <c r="B961" s="2"/>
      <c r="C961" t="str">
        <f t="shared" si="164"/>
        <v/>
      </c>
      <c r="F961">
        <f t="shared" si="167"/>
        <v>0</v>
      </c>
      <c r="G961" s="7" t="str">
        <f t="shared" si="165"/>
        <v/>
      </c>
      <c r="H961" s="9" t="str">
        <f t="shared" si="168"/>
        <v/>
      </c>
      <c r="I961" s="11" t="str">
        <f t="shared" si="169"/>
        <v/>
      </c>
      <c r="J961" s="13" t="str">
        <f t="shared" si="170"/>
        <v/>
      </c>
      <c r="K961" t="str">
        <f t="shared" si="166"/>
        <v/>
      </c>
    </row>
    <row r="962" spans="1:11">
      <c r="A962" s="2"/>
      <c r="B962" s="2"/>
      <c r="C962" t="str">
        <f t="shared" si="164"/>
        <v/>
      </c>
      <c r="F962">
        <f t="shared" si="167"/>
        <v>0</v>
      </c>
      <c r="G962" s="7" t="str">
        <f t="shared" si="165"/>
        <v/>
      </c>
      <c r="H962" s="9" t="str">
        <f t="shared" si="168"/>
        <v/>
      </c>
      <c r="I962" s="11" t="str">
        <f t="shared" si="169"/>
        <v/>
      </c>
      <c r="J962" s="13" t="str">
        <f t="shared" si="170"/>
        <v/>
      </c>
      <c r="K962" t="str">
        <f t="shared" si="166"/>
        <v/>
      </c>
    </row>
    <row r="963" spans="1:11">
      <c r="A963" s="2"/>
      <c r="B963" s="2"/>
      <c r="C963" t="str">
        <f t="shared" ref="C963:C1026" si="171">IF($A963="","",IF(VLOOKUP($A963,$U$9:$Z$34,6,0)=0,"",VLOOKUP($A963,$U$9:$Z$34,6,0)))</f>
        <v/>
      </c>
      <c r="F963">
        <f t="shared" si="167"/>
        <v>0</v>
      </c>
      <c r="G963" s="7" t="str">
        <f t="shared" ref="G963:G1026" si="172">IF($A963="","",IF(VLOOKUP($A963,$U$9:$Z$34,2,0)=0,"",VLOOKUP($A963,$U$9:$Z$34,2,0)*F963))</f>
        <v/>
      </c>
      <c r="H963" s="9" t="str">
        <f t="shared" si="168"/>
        <v/>
      </c>
      <c r="I963" s="11" t="str">
        <f t="shared" si="169"/>
        <v/>
      </c>
      <c r="J963" s="13" t="str">
        <f t="shared" si="170"/>
        <v/>
      </c>
      <c r="K963" t="str">
        <f t="shared" ref="K963:K1026" si="173">IF($B963="","",IF(VLOOKUP($A963,$AB$5:$AH$34,IF($B963&lt;3+1,2,IF($B963&lt;4+1,3,IF($B963&lt;5+1,4,IF($B963&lt;6+1,5,IF($B963&lt;7+1,6,7))))),0)=0,"pas de crafteur",VLOOKUP($A963,$AB$5:$AH$34,IF($B963&lt;3+1,2,IF($B963&lt;4+1,3,IF($B963&lt;5+1,4,IF($B963&lt;6+1,5,IF($B963&lt;7+1,6,7))))),0)))</f>
        <v/>
      </c>
    </row>
    <row r="964" spans="1:11">
      <c r="A964" s="2"/>
      <c r="B964" s="2"/>
      <c r="C964" t="str">
        <f t="shared" si="171"/>
        <v/>
      </c>
      <c r="F964">
        <f t="shared" ref="F964:F1027" si="174">IF($B964="",0,IF(C964="",0,C964-D964-E964))</f>
        <v>0</v>
      </c>
      <c r="G964" s="7" t="str">
        <f t="shared" si="172"/>
        <v/>
      </c>
      <c r="H964" s="9" t="str">
        <f t="shared" si="168"/>
        <v/>
      </c>
      <c r="I964" s="11" t="str">
        <f t="shared" si="169"/>
        <v/>
      </c>
      <c r="J964" s="13" t="str">
        <f t="shared" si="170"/>
        <v/>
      </c>
      <c r="K964" t="str">
        <f t="shared" si="173"/>
        <v/>
      </c>
    </row>
    <row r="965" spans="1:11">
      <c r="A965" s="2"/>
      <c r="B965" s="2"/>
      <c r="C965" t="str">
        <f t="shared" si="171"/>
        <v/>
      </c>
      <c r="F965">
        <f t="shared" si="174"/>
        <v>0</v>
      </c>
      <c r="G965" s="7" t="str">
        <f t="shared" si="172"/>
        <v/>
      </c>
      <c r="H965" s="9" t="str">
        <f t="shared" si="168"/>
        <v/>
      </c>
      <c r="I965" s="11" t="str">
        <f t="shared" si="169"/>
        <v/>
      </c>
      <c r="J965" s="13" t="str">
        <f t="shared" si="170"/>
        <v/>
      </c>
      <c r="K965" t="str">
        <f t="shared" si="173"/>
        <v/>
      </c>
    </row>
    <row r="966" spans="1:11">
      <c r="A966" s="2"/>
      <c r="B966" s="2"/>
      <c r="C966" t="str">
        <f t="shared" si="171"/>
        <v/>
      </c>
      <c r="F966">
        <f t="shared" si="174"/>
        <v>0</v>
      </c>
      <c r="G966" s="7" t="str">
        <f t="shared" si="172"/>
        <v/>
      </c>
      <c r="H966" s="9" t="str">
        <f t="shared" si="168"/>
        <v/>
      </c>
      <c r="I966" s="11" t="str">
        <f t="shared" si="169"/>
        <v/>
      </c>
      <c r="J966" s="13" t="str">
        <f t="shared" si="170"/>
        <v/>
      </c>
      <c r="K966" t="str">
        <f t="shared" si="173"/>
        <v/>
      </c>
    </row>
    <row r="967" spans="1:11">
      <c r="A967" s="2"/>
      <c r="B967" s="2"/>
      <c r="C967" t="str">
        <f t="shared" si="171"/>
        <v/>
      </c>
      <c r="F967">
        <f t="shared" si="174"/>
        <v>0</v>
      </c>
      <c r="G967" s="7" t="str">
        <f t="shared" si="172"/>
        <v/>
      </c>
      <c r="H967" s="9" t="str">
        <f t="shared" si="168"/>
        <v/>
      </c>
      <c r="I967" s="11" t="str">
        <f t="shared" si="169"/>
        <v/>
      </c>
      <c r="J967" s="13" t="str">
        <f t="shared" si="170"/>
        <v/>
      </c>
      <c r="K967" t="str">
        <f t="shared" si="173"/>
        <v/>
      </c>
    </row>
    <row r="968" spans="1:11">
      <c r="A968" s="2"/>
      <c r="B968" s="2"/>
      <c r="C968" t="str">
        <f t="shared" si="171"/>
        <v/>
      </c>
      <c r="F968">
        <f t="shared" si="174"/>
        <v>0</v>
      </c>
      <c r="G968" s="7" t="str">
        <f t="shared" si="172"/>
        <v/>
      </c>
      <c r="H968" s="9" t="str">
        <f t="shared" si="168"/>
        <v/>
      </c>
      <c r="I968" s="11" t="str">
        <f t="shared" si="169"/>
        <v/>
      </c>
      <c r="J968" s="13" t="str">
        <f t="shared" si="170"/>
        <v/>
      </c>
      <c r="K968" t="str">
        <f t="shared" si="173"/>
        <v/>
      </c>
    </row>
    <row r="969" spans="1:11">
      <c r="A969" s="2"/>
      <c r="B969" s="2"/>
      <c r="C969" t="str">
        <f t="shared" si="171"/>
        <v/>
      </c>
      <c r="F969">
        <f t="shared" si="174"/>
        <v>0</v>
      </c>
      <c r="G969" s="7" t="str">
        <f t="shared" si="172"/>
        <v/>
      </c>
      <c r="H969" s="9" t="str">
        <f t="shared" si="168"/>
        <v/>
      </c>
      <c r="I969" s="11" t="str">
        <f t="shared" si="169"/>
        <v/>
      </c>
      <c r="J969" s="13" t="str">
        <f t="shared" si="170"/>
        <v/>
      </c>
      <c r="K969" t="str">
        <f t="shared" si="173"/>
        <v/>
      </c>
    </row>
    <row r="970" spans="1:11">
      <c r="A970" s="2"/>
      <c r="B970" s="2"/>
      <c r="C970" t="str">
        <f t="shared" si="171"/>
        <v/>
      </c>
      <c r="F970">
        <f t="shared" si="174"/>
        <v>0</v>
      </c>
      <c r="G970" s="7" t="str">
        <f t="shared" si="172"/>
        <v/>
      </c>
      <c r="H970" s="9" t="str">
        <f t="shared" si="168"/>
        <v/>
      </c>
      <c r="I970" s="11" t="str">
        <f t="shared" si="169"/>
        <v/>
      </c>
      <c r="J970" s="13" t="str">
        <f t="shared" si="170"/>
        <v/>
      </c>
      <c r="K970" t="str">
        <f t="shared" si="173"/>
        <v/>
      </c>
    </row>
    <row r="971" spans="1:11">
      <c r="A971" s="2"/>
      <c r="B971" s="2"/>
      <c r="C971" t="str">
        <f t="shared" si="171"/>
        <v/>
      </c>
      <c r="F971">
        <f t="shared" si="174"/>
        <v>0</v>
      </c>
      <c r="G971" s="7" t="str">
        <f t="shared" si="172"/>
        <v/>
      </c>
      <c r="H971" s="9" t="str">
        <f t="shared" si="168"/>
        <v/>
      </c>
      <c r="I971" s="11" t="str">
        <f t="shared" si="169"/>
        <v/>
      </c>
      <c r="J971" s="13" t="str">
        <f t="shared" si="170"/>
        <v/>
      </c>
      <c r="K971" t="str">
        <f t="shared" si="173"/>
        <v/>
      </c>
    </row>
    <row r="972" spans="1:11">
      <c r="A972" s="2"/>
      <c r="B972" s="2"/>
      <c r="C972" t="str">
        <f t="shared" si="171"/>
        <v/>
      </c>
      <c r="F972">
        <f t="shared" si="174"/>
        <v>0</v>
      </c>
      <c r="G972" s="7" t="str">
        <f t="shared" si="172"/>
        <v/>
      </c>
      <c r="H972" s="9" t="str">
        <f t="shared" si="168"/>
        <v/>
      </c>
      <c r="I972" s="11" t="str">
        <f t="shared" si="169"/>
        <v/>
      </c>
      <c r="J972" s="13" t="str">
        <f t="shared" si="170"/>
        <v/>
      </c>
      <c r="K972" t="str">
        <f t="shared" si="173"/>
        <v/>
      </c>
    </row>
    <row r="973" spans="1:11">
      <c r="A973" s="2"/>
      <c r="B973" s="2"/>
      <c r="C973" t="str">
        <f t="shared" si="171"/>
        <v/>
      </c>
      <c r="F973">
        <f t="shared" si="174"/>
        <v>0</v>
      </c>
      <c r="G973" s="7" t="str">
        <f t="shared" si="172"/>
        <v/>
      </c>
      <c r="H973" s="9" t="str">
        <f t="shared" si="168"/>
        <v/>
      </c>
      <c r="I973" s="11" t="str">
        <f t="shared" si="169"/>
        <v/>
      </c>
      <c r="J973" s="13" t="str">
        <f t="shared" si="170"/>
        <v/>
      </c>
      <c r="K973" t="str">
        <f t="shared" si="173"/>
        <v/>
      </c>
    </row>
    <row r="974" spans="1:11">
      <c r="A974" s="2"/>
      <c r="B974" s="2"/>
      <c r="C974" t="str">
        <f t="shared" si="171"/>
        <v/>
      </c>
      <c r="F974">
        <f t="shared" si="174"/>
        <v>0</v>
      </c>
      <c r="G974" s="7" t="str">
        <f t="shared" si="172"/>
        <v/>
      </c>
      <c r="H974" s="9" t="str">
        <f t="shared" si="168"/>
        <v/>
      </c>
      <c r="I974" s="11" t="str">
        <f t="shared" si="169"/>
        <v/>
      </c>
      <c r="J974" s="13" t="str">
        <f t="shared" si="170"/>
        <v/>
      </c>
      <c r="K974" t="str">
        <f t="shared" si="173"/>
        <v/>
      </c>
    </row>
    <row r="975" spans="1:11">
      <c r="A975" s="2"/>
      <c r="B975" s="2"/>
      <c r="C975" t="str">
        <f t="shared" si="171"/>
        <v/>
      </c>
      <c r="F975">
        <f t="shared" si="174"/>
        <v>0</v>
      </c>
      <c r="G975" s="7" t="str">
        <f t="shared" si="172"/>
        <v/>
      </c>
      <c r="H975" s="9" t="str">
        <f t="shared" si="168"/>
        <v/>
      </c>
      <c r="I975" s="11" t="str">
        <f t="shared" si="169"/>
        <v/>
      </c>
      <c r="J975" s="13" t="str">
        <f t="shared" si="170"/>
        <v/>
      </c>
      <c r="K975" t="str">
        <f t="shared" si="173"/>
        <v/>
      </c>
    </row>
    <row r="976" spans="1:11">
      <c r="A976" s="2"/>
      <c r="B976" s="2"/>
      <c r="C976" t="str">
        <f t="shared" si="171"/>
        <v/>
      </c>
      <c r="F976">
        <f t="shared" si="174"/>
        <v>0</v>
      </c>
      <c r="G976" s="7" t="str">
        <f t="shared" si="172"/>
        <v/>
      </c>
      <c r="H976" s="9" t="str">
        <f t="shared" si="168"/>
        <v/>
      </c>
      <c r="I976" s="11" t="str">
        <f t="shared" si="169"/>
        <v/>
      </c>
      <c r="J976" s="13" t="str">
        <f t="shared" si="170"/>
        <v/>
      </c>
      <c r="K976" t="str">
        <f t="shared" si="173"/>
        <v/>
      </c>
    </row>
    <row r="977" spans="1:11">
      <c r="A977" s="2"/>
      <c r="B977" s="2"/>
      <c r="C977" t="str">
        <f t="shared" si="171"/>
        <v/>
      </c>
      <c r="F977">
        <f t="shared" si="174"/>
        <v>0</v>
      </c>
      <c r="G977" s="7" t="str">
        <f t="shared" si="172"/>
        <v/>
      </c>
      <c r="H977" s="9" t="str">
        <f t="shared" si="168"/>
        <v/>
      </c>
      <c r="I977" s="11" t="str">
        <f t="shared" si="169"/>
        <v/>
      </c>
      <c r="J977" s="13" t="str">
        <f t="shared" si="170"/>
        <v/>
      </c>
      <c r="K977" t="str">
        <f t="shared" si="173"/>
        <v/>
      </c>
    </row>
    <row r="978" spans="1:11">
      <c r="A978" s="2"/>
      <c r="B978" s="2"/>
      <c r="C978" t="str">
        <f t="shared" si="171"/>
        <v/>
      </c>
      <c r="F978">
        <f t="shared" si="174"/>
        <v>0</v>
      </c>
      <c r="G978" s="7" t="str">
        <f t="shared" si="172"/>
        <v/>
      </c>
      <c r="H978" s="9" t="str">
        <f t="shared" si="168"/>
        <v/>
      </c>
      <c r="I978" s="11" t="str">
        <f t="shared" si="169"/>
        <v/>
      </c>
      <c r="J978" s="13" t="str">
        <f t="shared" si="170"/>
        <v/>
      </c>
      <c r="K978" t="str">
        <f t="shared" si="173"/>
        <v/>
      </c>
    </row>
    <row r="979" spans="1:11">
      <c r="A979" s="2"/>
      <c r="B979" s="2"/>
      <c r="C979" t="str">
        <f t="shared" si="171"/>
        <v/>
      </c>
      <c r="F979">
        <f t="shared" si="174"/>
        <v>0</v>
      </c>
      <c r="G979" s="7" t="str">
        <f t="shared" si="172"/>
        <v/>
      </c>
      <c r="H979" s="9" t="str">
        <f t="shared" si="168"/>
        <v/>
      </c>
      <c r="I979" s="11" t="str">
        <f t="shared" si="169"/>
        <v/>
      </c>
      <c r="J979" s="13" t="str">
        <f t="shared" si="170"/>
        <v/>
      </c>
      <c r="K979" t="str">
        <f t="shared" si="173"/>
        <v/>
      </c>
    </row>
    <row r="980" spans="1:11">
      <c r="A980" s="2"/>
      <c r="B980" s="2"/>
      <c r="C980" t="str">
        <f t="shared" si="171"/>
        <v/>
      </c>
      <c r="F980">
        <f t="shared" si="174"/>
        <v>0</v>
      </c>
      <c r="G980" s="7" t="str">
        <f t="shared" si="172"/>
        <v/>
      </c>
      <c r="H980" s="9" t="str">
        <f t="shared" si="168"/>
        <v/>
      </c>
      <c r="I980" s="11" t="str">
        <f t="shared" si="169"/>
        <v/>
      </c>
      <c r="J980" s="13" t="str">
        <f t="shared" si="170"/>
        <v/>
      </c>
      <c r="K980" t="str">
        <f t="shared" si="173"/>
        <v/>
      </c>
    </row>
    <row r="981" spans="1:11">
      <c r="A981" s="2"/>
      <c r="B981" s="2"/>
      <c r="C981" t="str">
        <f t="shared" si="171"/>
        <v/>
      </c>
      <c r="F981">
        <f t="shared" si="174"/>
        <v>0</v>
      </c>
      <c r="G981" s="7" t="str">
        <f t="shared" si="172"/>
        <v/>
      </c>
      <c r="H981" s="9" t="str">
        <f t="shared" si="168"/>
        <v/>
      </c>
      <c r="I981" s="11" t="str">
        <f t="shared" si="169"/>
        <v/>
      </c>
      <c r="J981" s="13" t="str">
        <f t="shared" si="170"/>
        <v/>
      </c>
      <c r="K981" t="str">
        <f t="shared" si="173"/>
        <v/>
      </c>
    </row>
    <row r="982" spans="1:11">
      <c r="A982" s="2"/>
      <c r="B982" s="2"/>
      <c r="C982" t="str">
        <f t="shared" si="171"/>
        <v/>
      </c>
      <c r="F982">
        <f t="shared" si="174"/>
        <v>0</v>
      </c>
      <c r="G982" s="7" t="str">
        <f t="shared" si="172"/>
        <v/>
      </c>
      <c r="H982" s="9" t="str">
        <f t="shared" si="168"/>
        <v/>
      </c>
      <c r="I982" s="11" t="str">
        <f t="shared" si="169"/>
        <v/>
      </c>
      <c r="J982" s="13" t="str">
        <f t="shared" si="170"/>
        <v/>
      </c>
      <c r="K982" t="str">
        <f t="shared" si="173"/>
        <v/>
      </c>
    </row>
    <row r="983" spans="1:11">
      <c r="A983" s="2"/>
      <c r="B983" s="2"/>
      <c r="C983" t="str">
        <f t="shared" si="171"/>
        <v/>
      </c>
      <c r="F983">
        <f t="shared" si="174"/>
        <v>0</v>
      </c>
      <c r="G983" s="7" t="str">
        <f t="shared" si="172"/>
        <v/>
      </c>
      <c r="H983" s="9" t="str">
        <f t="shared" si="168"/>
        <v/>
      </c>
      <c r="I983" s="11" t="str">
        <f t="shared" si="169"/>
        <v/>
      </c>
      <c r="J983" s="13" t="str">
        <f t="shared" si="170"/>
        <v/>
      </c>
      <c r="K983" t="str">
        <f t="shared" si="173"/>
        <v/>
      </c>
    </row>
    <row r="984" spans="1:11">
      <c r="A984" s="2"/>
      <c r="B984" s="2"/>
      <c r="C984" t="str">
        <f t="shared" si="171"/>
        <v/>
      </c>
      <c r="F984">
        <f t="shared" si="174"/>
        <v>0</v>
      </c>
      <c r="G984" s="7" t="str">
        <f t="shared" si="172"/>
        <v/>
      </c>
      <c r="H984" s="9" t="str">
        <f t="shared" si="168"/>
        <v/>
      </c>
      <c r="I984" s="11" t="str">
        <f t="shared" si="169"/>
        <v/>
      </c>
      <c r="J984" s="13" t="str">
        <f t="shared" si="170"/>
        <v/>
      </c>
      <c r="K984" t="str">
        <f t="shared" si="173"/>
        <v/>
      </c>
    </row>
    <row r="985" spans="1:11">
      <c r="A985" s="2"/>
      <c r="B985" s="2"/>
      <c r="C985" t="str">
        <f t="shared" si="171"/>
        <v/>
      </c>
      <c r="F985">
        <f t="shared" si="174"/>
        <v>0</v>
      </c>
      <c r="G985" s="7" t="str">
        <f t="shared" si="172"/>
        <v/>
      </c>
      <c r="H985" s="9" t="str">
        <f t="shared" si="168"/>
        <v/>
      </c>
      <c r="I985" s="11" t="str">
        <f t="shared" si="169"/>
        <v/>
      </c>
      <c r="J985" s="13" t="str">
        <f t="shared" si="170"/>
        <v/>
      </c>
      <c r="K985" t="str">
        <f t="shared" si="173"/>
        <v/>
      </c>
    </row>
    <row r="986" spans="1:11">
      <c r="A986" s="2"/>
      <c r="B986" s="2"/>
      <c r="C986" t="str">
        <f t="shared" si="171"/>
        <v/>
      </c>
      <c r="F986">
        <f t="shared" si="174"/>
        <v>0</v>
      </c>
      <c r="G986" s="7" t="str">
        <f t="shared" si="172"/>
        <v/>
      </c>
      <c r="H986" s="9" t="str">
        <f t="shared" si="168"/>
        <v/>
      </c>
      <c r="I986" s="11" t="str">
        <f t="shared" si="169"/>
        <v/>
      </c>
      <c r="J986" s="13" t="str">
        <f t="shared" si="170"/>
        <v/>
      </c>
      <c r="K986" t="str">
        <f t="shared" si="173"/>
        <v/>
      </c>
    </row>
    <row r="987" spans="1:11">
      <c r="A987" s="2"/>
      <c r="B987" s="2"/>
      <c r="C987" t="str">
        <f t="shared" si="171"/>
        <v/>
      </c>
      <c r="F987">
        <f t="shared" si="174"/>
        <v>0</v>
      </c>
      <c r="G987" s="7" t="str">
        <f t="shared" si="172"/>
        <v/>
      </c>
      <c r="H987" s="9" t="str">
        <f t="shared" si="168"/>
        <v/>
      </c>
      <c r="I987" s="11" t="str">
        <f t="shared" si="169"/>
        <v/>
      </c>
      <c r="J987" s="13" t="str">
        <f t="shared" si="170"/>
        <v/>
      </c>
      <c r="K987" t="str">
        <f t="shared" si="173"/>
        <v/>
      </c>
    </row>
    <row r="988" spans="1:11">
      <c r="A988" s="2"/>
      <c r="B988" s="2"/>
      <c r="C988" t="str">
        <f t="shared" si="171"/>
        <v/>
      </c>
      <c r="F988">
        <f t="shared" si="174"/>
        <v>0</v>
      </c>
      <c r="G988" s="7" t="str">
        <f t="shared" si="172"/>
        <v/>
      </c>
      <c r="H988" s="9" t="str">
        <f t="shared" si="168"/>
        <v/>
      </c>
      <c r="I988" s="11" t="str">
        <f t="shared" si="169"/>
        <v/>
      </c>
      <c r="J988" s="13" t="str">
        <f t="shared" si="170"/>
        <v/>
      </c>
      <c r="K988" t="str">
        <f t="shared" si="173"/>
        <v/>
      </c>
    </row>
    <row r="989" spans="1:11">
      <c r="A989" s="2"/>
      <c r="B989" s="2"/>
      <c r="C989" t="str">
        <f t="shared" si="171"/>
        <v/>
      </c>
      <c r="F989">
        <f t="shared" si="174"/>
        <v>0</v>
      </c>
      <c r="G989" s="7" t="str">
        <f t="shared" si="172"/>
        <v/>
      </c>
      <c r="H989" s="9" t="str">
        <f t="shared" si="168"/>
        <v/>
      </c>
      <c r="I989" s="11" t="str">
        <f t="shared" si="169"/>
        <v/>
      </c>
      <c r="J989" s="13" t="str">
        <f t="shared" si="170"/>
        <v/>
      </c>
      <c r="K989" t="str">
        <f t="shared" si="173"/>
        <v/>
      </c>
    </row>
    <row r="990" spans="1:11">
      <c r="A990" s="2"/>
      <c r="B990" s="2"/>
      <c r="C990" t="str">
        <f t="shared" si="171"/>
        <v/>
      </c>
      <c r="F990">
        <f t="shared" si="174"/>
        <v>0</v>
      </c>
      <c r="G990" s="7" t="str">
        <f t="shared" si="172"/>
        <v/>
      </c>
      <c r="H990" s="9" t="str">
        <f t="shared" si="168"/>
        <v/>
      </c>
      <c r="I990" s="11" t="str">
        <f t="shared" si="169"/>
        <v/>
      </c>
      <c r="J990" s="13" t="str">
        <f t="shared" si="170"/>
        <v/>
      </c>
      <c r="K990" t="str">
        <f t="shared" si="173"/>
        <v/>
      </c>
    </row>
    <row r="991" spans="1:11">
      <c r="A991" s="2"/>
      <c r="B991" s="2"/>
      <c r="C991" t="str">
        <f t="shared" si="171"/>
        <v/>
      </c>
      <c r="F991">
        <f t="shared" si="174"/>
        <v>0</v>
      </c>
      <c r="G991" s="7" t="str">
        <f t="shared" si="172"/>
        <v/>
      </c>
      <c r="H991" s="9" t="str">
        <f t="shared" ref="H991:H1054" si="175">IF($A991="","",IF(VLOOKUP($A991,$U$9:$Z$34,3,0)=0,"",VLOOKUP($A991,$U$9:$Z$34,3,0)*F991))</f>
        <v/>
      </c>
      <c r="I991" s="11" t="str">
        <f t="shared" ref="I991:I1054" si="176">IF($A991="","",IF(VLOOKUP($A991,$U$9:$Z$34,4,0)=0,"",VLOOKUP($A991,$U$9:$Z$34,4,0)*F991))</f>
        <v/>
      </c>
      <c r="J991" s="13" t="str">
        <f t="shared" ref="J991:J1054" si="177">IF($A991="","",IF(VLOOKUP($A991,$U$9:$Z$34,5,0)=0,"",VLOOKUP($A991,$U$9:$Z$34,5,0)*F991))</f>
        <v/>
      </c>
      <c r="K991" t="str">
        <f t="shared" si="173"/>
        <v/>
      </c>
    </row>
    <row r="992" spans="1:11">
      <c r="A992" s="2"/>
      <c r="B992" s="2"/>
      <c r="C992" t="str">
        <f t="shared" si="171"/>
        <v/>
      </c>
      <c r="F992">
        <f t="shared" si="174"/>
        <v>0</v>
      </c>
      <c r="G992" s="7" t="str">
        <f t="shared" si="172"/>
        <v/>
      </c>
      <c r="H992" s="9" t="str">
        <f t="shared" si="175"/>
        <v/>
      </c>
      <c r="I992" s="11" t="str">
        <f t="shared" si="176"/>
        <v/>
      </c>
      <c r="J992" s="13" t="str">
        <f t="shared" si="177"/>
        <v/>
      </c>
      <c r="K992" t="str">
        <f t="shared" si="173"/>
        <v/>
      </c>
    </row>
    <row r="993" spans="1:11">
      <c r="A993" s="2"/>
      <c r="B993" s="2"/>
      <c r="C993" t="str">
        <f t="shared" si="171"/>
        <v/>
      </c>
      <c r="F993">
        <f t="shared" si="174"/>
        <v>0</v>
      </c>
      <c r="G993" s="7" t="str">
        <f t="shared" si="172"/>
        <v/>
      </c>
      <c r="H993" s="9" t="str">
        <f t="shared" si="175"/>
        <v/>
      </c>
      <c r="I993" s="11" t="str">
        <f t="shared" si="176"/>
        <v/>
      </c>
      <c r="J993" s="13" t="str">
        <f t="shared" si="177"/>
        <v/>
      </c>
      <c r="K993" t="str">
        <f t="shared" si="173"/>
        <v/>
      </c>
    </row>
    <row r="994" spans="1:11">
      <c r="A994" s="2"/>
      <c r="B994" s="2"/>
      <c r="C994" t="str">
        <f t="shared" si="171"/>
        <v/>
      </c>
      <c r="F994">
        <f t="shared" si="174"/>
        <v>0</v>
      </c>
      <c r="G994" s="7" t="str">
        <f t="shared" si="172"/>
        <v/>
      </c>
      <c r="H994" s="9" t="str">
        <f t="shared" si="175"/>
        <v/>
      </c>
      <c r="I994" s="11" t="str">
        <f t="shared" si="176"/>
        <v/>
      </c>
      <c r="J994" s="13" t="str">
        <f t="shared" si="177"/>
        <v/>
      </c>
      <c r="K994" t="str">
        <f t="shared" si="173"/>
        <v/>
      </c>
    </row>
    <row r="995" spans="1:11">
      <c r="A995" s="2"/>
      <c r="B995" s="2"/>
      <c r="C995" t="str">
        <f t="shared" si="171"/>
        <v/>
      </c>
      <c r="F995">
        <f t="shared" si="174"/>
        <v>0</v>
      </c>
      <c r="G995" s="7" t="str">
        <f t="shared" si="172"/>
        <v/>
      </c>
      <c r="H995" s="9" t="str">
        <f t="shared" si="175"/>
        <v/>
      </c>
      <c r="I995" s="11" t="str">
        <f t="shared" si="176"/>
        <v/>
      </c>
      <c r="J995" s="13" t="str">
        <f t="shared" si="177"/>
        <v/>
      </c>
      <c r="K995" t="str">
        <f t="shared" si="173"/>
        <v/>
      </c>
    </row>
    <row r="996" spans="1:11">
      <c r="A996" s="2"/>
      <c r="B996" s="2"/>
      <c r="C996" t="str">
        <f t="shared" si="171"/>
        <v/>
      </c>
      <c r="F996">
        <f t="shared" si="174"/>
        <v>0</v>
      </c>
      <c r="G996" s="7" t="str">
        <f t="shared" si="172"/>
        <v/>
      </c>
      <c r="H996" s="9" t="str">
        <f t="shared" si="175"/>
        <v/>
      </c>
      <c r="I996" s="11" t="str">
        <f t="shared" si="176"/>
        <v/>
      </c>
      <c r="J996" s="13" t="str">
        <f t="shared" si="177"/>
        <v/>
      </c>
      <c r="K996" t="str">
        <f t="shared" si="173"/>
        <v/>
      </c>
    </row>
    <row r="997" spans="1:11">
      <c r="A997" s="2"/>
      <c r="B997" s="2"/>
      <c r="C997" t="str">
        <f t="shared" si="171"/>
        <v/>
      </c>
      <c r="F997">
        <f t="shared" si="174"/>
        <v>0</v>
      </c>
      <c r="G997" s="7" t="str">
        <f t="shared" si="172"/>
        <v/>
      </c>
      <c r="H997" s="9" t="str">
        <f t="shared" si="175"/>
        <v/>
      </c>
      <c r="I997" s="11" t="str">
        <f t="shared" si="176"/>
        <v/>
      </c>
      <c r="J997" s="13" t="str">
        <f t="shared" si="177"/>
        <v/>
      </c>
      <c r="K997" t="str">
        <f t="shared" si="173"/>
        <v/>
      </c>
    </row>
    <row r="998" spans="1:11">
      <c r="A998" s="2"/>
      <c r="B998" s="2"/>
      <c r="C998" t="str">
        <f t="shared" si="171"/>
        <v/>
      </c>
      <c r="F998">
        <f t="shared" si="174"/>
        <v>0</v>
      </c>
      <c r="G998" s="7" t="str">
        <f t="shared" si="172"/>
        <v/>
      </c>
      <c r="H998" s="9" t="str">
        <f t="shared" si="175"/>
        <v/>
      </c>
      <c r="I998" s="11" t="str">
        <f t="shared" si="176"/>
        <v/>
      </c>
      <c r="J998" s="13" t="str">
        <f t="shared" si="177"/>
        <v/>
      </c>
      <c r="K998" t="str">
        <f t="shared" si="173"/>
        <v/>
      </c>
    </row>
    <row r="999" spans="1:11">
      <c r="A999" s="2"/>
      <c r="B999" s="2"/>
      <c r="C999" t="str">
        <f t="shared" si="171"/>
        <v/>
      </c>
      <c r="F999">
        <f t="shared" si="174"/>
        <v>0</v>
      </c>
      <c r="G999" s="7" t="str">
        <f t="shared" si="172"/>
        <v/>
      </c>
      <c r="H999" s="9" t="str">
        <f t="shared" si="175"/>
        <v/>
      </c>
      <c r="I999" s="11" t="str">
        <f t="shared" si="176"/>
        <v/>
      </c>
      <c r="J999" s="13" t="str">
        <f t="shared" si="177"/>
        <v/>
      </c>
      <c r="K999" t="str">
        <f t="shared" si="173"/>
        <v/>
      </c>
    </row>
    <row r="1000" spans="1:11">
      <c r="A1000" s="2"/>
      <c r="B1000" s="2"/>
      <c r="C1000" t="str">
        <f t="shared" si="171"/>
        <v/>
      </c>
      <c r="F1000">
        <f t="shared" si="174"/>
        <v>0</v>
      </c>
      <c r="G1000" s="7" t="str">
        <f t="shared" si="172"/>
        <v/>
      </c>
      <c r="H1000" s="9" t="str">
        <f t="shared" si="175"/>
        <v/>
      </c>
      <c r="I1000" s="11" t="str">
        <f t="shared" si="176"/>
        <v/>
      </c>
      <c r="J1000" s="13" t="str">
        <f t="shared" si="177"/>
        <v/>
      </c>
      <c r="K1000" t="str">
        <f t="shared" si="173"/>
        <v/>
      </c>
    </row>
    <row r="1001" spans="1:11">
      <c r="A1001" s="2"/>
      <c r="B1001" s="2"/>
      <c r="C1001" t="str">
        <f t="shared" si="171"/>
        <v/>
      </c>
      <c r="F1001">
        <f t="shared" si="174"/>
        <v>0</v>
      </c>
      <c r="G1001" s="7" t="str">
        <f t="shared" si="172"/>
        <v/>
      </c>
      <c r="H1001" s="9" t="str">
        <f t="shared" si="175"/>
        <v/>
      </c>
      <c r="I1001" s="11" t="str">
        <f t="shared" si="176"/>
        <v/>
      </c>
      <c r="J1001" s="13" t="str">
        <f t="shared" si="177"/>
        <v/>
      </c>
      <c r="K1001" t="str">
        <f t="shared" si="173"/>
        <v/>
      </c>
    </row>
    <row r="1002" spans="1:11">
      <c r="A1002" s="2"/>
      <c r="B1002" s="2"/>
      <c r="C1002" t="str">
        <f t="shared" si="171"/>
        <v/>
      </c>
      <c r="F1002">
        <f t="shared" si="174"/>
        <v>0</v>
      </c>
      <c r="G1002" s="7" t="str">
        <f t="shared" si="172"/>
        <v/>
      </c>
      <c r="H1002" s="9" t="str">
        <f t="shared" si="175"/>
        <v/>
      </c>
      <c r="I1002" s="11" t="str">
        <f t="shared" si="176"/>
        <v/>
      </c>
      <c r="J1002" s="13" t="str">
        <f t="shared" si="177"/>
        <v/>
      </c>
      <c r="K1002" t="str">
        <f t="shared" si="173"/>
        <v/>
      </c>
    </row>
    <row r="1003" spans="1:11">
      <c r="A1003" s="2"/>
      <c r="B1003" s="2"/>
      <c r="C1003" t="str">
        <f t="shared" si="171"/>
        <v/>
      </c>
      <c r="F1003">
        <f t="shared" si="174"/>
        <v>0</v>
      </c>
      <c r="G1003" s="7" t="str">
        <f t="shared" si="172"/>
        <v/>
      </c>
      <c r="H1003" s="9" t="str">
        <f t="shared" si="175"/>
        <v/>
      </c>
      <c r="I1003" s="11" t="str">
        <f t="shared" si="176"/>
        <v/>
      </c>
      <c r="J1003" s="13" t="str">
        <f t="shared" si="177"/>
        <v/>
      </c>
      <c r="K1003" t="str">
        <f t="shared" si="173"/>
        <v/>
      </c>
    </row>
    <row r="1004" spans="1:11">
      <c r="A1004" s="2"/>
      <c r="B1004" s="2"/>
      <c r="C1004" t="str">
        <f t="shared" si="171"/>
        <v/>
      </c>
      <c r="F1004">
        <f t="shared" si="174"/>
        <v>0</v>
      </c>
      <c r="G1004" s="7" t="str">
        <f t="shared" si="172"/>
        <v/>
      </c>
      <c r="H1004" s="9" t="str">
        <f t="shared" si="175"/>
        <v/>
      </c>
      <c r="I1004" s="11" t="str">
        <f t="shared" si="176"/>
        <v/>
      </c>
      <c r="J1004" s="13" t="str">
        <f t="shared" si="177"/>
        <v/>
      </c>
      <c r="K1004" t="str">
        <f t="shared" si="173"/>
        <v/>
      </c>
    </row>
    <row r="1005" spans="1:11">
      <c r="A1005" s="2"/>
      <c r="B1005" s="2"/>
      <c r="C1005" t="str">
        <f t="shared" si="171"/>
        <v/>
      </c>
      <c r="F1005">
        <f t="shared" si="174"/>
        <v>0</v>
      </c>
      <c r="G1005" s="7" t="str">
        <f t="shared" si="172"/>
        <v/>
      </c>
      <c r="H1005" s="9" t="str">
        <f t="shared" si="175"/>
        <v/>
      </c>
      <c r="I1005" s="11" t="str">
        <f t="shared" si="176"/>
        <v/>
      </c>
      <c r="J1005" s="13" t="str">
        <f t="shared" si="177"/>
        <v/>
      </c>
      <c r="K1005" t="str">
        <f t="shared" si="173"/>
        <v/>
      </c>
    </row>
    <row r="1006" spans="1:11">
      <c r="A1006" s="2"/>
      <c r="B1006" s="2"/>
      <c r="C1006" t="str">
        <f t="shared" si="171"/>
        <v/>
      </c>
      <c r="F1006">
        <f t="shared" si="174"/>
        <v>0</v>
      </c>
      <c r="G1006" s="7" t="str">
        <f t="shared" si="172"/>
        <v/>
      </c>
      <c r="H1006" s="9" t="str">
        <f t="shared" si="175"/>
        <v/>
      </c>
      <c r="I1006" s="11" t="str">
        <f t="shared" si="176"/>
        <v/>
      </c>
      <c r="J1006" s="13" t="str">
        <f t="shared" si="177"/>
        <v/>
      </c>
      <c r="K1006" t="str">
        <f t="shared" si="173"/>
        <v/>
      </c>
    </row>
    <row r="1007" spans="1:11">
      <c r="A1007" s="2"/>
      <c r="B1007" s="2"/>
      <c r="C1007" t="str">
        <f t="shared" si="171"/>
        <v/>
      </c>
      <c r="F1007">
        <f t="shared" si="174"/>
        <v>0</v>
      </c>
      <c r="G1007" s="7" t="str">
        <f t="shared" si="172"/>
        <v/>
      </c>
      <c r="H1007" s="9" t="str">
        <f t="shared" si="175"/>
        <v/>
      </c>
      <c r="I1007" s="11" t="str">
        <f t="shared" si="176"/>
        <v/>
      </c>
      <c r="J1007" s="13" t="str">
        <f t="shared" si="177"/>
        <v/>
      </c>
      <c r="K1007" t="str">
        <f t="shared" si="173"/>
        <v/>
      </c>
    </row>
    <row r="1008" spans="1:11">
      <c r="A1008" s="2"/>
      <c r="B1008" s="2"/>
      <c r="C1008" t="str">
        <f t="shared" si="171"/>
        <v/>
      </c>
      <c r="F1008">
        <f t="shared" si="174"/>
        <v>0</v>
      </c>
      <c r="G1008" s="7" t="str">
        <f t="shared" si="172"/>
        <v/>
      </c>
      <c r="H1008" s="9" t="str">
        <f t="shared" si="175"/>
        <v/>
      </c>
      <c r="I1008" s="11" t="str">
        <f t="shared" si="176"/>
        <v/>
      </c>
      <c r="J1008" s="13" t="str">
        <f t="shared" si="177"/>
        <v/>
      </c>
      <c r="K1008" t="str">
        <f t="shared" si="173"/>
        <v/>
      </c>
    </row>
    <row r="1009" spans="1:11">
      <c r="A1009" s="2"/>
      <c r="B1009" s="2"/>
      <c r="C1009" t="str">
        <f t="shared" si="171"/>
        <v/>
      </c>
      <c r="F1009">
        <f t="shared" si="174"/>
        <v>0</v>
      </c>
      <c r="G1009" s="7" t="str">
        <f t="shared" si="172"/>
        <v/>
      </c>
      <c r="H1009" s="9" t="str">
        <f t="shared" si="175"/>
        <v/>
      </c>
      <c r="I1009" s="11" t="str">
        <f t="shared" si="176"/>
        <v/>
      </c>
      <c r="J1009" s="13" t="str">
        <f t="shared" si="177"/>
        <v/>
      </c>
      <c r="K1009" t="str">
        <f t="shared" si="173"/>
        <v/>
      </c>
    </row>
    <row r="1010" spans="1:11">
      <c r="A1010" s="2"/>
      <c r="B1010" s="2"/>
      <c r="C1010" t="str">
        <f t="shared" si="171"/>
        <v/>
      </c>
      <c r="F1010">
        <f t="shared" si="174"/>
        <v>0</v>
      </c>
      <c r="G1010" s="7" t="str">
        <f t="shared" si="172"/>
        <v/>
      </c>
      <c r="H1010" s="9" t="str">
        <f t="shared" si="175"/>
        <v/>
      </c>
      <c r="I1010" s="11" t="str">
        <f t="shared" si="176"/>
        <v/>
      </c>
      <c r="J1010" s="13" t="str">
        <f t="shared" si="177"/>
        <v/>
      </c>
      <c r="K1010" t="str">
        <f t="shared" si="173"/>
        <v/>
      </c>
    </row>
    <row r="1011" spans="1:11">
      <c r="A1011" s="2"/>
      <c r="B1011" s="2"/>
      <c r="C1011" t="str">
        <f t="shared" si="171"/>
        <v/>
      </c>
      <c r="F1011">
        <f t="shared" si="174"/>
        <v>0</v>
      </c>
      <c r="G1011" s="7" t="str">
        <f t="shared" si="172"/>
        <v/>
      </c>
      <c r="H1011" s="9" t="str">
        <f t="shared" si="175"/>
        <v/>
      </c>
      <c r="I1011" s="11" t="str">
        <f t="shared" si="176"/>
        <v/>
      </c>
      <c r="J1011" s="13" t="str">
        <f t="shared" si="177"/>
        <v/>
      </c>
      <c r="K1011" t="str">
        <f t="shared" si="173"/>
        <v/>
      </c>
    </row>
    <row r="1012" spans="1:11">
      <c r="A1012" s="2"/>
      <c r="B1012" s="2"/>
      <c r="C1012" t="str">
        <f t="shared" si="171"/>
        <v/>
      </c>
      <c r="F1012">
        <f t="shared" si="174"/>
        <v>0</v>
      </c>
      <c r="G1012" s="7" t="str">
        <f t="shared" si="172"/>
        <v/>
      </c>
      <c r="H1012" s="9" t="str">
        <f t="shared" si="175"/>
        <v/>
      </c>
      <c r="I1012" s="11" t="str">
        <f t="shared" si="176"/>
        <v/>
      </c>
      <c r="J1012" s="13" t="str">
        <f t="shared" si="177"/>
        <v/>
      </c>
      <c r="K1012" t="str">
        <f t="shared" si="173"/>
        <v/>
      </c>
    </row>
    <row r="1013" spans="1:11">
      <c r="A1013" s="2"/>
      <c r="B1013" s="2"/>
      <c r="C1013" t="str">
        <f t="shared" si="171"/>
        <v/>
      </c>
      <c r="F1013">
        <f t="shared" si="174"/>
        <v>0</v>
      </c>
      <c r="G1013" s="7" t="str">
        <f t="shared" si="172"/>
        <v/>
      </c>
      <c r="H1013" s="9" t="str">
        <f t="shared" si="175"/>
        <v/>
      </c>
      <c r="I1013" s="11" t="str">
        <f t="shared" si="176"/>
        <v/>
      </c>
      <c r="J1013" s="13" t="str">
        <f t="shared" si="177"/>
        <v/>
      </c>
      <c r="K1013" t="str">
        <f t="shared" si="173"/>
        <v/>
      </c>
    </row>
    <row r="1014" spans="1:11">
      <c r="A1014" s="2"/>
      <c r="B1014" s="2"/>
      <c r="C1014" t="str">
        <f t="shared" si="171"/>
        <v/>
      </c>
      <c r="F1014">
        <f t="shared" si="174"/>
        <v>0</v>
      </c>
      <c r="G1014" s="7" t="str">
        <f t="shared" si="172"/>
        <v/>
      </c>
      <c r="H1014" s="9" t="str">
        <f t="shared" si="175"/>
        <v/>
      </c>
      <c r="I1014" s="11" t="str">
        <f t="shared" si="176"/>
        <v/>
      </c>
      <c r="J1014" s="13" t="str">
        <f t="shared" si="177"/>
        <v/>
      </c>
      <c r="K1014" t="str">
        <f t="shared" si="173"/>
        <v/>
      </c>
    </row>
    <row r="1015" spans="1:11">
      <c r="A1015" s="2"/>
      <c r="B1015" s="2"/>
      <c r="C1015" t="str">
        <f t="shared" si="171"/>
        <v/>
      </c>
      <c r="F1015">
        <f t="shared" si="174"/>
        <v>0</v>
      </c>
      <c r="G1015" s="7" t="str">
        <f t="shared" si="172"/>
        <v/>
      </c>
      <c r="H1015" s="9" t="str">
        <f t="shared" si="175"/>
        <v/>
      </c>
      <c r="I1015" s="11" t="str">
        <f t="shared" si="176"/>
        <v/>
      </c>
      <c r="J1015" s="13" t="str">
        <f t="shared" si="177"/>
        <v/>
      </c>
      <c r="K1015" t="str">
        <f t="shared" si="173"/>
        <v/>
      </c>
    </row>
    <row r="1016" spans="1:11">
      <c r="A1016" s="2"/>
      <c r="B1016" s="2"/>
      <c r="C1016" t="str">
        <f t="shared" si="171"/>
        <v/>
      </c>
      <c r="F1016">
        <f t="shared" si="174"/>
        <v>0</v>
      </c>
      <c r="G1016" s="7" t="str">
        <f t="shared" si="172"/>
        <v/>
      </c>
      <c r="H1016" s="9" t="str">
        <f t="shared" si="175"/>
        <v/>
      </c>
      <c r="I1016" s="11" t="str">
        <f t="shared" si="176"/>
        <v/>
      </c>
      <c r="J1016" s="13" t="str">
        <f t="shared" si="177"/>
        <v/>
      </c>
      <c r="K1016" t="str">
        <f t="shared" si="173"/>
        <v/>
      </c>
    </row>
    <row r="1017" spans="1:11">
      <c r="A1017" s="2"/>
      <c r="B1017" s="2"/>
      <c r="C1017" t="str">
        <f t="shared" si="171"/>
        <v/>
      </c>
      <c r="F1017">
        <f t="shared" si="174"/>
        <v>0</v>
      </c>
      <c r="G1017" s="7" t="str">
        <f t="shared" si="172"/>
        <v/>
      </c>
      <c r="H1017" s="9" t="str">
        <f t="shared" si="175"/>
        <v/>
      </c>
      <c r="I1017" s="11" t="str">
        <f t="shared" si="176"/>
        <v/>
      </c>
      <c r="J1017" s="13" t="str">
        <f t="shared" si="177"/>
        <v/>
      </c>
      <c r="K1017" t="str">
        <f t="shared" si="173"/>
        <v/>
      </c>
    </row>
    <row r="1018" spans="1:11">
      <c r="A1018" s="2"/>
      <c r="B1018" s="2"/>
      <c r="C1018" t="str">
        <f t="shared" si="171"/>
        <v/>
      </c>
      <c r="F1018">
        <f t="shared" si="174"/>
        <v>0</v>
      </c>
      <c r="G1018" s="7" t="str">
        <f t="shared" si="172"/>
        <v/>
      </c>
      <c r="H1018" s="9" t="str">
        <f t="shared" si="175"/>
        <v/>
      </c>
      <c r="I1018" s="11" t="str">
        <f t="shared" si="176"/>
        <v/>
      </c>
      <c r="J1018" s="13" t="str">
        <f t="shared" si="177"/>
        <v/>
      </c>
      <c r="K1018" t="str">
        <f t="shared" si="173"/>
        <v/>
      </c>
    </row>
    <row r="1019" spans="1:11">
      <c r="A1019" s="2"/>
      <c r="B1019" s="2"/>
      <c r="C1019" t="str">
        <f t="shared" si="171"/>
        <v/>
      </c>
      <c r="F1019">
        <f t="shared" si="174"/>
        <v>0</v>
      </c>
      <c r="G1019" s="7" t="str">
        <f t="shared" si="172"/>
        <v/>
      </c>
      <c r="H1019" s="9" t="str">
        <f t="shared" si="175"/>
        <v/>
      </c>
      <c r="I1019" s="11" t="str">
        <f t="shared" si="176"/>
        <v/>
      </c>
      <c r="J1019" s="13" t="str">
        <f t="shared" si="177"/>
        <v/>
      </c>
      <c r="K1019" t="str">
        <f t="shared" si="173"/>
        <v/>
      </c>
    </row>
    <row r="1020" spans="1:11">
      <c r="A1020" s="2"/>
      <c r="B1020" s="2"/>
      <c r="C1020" t="str">
        <f t="shared" si="171"/>
        <v/>
      </c>
      <c r="F1020">
        <f t="shared" si="174"/>
        <v>0</v>
      </c>
      <c r="G1020" s="7" t="str">
        <f t="shared" si="172"/>
        <v/>
      </c>
      <c r="H1020" s="9" t="str">
        <f t="shared" si="175"/>
        <v/>
      </c>
      <c r="I1020" s="11" t="str">
        <f t="shared" si="176"/>
        <v/>
      </c>
      <c r="J1020" s="13" t="str">
        <f t="shared" si="177"/>
        <v/>
      </c>
      <c r="K1020" t="str">
        <f t="shared" si="173"/>
        <v/>
      </c>
    </row>
    <row r="1021" spans="1:11">
      <c r="A1021" s="2"/>
      <c r="B1021" s="2"/>
      <c r="C1021" t="str">
        <f t="shared" si="171"/>
        <v/>
      </c>
      <c r="F1021">
        <f t="shared" si="174"/>
        <v>0</v>
      </c>
      <c r="G1021" s="7" t="str">
        <f t="shared" si="172"/>
        <v/>
      </c>
      <c r="H1021" s="9" t="str">
        <f t="shared" si="175"/>
        <v/>
      </c>
      <c r="I1021" s="11" t="str">
        <f t="shared" si="176"/>
        <v/>
      </c>
      <c r="J1021" s="13" t="str">
        <f t="shared" si="177"/>
        <v/>
      </c>
      <c r="K1021" t="str">
        <f t="shared" si="173"/>
        <v/>
      </c>
    </row>
    <row r="1022" spans="1:11">
      <c r="A1022" s="2"/>
      <c r="B1022" s="2"/>
      <c r="C1022" t="str">
        <f t="shared" si="171"/>
        <v/>
      </c>
      <c r="F1022">
        <f t="shared" si="174"/>
        <v>0</v>
      </c>
      <c r="G1022" s="7" t="str">
        <f t="shared" si="172"/>
        <v/>
      </c>
      <c r="H1022" s="9" t="str">
        <f t="shared" si="175"/>
        <v/>
      </c>
      <c r="I1022" s="11" t="str">
        <f t="shared" si="176"/>
        <v/>
      </c>
      <c r="J1022" s="13" t="str">
        <f t="shared" si="177"/>
        <v/>
      </c>
      <c r="K1022" t="str">
        <f t="shared" si="173"/>
        <v/>
      </c>
    </row>
    <row r="1023" spans="1:11">
      <c r="A1023" s="2"/>
      <c r="B1023" s="2"/>
      <c r="C1023" t="str">
        <f t="shared" si="171"/>
        <v/>
      </c>
      <c r="F1023">
        <f t="shared" si="174"/>
        <v>0</v>
      </c>
      <c r="G1023" s="7" t="str">
        <f t="shared" si="172"/>
        <v/>
      </c>
      <c r="H1023" s="9" t="str">
        <f t="shared" si="175"/>
        <v/>
      </c>
      <c r="I1023" s="11" t="str">
        <f t="shared" si="176"/>
        <v/>
      </c>
      <c r="J1023" s="13" t="str">
        <f t="shared" si="177"/>
        <v/>
      </c>
      <c r="K1023" t="str">
        <f t="shared" si="173"/>
        <v/>
      </c>
    </row>
    <row r="1024" spans="1:11">
      <c r="A1024" s="2"/>
      <c r="B1024" s="2"/>
      <c r="C1024" t="str">
        <f t="shared" si="171"/>
        <v/>
      </c>
      <c r="F1024">
        <f t="shared" si="174"/>
        <v>0</v>
      </c>
      <c r="G1024" s="7" t="str">
        <f t="shared" si="172"/>
        <v/>
      </c>
      <c r="H1024" s="9" t="str">
        <f t="shared" si="175"/>
        <v/>
      </c>
      <c r="I1024" s="11" t="str">
        <f t="shared" si="176"/>
        <v/>
      </c>
      <c r="J1024" s="13" t="str">
        <f t="shared" si="177"/>
        <v/>
      </c>
      <c r="K1024" t="str">
        <f t="shared" si="173"/>
        <v/>
      </c>
    </row>
    <row r="1025" spans="1:11">
      <c r="A1025" s="2"/>
      <c r="B1025" s="2"/>
      <c r="C1025" t="str">
        <f t="shared" si="171"/>
        <v/>
      </c>
      <c r="F1025">
        <f t="shared" si="174"/>
        <v>0</v>
      </c>
      <c r="G1025" s="7" t="str">
        <f t="shared" si="172"/>
        <v/>
      </c>
      <c r="H1025" s="9" t="str">
        <f t="shared" si="175"/>
        <v/>
      </c>
      <c r="I1025" s="11" t="str">
        <f t="shared" si="176"/>
        <v/>
      </c>
      <c r="J1025" s="13" t="str">
        <f t="shared" si="177"/>
        <v/>
      </c>
      <c r="K1025" t="str">
        <f t="shared" si="173"/>
        <v/>
      </c>
    </row>
    <row r="1026" spans="1:11">
      <c r="A1026" s="2"/>
      <c r="B1026" s="2"/>
      <c r="C1026" t="str">
        <f t="shared" si="171"/>
        <v/>
      </c>
      <c r="F1026">
        <f t="shared" si="174"/>
        <v>0</v>
      </c>
      <c r="G1026" s="7" t="str">
        <f t="shared" si="172"/>
        <v/>
      </c>
      <c r="H1026" s="9" t="str">
        <f t="shared" si="175"/>
        <v/>
      </c>
      <c r="I1026" s="11" t="str">
        <f t="shared" si="176"/>
        <v/>
      </c>
      <c r="J1026" s="13" t="str">
        <f t="shared" si="177"/>
        <v/>
      </c>
      <c r="K1026" t="str">
        <f t="shared" si="173"/>
        <v/>
      </c>
    </row>
    <row r="1027" spans="1:11">
      <c r="A1027" s="2"/>
      <c r="B1027" s="2"/>
      <c r="C1027" t="str">
        <f t="shared" ref="C1027:C1090" si="178">IF($A1027="","",IF(VLOOKUP($A1027,$U$9:$Z$34,6,0)=0,"",VLOOKUP($A1027,$U$9:$Z$34,6,0)))</f>
        <v/>
      </c>
      <c r="F1027">
        <f t="shared" si="174"/>
        <v>0</v>
      </c>
      <c r="G1027" s="7" t="str">
        <f t="shared" ref="G1027:G1090" si="179">IF($A1027="","",IF(VLOOKUP($A1027,$U$9:$Z$34,2,0)=0,"",VLOOKUP($A1027,$U$9:$Z$34,2,0)*F1027))</f>
        <v/>
      </c>
      <c r="H1027" s="9" t="str">
        <f t="shared" si="175"/>
        <v/>
      </c>
      <c r="I1027" s="11" t="str">
        <f t="shared" si="176"/>
        <v/>
      </c>
      <c r="J1027" s="13" t="str">
        <f t="shared" si="177"/>
        <v/>
      </c>
      <c r="K1027" t="str">
        <f t="shared" ref="K1027:K1090" si="180">IF($B1027="","",IF(VLOOKUP($A1027,$AB$5:$AH$34,IF($B1027&lt;3+1,2,IF($B1027&lt;4+1,3,IF($B1027&lt;5+1,4,IF($B1027&lt;6+1,5,IF($B1027&lt;7+1,6,7))))),0)=0,"pas de crafteur",VLOOKUP($A1027,$AB$5:$AH$34,IF($B1027&lt;3+1,2,IF($B1027&lt;4+1,3,IF($B1027&lt;5+1,4,IF($B1027&lt;6+1,5,IF($B1027&lt;7+1,6,7))))),0)))</f>
        <v/>
      </c>
    </row>
    <row r="1028" spans="1:11">
      <c r="A1028" s="2"/>
      <c r="B1028" s="2"/>
      <c r="C1028" t="str">
        <f t="shared" si="178"/>
        <v/>
      </c>
      <c r="F1028">
        <f t="shared" ref="F1028:F1091" si="181">IF($B1028="",0,IF(C1028="",0,C1028-D1028-E1028))</f>
        <v>0</v>
      </c>
      <c r="G1028" s="7" t="str">
        <f t="shared" si="179"/>
        <v/>
      </c>
      <c r="H1028" s="9" t="str">
        <f t="shared" si="175"/>
        <v/>
      </c>
      <c r="I1028" s="11" t="str">
        <f t="shared" si="176"/>
        <v/>
      </c>
      <c r="J1028" s="13" t="str">
        <f t="shared" si="177"/>
        <v/>
      </c>
      <c r="K1028" t="str">
        <f t="shared" si="180"/>
        <v/>
      </c>
    </row>
    <row r="1029" spans="1:11">
      <c r="A1029" s="2"/>
      <c r="B1029" s="2"/>
      <c r="C1029" t="str">
        <f t="shared" si="178"/>
        <v/>
      </c>
      <c r="F1029">
        <f t="shared" si="181"/>
        <v>0</v>
      </c>
      <c r="G1029" s="7" t="str">
        <f t="shared" si="179"/>
        <v/>
      </c>
      <c r="H1029" s="9" t="str">
        <f t="shared" si="175"/>
        <v/>
      </c>
      <c r="I1029" s="11" t="str">
        <f t="shared" si="176"/>
        <v/>
      </c>
      <c r="J1029" s="13" t="str">
        <f t="shared" si="177"/>
        <v/>
      </c>
      <c r="K1029" t="str">
        <f t="shared" si="180"/>
        <v/>
      </c>
    </row>
    <row r="1030" spans="1:11">
      <c r="A1030" s="2"/>
      <c r="B1030" s="2"/>
      <c r="C1030" t="str">
        <f t="shared" si="178"/>
        <v/>
      </c>
      <c r="F1030">
        <f t="shared" si="181"/>
        <v>0</v>
      </c>
      <c r="G1030" s="7" t="str">
        <f t="shared" si="179"/>
        <v/>
      </c>
      <c r="H1030" s="9" t="str">
        <f t="shared" si="175"/>
        <v/>
      </c>
      <c r="I1030" s="11" t="str">
        <f t="shared" si="176"/>
        <v/>
      </c>
      <c r="J1030" s="13" t="str">
        <f t="shared" si="177"/>
        <v/>
      </c>
      <c r="K1030" t="str">
        <f t="shared" si="180"/>
        <v/>
      </c>
    </row>
    <row r="1031" spans="1:11">
      <c r="A1031" s="2"/>
      <c r="B1031" s="2"/>
      <c r="C1031" t="str">
        <f t="shared" si="178"/>
        <v/>
      </c>
      <c r="F1031">
        <f t="shared" si="181"/>
        <v>0</v>
      </c>
      <c r="G1031" s="7" t="str">
        <f t="shared" si="179"/>
        <v/>
      </c>
      <c r="H1031" s="9" t="str">
        <f t="shared" si="175"/>
        <v/>
      </c>
      <c r="I1031" s="11" t="str">
        <f t="shared" si="176"/>
        <v/>
      </c>
      <c r="J1031" s="13" t="str">
        <f t="shared" si="177"/>
        <v/>
      </c>
      <c r="K1031" t="str">
        <f t="shared" si="180"/>
        <v/>
      </c>
    </row>
    <row r="1032" spans="1:11">
      <c r="A1032" s="2"/>
      <c r="B1032" s="2"/>
      <c r="C1032" t="str">
        <f t="shared" si="178"/>
        <v/>
      </c>
      <c r="F1032">
        <f t="shared" si="181"/>
        <v>0</v>
      </c>
      <c r="G1032" s="7" t="str">
        <f t="shared" si="179"/>
        <v/>
      </c>
      <c r="H1032" s="9" t="str">
        <f t="shared" si="175"/>
        <v/>
      </c>
      <c r="I1032" s="11" t="str">
        <f t="shared" si="176"/>
        <v/>
      </c>
      <c r="J1032" s="13" t="str">
        <f t="shared" si="177"/>
        <v/>
      </c>
      <c r="K1032" t="str">
        <f t="shared" si="180"/>
        <v/>
      </c>
    </row>
    <row r="1033" spans="1:11">
      <c r="A1033" s="2"/>
      <c r="B1033" s="2"/>
      <c r="C1033" t="str">
        <f t="shared" si="178"/>
        <v/>
      </c>
      <c r="F1033">
        <f t="shared" si="181"/>
        <v>0</v>
      </c>
      <c r="G1033" s="7" t="str">
        <f t="shared" si="179"/>
        <v/>
      </c>
      <c r="H1033" s="9" t="str">
        <f t="shared" si="175"/>
        <v/>
      </c>
      <c r="I1033" s="11" t="str">
        <f t="shared" si="176"/>
        <v/>
      </c>
      <c r="J1033" s="13" t="str">
        <f t="shared" si="177"/>
        <v/>
      </c>
      <c r="K1033" t="str">
        <f t="shared" si="180"/>
        <v/>
      </c>
    </row>
    <row r="1034" spans="1:11">
      <c r="A1034" s="2"/>
      <c r="B1034" s="2"/>
      <c r="C1034" t="str">
        <f t="shared" si="178"/>
        <v/>
      </c>
      <c r="F1034">
        <f t="shared" si="181"/>
        <v>0</v>
      </c>
      <c r="G1034" s="7" t="str">
        <f t="shared" si="179"/>
        <v/>
      </c>
      <c r="H1034" s="9" t="str">
        <f t="shared" si="175"/>
        <v/>
      </c>
      <c r="I1034" s="11" t="str">
        <f t="shared" si="176"/>
        <v/>
      </c>
      <c r="J1034" s="13" t="str">
        <f t="shared" si="177"/>
        <v/>
      </c>
      <c r="K1034" t="str">
        <f t="shared" si="180"/>
        <v/>
      </c>
    </row>
    <row r="1035" spans="1:11">
      <c r="A1035" s="2"/>
      <c r="B1035" s="2"/>
      <c r="C1035" t="str">
        <f t="shared" si="178"/>
        <v/>
      </c>
      <c r="F1035">
        <f t="shared" si="181"/>
        <v>0</v>
      </c>
      <c r="G1035" s="7" t="str">
        <f t="shared" si="179"/>
        <v/>
      </c>
      <c r="H1035" s="9" t="str">
        <f t="shared" si="175"/>
        <v/>
      </c>
      <c r="I1035" s="11" t="str">
        <f t="shared" si="176"/>
        <v/>
      </c>
      <c r="J1035" s="13" t="str">
        <f t="shared" si="177"/>
        <v/>
      </c>
      <c r="K1035" t="str">
        <f t="shared" si="180"/>
        <v/>
      </c>
    </row>
    <row r="1036" spans="1:11">
      <c r="A1036" s="2"/>
      <c r="B1036" s="2"/>
      <c r="C1036" t="str">
        <f t="shared" si="178"/>
        <v/>
      </c>
      <c r="F1036">
        <f t="shared" si="181"/>
        <v>0</v>
      </c>
      <c r="G1036" s="7" t="str">
        <f t="shared" si="179"/>
        <v/>
      </c>
      <c r="H1036" s="9" t="str">
        <f t="shared" si="175"/>
        <v/>
      </c>
      <c r="I1036" s="11" t="str">
        <f t="shared" si="176"/>
        <v/>
      </c>
      <c r="J1036" s="13" t="str">
        <f t="shared" si="177"/>
        <v/>
      </c>
      <c r="K1036" t="str">
        <f t="shared" si="180"/>
        <v/>
      </c>
    </row>
    <row r="1037" spans="1:11">
      <c r="A1037" s="2"/>
      <c r="B1037" s="2"/>
      <c r="C1037" t="str">
        <f t="shared" si="178"/>
        <v/>
      </c>
      <c r="F1037">
        <f t="shared" si="181"/>
        <v>0</v>
      </c>
      <c r="G1037" s="7" t="str">
        <f t="shared" si="179"/>
        <v/>
      </c>
      <c r="H1037" s="9" t="str">
        <f t="shared" si="175"/>
        <v/>
      </c>
      <c r="I1037" s="11" t="str">
        <f t="shared" si="176"/>
        <v/>
      </c>
      <c r="J1037" s="13" t="str">
        <f t="shared" si="177"/>
        <v/>
      </c>
      <c r="K1037" t="str">
        <f t="shared" si="180"/>
        <v/>
      </c>
    </row>
    <row r="1038" spans="1:11">
      <c r="A1038" s="2"/>
      <c r="B1038" s="2"/>
      <c r="C1038" t="str">
        <f t="shared" si="178"/>
        <v/>
      </c>
      <c r="F1038">
        <f t="shared" si="181"/>
        <v>0</v>
      </c>
      <c r="G1038" s="7" t="str">
        <f t="shared" si="179"/>
        <v/>
      </c>
      <c r="H1038" s="9" t="str">
        <f t="shared" si="175"/>
        <v/>
      </c>
      <c r="I1038" s="11" t="str">
        <f t="shared" si="176"/>
        <v/>
      </c>
      <c r="J1038" s="13" t="str">
        <f t="shared" si="177"/>
        <v/>
      </c>
      <c r="K1038" t="str">
        <f t="shared" si="180"/>
        <v/>
      </c>
    </row>
    <row r="1039" spans="1:11">
      <c r="A1039" s="2"/>
      <c r="B1039" s="2"/>
      <c r="C1039" t="str">
        <f t="shared" si="178"/>
        <v/>
      </c>
      <c r="F1039">
        <f t="shared" si="181"/>
        <v>0</v>
      </c>
      <c r="G1039" s="7" t="str">
        <f t="shared" si="179"/>
        <v/>
      </c>
      <c r="H1039" s="9" t="str">
        <f t="shared" si="175"/>
        <v/>
      </c>
      <c r="I1039" s="11" t="str">
        <f t="shared" si="176"/>
        <v/>
      </c>
      <c r="J1039" s="13" t="str">
        <f t="shared" si="177"/>
        <v/>
      </c>
      <c r="K1039" t="str">
        <f t="shared" si="180"/>
        <v/>
      </c>
    </row>
    <row r="1040" spans="1:11">
      <c r="A1040" s="2"/>
      <c r="B1040" s="2"/>
      <c r="C1040" t="str">
        <f t="shared" si="178"/>
        <v/>
      </c>
      <c r="F1040">
        <f t="shared" si="181"/>
        <v>0</v>
      </c>
      <c r="G1040" s="7" t="str">
        <f t="shared" si="179"/>
        <v/>
      </c>
      <c r="H1040" s="9" t="str">
        <f t="shared" si="175"/>
        <v/>
      </c>
      <c r="I1040" s="11" t="str">
        <f t="shared" si="176"/>
        <v/>
      </c>
      <c r="J1040" s="13" t="str">
        <f t="shared" si="177"/>
        <v/>
      </c>
      <c r="K1040" t="str">
        <f t="shared" si="180"/>
        <v/>
      </c>
    </row>
    <row r="1041" spans="1:11">
      <c r="A1041" s="2"/>
      <c r="B1041" s="2"/>
      <c r="C1041" t="str">
        <f t="shared" si="178"/>
        <v/>
      </c>
      <c r="F1041">
        <f t="shared" si="181"/>
        <v>0</v>
      </c>
      <c r="G1041" s="7" t="str">
        <f t="shared" si="179"/>
        <v/>
      </c>
      <c r="H1041" s="9" t="str">
        <f t="shared" si="175"/>
        <v/>
      </c>
      <c r="I1041" s="11" t="str">
        <f t="shared" si="176"/>
        <v/>
      </c>
      <c r="J1041" s="13" t="str">
        <f t="shared" si="177"/>
        <v/>
      </c>
      <c r="K1041" t="str">
        <f t="shared" si="180"/>
        <v/>
      </c>
    </row>
    <row r="1042" spans="1:11">
      <c r="A1042" s="2"/>
      <c r="B1042" s="2"/>
      <c r="C1042" t="str">
        <f t="shared" si="178"/>
        <v/>
      </c>
      <c r="F1042">
        <f t="shared" si="181"/>
        <v>0</v>
      </c>
      <c r="G1042" s="7" t="str">
        <f t="shared" si="179"/>
        <v/>
      </c>
      <c r="H1042" s="9" t="str">
        <f t="shared" si="175"/>
        <v/>
      </c>
      <c r="I1042" s="11" t="str">
        <f t="shared" si="176"/>
        <v/>
      </c>
      <c r="J1042" s="13" t="str">
        <f t="shared" si="177"/>
        <v/>
      </c>
      <c r="K1042" t="str">
        <f t="shared" si="180"/>
        <v/>
      </c>
    </row>
    <row r="1043" spans="1:11">
      <c r="A1043" s="2"/>
      <c r="B1043" s="2"/>
      <c r="C1043" t="str">
        <f t="shared" si="178"/>
        <v/>
      </c>
      <c r="F1043">
        <f t="shared" si="181"/>
        <v>0</v>
      </c>
      <c r="G1043" s="7" t="str">
        <f t="shared" si="179"/>
        <v/>
      </c>
      <c r="H1043" s="9" t="str">
        <f t="shared" si="175"/>
        <v/>
      </c>
      <c r="I1043" s="11" t="str">
        <f t="shared" si="176"/>
        <v/>
      </c>
      <c r="J1043" s="13" t="str">
        <f t="shared" si="177"/>
        <v/>
      </c>
      <c r="K1043" t="str">
        <f t="shared" si="180"/>
        <v/>
      </c>
    </row>
    <row r="1044" spans="1:11">
      <c r="A1044" s="2"/>
      <c r="B1044" s="2"/>
      <c r="C1044" t="str">
        <f t="shared" si="178"/>
        <v/>
      </c>
      <c r="F1044">
        <f t="shared" si="181"/>
        <v>0</v>
      </c>
      <c r="G1044" s="7" t="str">
        <f t="shared" si="179"/>
        <v/>
      </c>
      <c r="H1044" s="9" t="str">
        <f t="shared" si="175"/>
        <v/>
      </c>
      <c r="I1044" s="11" t="str">
        <f t="shared" si="176"/>
        <v/>
      </c>
      <c r="J1044" s="13" t="str">
        <f t="shared" si="177"/>
        <v/>
      </c>
      <c r="K1044" t="str">
        <f t="shared" si="180"/>
        <v/>
      </c>
    </row>
    <row r="1045" spans="1:11">
      <c r="A1045" s="2"/>
      <c r="B1045" s="2"/>
      <c r="C1045" t="str">
        <f t="shared" si="178"/>
        <v/>
      </c>
      <c r="F1045">
        <f t="shared" si="181"/>
        <v>0</v>
      </c>
      <c r="G1045" s="7" t="str">
        <f t="shared" si="179"/>
        <v/>
      </c>
      <c r="H1045" s="9" t="str">
        <f t="shared" si="175"/>
        <v/>
      </c>
      <c r="I1045" s="11" t="str">
        <f t="shared" si="176"/>
        <v/>
      </c>
      <c r="J1045" s="13" t="str">
        <f t="shared" si="177"/>
        <v/>
      </c>
      <c r="K1045" t="str">
        <f t="shared" si="180"/>
        <v/>
      </c>
    </row>
    <row r="1046" spans="1:11">
      <c r="A1046" s="2"/>
      <c r="B1046" s="2"/>
      <c r="C1046" t="str">
        <f t="shared" si="178"/>
        <v/>
      </c>
      <c r="F1046">
        <f t="shared" si="181"/>
        <v>0</v>
      </c>
      <c r="G1046" s="7" t="str">
        <f t="shared" si="179"/>
        <v/>
      </c>
      <c r="H1046" s="9" t="str">
        <f t="shared" si="175"/>
        <v/>
      </c>
      <c r="I1046" s="11" t="str">
        <f t="shared" si="176"/>
        <v/>
      </c>
      <c r="J1046" s="13" t="str">
        <f t="shared" si="177"/>
        <v/>
      </c>
      <c r="K1046" t="str">
        <f t="shared" si="180"/>
        <v/>
      </c>
    </row>
    <row r="1047" spans="1:11">
      <c r="A1047" s="2"/>
      <c r="B1047" s="2"/>
      <c r="C1047" t="str">
        <f t="shared" si="178"/>
        <v/>
      </c>
      <c r="F1047">
        <f t="shared" si="181"/>
        <v>0</v>
      </c>
      <c r="G1047" s="7" t="str">
        <f t="shared" si="179"/>
        <v/>
      </c>
      <c r="H1047" s="9" t="str">
        <f t="shared" si="175"/>
        <v/>
      </c>
      <c r="I1047" s="11" t="str">
        <f t="shared" si="176"/>
        <v/>
      </c>
      <c r="J1047" s="13" t="str">
        <f t="shared" si="177"/>
        <v/>
      </c>
      <c r="K1047" t="str">
        <f t="shared" si="180"/>
        <v/>
      </c>
    </row>
    <row r="1048" spans="1:11">
      <c r="A1048" s="2"/>
      <c r="B1048" s="2"/>
      <c r="C1048" t="str">
        <f t="shared" si="178"/>
        <v/>
      </c>
      <c r="F1048">
        <f t="shared" si="181"/>
        <v>0</v>
      </c>
      <c r="G1048" s="7" t="str">
        <f t="shared" si="179"/>
        <v/>
      </c>
      <c r="H1048" s="9" t="str">
        <f t="shared" si="175"/>
        <v/>
      </c>
      <c r="I1048" s="11" t="str">
        <f t="shared" si="176"/>
        <v/>
      </c>
      <c r="J1048" s="13" t="str">
        <f t="shared" si="177"/>
        <v/>
      </c>
      <c r="K1048" t="str">
        <f t="shared" si="180"/>
        <v/>
      </c>
    </row>
    <row r="1049" spans="1:11">
      <c r="A1049" s="2"/>
      <c r="B1049" s="2"/>
      <c r="C1049" t="str">
        <f t="shared" si="178"/>
        <v/>
      </c>
      <c r="F1049">
        <f t="shared" si="181"/>
        <v>0</v>
      </c>
      <c r="G1049" s="7" t="str">
        <f t="shared" si="179"/>
        <v/>
      </c>
      <c r="H1049" s="9" t="str">
        <f t="shared" si="175"/>
        <v/>
      </c>
      <c r="I1049" s="11" t="str">
        <f t="shared" si="176"/>
        <v/>
      </c>
      <c r="J1049" s="13" t="str">
        <f t="shared" si="177"/>
        <v/>
      </c>
      <c r="K1049" t="str">
        <f t="shared" si="180"/>
        <v/>
      </c>
    </row>
    <row r="1050" spans="1:11">
      <c r="A1050" s="2"/>
      <c r="B1050" s="2"/>
      <c r="C1050" t="str">
        <f t="shared" si="178"/>
        <v/>
      </c>
      <c r="F1050">
        <f t="shared" si="181"/>
        <v>0</v>
      </c>
      <c r="G1050" s="7" t="str">
        <f t="shared" si="179"/>
        <v/>
      </c>
      <c r="H1050" s="9" t="str">
        <f t="shared" si="175"/>
        <v/>
      </c>
      <c r="I1050" s="11" t="str">
        <f t="shared" si="176"/>
        <v/>
      </c>
      <c r="J1050" s="13" t="str">
        <f t="shared" si="177"/>
        <v/>
      </c>
      <c r="K1050" t="str">
        <f t="shared" si="180"/>
        <v/>
      </c>
    </row>
    <row r="1051" spans="1:11">
      <c r="A1051" s="2"/>
      <c r="B1051" s="2"/>
      <c r="C1051" t="str">
        <f t="shared" si="178"/>
        <v/>
      </c>
      <c r="F1051">
        <f t="shared" si="181"/>
        <v>0</v>
      </c>
      <c r="G1051" s="7" t="str">
        <f t="shared" si="179"/>
        <v/>
      </c>
      <c r="H1051" s="9" t="str">
        <f t="shared" si="175"/>
        <v/>
      </c>
      <c r="I1051" s="11" t="str">
        <f t="shared" si="176"/>
        <v/>
      </c>
      <c r="J1051" s="13" t="str">
        <f t="shared" si="177"/>
        <v/>
      </c>
      <c r="K1051" t="str">
        <f t="shared" si="180"/>
        <v/>
      </c>
    </row>
    <row r="1052" spans="1:11">
      <c r="A1052" s="2"/>
      <c r="B1052" s="2"/>
      <c r="C1052" t="str">
        <f t="shared" si="178"/>
        <v/>
      </c>
      <c r="F1052">
        <f t="shared" si="181"/>
        <v>0</v>
      </c>
      <c r="G1052" s="7" t="str">
        <f t="shared" si="179"/>
        <v/>
      </c>
      <c r="H1052" s="9" t="str">
        <f t="shared" si="175"/>
        <v/>
      </c>
      <c r="I1052" s="11" t="str">
        <f t="shared" si="176"/>
        <v/>
      </c>
      <c r="J1052" s="13" t="str">
        <f t="shared" si="177"/>
        <v/>
      </c>
      <c r="K1052" t="str">
        <f t="shared" si="180"/>
        <v/>
      </c>
    </row>
    <row r="1053" spans="1:11">
      <c r="A1053" s="2"/>
      <c r="B1053" s="2"/>
      <c r="C1053" t="str">
        <f t="shared" si="178"/>
        <v/>
      </c>
      <c r="F1053">
        <f t="shared" si="181"/>
        <v>0</v>
      </c>
      <c r="G1053" s="7" t="str">
        <f t="shared" si="179"/>
        <v/>
      </c>
      <c r="H1053" s="9" t="str">
        <f t="shared" si="175"/>
        <v/>
      </c>
      <c r="I1053" s="11" t="str">
        <f t="shared" si="176"/>
        <v/>
      </c>
      <c r="J1053" s="13" t="str">
        <f t="shared" si="177"/>
        <v/>
      </c>
      <c r="K1053" t="str">
        <f t="shared" si="180"/>
        <v/>
      </c>
    </row>
    <row r="1054" spans="1:11">
      <c r="A1054" s="2"/>
      <c r="B1054" s="2"/>
      <c r="C1054" t="str">
        <f t="shared" si="178"/>
        <v/>
      </c>
      <c r="F1054">
        <f t="shared" si="181"/>
        <v>0</v>
      </c>
      <c r="G1054" s="7" t="str">
        <f t="shared" si="179"/>
        <v/>
      </c>
      <c r="H1054" s="9" t="str">
        <f t="shared" si="175"/>
        <v/>
      </c>
      <c r="I1054" s="11" t="str">
        <f t="shared" si="176"/>
        <v/>
      </c>
      <c r="J1054" s="13" t="str">
        <f t="shared" si="177"/>
        <v/>
      </c>
      <c r="K1054" t="str">
        <f t="shared" si="180"/>
        <v/>
      </c>
    </row>
    <row r="1055" spans="1:11">
      <c r="A1055" s="2"/>
      <c r="B1055" s="2"/>
      <c r="C1055" t="str">
        <f t="shared" si="178"/>
        <v/>
      </c>
      <c r="F1055">
        <f t="shared" si="181"/>
        <v>0</v>
      </c>
      <c r="G1055" s="7" t="str">
        <f t="shared" si="179"/>
        <v/>
      </c>
      <c r="H1055" s="9" t="str">
        <f t="shared" ref="H1055:H1118" si="182">IF($A1055="","",IF(VLOOKUP($A1055,$U$9:$Z$34,3,0)=0,"",VLOOKUP($A1055,$U$9:$Z$34,3,0)*F1055))</f>
        <v/>
      </c>
      <c r="I1055" s="11" t="str">
        <f t="shared" ref="I1055:I1118" si="183">IF($A1055="","",IF(VLOOKUP($A1055,$U$9:$Z$34,4,0)=0,"",VLOOKUP($A1055,$U$9:$Z$34,4,0)*F1055))</f>
        <v/>
      </c>
      <c r="J1055" s="13" t="str">
        <f t="shared" ref="J1055:J1118" si="184">IF($A1055="","",IF(VLOOKUP($A1055,$U$9:$Z$34,5,0)=0,"",VLOOKUP($A1055,$U$9:$Z$34,5,0)*F1055))</f>
        <v/>
      </c>
      <c r="K1055" t="str">
        <f t="shared" si="180"/>
        <v/>
      </c>
    </row>
    <row r="1056" spans="1:11">
      <c r="A1056" s="2"/>
      <c r="B1056" s="2"/>
      <c r="C1056" t="str">
        <f t="shared" si="178"/>
        <v/>
      </c>
      <c r="F1056">
        <f t="shared" si="181"/>
        <v>0</v>
      </c>
      <c r="G1056" s="7" t="str">
        <f t="shared" si="179"/>
        <v/>
      </c>
      <c r="H1056" s="9" t="str">
        <f t="shared" si="182"/>
        <v/>
      </c>
      <c r="I1056" s="11" t="str">
        <f t="shared" si="183"/>
        <v/>
      </c>
      <c r="J1056" s="13" t="str">
        <f t="shared" si="184"/>
        <v/>
      </c>
      <c r="K1056" t="str">
        <f t="shared" si="180"/>
        <v/>
      </c>
    </row>
    <row r="1057" spans="1:11">
      <c r="A1057" s="2"/>
      <c r="B1057" s="2"/>
      <c r="C1057" t="str">
        <f t="shared" si="178"/>
        <v/>
      </c>
      <c r="F1057">
        <f t="shared" si="181"/>
        <v>0</v>
      </c>
      <c r="G1057" s="7" t="str">
        <f t="shared" si="179"/>
        <v/>
      </c>
      <c r="H1057" s="9" t="str">
        <f t="shared" si="182"/>
        <v/>
      </c>
      <c r="I1057" s="11" t="str">
        <f t="shared" si="183"/>
        <v/>
      </c>
      <c r="J1057" s="13" t="str">
        <f t="shared" si="184"/>
        <v/>
      </c>
      <c r="K1057" t="str">
        <f t="shared" si="180"/>
        <v/>
      </c>
    </row>
    <row r="1058" spans="1:11">
      <c r="A1058" s="2"/>
      <c r="B1058" s="2"/>
      <c r="C1058" t="str">
        <f t="shared" si="178"/>
        <v/>
      </c>
      <c r="F1058">
        <f t="shared" si="181"/>
        <v>0</v>
      </c>
      <c r="G1058" s="7" t="str">
        <f t="shared" si="179"/>
        <v/>
      </c>
      <c r="H1058" s="9" t="str">
        <f t="shared" si="182"/>
        <v/>
      </c>
      <c r="I1058" s="11" t="str">
        <f t="shared" si="183"/>
        <v/>
      </c>
      <c r="J1058" s="13" t="str">
        <f t="shared" si="184"/>
        <v/>
      </c>
      <c r="K1058" t="str">
        <f t="shared" si="180"/>
        <v/>
      </c>
    </row>
    <row r="1059" spans="1:11">
      <c r="A1059" s="2"/>
      <c r="B1059" s="2"/>
      <c r="C1059" t="str">
        <f t="shared" si="178"/>
        <v/>
      </c>
      <c r="F1059">
        <f t="shared" si="181"/>
        <v>0</v>
      </c>
      <c r="G1059" s="7" t="str">
        <f t="shared" si="179"/>
        <v/>
      </c>
      <c r="H1059" s="9" t="str">
        <f t="shared" si="182"/>
        <v/>
      </c>
      <c r="I1059" s="11" t="str">
        <f t="shared" si="183"/>
        <v/>
      </c>
      <c r="J1059" s="13" t="str">
        <f t="shared" si="184"/>
        <v/>
      </c>
      <c r="K1059" t="str">
        <f t="shared" si="180"/>
        <v/>
      </c>
    </row>
    <row r="1060" spans="1:11">
      <c r="A1060" s="2"/>
      <c r="B1060" s="2"/>
      <c r="C1060" t="str">
        <f t="shared" si="178"/>
        <v/>
      </c>
      <c r="F1060">
        <f t="shared" si="181"/>
        <v>0</v>
      </c>
      <c r="G1060" s="7" t="str">
        <f t="shared" si="179"/>
        <v/>
      </c>
      <c r="H1060" s="9" t="str">
        <f t="shared" si="182"/>
        <v/>
      </c>
      <c r="I1060" s="11" t="str">
        <f t="shared" si="183"/>
        <v/>
      </c>
      <c r="J1060" s="13" t="str">
        <f t="shared" si="184"/>
        <v/>
      </c>
      <c r="K1060" t="str">
        <f t="shared" si="180"/>
        <v/>
      </c>
    </row>
    <row r="1061" spans="1:11">
      <c r="A1061" s="2"/>
      <c r="B1061" s="2"/>
      <c r="C1061" t="str">
        <f t="shared" si="178"/>
        <v/>
      </c>
      <c r="F1061">
        <f t="shared" si="181"/>
        <v>0</v>
      </c>
      <c r="G1061" s="7" t="str">
        <f t="shared" si="179"/>
        <v/>
      </c>
      <c r="H1061" s="9" t="str">
        <f t="shared" si="182"/>
        <v/>
      </c>
      <c r="I1061" s="11" t="str">
        <f t="shared" si="183"/>
        <v/>
      </c>
      <c r="J1061" s="13" t="str">
        <f t="shared" si="184"/>
        <v/>
      </c>
      <c r="K1061" t="str">
        <f t="shared" si="180"/>
        <v/>
      </c>
    </row>
    <row r="1062" spans="1:11">
      <c r="A1062" s="2"/>
      <c r="B1062" s="2"/>
      <c r="C1062" t="str">
        <f t="shared" si="178"/>
        <v/>
      </c>
      <c r="F1062">
        <f t="shared" si="181"/>
        <v>0</v>
      </c>
      <c r="G1062" s="7" t="str">
        <f t="shared" si="179"/>
        <v/>
      </c>
      <c r="H1062" s="9" t="str">
        <f t="shared" si="182"/>
        <v/>
      </c>
      <c r="I1062" s="11" t="str">
        <f t="shared" si="183"/>
        <v/>
      </c>
      <c r="J1062" s="13" t="str">
        <f t="shared" si="184"/>
        <v/>
      </c>
      <c r="K1062" t="str">
        <f t="shared" si="180"/>
        <v/>
      </c>
    </row>
    <row r="1063" spans="1:11">
      <c r="A1063" s="2"/>
      <c r="B1063" s="2"/>
      <c r="C1063" t="str">
        <f t="shared" si="178"/>
        <v/>
      </c>
      <c r="F1063">
        <f t="shared" si="181"/>
        <v>0</v>
      </c>
      <c r="G1063" s="7" t="str">
        <f t="shared" si="179"/>
        <v/>
      </c>
      <c r="H1063" s="9" t="str">
        <f t="shared" si="182"/>
        <v/>
      </c>
      <c r="I1063" s="11" t="str">
        <f t="shared" si="183"/>
        <v/>
      </c>
      <c r="J1063" s="13" t="str">
        <f t="shared" si="184"/>
        <v/>
      </c>
      <c r="K1063" t="str">
        <f t="shared" si="180"/>
        <v/>
      </c>
    </row>
    <row r="1064" spans="1:11">
      <c r="A1064" s="2"/>
      <c r="B1064" s="2"/>
      <c r="C1064" t="str">
        <f t="shared" si="178"/>
        <v/>
      </c>
      <c r="F1064">
        <f t="shared" si="181"/>
        <v>0</v>
      </c>
      <c r="G1064" s="7" t="str">
        <f t="shared" si="179"/>
        <v/>
      </c>
      <c r="H1064" s="9" t="str">
        <f t="shared" si="182"/>
        <v/>
      </c>
      <c r="I1064" s="11" t="str">
        <f t="shared" si="183"/>
        <v/>
      </c>
      <c r="J1064" s="13" t="str">
        <f t="shared" si="184"/>
        <v/>
      </c>
      <c r="K1064" t="str">
        <f t="shared" si="180"/>
        <v/>
      </c>
    </row>
    <row r="1065" spans="1:11">
      <c r="A1065" s="2"/>
      <c r="B1065" s="2"/>
      <c r="C1065" t="str">
        <f t="shared" si="178"/>
        <v/>
      </c>
      <c r="F1065">
        <f t="shared" si="181"/>
        <v>0</v>
      </c>
      <c r="G1065" s="7" t="str">
        <f t="shared" si="179"/>
        <v/>
      </c>
      <c r="H1065" s="9" t="str">
        <f t="shared" si="182"/>
        <v/>
      </c>
      <c r="I1065" s="11" t="str">
        <f t="shared" si="183"/>
        <v/>
      </c>
      <c r="J1065" s="13" t="str">
        <f t="shared" si="184"/>
        <v/>
      </c>
      <c r="K1065" t="str">
        <f t="shared" si="180"/>
        <v/>
      </c>
    </row>
    <row r="1066" spans="1:11">
      <c r="A1066" s="2"/>
      <c r="B1066" s="2"/>
      <c r="C1066" t="str">
        <f t="shared" si="178"/>
        <v/>
      </c>
      <c r="F1066">
        <f t="shared" si="181"/>
        <v>0</v>
      </c>
      <c r="G1066" s="7" t="str">
        <f t="shared" si="179"/>
        <v/>
      </c>
      <c r="H1066" s="9" t="str">
        <f t="shared" si="182"/>
        <v/>
      </c>
      <c r="I1066" s="11" t="str">
        <f t="shared" si="183"/>
        <v/>
      </c>
      <c r="J1066" s="13" t="str">
        <f t="shared" si="184"/>
        <v/>
      </c>
      <c r="K1066" t="str">
        <f t="shared" si="180"/>
        <v/>
      </c>
    </row>
    <row r="1067" spans="1:11">
      <c r="A1067" s="2"/>
      <c r="B1067" s="2"/>
      <c r="C1067" t="str">
        <f t="shared" si="178"/>
        <v/>
      </c>
      <c r="F1067">
        <f t="shared" si="181"/>
        <v>0</v>
      </c>
      <c r="G1067" s="7" t="str">
        <f t="shared" si="179"/>
        <v/>
      </c>
      <c r="H1067" s="9" t="str">
        <f t="shared" si="182"/>
        <v/>
      </c>
      <c r="I1067" s="11" t="str">
        <f t="shared" si="183"/>
        <v/>
      </c>
      <c r="J1067" s="13" t="str">
        <f t="shared" si="184"/>
        <v/>
      </c>
      <c r="K1067" t="str">
        <f t="shared" si="180"/>
        <v/>
      </c>
    </row>
    <row r="1068" spans="1:11">
      <c r="A1068" s="2"/>
      <c r="B1068" s="2"/>
      <c r="C1068" t="str">
        <f t="shared" si="178"/>
        <v/>
      </c>
      <c r="F1068">
        <f t="shared" si="181"/>
        <v>0</v>
      </c>
      <c r="G1068" s="7" t="str">
        <f t="shared" si="179"/>
        <v/>
      </c>
      <c r="H1068" s="9" t="str">
        <f t="shared" si="182"/>
        <v/>
      </c>
      <c r="I1068" s="11" t="str">
        <f t="shared" si="183"/>
        <v/>
      </c>
      <c r="J1068" s="13" t="str">
        <f t="shared" si="184"/>
        <v/>
      </c>
      <c r="K1068" t="str">
        <f t="shared" si="180"/>
        <v/>
      </c>
    </row>
    <row r="1069" spans="1:11">
      <c r="A1069" s="2"/>
      <c r="B1069" s="2"/>
      <c r="C1069" t="str">
        <f t="shared" si="178"/>
        <v/>
      </c>
      <c r="F1069">
        <f t="shared" si="181"/>
        <v>0</v>
      </c>
      <c r="G1069" s="7" t="str">
        <f t="shared" si="179"/>
        <v/>
      </c>
      <c r="H1069" s="9" t="str">
        <f t="shared" si="182"/>
        <v/>
      </c>
      <c r="I1069" s="11" t="str">
        <f t="shared" si="183"/>
        <v/>
      </c>
      <c r="J1069" s="13" t="str">
        <f t="shared" si="184"/>
        <v/>
      </c>
      <c r="K1069" t="str">
        <f t="shared" si="180"/>
        <v/>
      </c>
    </row>
    <row r="1070" spans="1:11">
      <c r="A1070" s="2"/>
      <c r="B1070" s="2"/>
      <c r="C1070" t="str">
        <f t="shared" si="178"/>
        <v/>
      </c>
      <c r="F1070">
        <f t="shared" si="181"/>
        <v>0</v>
      </c>
      <c r="G1070" s="7" t="str">
        <f t="shared" si="179"/>
        <v/>
      </c>
      <c r="H1070" s="9" t="str">
        <f t="shared" si="182"/>
        <v/>
      </c>
      <c r="I1070" s="11" t="str">
        <f t="shared" si="183"/>
        <v/>
      </c>
      <c r="J1070" s="13" t="str">
        <f t="shared" si="184"/>
        <v/>
      </c>
      <c r="K1070" t="str">
        <f t="shared" si="180"/>
        <v/>
      </c>
    </row>
    <row r="1071" spans="1:11">
      <c r="A1071" s="2"/>
      <c r="B1071" s="2"/>
      <c r="C1071" t="str">
        <f t="shared" si="178"/>
        <v/>
      </c>
      <c r="F1071">
        <f t="shared" si="181"/>
        <v>0</v>
      </c>
      <c r="G1071" s="7" t="str">
        <f t="shared" si="179"/>
        <v/>
      </c>
      <c r="H1071" s="9" t="str">
        <f t="shared" si="182"/>
        <v/>
      </c>
      <c r="I1071" s="11" t="str">
        <f t="shared" si="183"/>
        <v/>
      </c>
      <c r="J1071" s="13" t="str">
        <f t="shared" si="184"/>
        <v/>
      </c>
      <c r="K1071" t="str">
        <f t="shared" si="180"/>
        <v/>
      </c>
    </row>
    <row r="1072" spans="1:11">
      <c r="A1072" s="2"/>
      <c r="B1072" s="2"/>
      <c r="C1072" t="str">
        <f t="shared" si="178"/>
        <v/>
      </c>
      <c r="F1072">
        <f t="shared" si="181"/>
        <v>0</v>
      </c>
      <c r="G1072" s="7" t="str">
        <f t="shared" si="179"/>
        <v/>
      </c>
      <c r="H1072" s="9" t="str">
        <f t="shared" si="182"/>
        <v/>
      </c>
      <c r="I1072" s="11" t="str">
        <f t="shared" si="183"/>
        <v/>
      </c>
      <c r="J1072" s="13" t="str">
        <f t="shared" si="184"/>
        <v/>
      </c>
      <c r="K1072" t="str">
        <f t="shared" si="180"/>
        <v/>
      </c>
    </row>
    <row r="1073" spans="1:11">
      <c r="A1073" s="2"/>
      <c r="B1073" s="2"/>
      <c r="C1073" t="str">
        <f t="shared" si="178"/>
        <v/>
      </c>
      <c r="F1073">
        <f t="shared" si="181"/>
        <v>0</v>
      </c>
      <c r="G1073" s="7" t="str">
        <f t="shared" si="179"/>
        <v/>
      </c>
      <c r="H1073" s="9" t="str">
        <f t="shared" si="182"/>
        <v/>
      </c>
      <c r="I1073" s="11" t="str">
        <f t="shared" si="183"/>
        <v/>
      </c>
      <c r="J1073" s="13" t="str">
        <f t="shared" si="184"/>
        <v/>
      </c>
      <c r="K1073" t="str">
        <f t="shared" si="180"/>
        <v/>
      </c>
    </row>
    <row r="1074" spans="1:11">
      <c r="A1074" s="2"/>
      <c r="B1074" s="2"/>
      <c r="C1074" t="str">
        <f t="shared" si="178"/>
        <v/>
      </c>
      <c r="F1074">
        <f t="shared" si="181"/>
        <v>0</v>
      </c>
      <c r="G1074" s="7" t="str">
        <f t="shared" si="179"/>
        <v/>
      </c>
      <c r="H1074" s="9" t="str">
        <f t="shared" si="182"/>
        <v/>
      </c>
      <c r="I1074" s="11" t="str">
        <f t="shared" si="183"/>
        <v/>
      </c>
      <c r="J1074" s="13" t="str">
        <f t="shared" si="184"/>
        <v/>
      </c>
      <c r="K1074" t="str">
        <f t="shared" si="180"/>
        <v/>
      </c>
    </row>
    <row r="1075" spans="1:11">
      <c r="A1075" s="2"/>
      <c r="B1075" s="2"/>
      <c r="C1075" t="str">
        <f t="shared" si="178"/>
        <v/>
      </c>
      <c r="F1075">
        <f t="shared" si="181"/>
        <v>0</v>
      </c>
      <c r="G1075" s="7" t="str">
        <f t="shared" si="179"/>
        <v/>
      </c>
      <c r="H1075" s="9" t="str">
        <f t="shared" si="182"/>
        <v/>
      </c>
      <c r="I1075" s="11" t="str">
        <f t="shared" si="183"/>
        <v/>
      </c>
      <c r="J1075" s="13" t="str">
        <f t="shared" si="184"/>
        <v/>
      </c>
      <c r="K1075" t="str">
        <f t="shared" si="180"/>
        <v/>
      </c>
    </row>
    <row r="1076" spans="1:11">
      <c r="A1076" s="2"/>
      <c r="B1076" s="2"/>
      <c r="C1076" t="str">
        <f t="shared" si="178"/>
        <v/>
      </c>
      <c r="F1076">
        <f t="shared" si="181"/>
        <v>0</v>
      </c>
      <c r="G1076" s="7" t="str">
        <f t="shared" si="179"/>
        <v/>
      </c>
      <c r="H1076" s="9" t="str">
        <f t="shared" si="182"/>
        <v/>
      </c>
      <c r="I1076" s="11" t="str">
        <f t="shared" si="183"/>
        <v/>
      </c>
      <c r="J1076" s="13" t="str">
        <f t="shared" si="184"/>
        <v/>
      </c>
      <c r="K1076" t="str">
        <f t="shared" si="180"/>
        <v/>
      </c>
    </row>
    <row r="1077" spans="1:11">
      <c r="A1077" s="2"/>
      <c r="B1077" s="2"/>
      <c r="C1077" t="str">
        <f t="shared" si="178"/>
        <v/>
      </c>
      <c r="F1077">
        <f t="shared" si="181"/>
        <v>0</v>
      </c>
      <c r="G1077" s="7" t="str">
        <f t="shared" si="179"/>
        <v/>
      </c>
      <c r="H1077" s="9" t="str">
        <f t="shared" si="182"/>
        <v/>
      </c>
      <c r="I1077" s="11" t="str">
        <f t="shared" si="183"/>
        <v/>
      </c>
      <c r="J1077" s="13" t="str">
        <f t="shared" si="184"/>
        <v/>
      </c>
      <c r="K1077" t="str">
        <f t="shared" si="180"/>
        <v/>
      </c>
    </row>
    <row r="1078" spans="1:11">
      <c r="A1078" s="2"/>
      <c r="B1078" s="2"/>
      <c r="C1078" t="str">
        <f t="shared" si="178"/>
        <v/>
      </c>
      <c r="F1078">
        <f t="shared" si="181"/>
        <v>0</v>
      </c>
      <c r="G1078" s="7" t="str">
        <f t="shared" si="179"/>
        <v/>
      </c>
      <c r="H1078" s="9" t="str">
        <f t="shared" si="182"/>
        <v/>
      </c>
      <c r="I1078" s="11" t="str">
        <f t="shared" si="183"/>
        <v/>
      </c>
      <c r="J1078" s="13" t="str">
        <f t="shared" si="184"/>
        <v/>
      </c>
      <c r="K1078" t="str">
        <f t="shared" si="180"/>
        <v/>
      </c>
    </row>
    <row r="1079" spans="1:11">
      <c r="A1079" s="2"/>
      <c r="B1079" s="2"/>
      <c r="C1079" t="str">
        <f t="shared" si="178"/>
        <v/>
      </c>
      <c r="F1079">
        <f t="shared" si="181"/>
        <v>0</v>
      </c>
      <c r="G1079" s="7" t="str">
        <f t="shared" si="179"/>
        <v/>
      </c>
      <c r="H1079" s="9" t="str">
        <f t="shared" si="182"/>
        <v/>
      </c>
      <c r="I1079" s="11" t="str">
        <f t="shared" si="183"/>
        <v/>
      </c>
      <c r="J1079" s="13" t="str">
        <f t="shared" si="184"/>
        <v/>
      </c>
      <c r="K1079" t="str">
        <f t="shared" si="180"/>
        <v/>
      </c>
    </row>
    <row r="1080" spans="1:11">
      <c r="A1080" s="2"/>
      <c r="B1080" s="2"/>
      <c r="C1080" t="str">
        <f t="shared" si="178"/>
        <v/>
      </c>
      <c r="F1080">
        <f t="shared" si="181"/>
        <v>0</v>
      </c>
      <c r="G1080" s="7" t="str">
        <f t="shared" si="179"/>
        <v/>
      </c>
      <c r="H1080" s="9" t="str">
        <f t="shared" si="182"/>
        <v/>
      </c>
      <c r="I1080" s="11" t="str">
        <f t="shared" si="183"/>
        <v/>
      </c>
      <c r="J1080" s="13" t="str">
        <f t="shared" si="184"/>
        <v/>
      </c>
      <c r="K1080" t="str">
        <f t="shared" si="180"/>
        <v/>
      </c>
    </row>
    <row r="1081" spans="1:11">
      <c r="A1081" s="2"/>
      <c r="B1081" s="2"/>
      <c r="C1081" t="str">
        <f t="shared" si="178"/>
        <v/>
      </c>
      <c r="F1081">
        <f t="shared" si="181"/>
        <v>0</v>
      </c>
      <c r="G1081" s="7" t="str">
        <f t="shared" si="179"/>
        <v/>
      </c>
      <c r="H1081" s="9" t="str">
        <f t="shared" si="182"/>
        <v/>
      </c>
      <c r="I1081" s="11" t="str">
        <f t="shared" si="183"/>
        <v/>
      </c>
      <c r="J1081" s="13" t="str">
        <f t="shared" si="184"/>
        <v/>
      </c>
      <c r="K1081" t="str">
        <f t="shared" si="180"/>
        <v/>
      </c>
    </row>
    <row r="1082" spans="1:11">
      <c r="A1082" s="2"/>
      <c r="B1082" s="2"/>
      <c r="C1082" t="str">
        <f t="shared" si="178"/>
        <v/>
      </c>
      <c r="F1082">
        <f t="shared" si="181"/>
        <v>0</v>
      </c>
      <c r="G1082" s="7" t="str">
        <f t="shared" si="179"/>
        <v/>
      </c>
      <c r="H1082" s="9" t="str">
        <f t="shared" si="182"/>
        <v/>
      </c>
      <c r="I1082" s="11" t="str">
        <f t="shared" si="183"/>
        <v/>
      </c>
      <c r="J1082" s="13" t="str">
        <f t="shared" si="184"/>
        <v/>
      </c>
      <c r="K1082" t="str">
        <f t="shared" si="180"/>
        <v/>
      </c>
    </row>
    <row r="1083" spans="1:11">
      <c r="A1083" s="2"/>
      <c r="B1083" s="2"/>
      <c r="C1083" t="str">
        <f t="shared" si="178"/>
        <v/>
      </c>
      <c r="F1083">
        <f t="shared" si="181"/>
        <v>0</v>
      </c>
      <c r="G1083" s="7" t="str">
        <f t="shared" si="179"/>
        <v/>
      </c>
      <c r="H1083" s="9" t="str">
        <f t="shared" si="182"/>
        <v/>
      </c>
      <c r="I1083" s="11" t="str">
        <f t="shared" si="183"/>
        <v/>
      </c>
      <c r="J1083" s="13" t="str">
        <f t="shared" si="184"/>
        <v/>
      </c>
      <c r="K1083" t="str">
        <f t="shared" si="180"/>
        <v/>
      </c>
    </row>
    <row r="1084" spans="1:11">
      <c r="A1084" s="2"/>
      <c r="B1084" s="2"/>
      <c r="C1084" t="str">
        <f t="shared" si="178"/>
        <v/>
      </c>
      <c r="F1084">
        <f t="shared" si="181"/>
        <v>0</v>
      </c>
      <c r="G1084" s="7" t="str">
        <f t="shared" si="179"/>
        <v/>
      </c>
      <c r="H1084" s="9" t="str">
        <f t="shared" si="182"/>
        <v/>
      </c>
      <c r="I1084" s="11" t="str">
        <f t="shared" si="183"/>
        <v/>
      </c>
      <c r="J1084" s="13" t="str">
        <f t="shared" si="184"/>
        <v/>
      </c>
      <c r="K1084" t="str">
        <f t="shared" si="180"/>
        <v/>
      </c>
    </row>
    <row r="1085" spans="1:11">
      <c r="A1085" s="2"/>
      <c r="B1085" s="2"/>
      <c r="C1085" t="str">
        <f t="shared" si="178"/>
        <v/>
      </c>
      <c r="F1085">
        <f t="shared" si="181"/>
        <v>0</v>
      </c>
      <c r="G1085" s="7" t="str">
        <f t="shared" si="179"/>
        <v/>
      </c>
      <c r="H1085" s="9" t="str">
        <f t="shared" si="182"/>
        <v/>
      </c>
      <c r="I1085" s="11" t="str">
        <f t="shared" si="183"/>
        <v/>
      </c>
      <c r="J1085" s="13" t="str">
        <f t="shared" si="184"/>
        <v/>
      </c>
      <c r="K1085" t="str">
        <f t="shared" si="180"/>
        <v/>
      </c>
    </row>
    <row r="1086" spans="1:11">
      <c r="A1086" s="2"/>
      <c r="B1086" s="2"/>
      <c r="C1086" t="str">
        <f t="shared" si="178"/>
        <v/>
      </c>
      <c r="F1086">
        <f t="shared" si="181"/>
        <v>0</v>
      </c>
      <c r="G1086" s="7" t="str">
        <f t="shared" si="179"/>
        <v/>
      </c>
      <c r="H1086" s="9" t="str">
        <f t="shared" si="182"/>
        <v/>
      </c>
      <c r="I1086" s="11" t="str">
        <f t="shared" si="183"/>
        <v/>
      </c>
      <c r="J1086" s="13" t="str">
        <f t="shared" si="184"/>
        <v/>
      </c>
      <c r="K1086" t="str">
        <f t="shared" si="180"/>
        <v/>
      </c>
    </row>
    <row r="1087" spans="1:11">
      <c r="A1087" s="2"/>
      <c r="B1087" s="2"/>
      <c r="C1087" t="str">
        <f t="shared" si="178"/>
        <v/>
      </c>
      <c r="F1087">
        <f t="shared" si="181"/>
        <v>0</v>
      </c>
      <c r="G1087" s="7" t="str">
        <f t="shared" si="179"/>
        <v/>
      </c>
      <c r="H1087" s="9" t="str">
        <f t="shared" si="182"/>
        <v/>
      </c>
      <c r="I1087" s="11" t="str">
        <f t="shared" si="183"/>
        <v/>
      </c>
      <c r="J1087" s="13" t="str">
        <f t="shared" si="184"/>
        <v/>
      </c>
      <c r="K1087" t="str">
        <f t="shared" si="180"/>
        <v/>
      </c>
    </row>
    <row r="1088" spans="1:11">
      <c r="A1088" s="2"/>
      <c r="B1088" s="2"/>
      <c r="C1088" t="str">
        <f t="shared" si="178"/>
        <v/>
      </c>
      <c r="F1088">
        <f t="shared" si="181"/>
        <v>0</v>
      </c>
      <c r="G1088" s="7" t="str">
        <f t="shared" si="179"/>
        <v/>
      </c>
      <c r="H1088" s="9" t="str">
        <f t="shared" si="182"/>
        <v/>
      </c>
      <c r="I1088" s="11" t="str">
        <f t="shared" si="183"/>
        <v/>
      </c>
      <c r="J1088" s="13" t="str">
        <f t="shared" si="184"/>
        <v/>
      </c>
      <c r="K1088" t="str">
        <f t="shared" si="180"/>
        <v/>
      </c>
    </row>
    <row r="1089" spans="1:11">
      <c r="A1089" s="2"/>
      <c r="B1089" s="2"/>
      <c r="C1089" t="str">
        <f t="shared" si="178"/>
        <v/>
      </c>
      <c r="F1089">
        <f t="shared" si="181"/>
        <v>0</v>
      </c>
      <c r="G1089" s="7" t="str">
        <f t="shared" si="179"/>
        <v/>
      </c>
      <c r="H1089" s="9" t="str">
        <f t="shared" si="182"/>
        <v/>
      </c>
      <c r="I1089" s="11" t="str">
        <f t="shared" si="183"/>
        <v/>
      </c>
      <c r="J1089" s="13" t="str">
        <f t="shared" si="184"/>
        <v/>
      </c>
      <c r="K1089" t="str">
        <f t="shared" si="180"/>
        <v/>
      </c>
    </row>
    <row r="1090" spans="1:11">
      <c r="A1090" s="2"/>
      <c r="B1090" s="2"/>
      <c r="C1090" t="str">
        <f t="shared" si="178"/>
        <v/>
      </c>
      <c r="F1090">
        <f t="shared" si="181"/>
        <v>0</v>
      </c>
      <c r="G1090" s="7" t="str">
        <f t="shared" si="179"/>
        <v/>
      </c>
      <c r="H1090" s="9" t="str">
        <f t="shared" si="182"/>
        <v/>
      </c>
      <c r="I1090" s="11" t="str">
        <f t="shared" si="183"/>
        <v/>
      </c>
      <c r="J1090" s="13" t="str">
        <f t="shared" si="184"/>
        <v/>
      </c>
      <c r="K1090" t="str">
        <f t="shared" si="180"/>
        <v/>
      </c>
    </row>
    <row r="1091" spans="1:11">
      <c r="A1091" s="2"/>
      <c r="B1091" s="2"/>
      <c r="C1091" t="str">
        <f t="shared" ref="C1091:C1154" si="185">IF($A1091="","",IF(VLOOKUP($A1091,$U$9:$Z$34,6,0)=0,"",VLOOKUP($A1091,$U$9:$Z$34,6,0)))</f>
        <v/>
      </c>
      <c r="F1091">
        <f t="shared" si="181"/>
        <v>0</v>
      </c>
      <c r="G1091" s="7" t="str">
        <f t="shared" ref="G1091:G1154" si="186">IF($A1091="","",IF(VLOOKUP($A1091,$U$9:$Z$34,2,0)=0,"",VLOOKUP($A1091,$U$9:$Z$34,2,0)*F1091))</f>
        <v/>
      </c>
      <c r="H1091" s="9" t="str">
        <f t="shared" si="182"/>
        <v/>
      </c>
      <c r="I1091" s="11" t="str">
        <f t="shared" si="183"/>
        <v/>
      </c>
      <c r="J1091" s="13" t="str">
        <f t="shared" si="184"/>
        <v/>
      </c>
      <c r="K1091" t="str">
        <f t="shared" ref="K1091:K1154" si="187">IF($B1091="","",IF(VLOOKUP($A1091,$AB$5:$AH$34,IF($B1091&lt;3+1,2,IF($B1091&lt;4+1,3,IF($B1091&lt;5+1,4,IF($B1091&lt;6+1,5,IF($B1091&lt;7+1,6,7))))),0)=0,"pas de crafteur",VLOOKUP($A1091,$AB$5:$AH$34,IF($B1091&lt;3+1,2,IF($B1091&lt;4+1,3,IF($B1091&lt;5+1,4,IF($B1091&lt;6+1,5,IF($B1091&lt;7+1,6,7))))),0)))</f>
        <v/>
      </c>
    </row>
    <row r="1092" spans="1:11">
      <c r="A1092" s="2"/>
      <c r="B1092" s="2"/>
      <c r="C1092" t="str">
        <f t="shared" si="185"/>
        <v/>
      </c>
      <c r="F1092">
        <f t="shared" ref="F1092:F1155" si="188">IF($B1092="",0,IF(C1092="",0,C1092-D1092-E1092))</f>
        <v>0</v>
      </c>
      <c r="G1092" s="7" t="str">
        <f t="shared" si="186"/>
        <v/>
      </c>
      <c r="H1092" s="9" t="str">
        <f t="shared" si="182"/>
        <v/>
      </c>
      <c r="I1092" s="11" t="str">
        <f t="shared" si="183"/>
        <v/>
      </c>
      <c r="J1092" s="13" t="str">
        <f t="shared" si="184"/>
        <v/>
      </c>
      <c r="K1092" t="str">
        <f t="shared" si="187"/>
        <v/>
      </c>
    </row>
    <row r="1093" spans="1:11">
      <c r="A1093" s="2"/>
      <c r="B1093" s="2"/>
      <c r="C1093" t="str">
        <f t="shared" si="185"/>
        <v/>
      </c>
      <c r="F1093">
        <f t="shared" si="188"/>
        <v>0</v>
      </c>
      <c r="G1093" s="7" t="str">
        <f t="shared" si="186"/>
        <v/>
      </c>
      <c r="H1093" s="9" t="str">
        <f t="shared" si="182"/>
        <v/>
      </c>
      <c r="I1093" s="11" t="str">
        <f t="shared" si="183"/>
        <v/>
      </c>
      <c r="J1093" s="13" t="str">
        <f t="shared" si="184"/>
        <v/>
      </c>
      <c r="K1093" t="str">
        <f t="shared" si="187"/>
        <v/>
      </c>
    </row>
    <row r="1094" spans="1:11">
      <c r="A1094" s="2"/>
      <c r="B1094" s="2"/>
      <c r="C1094" t="str">
        <f t="shared" si="185"/>
        <v/>
      </c>
      <c r="F1094">
        <f t="shared" si="188"/>
        <v>0</v>
      </c>
      <c r="G1094" s="7" t="str">
        <f t="shared" si="186"/>
        <v/>
      </c>
      <c r="H1094" s="9" t="str">
        <f t="shared" si="182"/>
        <v/>
      </c>
      <c r="I1094" s="11" t="str">
        <f t="shared" si="183"/>
        <v/>
      </c>
      <c r="J1094" s="13" t="str">
        <f t="shared" si="184"/>
        <v/>
      </c>
      <c r="K1094" t="str">
        <f t="shared" si="187"/>
        <v/>
      </c>
    </row>
    <row r="1095" spans="1:11">
      <c r="A1095" s="2"/>
      <c r="B1095" s="2"/>
      <c r="C1095" t="str">
        <f t="shared" si="185"/>
        <v/>
      </c>
      <c r="F1095">
        <f t="shared" si="188"/>
        <v>0</v>
      </c>
      <c r="G1095" s="7" t="str">
        <f t="shared" si="186"/>
        <v/>
      </c>
      <c r="H1095" s="9" t="str">
        <f t="shared" si="182"/>
        <v/>
      </c>
      <c r="I1095" s="11" t="str">
        <f t="shared" si="183"/>
        <v/>
      </c>
      <c r="J1095" s="13" t="str">
        <f t="shared" si="184"/>
        <v/>
      </c>
      <c r="K1095" t="str">
        <f t="shared" si="187"/>
        <v/>
      </c>
    </row>
    <row r="1096" spans="1:11">
      <c r="A1096" s="2"/>
      <c r="B1096" s="2"/>
      <c r="C1096" t="str">
        <f t="shared" si="185"/>
        <v/>
      </c>
      <c r="F1096">
        <f t="shared" si="188"/>
        <v>0</v>
      </c>
      <c r="G1096" s="7" t="str">
        <f t="shared" si="186"/>
        <v/>
      </c>
      <c r="H1096" s="9" t="str">
        <f t="shared" si="182"/>
        <v/>
      </c>
      <c r="I1096" s="11" t="str">
        <f t="shared" si="183"/>
        <v/>
      </c>
      <c r="J1096" s="13" t="str">
        <f t="shared" si="184"/>
        <v/>
      </c>
      <c r="K1096" t="str">
        <f t="shared" si="187"/>
        <v/>
      </c>
    </row>
    <row r="1097" spans="1:11">
      <c r="A1097" s="2"/>
      <c r="B1097" s="2"/>
      <c r="C1097" t="str">
        <f t="shared" si="185"/>
        <v/>
      </c>
      <c r="F1097">
        <f t="shared" si="188"/>
        <v>0</v>
      </c>
      <c r="G1097" s="7" t="str">
        <f t="shared" si="186"/>
        <v/>
      </c>
      <c r="H1097" s="9" t="str">
        <f t="shared" si="182"/>
        <v/>
      </c>
      <c r="I1097" s="11" t="str">
        <f t="shared" si="183"/>
        <v/>
      </c>
      <c r="J1097" s="13" t="str">
        <f t="shared" si="184"/>
        <v/>
      </c>
      <c r="K1097" t="str">
        <f t="shared" si="187"/>
        <v/>
      </c>
    </row>
    <row r="1098" spans="1:11">
      <c r="A1098" s="2"/>
      <c r="B1098" s="2"/>
      <c r="C1098" t="str">
        <f t="shared" si="185"/>
        <v/>
      </c>
      <c r="F1098">
        <f t="shared" si="188"/>
        <v>0</v>
      </c>
      <c r="G1098" s="7" t="str">
        <f t="shared" si="186"/>
        <v/>
      </c>
      <c r="H1098" s="9" t="str">
        <f t="shared" si="182"/>
        <v/>
      </c>
      <c r="I1098" s="11" t="str">
        <f t="shared" si="183"/>
        <v/>
      </c>
      <c r="J1098" s="13" t="str">
        <f t="shared" si="184"/>
        <v/>
      </c>
      <c r="K1098" t="str">
        <f t="shared" si="187"/>
        <v/>
      </c>
    </row>
    <row r="1099" spans="1:11">
      <c r="A1099" s="2"/>
      <c r="B1099" s="2"/>
      <c r="C1099" t="str">
        <f t="shared" si="185"/>
        <v/>
      </c>
      <c r="F1099">
        <f t="shared" si="188"/>
        <v>0</v>
      </c>
      <c r="G1099" s="7" t="str">
        <f t="shared" si="186"/>
        <v/>
      </c>
      <c r="H1099" s="9" t="str">
        <f t="shared" si="182"/>
        <v/>
      </c>
      <c r="I1099" s="11" t="str">
        <f t="shared" si="183"/>
        <v/>
      </c>
      <c r="J1099" s="13" t="str">
        <f t="shared" si="184"/>
        <v/>
      </c>
      <c r="K1099" t="str">
        <f t="shared" si="187"/>
        <v/>
      </c>
    </row>
    <row r="1100" spans="1:11">
      <c r="A1100" s="2"/>
      <c r="B1100" s="2"/>
      <c r="C1100" t="str">
        <f t="shared" si="185"/>
        <v/>
      </c>
      <c r="F1100">
        <f t="shared" si="188"/>
        <v>0</v>
      </c>
      <c r="G1100" s="7" t="str">
        <f t="shared" si="186"/>
        <v/>
      </c>
      <c r="H1100" s="9" t="str">
        <f t="shared" si="182"/>
        <v/>
      </c>
      <c r="I1100" s="11" t="str">
        <f t="shared" si="183"/>
        <v/>
      </c>
      <c r="J1100" s="13" t="str">
        <f t="shared" si="184"/>
        <v/>
      </c>
      <c r="K1100" t="str">
        <f t="shared" si="187"/>
        <v/>
      </c>
    </row>
    <row r="1101" spans="1:11">
      <c r="A1101" s="2"/>
      <c r="B1101" s="2"/>
      <c r="C1101" t="str">
        <f t="shared" si="185"/>
        <v/>
      </c>
      <c r="F1101">
        <f t="shared" si="188"/>
        <v>0</v>
      </c>
      <c r="G1101" s="7" t="str">
        <f t="shared" si="186"/>
        <v/>
      </c>
      <c r="H1101" s="9" t="str">
        <f t="shared" si="182"/>
        <v/>
      </c>
      <c r="I1101" s="11" t="str">
        <f t="shared" si="183"/>
        <v/>
      </c>
      <c r="J1101" s="13" t="str">
        <f t="shared" si="184"/>
        <v/>
      </c>
      <c r="K1101" t="str">
        <f t="shared" si="187"/>
        <v/>
      </c>
    </row>
    <row r="1102" spans="1:11">
      <c r="A1102" s="2"/>
      <c r="B1102" s="2"/>
      <c r="C1102" t="str">
        <f t="shared" si="185"/>
        <v/>
      </c>
      <c r="F1102">
        <f t="shared" si="188"/>
        <v>0</v>
      </c>
      <c r="G1102" s="7" t="str">
        <f t="shared" si="186"/>
        <v/>
      </c>
      <c r="H1102" s="9" t="str">
        <f t="shared" si="182"/>
        <v/>
      </c>
      <c r="I1102" s="11" t="str">
        <f t="shared" si="183"/>
        <v/>
      </c>
      <c r="J1102" s="13" t="str">
        <f t="shared" si="184"/>
        <v/>
      </c>
      <c r="K1102" t="str">
        <f t="shared" si="187"/>
        <v/>
      </c>
    </row>
    <row r="1103" spans="1:11">
      <c r="A1103" s="2"/>
      <c r="B1103" s="2"/>
      <c r="C1103" t="str">
        <f t="shared" si="185"/>
        <v/>
      </c>
      <c r="F1103">
        <f t="shared" si="188"/>
        <v>0</v>
      </c>
      <c r="G1103" s="7" t="str">
        <f t="shared" si="186"/>
        <v/>
      </c>
      <c r="H1103" s="9" t="str">
        <f t="shared" si="182"/>
        <v/>
      </c>
      <c r="I1103" s="11" t="str">
        <f t="shared" si="183"/>
        <v/>
      </c>
      <c r="J1103" s="13" t="str">
        <f t="shared" si="184"/>
        <v/>
      </c>
      <c r="K1103" t="str">
        <f t="shared" si="187"/>
        <v/>
      </c>
    </row>
    <row r="1104" spans="1:11">
      <c r="A1104" s="2"/>
      <c r="B1104" s="2"/>
      <c r="C1104" t="str">
        <f t="shared" si="185"/>
        <v/>
      </c>
      <c r="F1104">
        <f t="shared" si="188"/>
        <v>0</v>
      </c>
      <c r="G1104" s="7" t="str">
        <f t="shared" si="186"/>
        <v/>
      </c>
      <c r="H1104" s="9" t="str">
        <f t="shared" si="182"/>
        <v/>
      </c>
      <c r="I1104" s="11" t="str">
        <f t="shared" si="183"/>
        <v/>
      </c>
      <c r="J1104" s="13" t="str">
        <f t="shared" si="184"/>
        <v/>
      </c>
      <c r="K1104" t="str">
        <f t="shared" si="187"/>
        <v/>
      </c>
    </row>
    <row r="1105" spans="1:11">
      <c r="A1105" s="2"/>
      <c r="B1105" s="2"/>
      <c r="C1105" t="str">
        <f t="shared" si="185"/>
        <v/>
      </c>
      <c r="F1105">
        <f t="shared" si="188"/>
        <v>0</v>
      </c>
      <c r="G1105" s="7" t="str">
        <f t="shared" si="186"/>
        <v/>
      </c>
      <c r="H1105" s="9" t="str">
        <f t="shared" si="182"/>
        <v/>
      </c>
      <c r="I1105" s="11" t="str">
        <f t="shared" si="183"/>
        <v/>
      </c>
      <c r="J1105" s="13" t="str">
        <f t="shared" si="184"/>
        <v/>
      </c>
      <c r="K1105" t="str">
        <f t="shared" si="187"/>
        <v/>
      </c>
    </row>
    <row r="1106" spans="1:11">
      <c r="A1106" s="2"/>
      <c r="B1106" s="2"/>
      <c r="C1106" t="str">
        <f t="shared" si="185"/>
        <v/>
      </c>
      <c r="F1106">
        <f t="shared" si="188"/>
        <v>0</v>
      </c>
      <c r="G1106" s="7" t="str">
        <f t="shared" si="186"/>
        <v/>
      </c>
      <c r="H1106" s="9" t="str">
        <f t="shared" si="182"/>
        <v/>
      </c>
      <c r="I1106" s="11" t="str">
        <f t="shared" si="183"/>
        <v/>
      </c>
      <c r="J1106" s="13" t="str">
        <f t="shared" si="184"/>
        <v/>
      </c>
      <c r="K1106" t="str">
        <f t="shared" si="187"/>
        <v/>
      </c>
    </row>
    <row r="1107" spans="1:11">
      <c r="A1107" s="2"/>
      <c r="B1107" s="2"/>
      <c r="C1107" t="str">
        <f t="shared" si="185"/>
        <v/>
      </c>
      <c r="F1107">
        <f t="shared" si="188"/>
        <v>0</v>
      </c>
      <c r="G1107" s="7" t="str">
        <f t="shared" si="186"/>
        <v/>
      </c>
      <c r="H1107" s="9" t="str">
        <f t="shared" si="182"/>
        <v/>
      </c>
      <c r="I1107" s="11" t="str">
        <f t="shared" si="183"/>
        <v/>
      </c>
      <c r="J1107" s="13" t="str">
        <f t="shared" si="184"/>
        <v/>
      </c>
      <c r="K1107" t="str">
        <f t="shared" si="187"/>
        <v/>
      </c>
    </row>
    <row r="1108" spans="1:11">
      <c r="A1108" s="2"/>
      <c r="B1108" s="2"/>
      <c r="C1108" t="str">
        <f t="shared" si="185"/>
        <v/>
      </c>
      <c r="F1108">
        <f t="shared" si="188"/>
        <v>0</v>
      </c>
      <c r="G1108" s="7" t="str">
        <f t="shared" si="186"/>
        <v/>
      </c>
      <c r="H1108" s="9" t="str">
        <f t="shared" si="182"/>
        <v/>
      </c>
      <c r="I1108" s="11" t="str">
        <f t="shared" si="183"/>
        <v/>
      </c>
      <c r="J1108" s="13" t="str">
        <f t="shared" si="184"/>
        <v/>
      </c>
      <c r="K1108" t="str">
        <f t="shared" si="187"/>
        <v/>
      </c>
    </row>
    <row r="1109" spans="1:11">
      <c r="A1109" s="2"/>
      <c r="B1109" s="2"/>
      <c r="C1109" t="str">
        <f t="shared" si="185"/>
        <v/>
      </c>
      <c r="F1109">
        <f t="shared" si="188"/>
        <v>0</v>
      </c>
      <c r="G1109" s="7" t="str">
        <f t="shared" si="186"/>
        <v/>
      </c>
      <c r="H1109" s="9" t="str">
        <f t="shared" si="182"/>
        <v/>
      </c>
      <c r="I1109" s="11" t="str">
        <f t="shared" si="183"/>
        <v/>
      </c>
      <c r="J1109" s="13" t="str">
        <f t="shared" si="184"/>
        <v/>
      </c>
      <c r="K1109" t="str">
        <f t="shared" si="187"/>
        <v/>
      </c>
    </row>
    <row r="1110" spans="1:11">
      <c r="A1110" s="2"/>
      <c r="B1110" s="2"/>
      <c r="C1110" t="str">
        <f t="shared" si="185"/>
        <v/>
      </c>
      <c r="F1110">
        <f t="shared" si="188"/>
        <v>0</v>
      </c>
      <c r="G1110" s="7" t="str">
        <f t="shared" si="186"/>
        <v/>
      </c>
      <c r="H1110" s="9" t="str">
        <f t="shared" si="182"/>
        <v/>
      </c>
      <c r="I1110" s="11" t="str">
        <f t="shared" si="183"/>
        <v/>
      </c>
      <c r="J1110" s="13" t="str">
        <f t="shared" si="184"/>
        <v/>
      </c>
      <c r="K1110" t="str">
        <f t="shared" si="187"/>
        <v/>
      </c>
    </row>
    <row r="1111" spans="1:11">
      <c r="A1111" s="2"/>
      <c r="B1111" s="2"/>
      <c r="C1111" t="str">
        <f t="shared" si="185"/>
        <v/>
      </c>
      <c r="F1111">
        <f t="shared" si="188"/>
        <v>0</v>
      </c>
      <c r="G1111" s="7" t="str">
        <f t="shared" si="186"/>
        <v/>
      </c>
      <c r="H1111" s="9" t="str">
        <f t="shared" si="182"/>
        <v/>
      </c>
      <c r="I1111" s="11" t="str">
        <f t="shared" si="183"/>
        <v/>
      </c>
      <c r="J1111" s="13" t="str">
        <f t="shared" si="184"/>
        <v/>
      </c>
      <c r="K1111" t="str">
        <f t="shared" si="187"/>
        <v/>
      </c>
    </row>
    <row r="1112" spans="1:11">
      <c r="A1112" s="2"/>
      <c r="B1112" s="2"/>
      <c r="C1112" t="str">
        <f t="shared" si="185"/>
        <v/>
      </c>
      <c r="F1112">
        <f t="shared" si="188"/>
        <v>0</v>
      </c>
      <c r="G1112" s="7" t="str">
        <f t="shared" si="186"/>
        <v/>
      </c>
      <c r="H1112" s="9" t="str">
        <f t="shared" si="182"/>
        <v/>
      </c>
      <c r="I1112" s="11" t="str">
        <f t="shared" si="183"/>
        <v/>
      </c>
      <c r="J1112" s="13" t="str">
        <f t="shared" si="184"/>
        <v/>
      </c>
      <c r="K1112" t="str">
        <f t="shared" si="187"/>
        <v/>
      </c>
    </row>
    <row r="1113" spans="1:11">
      <c r="A1113" s="2"/>
      <c r="B1113" s="2"/>
      <c r="C1113" t="str">
        <f t="shared" si="185"/>
        <v/>
      </c>
      <c r="F1113">
        <f t="shared" si="188"/>
        <v>0</v>
      </c>
      <c r="G1113" s="7" t="str">
        <f t="shared" si="186"/>
        <v/>
      </c>
      <c r="H1113" s="9" t="str">
        <f t="shared" si="182"/>
        <v/>
      </c>
      <c r="I1113" s="11" t="str">
        <f t="shared" si="183"/>
        <v/>
      </c>
      <c r="J1113" s="13" t="str">
        <f t="shared" si="184"/>
        <v/>
      </c>
      <c r="K1113" t="str">
        <f t="shared" si="187"/>
        <v/>
      </c>
    </row>
    <row r="1114" spans="1:11">
      <c r="A1114" s="2"/>
      <c r="B1114" s="2"/>
      <c r="C1114" t="str">
        <f t="shared" si="185"/>
        <v/>
      </c>
      <c r="F1114">
        <f t="shared" si="188"/>
        <v>0</v>
      </c>
      <c r="G1114" s="7" t="str">
        <f t="shared" si="186"/>
        <v/>
      </c>
      <c r="H1114" s="9" t="str">
        <f t="shared" si="182"/>
        <v/>
      </c>
      <c r="I1114" s="11" t="str">
        <f t="shared" si="183"/>
        <v/>
      </c>
      <c r="J1114" s="13" t="str">
        <f t="shared" si="184"/>
        <v/>
      </c>
      <c r="K1114" t="str">
        <f t="shared" si="187"/>
        <v/>
      </c>
    </row>
    <row r="1115" spans="1:11">
      <c r="A1115" s="2"/>
      <c r="B1115" s="2"/>
      <c r="C1115" t="str">
        <f t="shared" si="185"/>
        <v/>
      </c>
      <c r="F1115">
        <f t="shared" si="188"/>
        <v>0</v>
      </c>
      <c r="G1115" s="7" t="str">
        <f t="shared" si="186"/>
        <v/>
      </c>
      <c r="H1115" s="9" t="str">
        <f t="shared" si="182"/>
        <v/>
      </c>
      <c r="I1115" s="11" t="str">
        <f t="shared" si="183"/>
        <v/>
      </c>
      <c r="J1115" s="13" t="str">
        <f t="shared" si="184"/>
        <v/>
      </c>
      <c r="K1115" t="str">
        <f t="shared" si="187"/>
        <v/>
      </c>
    </row>
    <row r="1116" spans="1:11">
      <c r="A1116" s="2"/>
      <c r="B1116" s="2"/>
      <c r="C1116" t="str">
        <f t="shared" si="185"/>
        <v/>
      </c>
      <c r="F1116">
        <f t="shared" si="188"/>
        <v>0</v>
      </c>
      <c r="G1116" s="7" t="str">
        <f t="shared" si="186"/>
        <v/>
      </c>
      <c r="H1116" s="9" t="str">
        <f t="shared" si="182"/>
        <v/>
      </c>
      <c r="I1116" s="11" t="str">
        <f t="shared" si="183"/>
        <v/>
      </c>
      <c r="J1116" s="13" t="str">
        <f t="shared" si="184"/>
        <v/>
      </c>
      <c r="K1116" t="str">
        <f t="shared" si="187"/>
        <v/>
      </c>
    </row>
    <row r="1117" spans="1:11">
      <c r="A1117" s="2"/>
      <c r="B1117" s="2"/>
      <c r="C1117" t="str">
        <f t="shared" si="185"/>
        <v/>
      </c>
      <c r="F1117">
        <f t="shared" si="188"/>
        <v>0</v>
      </c>
      <c r="G1117" s="7" t="str">
        <f t="shared" si="186"/>
        <v/>
      </c>
      <c r="H1117" s="9" t="str">
        <f t="shared" si="182"/>
        <v/>
      </c>
      <c r="I1117" s="11" t="str">
        <f t="shared" si="183"/>
        <v/>
      </c>
      <c r="J1117" s="13" t="str">
        <f t="shared" si="184"/>
        <v/>
      </c>
      <c r="K1117" t="str">
        <f t="shared" si="187"/>
        <v/>
      </c>
    </row>
    <row r="1118" spans="1:11">
      <c r="A1118" s="2"/>
      <c r="B1118" s="2"/>
      <c r="C1118" t="str">
        <f t="shared" si="185"/>
        <v/>
      </c>
      <c r="F1118">
        <f t="shared" si="188"/>
        <v>0</v>
      </c>
      <c r="G1118" s="7" t="str">
        <f t="shared" si="186"/>
        <v/>
      </c>
      <c r="H1118" s="9" t="str">
        <f t="shared" si="182"/>
        <v/>
      </c>
      <c r="I1118" s="11" t="str">
        <f t="shared" si="183"/>
        <v/>
      </c>
      <c r="J1118" s="13" t="str">
        <f t="shared" si="184"/>
        <v/>
      </c>
      <c r="K1118" t="str">
        <f t="shared" si="187"/>
        <v/>
      </c>
    </row>
    <row r="1119" spans="1:11">
      <c r="A1119" s="2"/>
      <c r="B1119" s="2"/>
      <c r="C1119" t="str">
        <f t="shared" si="185"/>
        <v/>
      </c>
      <c r="F1119">
        <f t="shared" si="188"/>
        <v>0</v>
      </c>
      <c r="G1119" s="7" t="str">
        <f t="shared" si="186"/>
        <v/>
      </c>
      <c r="H1119" s="9" t="str">
        <f t="shared" ref="H1119:H1163" si="189">IF($A1119="","",IF(VLOOKUP($A1119,$U$9:$Z$34,3,0)=0,"",VLOOKUP($A1119,$U$9:$Z$34,3,0)*F1119))</f>
        <v/>
      </c>
      <c r="I1119" s="11" t="str">
        <f t="shared" ref="I1119:I1163" si="190">IF($A1119="","",IF(VLOOKUP($A1119,$U$9:$Z$34,4,0)=0,"",VLOOKUP($A1119,$U$9:$Z$34,4,0)*F1119))</f>
        <v/>
      </c>
      <c r="J1119" s="13" t="str">
        <f t="shared" ref="J1119:J1163" si="191">IF($A1119="","",IF(VLOOKUP($A1119,$U$9:$Z$34,5,0)=0,"",VLOOKUP($A1119,$U$9:$Z$34,5,0)*F1119))</f>
        <v/>
      </c>
      <c r="K1119" t="str">
        <f t="shared" si="187"/>
        <v/>
      </c>
    </row>
    <row r="1120" spans="1:11">
      <c r="A1120" s="2"/>
      <c r="B1120" s="2"/>
      <c r="C1120" t="str">
        <f t="shared" si="185"/>
        <v/>
      </c>
      <c r="F1120">
        <f t="shared" si="188"/>
        <v>0</v>
      </c>
      <c r="G1120" s="7" t="str">
        <f t="shared" si="186"/>
        <v/>
      </c>
      <c r="H1120" s="9" t="str">
        <f t="shared" si="189"/>
        <v/>
      </c>
      <c r="I1120" s="11" t="str">
        <f t="shared" si="190"/>
        <v/>
      </c>
      <c r="J1120" s="13" t="str">
        <f t="shared" si="191"/>
        <v/>
      </c>
      <c r="K1120" t="str">
        <f t="shared" si="187"/>
        <v/>
      </c>
    </row>
    <row r="1121" spans="1:11">
      <c r="A1121" s="2"/>
      <c r="B1121" s="2"/>
      <c r="C1121" t="str">
        <f t="shared" si="185"/>
        <v/>
      </c>
      <c r="F1121">
        <f t="shared" si="188"/>
        <v>0</v>
      </c>
      <c r="G1121" s="7" t="str">
        <f t="shared" si="186"/>
        <v/>
      </c>
      <c r="H1121" s="9" t="str">
        <f t="shared" si="189"/>
        <v/>
      </c>
      <c r="I1121" s="11" t="str">
        <f t="shared" si="190"/>
        <v/>
      </c>
      <c r="J1121" s="13" t="str">
        <f t="shared" si="191"/>
        <v/>
      </c>
      <c r="K1121" t="str">
        <f t="shared" si="187"/>
        <v/>
      </c>
    </row>
    <row r="1122" spans="1:11">
      <c r="A1122" s="2"/>
      <c r="B1122" s="2"/>
      <c r="C1122" t="str">
        <f t="shared" si="185"/>
        <v/>
      </c>
      <c r="F1122">
        <f t="shared" si="188"/>
        <v>0</v>
      </c>
      <c r="G1122" s="7" t="str">
        <f t="shared" si="186"/>
        <v/>
      </c>
      <c r="H1122" s="9" t="str">
        <f t="shared" si="189"/>
        <v/>
      </c>
      <c r="I1122" s="11" t="str">
        <f t="shared" si="190"/>
        <v/>
      </c>
      <c r="J1122" s="13" t="str">
        <f t="shared" si="191"/>
        <v/>
      </c>
      <c r="K1122" t="str">
        <f t="shared" si="187"/>
        <v/>
      </c>
    </row>
    <row r="1123" spans="1:11">
      <c r="A1123" s="2"/>
      <c r="B1123" s="2"/>
      <c r="C1123" t="str">
        <f t="shared" si="185"/>
        <v/>
      </c>
      <c r="F1123">
        <f t="shared" si="188"/>
        <v>0</v>
      </c>
      <c r="G1123" s="7" t="str">
        <f t="shared" si="186"/>
        <v/>
      </c>
      <c r="H1123" s="9" t="str">
        <f t="shared" si="189"/>
        <v/>
      </c>
      <c r="I1123" s="11" t="str">
        <f t="shared" si="190"/>
        <v/>
      </c>
      <c r="J1123" s="13" t="str">
        <f t="shared" si="191"/>
        <v/>
      </c>
      <c r="K1123" t="str">
        <f t="shared" si="187"/>
        <v/>
      </c>
    </row>
    <row r="1124" spans="1:11">
      <c r="A1124" s="2"/>
      <c r="B1124" s="2"/>
      <c r="C1124" t="str">
        <f t="shared" si="185"/>
        <v/>
      </c>
      <c r="F1124">
        <f t="shared" si="188"/>
        <v>0</v>
      </c>
      <c r="G1124" s="7" t="str">
        <f t="shared" si="186"/>
        <v/>
      </c>
      <c r="H1124" s="9" t="str">
        <f t="shared" si="189"/>
        <v/>
      </c>
      <c r="I1124" s="11" t="str">
        <f t="shared" si="190"/>
        <v/>
      </c>
      <c r="J1124" s="13" t="str">
        <f t="shared" si="191"/>
        <v/>
      </c>
      <c r="K1124" t="str">
        <f t="shared" si="187"/>
        <v/>
      </c>
    </row>
    <row r="1125" spans="1:11">
      <c r="A1125" s="2"/>
      <c r="B1125" s="2"/>
      <c r="C1125" t="str">
        <f t="shared" si="185"/>
        <v/>
      </c>
      <c r="F1125">
        <f t="shared" si="188"/>
        <v>0</v>
      </c>
      <c r="G1125" s="7" t="str">
        <f t="shared" si="186"/>
        <v/>
      </c>
      <c r="H1125" s="9" t="str">
        <f t="shared" si="189"/>
        <v/>
      </c>
      <c r="I1125" s="11" t="str">
        <f t="shared" si="190"/>
        <v/>
      </c>
      <c r="J1125" s="13" t="str">
        <f t="shared" si="191"/>
        <v/>
      </c>
      <c r="K1125" t="str">
        <f t="shared" si="187"/>
        <v/>
      </c>
    </row>
    <row r="1126" spans="1:11">
      <c r="A1126" s="2"/>
      <c r="B1126" s="2"/>
      <c r="C1126" t="str">
        <f t="shared" si="185"/>
        <v/>
      </c>
      <c r="F1126">
        <f t="shared" si="188"/>
        <v>0</v>
      </c>
      <c r="G1126" s="7" t="str">
        <f t="shared" si="186"/>
        <v/>
      </c>
      <c r="H1126" s="9" t="str">
        <f t="shared" si="189"/>
        <v/>
      </c>
      <c r="I1126" s="11" t="str">
        <f t="shared" si="190"/>
        <v/>
      </c>
      <c r="J1126" s="13" t="str">
        <f t="shared" si="191"/>
        <v/>
      </c>
      <c r="K1126" t="str">
        <f t="shared" si="187"/>
        <v/>
      </c>
    </row>
    <row r="1127" spans="1:11">
      <c r="A1127" s="2"/>
      <c r="B1127" s="2"/>
      <c r="C1127" t="str">
        <f t="shared" si="185"/>
        <v/>
      </c>
      <c r="F1127">
        <f t="shared" si="188"/>
        <v>0</v>
      </c>
      <c r="G1127" s="7" t="str">
        <f t="shared" si="186"/>
        <v/>
      </c>
      <c r="H1127" s="9" t="str">
        <f t="shared" si="189"/>
        <v/>
      </c>
      <c r="I1127" s="11" t="str">
        <f t="shared" si="190"/>
        <v/>
      </c>
      <c r="J1127" s="13" t="str">
        <f t="shared" si="191"/>
        <v/>
      </c>
      <c r="K1127" t="str">
        <f t="shared" si="187"/>
        <v/>
      </c>
    </row>
    <row r="1128" spans="1:11">
      <c r="A1128" s="2"/>
      <c r="B1128" s="2"/>
      <c r="C1128" t="str">
        <f t="shared" si="185"/>
        <v/>
      </c>
      <c r="F1128">
        <f t="shared" si="188"/>
        <v>0</v>
      </c>
      <c r="G1128" s="7" t="str">
        <f t="shared" si="186"/>
        <v/>
      </c>
      <c r="H1128" s="9" t="str">
        <f t="shared" si="189"/>
        <v/>
      </c>
      <c r="I1128" s="11" t="str">
        <f t="shared" si="190"/>
        <v/>
      </c>
      <c r="J1128" s="13" t="str">
        <f t="shared" si="191"/>
        <v/>
      </c>
      <c r="K1128" t="str">
        <f t="shared" si="187"/>
        <v/>
      </c>
    </row>
    <row r="1129" spans="1:11">
      <c r="A1129" s="2"/>
      <c r="B1129" s="2"/>
      <c r="C1129" t="str">
        <f t="shared" si="185"/>
        <v/>
      </c>
      <c r="F1129">
        <f t="shared" si="188"/>
        <v>0</v>
      </c>
      <c r="G1129" s="7" t="str">
        <f t="shared" si="186"/>
        <v/>
      </c>
      <c r="H1129" s="9" t="str">
        <f t="shared" si="189"/>
        <v/>
      </c>
      <c r="I1129" s="11" t="str">
        <f t="shared" si="190"/>
        <v/>
      </c>
      <c r="J1129" s="13" t="str">
        <f t="shared" si="191"/>
        <v/>
      </c>
      <c r="K1129" t="str">
        <f t="shared" si="187"/>
        <v/>
      </c>
    </row>
    <row r="1130" spans="1:11">
      <c r="A1130" s="2"/>
      <c r="B1130" s="2"/>
      <c r="C1130" t="str">
        <f t="shared" si="185"/>
        <v/>
      </c>
      <c r="F1130">
        <f t="shared" si="188"/>
        <v>0</v>
      </c>
      <c r="G1130" s="7" t="str">
        <f t="shared" si="186"/>
        <v/>
      </c>
      <c r="H1130" s="9" t="str">
        <f t="shared" si="189"/>
        <v/>
      </c>
      <c r="I1130" s="11" t="str">
        <f t="shared" si="190"/>
        <v/>
      </c>
      <c r="J1130" s="13" t="str">
        <f t="shared" si="191"/>
        <v/>
      </c>
      <c r="K1130" t="str">
        <f t="shared" si="187"/>
        <v/>
      </c>
    </row>
    <row r="1131" spans="1:11">
      <c r="A1131" s="2"/>
      <c r="B1131" s="2"/>
      <c r="C1131" t="str">
        <f t="shared" si="185"/>
        <v/>
      </c>
      <c r="F1131">
        <f t="shared" si="188"/>
        <v>0</v>
      </c>
      <c r="G1131" s="7" t="str">
        <f t="shared" si="186"/>
        <v/>
      </c>
      <c r="H1131" s="9" t="str">
        <f t="shared" si="189"/>
        <v/>
      </c>
      <c r="I1131" s="11" t="str">
        <f t="shared" si="190"/>
        <v/>
      </c>
      <c r="J1131" s="13" t="str">
        <f t="shared" si="191"/>
        <v/>
      </c>
      <c r="K1131" t="str">
        <f t="shared" si="187"/>
        <v/>
      </c>
    </row>
    <row r="1132" spans="1:11">
      <c r="A1132" s="2"/>
      <c r="B1132" s="2"/>
      <c r="C1132" t="str">
        <f t="shared" si="185"/>
        <v/>
      </c>
      <c r="F1132">
        <f t="shared" si="188"/>
        <v>0</v>
      </c>
      <c r="G1132" s="7" t="str">
        <f t="shared" si="186"/>
        <v/>
      </c>
      <c r="H1132" s="9" t="str">
        <f t="shared" si="189"/>
        <v/>
      </c>
      <c r="I1132" s="11" t="str">
        <f t="shared" si="190"/>
        <v/>
      </c>
      <c r="J1132" s="13" t="str">
        <f t="shared" si="191"/>
        <v/>
      </c>
      <c r="K1132" t="str">
        <f t="shared" si="187"/>
        <v/>
      </c>
    </row>
    <row r="1133" spans="1:11">
      <c r="A1133" s="2"/>
      <c r="B1133" s="2"/>
      <c r="C1133" t="str">
        <f t="shared" si="185"/>
        <v/>
      </c>
      <c r="F1133">
        <f t="shared" si="188"/>
        <v>0</v>
      </c>
      <c r="G1133" s="7" t="str">
        <f t="shared" si="186"/>
        <v/>
      </c>
      <c r="H1133" s="9" t="str">
        <f t="shared" si="189"/>
        <v/>
      </c>
      <c r="I1133" s="11" t="str">
        <f t="shared" si="190"/>
        <v/>
      </c>
      <c r="J1133" s="13" t="str">
        <f t="shared" si="191"/>
        <v/>
      </c>
      <c r="K1133" t="str">
        <f t="shared" si="187"/>
        <v/>
      </c>
    </row>
    <row r="1134" spans="1:11">
      <c r="A1134" s="2"/>
      <c r="B1134" s="2"/>
      <c r="C1134" t="str">
        <f t="shared" si="185"/>
        <v/>
      </c>
      <c r="F1134">
        <f t="shared" si="188"/>
        <v>0</v>
      </c>
      <c r="G1134" s="7" t="str">
        <f t="shared" si="186"/>
        <v/>
      </c>
      <c r="H1134" s="9" t="str">
        <f t="shared" si="189"/>
        <v/>
      </c>
      <c r="I1134" s="11" t="str">
        <f t="shared" si="190"/>
        <v/>
      </c>
      <c r="J1134" s="13" t="str">
        <f t="shared" si="191"/>
        <v/>
      </c>
      <c r="K1134" t="str">
        <f t="shared" si="187"/>
        <v/>
      </c>
    </row>
    <row r="1135" spans="1:11">
      <c r="A1135" s="2"/>
      <c r="B1135" s="2"/>
      <c r="C1135" t="str">
        <f t="shared" si="185"/>
        <v/>
      </c>
      <c r="F1135">
        <f t="shared" si="188"/>
        <v>0</v>
      </c>
      <c r="G1135" s="7" t="str">
        <f t="shared" si="186"/>
        <v/>
      </c>
      <c r="H1135" s="9" t="str">
        <f t="shared" si="189"/>
        <v/>
      </c>
      <c r="I1135" s="11" t="str">
        <f t="shared" si="190"/>
        <v/>
      </c>
      <c r="J1135" s="13" t="str">
        <f t="shared" si="191"/>
        <v/>
      </c>
      <c r="K1135" t="str">
        <f t="shared" si="187"/>
        <v/>
      </c>
    </row>
    <row r="1136" spans="1:11">
      <c r="A1136" s="2"/>
      <c r="B1136" s="2"/>
      <c r="C1136" t="str">
        <f t="shared" si="185"/>
        <v/>
      </c>
      <c r="F1136">
        <f t="shared" si="188"/>
        <v>0</v>
      </c>
      <c r="G1136" s="7" t="str">
        <f t="shared" si="186"/>
        <v/>
      </c>
      <c r="H1136" s="9" t="str">
        <f t="shared" si="189"/>
        <v/>
      </c>
      <c r="I1136" s="11" t="str">
        <f t="shared" si="190"/>
        <v/>
      </c>
      <c r="J1136" s="13" t="str">
        <f t="shared" si="191"/>
        <v/>
      </c>
      <c r="K1136" t="str">
        <f t="shared" si="187"/>
        <v/>
      </c>
    </row>
    <row r="1137" spans="1:11">
      <c r="A1137" s="2"/>
      <c r="B1137" s="2"/>
      <c r="C1137" t="str">
        <f t="shared" si="185"/>
        <v/>
      </c>
      <c r="F1137">
        <f t="shared" si="188"/>
        <v>0</v>
      </c>
      <c r="G1137" s="7" t="str">
        <f t="shared" si="186"/>
        <v/>
      </c>
      <c r="H1137" s="9" t="str">
        <f t="shared" si="189"/>
        <v/>
      </c>
      <c r="I1137" s="11" t="str">
        <f t="shared" si="190"/>
        <v/>
      </c>
      <c r="J1137" s="13" t="str">
        <f t="shared" si="191"/>
        <v/>
      </c>
      <c r="K1137" t="str">
        <f t="shared" si="187"/>
        <v/>
      </c>
    </row>
    <row r="1138" spans="1:11">
      <c r="A1138" s="2"/>
      <c r="B1138" s="2"/>
      <c r="C1138" t="str">
        <f t="shared" si="185"/>
        <v/>
      </c>
      <c r="F1138">
        <f t="shared" si="188"/>
        <v>0</v>
      </c>
      <c r="G1138" s="7" t="str">
        <f t="shared" si="186"/>
        <v/>
      </c>
      <c r="H1138" s="9" t="str">
        <f t="shared" si="189"/>
        <v/>
      </c>
      <c r="I1138" s="11" t="str">
        <f t="shared" si="190"/>
        <v/>
      </c>
      <c r="J1138" s="13" t="str">
        <f t="shared" si="191"/>
        <v/>
      </c>
      <c r="K1138" t="str">
        <f t="shared" si="187"/>
        <v/>
      </c>
    </row>
    <row r="1139" spans="1:11">
      <c r="A1139" s="2"/>
      <c r="B1139" s="2"/>
      <c r="C1139" t="str">
        <f t="shared" si="185"/>
        <v/>
      </c>
      <c r="F1139">
        <f t="shared" si="188"/>
        <v>0</v>
      </c>
      <c r="G1139" s="7" t="str">
        <f t="shared" si="186"/>
        <v/>
      </c>
      <c r="H1139" s="9" t="str">
        <f t="shared" si="189"/>
        <v/>
      </c>
      <c r="I1139" s="11" t="str">
        <f t="shared" si="190"/>
        <v/>
      </c>
      <c r="J1139" s="13" t="str">
        <f t="shared" si="191"/>
        <v/>
      </c>
      <c r="K1139" t="str">
        <f t="shared" si="187"/>
        <v/>
      </c>
    </row>
    <row r="1140" spans="1:11">
      <c r="A1140" s="2"/>
      <c r="B1140" s="2"/>
      <c r="C1140" t="str">
        <f t="shared" si="185"/>
        <v/>
      </c>
      <c r="F1140">
        <f t="shared" si="188"/>
        <v>0</v>
      </c>
      <c r="G1140" s="7" t="str">
        <f t="shared" si="186"/>
        <v/>
      </c>
      <c r="H1140" s="9" t="str">
        <f t="shared" si="189"/>
        <v/>
      </c>
      <c r="I1140" s="11" t="str">
        <f t="shared" si="190"/>
        <v/>
      </c>
      <c r="J1140" s="13" t="str">
        <f t="shared" si="191"/>
        <v/>
      </c>
      <c r="K1140" t="str">
        <f t="shared" si="187"/>
        <v/>
      </c>
    </row>
    <row r="1141" spans="1:11">
      <c r="A1141" s="2"/>
      <c r="B1141" s="2"/>
      <c r="C1141" t="str">
        <f t="shared" si="185"/>
        <v/>
      </c>
      <c r="F1141">
        <f t="shared" si="188"/>
        <v>0</v>
      </c>
      <c r="G1141" s="7" t="str">
        <f t="shared" si="186"/>
        <v/>
      </c>
      <c r="H1141" s="9" t="str">
        <f t="shared" si="189"/>
        <v/>
      </c>
      <c r="I1141" s="11" t="str">
        <f t="shared" si="190"/>
        <v/>
      </c>
      <c r="J1141" s="13" t="str">
        <f t="shared" si="191"/>
        <v/>
      </c>
      <c r="K1141" t="str">
        <f t="shared" si="187"/>
        <v/>
      </c>
    </row>
    <row r="1142" spans="1:11">
      <c r="A1142" s="2"/>
      <c r="B1142" s="2"/>
      <c r="C1142" t="str">
        <f t="shared" si="185"/>
        <v/>
      </c>
      <c r="F1142">
        <f t="shared" si="188"/>
        <v>0</v>
      </c>
      <c r="G1142" s="7" t="str">
        <f t="shared" si="186"/>
        <v/>
      </c>
      <c r="H1142" s="9" t="str">
        <f t="shared" si="189"/>
        <v/>
      </c>
      <c r="I1142" s="11" t="str">
        <f t="shared" si="190"/>
        <v/>
      </c>
      <c r="J1142" s="13" t="str">
        <f t="shared" si="191"/>
        <v/>
      </c>
      <c r="K1142" t="str">
        <f t="shared" si="187"/>
        <v/>
      </c>
    </row>
    <row r="1143" spans="1:11">
      <c r="A1143" s="2"/>
      <c r="B1143" s="2"/>
      <c r="C1143" t="str">
        <f t="shared" si="185"/>
        <v/>
      </c>
      <c r="F1143">
        <f t="shared" si="188"/>
        <v>0</v>
      </c>
      <c r="G1143" s="7" t="str">
        <f t="shared" si="186"/>
        <v/>
      </c>
      <c r="H1143" s="9" t="str">
        <f t="shared" si="189"/>
        <v/>
      </c>
      <c r="I1143" s="11" t="str">
        <f t="shared" si="190"/>
        <v/>
      </c>
      <c r="J1143" s="13" t="str">
        <f t="shared" si="191"/>
        <v/>
      </c>
      <c r="K1143" t="str">
        <f t="shared" si="187"/>
        <v/>
      </c>
    </row>
    <row r="1144" spans="1:11">
      <c r="A1144" s="2"/>
      <c r="B1144" s="2"/>
      <c r="C1144" t="str">
        <f t="shared" si="185"/>
        <v/>
      </c>
      <c r="F1144">
        <f t="shared" si="188"/>
        <v>0</v>
      </c>
      <c r="G1144" s="7" t="str">
        <f t="shared" si="186"/>
        <v/>
      </c>
      <c r="H1144" s="9" t="str">
        <f t="shared" si="189"/>
        <v/>
      </c>
      <c r="I1144" s="11" t="str">
        <f t="shared" si="190"/>
        <v/>
      </c>
      <c r="J1144" s="13" t="str">
        <f t="shared" si="191"/>
        <v/>
      </c>
      <c r="K1144" t="str">
        <f t="shared" si="187"/>
        <v/>
      </c>
    </row>
    <row r="1145" spans="1:11">
      <c r="A1145" s="2"/>
      <c r="B1145" s="2"/>
      <c r="C1145" t="str">
        <f t="shared" si="185"/>
        <v/>
      </c>
      <c r="F1145">
        <f t="shared" si="188"/>
        <v>0</v>
      </c>
      <c r="G1145" s="7" t="str">
        <f t="shared" si="186"/>
        <v/>
      </c>
      <c r="H1145" s="9" t="str">
        <f t="shared" si="189"/>
        <v/>
      </c>
      <c r="I1145" s="11" t="str">
        <f t="shared" si="190"/>
        <v/>
      </c>
      <c r="J1145" s="13" t="str">
        <f t="shared" si="191"/>
        <v/>
      </c>
      <c r="K1145" t="str">
        <f t="shared" si="187"/>
        <v/>
      </c>
    </row>
    <row r="1146" spans="1:11">
      <c r="A1146" s="2"/>
      <c r="B1146" s="2"/>
      <c r="C1146" t="str">
        <f t="shared" si="185"/>
        <v/>
      </c>
      <c r="F1146">
        <f t="shared" si="188"/>
        <v>0</v>
      </c>
      <c r="G1146" s="7" t="str">
        <f t="shared" si="186"/>
        <v/>
      </c>
      <c r="H1146" s="9" t="str">
        <f t="shared" si="189"/>
        <v/>
      </c>
      <c r="I1146" s="11" t="str">
        <f t="shared" si="190"/>
        <v/>
      </c>
      <c r="J1146" s="13" t="str">
        <f t="shared" si="191"/>
        <v/>
      </c>
      <c r="K1146" t="str">
        <f t="shared" si="187"/>
        <v/>
      </c>
    </row>
    <row r="1147" spans="1:11">
      <c r="A1147" s="2"/>
      <c r="B1147" s="2"/>
      <c r="C1147" t="str">
        <f t="shared" si="185"/>
        <v/>
      </c>
      <c r="F1147">
        <f t="shared" si="188"/>
        <v>0</v>
      </c>
      <c r="G1147" s="7" t="str">
        <f t="shared" si="186"/>
        <v/>
      </c>
      <c r="H1147" s="9" t="str">
        <f t="shared" si="189"/>
        <v/>
      </c>
      <c r="I1147" s="11" t="str">
        <f t="shared" si="190"/>
        <v/>
      </c>
      <c r="J1147" s="13" t="str">
        <f t="shared" si="191"/>
        <v/>
      </c>
      <c r="K1147" t="str">
        <f t="shared" si="187"/>
        <v/>
      </c>
    </row>
    <row r="1148" spans="1:11">
      <c r="A1148" s="2"/>
      <c r="B1148" s="2"/>
      <c r="C1148" t="str">
        <f t="shared" si="185"/>
        <v/>
      </c>
      <c r="F1148">
        <f t="shared" si="188"/>
        <v>0</v>
      </c>
      <c r="G1148" s="7" t="str">
        <f t="shared" si="186"/>
        <v/>
      </c>
      <c r="H1148" s="9" t="str">
        <f t="shared" si="189"/>
        <v/>
      </c>
      <c r="I1148" s="11" t="str">
        <f t="shared" si="190"/>
        <v/>
      </c>
      <c r="J1148" s="13" t="str">
        <f t="shared" si="191"/>
        <v/>
      </c>
      <c r="K1148" t="str">
        <f t="shared" si="187"/>
        <v/>
      </c>
    </row>
    <row r="1149" spans="1:11">
      <c r="A1149" s="2"/>
      <c r="B1149" s="2"/>
      <c r="C1149" t="str">
        <f t="shared" si="185"/>
        <v/>
      </c>
      <c r="F1149">
        <f t="shared" si="188"/>
        <v>0</v>
      </c>
      <c r="G1149" s="7" t="str">
        <f t="shared" si="186"/>
        <v/>
      </c>
      <c r="H1149" s="9" t="str">
        <f t="shared" si="189"/>
        <v/>
      </c>
      <c r="I1149" s="11" t="str">
        <f t="shared" si="190"/>
        <v/>
      </c>
      <c r="J1149" s="13" t="str">
        <f t="shared" si="191"/>
        <v/>
      </c>
      <c r="K1149" t="str">
        <f t="shared" si="187"/>
        <v/>
      </c>
    </row>
    <row r="1150" spans="1:11">
      <c r="A1150" s="2"/>
      <c r="B1150" s="2"/>
      <c r="C1150" t="str">
        <f t="shared" si="185"/>
        <v/>
      </c>
      <c r="F1150">
        <f t="shared" si="188"/>
        <v>0</v>
      </c>
      <c r="G1150" s="7" t="str">
        <f t="shared" si="186"/>
        <v/>
      </c>
      <c r="H1150" s="9" t="str">
        <f t="shared" si="189"/>
        <v/>
      </c>
      <c r="I1150" s="11" t="str">
        <f t="shared" si="190"/>
        <v/>
      </c>
      <c r="J1150" s="13" t="str">
        <f t="shared" si="191"/>
        <v/>
      </c>
      <c r="K1150" t="str">
        <f t="shared" si="187"/>
        <v/>
      </c>
    </row>
    <row r="1151" spans="1:11">
      <c r="A1151" s="2"/>
      <c r="B1151" s="2"/>
      <c r="C1151" t="str">
        <f t="shared" si="185"/>
        <v/>
      </c>
      <c r="F1151">
        <f t="shared" si="188"/>
        <v>0</v>
      </c>
      <c r="G1151" s="7" t="str">
        <f t="shared" si="186"/>
        <v/>
      </c>
      <c r="H1151" s="9" t="str">
        <f t="shared" si="189"/>
        <v/>
      </c>
      <c r="I1151" s="11" t="str">
        <f t="shared" si="190"/>
        <v/>
      </c>
      <c r="J1151" s="13" t="str">
        <f t="shared" si="191"/>
        <v/>
      </c>
      <c r="K1151" t="str">
        <f t="shared" si="187"/>
        <v/>
      </c>
    </row>
    <row r="1152" spans="1:11">
      <c r="A1152" s="2"/>
      <c r="B1152" s="2"/>
      <c r="C1152" t="str">
        <f t="shared" si="185"/>
        <v/>
      </c>
      <c r="F1152">
        <f t="shared" si="188"/>
        <v>0</v>
      </c>
      <c r="G1152" s="7" t="str">
        <f t="shared" si="186"/>
        <v/>
      </c>
      <c r="H1152" s="9" t="str">
        <f t="shared" si="189"/>
        <v/>
      </c>
      <c r="I1152" s="11" t="str">
        <f t="shared" si="190"/>
        <v/>
      </c>
      <c r="J1152" s="13" t="str">
        <f t="shared" si="191"/>
        <v/>
      </c>
      <c r="K1152" t="str">
        <f t="shared" si="187"/>
        <v/>
      </c>
    </row>
    <row r="1153" spans="1:11">
      <c r="A1153" s="2"/>
      <c r="B1153" s="2"/>
      <c r="C1153" t="str">
        <f t="shared" si="185"/>
        <v/>
      </c>
      <c r="F1153">
        <f t="shared" si="188"/>
        <v>0</v>
      </c>
      <c r="G1153" s="7" t="str">
        <f t="shared" si="186"/>
        <v/>
      </c>
      <c r="H1153" s="9" t="str">
        <f t="shared" si="189"/>
        <v/>
      </c>
      <c r="I1153" s="11" t="str">
        <f t="shared" si="190"/>
        <v/>
      </c>
      <c r="J1153" s="13" t="str">
        <f t="shared" si="191"/>
        <v/>
      </c>
      <c r="K1153" t="str">
        <f t="shared" si="187"/>
        <v/>
      </c>
    </row>
    <row r="1154" spans="1:11">
      <c r="A1154" s="2"/>
      <c r="B1154" s="2"/>
      <c r="C1154" t="str">
        <f t="shared" si="185"/>
        <v/>
      </c>
      <c r="F1154">
        <f t="shared" si="188"/>
        <v>0</v>
      </c>
      <c r="G1154" s="7" t="str">
        <f t="shared" si="186"/>
        <v/>
      </c>
      <c r="H1154" s="9" t="str">
        <f t="shared" si="189"/>
        <v/>
      </c>
      <c r="I1154" s="11" t="str">
        <f t="shared" si="190"/>
        <v/>
      </c>
      <c r="J1154" s="13" t="str">
        <f t="shared" si="191"/>
        <v/>
      </c>
      <c r="K1154" t="str">
        <f t="shared" si="187"/>
        <v/>
      </c>
    </row>
    <row r="1155" spans="1:11">
      <c r="A1155" s="2"/>
      <c r="B1155" s="2"/>
      <c r="C1155" t="str">
        <f t="shared" ref="C1155:C1163" si="192">IF($A1155="","",IF(VLOOKUP($A1155,$U$9:$Z$34,6,0)=0,"",VLOOKUP($A1155,$U$9:$Z$34,6,0)))</f>
        <v/>
      </c>
      <c r="F1155">
        <f t="shared" si="188"/>
        <v>0</v>
      </c>
      <c r="G1155" s="7" t="str">
        <f t="shared" ref="G1155:G1163" si="193">IF($A1155="","",IF(VLOOKUP($A1155,$U$9:$Z$34,2,0)=0,"",VLOOKUP($A1155,$U$9:$Z$34,2,0)*F1155))</f>
        <v/>
      </c>
      <c r="H1155" s="9" t="str">
        <f t="shared" si="189"/>
        <v/>
      </c>
      <c r="I1155" s="11" t="str">
        <f t="shared" si="190"/>
        <v/>
      </c>
      <c r="J1155" s="13" t="str">
        <f t="shared" si="191"/>
        <v/>
      </c>
      <c r="K1155" t="str">
        <f t="shared" ref="K1155:K1163" si="194">IF($B1155="","",IF(VLOOKUP($A1155,$AB$5:$AH$34,IF($B1155&lt;3+1,2,IF($B1155&lt;4+1,3,IF($B1155&lt;5+1,4,IF($B1155&lt;6+1,5,IF($B1155&lt;7+1,6,7))))),0)=0,"pas de crafteur",VLOOKUP($A1155,$AB$5:$AH$34,IF($B1155&lt;3+1,2,IF($B1155&lt;4+1,3,IF($B1155&lt;5+1,4,IF($B1155&lt;6+1,5,IF($B1155&lt;7+1,6,7))))),0)))</f>
        <v/>
      </c>
    </row>
    <row r="1156" spans="1:11">
      <c r="A1156" s="2"/>
      <c r="B1156" s="2"/>
      <c r="C1156" t="str">
        <f t="shared" si="192"/>
        <v/>
      </c>
      <c r="F1156">
        <f t="shared" ref="F1156:F1215" si="195">IF($B1156="",0,IF(C1156="",0,C1156-D1156-E1156))</f>
        <v>0</v>
      </c>
      <c r="G1156" s="7" t="str">
        <f t="shared" si="193"/>
        <v/>
      </c>
      <c r="H1156" s="9" t="str">
        <f t="shared" si="189"/>
        <v/>
      </c>
      <c r="I1156" s="11" t="str">
        <f t="shared" si="190"/>
        <v/>
      </c>
      <c r="J1156" s="13" t="str">
        <f t="shared" si="191"/>
        <v/>
      </c>
      <c r="K1156" t="str">
        <f t="shared" si="194"/>
        <v/>
      </c>
    </row>
    <row r="1157" spans="1:11">
      <c r="A1157" s="2"/>
      <c r="B1157" s="2"/>
      <c r="C1157" t="str">
        <f t="shared" si="192"/>
        <v/>
      </c>
      <c r="F1157">
        <f t="shared" si="195"/>
        <v>0</v>
      </c>
      <c r="G1157" s="7" t="str">
        <f t="shared" si="193"/>
        <v/>
      </c>
      <c r="H1157" s="9" t="str">
        <f t="shared" si="189"/>
        <v/>
      </c>
      <c r="I1157" s="11" t="str">
        <f t="shared" si="190"/>
        <v/>
      </c>
      <c r="J1157" s="13" t="str">
        <f t="shared" si="191"/>
        <v/>
      </c>
      <c r="K1157" t="str">
        <f t="shared" si="194"/>
        <v/>
      </c>
    </row>
    <row r="1158" spans="1:11">
      <c r="A1158" s="2"/>
      <c r="B1158" s="2"/>
      <c r="C1158" t="str">
        <f t="shared" si="192"/>
        <v/>
      </c>
      <c r="F1158">
        <f t="shared" si="195"/>
        <v>0</v>
      </c>
      <c r="G1158" s="7" t="str">
        <f t="shared" si="193"/>
        <v/>
      </c>
      <c r="H1158" s="9" t="str">
        <f t="shared" si="189"/>
        <v/>
      </c>
      <c r="I1158" s="11" t="str">
        <f t="shared" si="190"/>
        <v/>
      </c>
      <c r="J1158" s="13" t="str">
        <f t="shared" si="191"/>
        <v/>
      </c>
      <c r="K1158" t="str">
        <f t="shared" si="194"/>
        <v/>
      </c>
    </row>
    <row r="1159" spans="1:11">
      <c r="A1159" s="2"/>
      <c r="B1159" s="2"/>
      <c r="C1159" t="str">
        <f t="shared" si="192"/>
        <v/>
      </c>
      <c r="F1159">
        <f t="shared" si="195"/>
        <v>0</v>
      </c>
      <c r="G1159" s="7" t="str">
        <f t="shared" si="193"/>
        <v/>
      </c>
      <c r="H1159" s="9" t="str">
        <f t="shared" si="189"/>
        <v/>
      </c>
      <c r="I1159" s="11" t="str">
        <f t="shared" si="190"/>
        <v/>
      </c>
      <c r="J1159" s="13" t="str">
        <f t="shared" si="191"/>
        <v/>
      </c>
      <c r="K1159" t="str">
        <f t="shared" si="194"/>
        <v/>
      </c>
    </row>
    <row r="1160" spans="1:11">
      <c r="A1160" s="2"/>
      <c r="B1160" s="2"/>
      <c r="C1160" t="str">
        <f t="shared" si="192"/>
        <v/>
      </c>
      <c r="F1160">
        <f t="shared" si="195"/>
        <v>0</v>
      </c>
      <c r="G1160" s="7" t="str">
        <f t="shared" si="193"/>
        <v/>
      </c>
      <c r="H1160" s="9" t="str">
        <f t="shared" si="189"/>
        <v/>
      </c>
      <c r="I1160" s="11" t="str">
        <f t="shared" si="190"/>
        <v/>
      </c>
      <c r="J1160" s="13" t="str">
        <f t="shared" si="191"/>
        <v/>
      </c>
      <c r="K1160" t="str">
        <f t="shared" si="194"/>
        <v/>
      </c>
    </row>
    <row r="1161" spans="1:11">
      <c r="A1161" s="2"/>
      <c r="B1161" s="2"/>
      <c r="C1161" t="str">
        <f t="shared" si="192"/>
        <v/>
      </c>
      <c r="F1161">
        <f t="shared" si="195"/>
        <v>0</v>
      </c>
      <c r="G1161" s="7" t="str">
        <f t="shared" si="193"/>
        <v/>
      </c>
      <c r="H1161" s="9" t="str">
        <f t="shared" si="189"/>
        <v/>
      </c>
      <c r="I1161" s="11" t="str">
        <f t="shared" si="190"/>
        <v/>
      </c>
      <c r="J1161" s="13" t="str">
        <f t="shared" si="191"/>
        <v/>
      </c>
      <c r="K1161" t="str">
        <f t="shared" si="194"/>
        <v/>
      </c>
    </row>
    <row r="1162" spans="1:11">
      <c r="A1162" s="2"/>
      <c r="B1162" s="2"/>
      <c r="C1162" t="str">
        <f t="shared" si="192"/>
        <v/>
      </c>
      <c r="F1162">
        <f t="shared" si="195"/>
        <v>0</v>
      </c>
      <c r="G1162" s="7" t="str">
        <f t="shared" si="193"/>
        <v/>
      </c>
      <c r="H1162" s="9" t="str">
        <f t="shared" si="189"/>
        <v/>
      </c>
      <c r="I1162" s="11" t="str">
        <f t="shared" si="190"/>
        <v/>
      </c>
      <c r="J1162" s="13" t="str">
        <f t="shared" si="191"/>
        <v/>
      </c>
      <c r="K1162" t="str">
        <f t="shared" si="194"/>
        <v/>
      </c>
    </row>
    <row r="1163" spans="1:11">
      <c r="A1163" s="2"/>
      <c r="B1163" s="2"/>
      <c r="C1163" t="str">
        <f t="shared" si="192"/>
        <v/>
      </c>
      <c r="F1163">
        <f t="shared" si="195"/>
        <v>0</v>
      </c>
      <c r="G1163" s="7" t="str">
        <f t="shared" si="193"/>
        <v/>
      </c>
      <c r="H1163" s="9" t="str">
        <f t="shared" si="189"/>
        <v/>
      </c>
      <c r="I1163" s="11" t="str">
        <f t="shared" si="190"/>
        <v/>
      </c>
      <c r="J1163" s="13" t="str">
        <f t="shared" si="191"/>
        <v/>
      </c>
      <c r="K1163" t="str">
        <f t="shared" si="194"/>
        <v/>
      </c>
    </row>
    <row r="1164" spans="1:11">
      <c r="B1164" s="2"/>
      <c r="C1164" t="str">
        <f t="shared" ref="C1155:C1188" si="196">IF($A1164="","",IF(VLOOKUP($A1164,$U$9:$Z$34,6,0)=0,"",VLOOKUP($A1164,$U$9:$Z$34,6,0)))</f>
        <v/>
      </c>
      <c r="F1164">
        <f t="shared" si="195"/>
        <v>0</v>
      </c>
      <c r="G1164" s="7" t="str">
        <f t="shared" ref="G1155:G1218" si="197">IF($A1164="","",IF(VLOOKUP($A1164,$U$9:$Z$34,2,0)=0,"",VLOOKUP($A1164,$U$9:$Z$34,2,0)*F1164))</f>
        <v/>
      </c>
      <c r="H1164" s="9" t="str">
        <f t="shared" ref="H1155:H1220" si="198">IF($A1164="","",IF(VLOOKUP($A1164,$U$9:$Z$34,3,0)=0,"",VLOOKUP($A1164,$U$9:$Z$34,3,0)*F1164))</f>
        <v/>
      </c>
      <c r="I1164" s="11" t="str">
        <f t="shared" ref="I1155:I1220" si="199">IF($A1164="","",IF(VLOOKUP($A1164,$U$9:$Z$34,4,0)=0,"",VLOOKUP($A1164,$U$9:$Z$34,4,0)*F1164))</f>
        <v/>
      </c>
      <c r="J1164" s="13" t="str">
        <f t="shared" ref="J1155:J1220" si="200">IF($A1164="","",IF(VLOOKUP($A1164,$U$9:$Z$34,5,0)=0,"",VLOOKUP($A1164,$U$9:$Z$34,5,0)*F1164))</f>
        <v/>
      </c>
    </row>
    <row r="1165" spans="1:11">
      <c r="B1165" s="2"/>
      <c r="C1165" t="str">
        <f t="shared" si="196"/>
        <v/>
      </c>
      <c r="F1165">
        <f t="shared" si="195"/>
        <v>0</v>
      </c>
      <c r="G1165" s="7" t="str">
        <f t="shared" si="197"/>
        <v/>
      </c>
      <c r="H1165" s="9" t="str">
        <f t="shared" si="198"/>
        <v/>
      </c>
      <c r="I1165" s="11" t="str">
        <f t="shared" si="199"/>
        <v/>
      </c>
      <c r="J1165" s="13" t="str">
        <f t="shared" si="200"/>
        <v/>
      </c>
    </row>
    <row r="1166" spans="1:11">
      <c r="B1166" s="2"/>
      <c r="C1166" t="str">
        <f t="shared" si="196"/>
        <v/>
      </c>
      <c r="F1166">
        <f t="shared" si="195"/>
        <v>0</v>
      </c>
      <c r="G1166" s="7" t="str">
        <f t="shared" si="197"/>
        <v/>
      </c>
      <c r="H1166" s="9" t="str">
        <f t="shared" si="198"/>
        <v/>
      </c>
      <c r="I1166" s="11" t="str">
        <f t="shared" si="199"/>
        <v/>
      </c>
      <c r="J1166" s="13" t="str">
        <f t="shared" si="200"/>
        <v/>
      </c>
    </row>
    <row r="1167" spans="1:11">
      <c r="B1167" s="2"/>
      <c r="C1167" t="str">
        <f t="shared" si="196"/>
        <v/>
      </c>
      <c r="F1167">
        <f t="shared" si="195"/>
        <v>0</v>
      </c>
      <c r="G1167" s="7" t="str">
        <f t="shared" si="197"/>
        <v/>
      </c>
      <c r="H1167" s="9" t="str">
        <f t="shared" si="198"/>
        <v/>
      </c>
      <c r="I1167" s="11" t="str">
        <f t="shared" si="199"/>
        <v/>
      </c>
      <c r="J1167" s="13" t="str">
        <f t="shared" si="200"/>
        <v/>
      </c>
    </row>
    <row r="1168" spans="1:11">
      <c r="B1168" s="2"/>
      <c r="C1168" t="str">
        <f t="shared" si="196"/>
        <v/>
      </c>
      <c r="F1168">
        <f t="shared" si="195"/>
        <v>0</v>
      </c>
      <c r="G1168" s="7" t="str">
        <f t="shared" si="197"/>
        <v/>
      </c>
      <c r="H1168" s="9" t="str">
        <f t="shared" si="198"/>
        <v/>
      </c>
      <c r="I1168" s="11" t="str">
        <f t="shared" si="199"/>
        <v/>
      </c>
      <c r="J1168" s="13" t="str">
        <f t="shared" si="200"/>
        <v/>
      </c>
    </row>
    <row r="1169" spans="2:10">
      <c r="B1169" s="2"/>
      <c r="C1169" t="str">
        <f t="shared" si="196"/>
        <v/>
      </c>
      <c r="F1169">
        <f t="shared" si="195"/>
        <v>0</v>
      </c>
      <c r="G1169" s="7" t="str">
        <f t="shared" si="197"/>
        <v/>
      </c>
      <c r="H1169" s="9" t="str">
        <f t="shared" si="198"/>
        <v/>
      </c>
      <c r="I1169" s="11" t="str">
        <f t="shared" si="199"/>
        <v/>
      </c>
      <c r="J1169" s="13" t="str">
        <f t="shared" si="200"/>
        <v/>
      </c>
    </row>
    <row r="1170" spans="2:10">
      <c r="B1170" s="2"/>
      <c r="C1170" t="str">
        <f t="shared" si="196"/>
        <v/>
      </c>
      <c r="F1170">
        <f t="shared" si="195"/>
        <v>0</v>
      </c>
      <c r="G1170" s="7" t="str">
        <f t="shared" si="197"/>
        <v/>
      </c>
      <c r="H1170" s="9" t="str">
        <f t="shared" si="198"/>
        <v/>
      </c>
      <c r="I1170" s="11" t="str">
        <f t="shared" si="199"/>
        <v/>
      </c>
      <c r="J1170" s="13" t="str">
        <f t="shared" si="200"/>
        <v/>
      </c>
    </row>
    <row r="1171" spans="2:10">
      <c r="B1171" s="2"/>
      <c r="C1171" t="str">
        <f t="shared" si="196"/>
        <v/>
      </c>
      <c r="F1171">
        <f t="shared" si="195"/>
        <v>0</v>
      </c>
      <c r="G1171" s="7" t="str">
        <f t="shared" si="197"/>
        <v/>
      </c>
      <c r="H1171" s="9" t="str">
        <f t="shared" si="198"/>
        <v/>
      </c>
      <c r="I1171" s="11" t="str">
        <f t="shared" si="199"/>
        <v/>
      </c>
      <c r="J1171" s="13" t="str">
        <f t="shared" si="200"/>
        <v/>
      </c>
    </row>
    <row r="1172" spans="2:10">
      <c r="B1172" s="2"/>
      <c r="C1172" t="str">
        <f t="shared" si="196"/>
        <v/>
      </c>
      <c r="F1172">
        <f t="shared" si="195"/>
        <v>0</v>
      </c>
      <c r="G1172" s="7" t="str">
        <f t="shared" si="197"/>
        <v/>
      </c>
      <c r="H1172" s="9" t="str">
        <f t="shared" si="198"/>
        <v/>
      </c>
      <c r="I1172" s="11" t="str">
        <f t="shared" si="199"/>
        <v/>
      </c>
      <c r="J1172" s="13" t="str">
        <f t="shared" si="200"/>
        <v/>
      </c>
    </row>
    <row r="1173" spans="2:10">
      <c r="B1173" s="2"/>
      <c r="C1173" t="str">
        <f t="shared" si="196"/>
        <v/>
      </c>
      <c r="F1173">
        <f t="shared" si="195"/>
        <v>0</v>
      </c>
      <c r="G1173" s="7" t="str">
        <f t="shared" si="197"/>
        <v/>
      </c>
      <c r="H1173" s="9" t="str">
        <f t="shared" si="198"/>
        <v/>
      </c>
      <c r="I1173" s="11" t="str">
        <f t="shared" si="199"/>
        <v/>
      </c>
      <c r="J1173" s="13" t="str">
        <f t="shared" si="200"/>
        <v/>
      </c>
    </row>
    <row r="1174" spans="2:10">
      <c r="B1174" s="2"/>
      <c r="C1174" t="str">
        <f t="shared" si="196"/>
        <v/>
      </c>
      <c r="F1174">
        <f t="shared" si="195"/>
        <v>0</v>
      </c>
      <c r="G1174" s="7" t="str">
        <f t="shared" si="197"/>
        <v/>
      </c>
      <c r="H1174" s="9" t="str">
        <f t="shared" si="198"/>
        <v/>
      </c>
      <c r="I1174" s="11" t="str">
        <f t="shared" si="199"/>
        <v/>
      </c>
      <c r="J1174" s="13" t="str">
        <f t="shared" si="200"/>
        <v/>
      </c>
    </row>
    <row r="1175" spans="2:10">
      <c r="B1175" s="2"/>
      <c r="C1175" t="str">
        <f t="shared" si="196"/>
        <v/>
      </c>
      <c r="F1175">
        <f t="shared" si="195"/>
        <v>0</v>
      </c>
      <c r="G1175" s="7" t="str">
        <f t="shared" si="197"/>
        <v/>
      </c>
      <c r="H1175" s="9" t="str">
        <f t="shared" si="198"/>
        <v/>
      </c>
      <c r="I1175" s="11" t="str">
        <f t="shared" si="199"/>
        <v/>
      </c>
      <c r="J1175" s="13" t="str">
        <f t="shared" si="200"/>
        <v/>
      </c>
    </row>
    <row r="1176" spans="2:10">
      <c r="B1176" s="2"/>
      <c r="C1176" t="str">
        <f t="shared" si="196"/>
        <v/>
      </c>
      <c r="F1176">
        <f t="shared" si="195"/>
        <v>0</v>
      </c>
      <c r="G1176" s="7" t="str">
        <f t="shared" si="197"/>
        <v/>
      </c>
      <c r="H1176" s="9" t="str">
        <f t="shared" si="198"/>
        <v/>
      </c>
      <c r="I1176" s="11" t="str">
        <f t="shared" si="199"/>
        <v/>
      </c>
      <c r="J1176" s="13" t="str">
        <f t="shared" si="200"/>
        <v/>
      </c>
    </row>
    <row r="1177" spans="2:10">
      <c r="B1177" s="2"/>
      <c r="C1177" t="str">
        <f t="shared" si="196"/>
        <v/>
      </c>
      <c r="F1177">
        <f t="shared" si="195"/>
        <v>0</v>
      </c>
      <c r="G1177" s="7" t="str">
        <f t="shared" si="197"/>
        <v/>
      </c>
      <c r="H1177" s="9" t="str">
        <f t="shared" si="198"/>
        <v/>
      </c>
      <c r="I1177" s="11" t="str">
        <f t="shared" si="199"/>
        <v/>
      </c>
      <c r="J1177" s="13" t="str">
        <f t="shared" si="200"/>
        <v/>
      </c>
    </row>
    <row r="1178" spans="2:10">
      <c r="B1178" s="2"/>
      <c r="C1178" t="str">
        <f t="shared" si="196"/>
        <v/>
      </c>
      <c r="F1178">
        <f t="shared" si="195"/>
        <v>0</v>
      </c>
      <c r="G1178" s="7" t="str">
        <f t="shared" si="197"/>
        <v/>
      </c>
      <c r="H1178" s="9" t="str">
        <f t="shared" si="198"/>
        <v/>
      </c>
      <c r="I1178" s="11" t="str">
        <f t="shared" si="199"/>
        <v/>
      </c>
      <c r="J1178" s="13" t="str">
        <f t="shared" si="200"/>
        <v/>
      </c>
    </row>
    <row r="1179" spans="2:10">
      <c r="B1179" s="2"/>
      <c r="C1179" t="str">
        <f t="shared" si="196"/>
        <v/>
      </c>
      <c r="F1179">
        <f t="shared" si="195"/>
        <v>0</v>
      </c>
      <c r="G1179" s="7" t="str">
        <f t="shared" si="197"/>
        <v/>
      </c>
      <c r="H1179" s="9" t="str">
        <f t="shared" si="198"/>
        <v/>
      </c>
      <c r="I1179" s="11" t="str">
        <f t="shared" si="199"/>
        <v/>
      </c>
      <c r="J1179" s="13" t="str">
        <f t="shared" si="200"/>
        <v/>
      </c>
    </row>
    <row r="1180" spans="2:10">
      <c r="B1180" s="2"/>
      <c r="C1180" t="str">
        <f t="shared" si="196"/>
        <v/>
      </c>
      <c r="F1180">
        <f t="shared" si="195"/>
        <v>0</v>
      </c>
      <c r="G1180" s="7" t="str">
        <f t="shared" si="197"/>
        <v/>
      </c>
      <c r="H1180" s="9" t="str">
        <f t="shared" si="198"/>
        <v/>
      </c>
      <c r="I1180" s="11" t="str">
        <f t="shared" si="199"/>
        <v/>
      </c>
      <c r="J1180" s="13" t="str">
        <f t="shared" si="200"/>
        <v/>
      </c>
    </row>
    <row r="1181" spans="2:10">
      <c r="B1181" s="2"/>
      <c r="C1181" t="str">
        <f t="shared" si="196"/>
        <v/>
      </c>
      <c r="F1181">
        <f t="shared" si="195"/>
        <v>0</v>
      </c>
      <c r="G1181" s="7" t="str">
        <f t="shared" si="197"/>
        <v/>
      </c>
      <c r="H1181" s="9" t="str">
        <f t="shared" si="198"/>
        <v/>
      </c>
      <c r="I1181" s="11" t="str">
        <f t="shared" si="199"/>
        <v/>
      </c>
      <c r="J1181" s="13" t="str">
        <f t="shared" si="200"/>
        <v/>
      </c>
    </row>
    <row r="1182" spans="2:10">
      <c r="B1182" s="2"/>
      <c r="C1182" t="str">
        <f t="shared" si="196"/>
        <v/>
      </c>
      <c r="F1182">
        <f t="shared" si="195"/>
        <v>0</v>
      </c>
      <c r="G1182" s="7" t="str">
        <f t="shared" si="197"/>
        <v/>
      </c>
      <c r="H1182" s="9" t="str">
        <f t="shared" si="198"/>
        <v/>
      </c>
      <c r="I1182" s="11" t="str">
        <f t="shared" si="199"/>
        <v/>
      </c>
      <c r="J1182" s="13" t="str">
        <f t="shared" si="200"/>
        <v/>
      </c>
    </row>
    <row r="1183" spans="2:10">
      <c r="B1183" s="2"/>
      <c r="C1183" t="str">
        <f t="shared" si="196"/>
        <v/>
      </c>
      <c r="F1183">
        <f t="shared" si="195"/>
        <v>0</v>
      </c>
      <c r="G1183" s="7" t="str">
        <f t="shared" si="197"/>
        <v/>
      </c>
      <c r="H1183" s="9" t="str">
        <f t="shared" si="198"/>
        <v/>
      </c>
      <c r="I1183" s="11" t="str">
        <f t="shared" si="199"/>
        <v/>
      </c>
      <c r="J1183" s="13" t="str">
        <f t="shared" si="200"/>
        <v/>
      </c>
    </row>
    <row r="1184" spans="2:10">
      <c r="B1184" s="2"/>
      <c r="C1184" t="str">
        <f t="shared" si="196"/>
        <v/>
      </c>
      <c r="F1184">
        <f t="shared" si="195"/>
        <v>0</v>
      </c>
      <c r="G1184" s="7" t="str">
        <f t="shared" si="197"/>
        <v/>
      </c>
      <c r="H1184" s="9" t="str">
        <f t="shared" si="198"/>
        <v/>
      </c>
      <c r="I1184" s="11" t="str">
        <f t="shared" si="199"/>
        <v/>
      </c>
      <c r="J1184" s="13" t="str">
        <f t="shared" si="200"/>
        <v/>
      </c>
    </row>
    <row r="1185" spans="2:10">
      <c r="B1185" s="2"/>
      <c r="C1185" t="str">
        <f t="shared" si="196"/>
        <v/>
      </c>
      <c r="F1185">
        <f t="shared" si="195"/>
        <v>0</v>
      </c>
      <c r="G1185" s="7" t="str">
        <f t="shared" si="197"/>
        <v/>
      </c>
      <c r="H1185" s="9" t="str">
        <f t="shared" si="198"/>
        <v/>
      </c>
      <c r="I1185" s="11" t="str">
        <f t="shared" si="199"/>
        <v/>
      </c>
      <c r="J1185" s="13" t="str">
        <f t="shared" si="200"/>
        <v/>
      </c>
    </row>
    <row r="1186" spans="2:10">
      <c r="B1186" s="2"/>
      <c r="C1186" t="str">
        <f t="shared" si="196"/>
        <v/>
      </c>
      <c r="F1186">
        <f t="shared" si="195"/>
        <v>0</v>
      </c>
      <c r="G1186" s="7" t="str">
        <f t="shared" si="197"/>
        <v/>
      </c>
      <c r="H1186" s="9" t="str">
        <f t="shared" si="198"/>
        <v/>
      </c>
      <c r="I1186" s="11" t="str">
        <f t="shared" si="199"/>
        <v/>
      </c>
      <c r="J1186" s="13" t="str">
        <f t="shared" si="200"/>
        <v/>
      </c>
    </row>
    <row r="1187" spans="2:10">
      <c r="B1187" s="2"/>
      <c r="C1187" t="str">
        <f t="shared" si="196"/>
        <v/>
      </c>
      <c r="F1187">
        <f t="shared" si="195"/>
        <v>0</v>
      </c>
      <c r="G1187" s="7" t="str">
        <f t="shared" si="197"/>
        <v/>
      </c>
      <c r="H1187" s="9" t="str">
        <f t="shared" si="198"/>
        <v/>
      </c>
      <c r="I1187" s="11" t="str">
        <f t="shared" si="199"/>
        <v/>
      </c>
      <c r="J1187" s="13" t="str">
        <f t="shared" si="200"/>
        <v/>
      </c>
    </row>
    <row r="1188" spans="2:10">
      <c r="B1188" s="2"/>
      <c r="C1188" t="str">
        <f t="shared" si="196"/>
        <v/>
      </c>
      <c r="F1188">
        <f t="shared" si="195"/>
        <v>0</v>
      </c>
      <c r="G1188" s="7" t="str">
        <f t="shared" si="197"/>
        <v/>
      </c>
      <c r="H1188" s="9" t="str">
        <f t="shared" si="198"/>
        <v/>
      </c>
      <c r="I1188" s="11" t="str">
        <f t="shared" si="199"/>
        <v/>
      </c>
      <c r="J1188" s="13" t="str">
        <f t="shared" si="200"/>
        <v/>
      </c>
    </row>
    <row r="1189" spans="2:10">
      <c r="B1189" s="2"/>
      <c r="C1189" t="str">
        <f t="shared" ref="C1189:C1221" si="201">IF($A1189="","",IF(VLOOKUP($A1189,$U$9:$Z$24,6,0)=0,"",VLOOKUP($A1189,$U$9:$Z$24,6,0)))</f>
        <v/>
      </c>
      <c r="F1189">
        <f t="shared" si="195"/>
        <v>0</v>
      </c>
      <c r="G1189" s="7" t="str">
        <f t="shared" si="197"/>
        <v/>
      </c>
      <c r="H1189" s="9" t="str">
        <f t="shared" si="198"/>
        <v/>
      </c>
      <c r="I1189" s="11" t="str">
        <f t="shared" si="199"/>
        <v/>
      </c>
      <c r="J1189" s="13" t="str">
        <f t="shared" si="200"/>
        <v/>
      </c>
    </row>
    <row r="1190" spans="2:10">
      <c r="B1190" s="2"/>
      <c r="C1190" t="str">
        <f t="shared" si="201"/>
        <v/>
      </c>
      <c r="F1190">
        <f t="shared" si="195"/>
        <v>0</v>
      </c>
      <c r="G1190" s="7" t="str">
        <f t="shared" si="197"/>
        <v/>
      </c>
      <c r="H1190" s="9" t="str">
        <f t="shared" si="198"/>
        <v/>
      </c>
      <c r="I1190" s="11" t="str">
        <f t="shared" si="199"/>
        <v/>
      </c>
      <c r="J1190" s="13" t="str">
        <f t="shared" si="200"/>
        <v/>
      </c>
    </row>
    <row r="1191" spans="2:10">
      <c r="B1191" s="2"/>
      <c r="C1191" t="str">
        <f t="shared" si="201"/>
        <v/>
      </c>
      <c r="F1191">
        <f t="shared" si="195"/>
        <v>0</v>
      </c>
      <c r="G1191" s="7" t="str">
        <f t="shared" si="197"/>
        <v/>
      </c>
      <c r="H1191" s="9" t="str">
        <f t="shared" si="198"/>
        <v/>
      </c>
      <c r="I1191" s="11" t="str">
        <f t="shared" si="199"/>
        <v/>
      </c>
      <c r="J1191" s="13" t="str">
        <f t="shared" si="200"/>
        <v/>
      </c>
    </row>
    <row r="1192" spans="2:10">
      <c r="B1192" s="2"/>
      <c r="C1192" t="str">
        <f t="shared" si="201"/>
        <v/>
      </c>
      <c r="F1192">
        <f t="shared" si="195"/>
        <v>0</v>
      </c>
      <c r="G1192" s="7" t="str">
        <f t="shared" si="197"/>
        <v/>
      </c>
      <c r="H1192" s="9" t="str">
        <f t="shared" si="198"/>
        <v/>
      </c>
      <c r="I1192" s="11" t="str">
        <f t="shared" si="199"/>
        <v/>
      </c>
      <c r="J1192" s="13" t="str">
        <f t="shared" si="200"/>
        <v/>
      </c>
    </row>
    <row r="1193" spans="2:10">
      <c r="B1193" s="2"/>
      <c r="C1193" t="str">
        <f t="shared" si="201"/>
        <v/>
      </c>
      <c r="F1193">
        <f t="shared" si="195"/>
        <v>0</v>
      </c>
      <c r="G1193" s="7" t="str">
        <f t="shared" si="197"/>
        <v/>
      </c>
      <c r="H1193" s="9" t="str">
        <f t="shared" si="198"/>
        <v/>
      </c>
      <c r="I1193" s="11" t="str">
        <f t="shared" si="199"/>
        <v/>
      </c>
      <c r="J1193" s="13" t="str">
        <f t="shared" si="200"/>
        <v/>
      </c>
    </row>
    <row r="1194" spans="2:10">
      <c r="B1194" s="2"/>
      <c r="C1194" t="str">
        <f t="shared" si="201"/>
        <v/>
      </c>
      <c r="F1194">
        <f t="shared" si="195"/>
        <v>0</v>
      </c>
      <c r="G1194" s="7" t="str">
        <f t="shared" si="197"/>
        <v/>
      </c>
      <c r="H1194" s="9" t="str">
        <f t="shared" si="198"/>
        <v/>
      </c>
      <c r="I1194" s="11" t="str">
        <f t="shared" si="199"/>
        <v/>
      </c>
      <c r="J1194" s="13" t="str">
        <f t="shared" si="200"/>
        <v/>
      </c>
    </row>
    <row r="1195" spans="2:10">
      <c r="B1195" s="2"/>
      <c r="C1195" t="str">
        <f t="shared" si="201"/>
        <v/>
      </c>
      <c r="F1195">
        <f t="shared" si="195"/>
        <v>0</v>
      </c>
      <c r="G1195" s="7" t="str">
        <f t="shared" si="197"/>
        <v/>
      </c>
      <c r="H1195" s="9" t="str">
        <f t="shared" si="198"/>
        <v/>
      </c>
      <c r="I1195" s="11" t="str">
        <f t="shared" si="199"/>
        <v/>
      </c>
      <c r="J1195" s="13" t="str">
        <f t="shared" si="200"/>
        <v/>
      </c>
    </row>
    <row r="1196" spans="2:10">
      <c r="B1196" s="2"/>
      <c r="C1196" t="str">
        <f t="shared" si="201"/>
        <v/>
      </c>
      <c r="F1196">
        <f t="shared" si="195"/>
        <v>0</v>
      </c>
      <c r="G1196" s="7" t="str">
        <f t="shared" si="197"/>
        <v/>
      </c>
      <c r="H1196" s="9" t="str">
        <f t="shared" si="198"/>
        <v/>
      </c>
      <c r="I1196" s="11" t="str">
        <f t="shared" si="199"/>
        <v/>
      </c>
      <c r="J1196" s="13" t="str">
        <f t="shared" si="200"/>
        <v/>
      </c>
    </row>
    <row r="1197" spans="2:10">
      <c r="B1197" s="2"/>
      <c r="C1197" t="str">
        <f t="shared" si="201"/>
        <v/>
      </c>
      <c r="F1197">
        <f t="shared" si="195"/>
        <v>0</v>
      </c>
      <c r="G1197" s="7" t="str">
        <f t="shared" si="197"/>
        <v/>
      </c>
      <c r="H1197" s="9" t="str">
        <f t="shared" si="198"/>
        <v/>
      </c>
      <c r="I1197" s="11" t="str">
        <f t="shared" si="199"/>
        <v/>
      </c>
      <c r="J1197" s="13" t="str">
        <f t="shared" si="200"/>
        <v/>
      </c>
    </row>
    <row r="1198" spans="2:10">
      <c r="B1198" s="2"/>
      <c r="C1198" t="str">
        <f t="shared" si="201"/>
        <v/>
      </c>
      <c r="F1198">
        <f t="shared" si="195"/>
        <v>0</v>
      </c>
      <c r="G1198" s="7" t="str">
        <f t="shared" si="197"/>
        <v/>
      </c>
      <c r="H1198" s="9" t="str">
        <f t="shared" si="198"/>
        <v/>
      </c>
      <c r="I1198" s="11" t="str">
        <f t="shared" si="199"/>
        <v/>
      </c>
      <c r="J1198" s="13" t="str">
        <f t="shared" si="200"/>
        <v/>
      </c>
    </row>
    <row r="1199" spans="2:10">
      <c r="B1199" s="2"/>
      <c r="C1199" t="str">
        <f t="shared" si="201"/>
        <v/>
      </c>
      <c r="F1199">
        <f t="shared" si="195"/>
        <v>0</v>
      </c>
      <c r="G1199" s="7" t="str">
        <f t="shared" si="197"/>
        <v/>
      </c>
      <c r="H1199" s="9" t="str">
        <f t="shared" si="198"/>
        <v/>
      </c>
      <c r="I1199" s="11" t="str">
        <f t="shared" si="199"/>
        <v/>
      </c>
      <c r="J1199" s="13" t="str">
        <f t="shared" si="200"/>
        <v/>
      </c>
    </row>
    <row r="1200" spans="2:10">
      <c r="B1200" s="2"/>
      <c r="C1200" t="str">
        <f t="shared" si="201"/>
        <v/>
      </c>
      <c r="F1200">
        <f t="shared" si="195"/>
        <v>0</v>
      </c>
      <c r="G1200" s="7" t="str">
        <f t="shared" si="197"/>
        <v/>
      </c>
      <c r="H1200" s="9" t="str">
        <f t="shared" si="198"/>
        <v/>
      </c>
      <c r="I1200" s="11" t="str">
        <f t="shared" si="199"/>
        <v/>
      </c>
      <c r="J1200" s="13" t="str">
        <f t="shared" si="200"/>
        <v/>
      </c>
    </row>
    <row r="1201" spans="2:10">
      <c r="B1201" s="2"/>
      <c r="C1201" t="str">
        <f t="shared" si="201"/>
        <v/>
      </c>
      <c r="F1201">
        <f t="shared" si="195"/>
        <v>0</v>
      </c>
      <c r="G1201" s="7" t="str">
        <f t="shared" si="197"/>
        <v/>
      </c>
      <c r="H1201" s="9" t="str">
        <f t="shared" si="198"/>
        <v/>
      </c>
      <c r="I1201" s="11" t="str">
        <f t="shared" si="199"/>
        <v/>
      </c>
      <c r="J1201" s="13" t="str">
        <f t="shared" si="200"/>
        <v/>
      </c>
    </row>
    <row r="1202" spans="2:10">
      <c r="B1202" s="2"/>
      <c r="C1202" t="str">
        <f t="shared" si="201"/>
        <v/>
      </c>
      <c r="F1202">
        <f t="shared" si="195"/>
        <v>0</v>
      </c>
      <c r="G1202" s="7" t="str">
        <f t="shared" si="197"/>
        <v/>
      </c>
      <c r="H1202" s="9" t="str">
        <f t="shared" si="198"/>
        <v/>
      </c>
      <c r="I1202" s="11" t="str">
        <f t="shared" si="199"/>
        <v/>
      </c>
      <c r="J1202" s="13" t="str">
        <f t="shared" si="200"/>
        <v/>
      </c>
    </row>
    <row r="1203" spans="2:10">
      <c r="B1203" s="2"/>
      <c r="C1203" t="str">
        <f t="shared" si="201"/>
        <v/>
      </c>
      <c r="F1203">
        <f t="shared" si="195"/>
        <v>0</v>
      </c>
      <c r="G1203" s="7" t="str">
        <f t="shared" si="197"/>
        <v/>
      </c>
      <c r="H1203" s="9" t="str">
        <f t="shared" si="198"/>
        <v/>
      </c>
      <c r="I1203" s="11" t="str">
        <f t="shared" si="199"/>
        <v/>
      </c>
      <c r="J1203" s="13" t="str">
        <f t="shared" si="200"/>
        <v/>
      </c>
    </row>
    <row r="1204" spans="2:10">
      <c r="B1204" s="2"/>
      <c r="C1204" t="str">
        <f t="shared" si="201"/>
        <v/>
      </c>
      <c r="F1204">
        <f t="shared" si="195"/>
        <v>0</v>
      </c>
      <c r="G1204" s="7" t="str">
        <f t="shared" si="197"/>
        <v/>
      </c>
      <c r="H1204" s="9" t="str">
        <f t="shared" si="198"/>
        <v/>
      </c>
      <c r="I1204" s="11" t="str">
        <f t="shared" si="199"/>
        <v/>
      </c>
      <c r="J1204" s="13" t="str">
        <f t="shared" si="200"/>
        <v/>
      </c>
    </row>
    <row r="1205" spans="2:10">
      <c r="B1205" s="2"/>
      <c r="C1205" t="str">
        <f t="shared" si="201"/>
        <v/>
      </c>
      <c r="F1205">
        <f t="shared" si="195"/>
        <v>0</v>
      </c>
      <c r="G1205" s="7" t="str">
        <f t="shared" si="197"/>
        <v/>
      </c>
      <c r="H1205" s="9" t="str">
        <f t="shared" si="198"/>
        <v/>
      </c>
      <c r="I1205" s="11" t="str">
        <f t="shared" si="199"/>
        <v/>
      </c>
      <c r="J1205" s="13" t="str">
        <f t="shared" si="200"/>
        <v/>
      </c>
    </row>
    <row r="1206" spans="2:10">
      <c r="B1206" s="2"/>
      <c r="C1206" t="str">
        <f t="shared" si="201"/>
        <v/>
      </c>
      <c r="F1206">
        <f t="shared" si="195"/>
        <v>0</v>
      </c>
      <c r="G1206" s="7" t="str">
        <f t="shared" si="197"/>
        <v/>
      </c>
      <c r="H1206" s="9" t="str">
        <f t="shared" si="198"/>
        <v/>
      </c>
      <c r="I1206" s="11" t="str">
        <f t="shared" si="199"/>
        <v/>
      </c>
      <c r="J1206" s="13" t="str">
        <f t="shared" si="200"/>
        <v/>
      </c>
    </row>
    <row r="1207" spans="2:10">
      <c r="B1207" s="2"/>
      <c r="C1207" t="str">
        <f t="shared" si="201"/>
        <v/>
      </c>
      <c r="F1207">
        <f t="shared" si="195"/>
        <v>0</v>
      </c>
      <c r="G1207" s="7" t="str">
        <f t="shared" si="197"/>
        <v/>
      </c>
      <c r="H1207" s="9" t="str">
        <f t="shared" si="198"/>
        <v/>
      </c>
      <c r="I1207" s="11" t="str">
        <f t="shared" si="199"/>
        <v/>
      </c>
      <c r="J1207" s="13" t="str">
        <f t="shared" si="200"/>
        <v/>
      </c>
    </row>
    <row r="1208" spans="2:10">
      <c r="B1208" s="2"/>
      <c r="C1208" t="str">
        <f t="shared" si="201"/>
        <v/>
      </c>
      <c r="F1208">
        <f t="shared" si="195"/>
        <v>0</v>
      </c>
      <c r="G1208" s="7" t="str">
        <f t="shared" si="197"/>
        <v/>
      </c>
      <c r="H1208" s="9" t="str">
        <f t="shared" si="198"/>
        <v/>
      </c>
      <c r="I1208" s="11" t="str">
        <f t="shared" si="199"/>
        <v/>
      </c>
      <c r="J1208" s="13" t="str">
        <f t="shared" si="200"/>
        <v/>
      </c>
    </row>
    <row r="1209" spans="2:10">
      <c r="B1209" s="2"/>
      <c r="C1209" t="str">
        <f t="shared" si="201"/>
        <v/>
      </c>
      <c r="F1209">
        <f t="shared" si="195"/>
        <v>0</v>
      </c>
      <c r="G1209" s="7" t="str">
        <f t="shared" si="197"/>
        <v/>
      </c>
      <c r="H1209" s="9" t="str">
        <f t="shared" si="198"/>
        <v/>
      </c>
      <c r="I1209" s="11" t="str">
        <f t="shared" si="199"/>
        <v/>
      </c>
      <c r="J1209" s="13" t="str">
        <f t="shared" si="200"/>
        <v/>
      </c>
    </row>
    <row r="1210" spans="2:10">
      <c r="B1210" s="2"/>
      <c r="C1210" t="str">
        <f t="shared" si="201"/>
        <v/>
      </c>
      <c r="F1210">
        <f t="shared" si="195"/>
        <v>0</v>
      </c>
      <c r="G1210" s="7" t="str">
        <f t="shared" si="197"/>
        <v/>
      </c>
      <c r="H1210" s="9" t="str">
        <f t="shared" si="198"/>
        <v/>
      </c>
      <c r="I1210" s="11" t="str">
        <f t="shared" si="199"/>
        <v/>
      </c>
      <c r="J1210" s="13" t="str">
        <f t="shared" si="200"/>
        <v/>
      </c>
    </row>
    <row r="1211" spans="2:10">
      <c r="B1211" s="2"/>
      <c r="C1211" t="str">
        <f t="shared" si="201"/>
        <v/>
      </c>
      <c r="F1211">
        <f t="shared" si="195"/>
        <v>0</v>
      </c>
      <c r="G1211" s="7" t="str">
        <f t="shared" si="197"/>
        <v/>
      </c>
      <c r="H1211" s="9" t="str">
        <f t="shared" si="198"/>
        <v/>
      </c>
      <c r="I1211" s="11" t="str">
        <f t="shared" si="199"/>
        <v/>
      </c>
      <c r="J1211" s="13" t="str">
        <f t="shared" si="200"/>
        <v/>
      </c>
    </row>
    <row r="1212" spans="2:10">
      <c r="B1212" s="2"/>
      <c r="C1212" t="str">
        <f t="shared" si="201"/>
        <v/>
      </c>
      <c r="F1212">
        <f t="shared" si="195"/>
        <v>0</v>
      </c>
      <c r="G1212" s="7" t="str">
        <f t="shared" si="197"/>
        <v/>
      </c>
      <c r="H1212" s="9" t="str">
        <f t="shared" si="198"/>
        <v/>
      </c>
      <c r="I1212" s="11" t="str">
        <f t="shared" si="199"/>
        <v/>
      </c>
      <c r="J1212" s="13" t="str">
        <f t="shared" si="200"/>
        <v/>
      </c>
    </row>
    <row r="1213" spans="2:10">
      <c r="B1213" s="2"/>
      <c r="C1213" t="str">
        <f t="shared" si="201"/>
        <v/>
      </c>
      <c r="F1213">
        <f t="shared" si="195"/>
        <v>0</v>
      </c>
      <c r="G1213" s="7" t="str">
        <f t="shared" si="197"/>
        <v/>
      </c>
      <c r="H1213" s="9" t="str">
        <f t="shared" si="198"/>
        <v/>
      </c>
      <c r="I1213" s="11" t="str">
        <f t="shared" si="199"/>
        <v/>
      </c>
      <c r="J1213" s="13" t="str">
        <f t="shared" si="200"/>
        <v/>
      </c>
    </row>
    <row r="1214" spans="2:10">
      <c r="B1214" s="2"/>
      <c r="C1214" t="str">
        <f t="shared" si="201"/>
        <v/>
      </c>
      <c r="F1214">
        <f t="shared" si="195"/>
        <v>0</v>
      </c>
      <c r="G1214" s="7" t="str">
        <f t="shared" si="197"/>
        <v/>
      </c>
      <c r="H1214" s="9" t="str">
        <f t="shared" si="198"/>
        <v/>
      </c>
      <c r="I1214" s="11" t="str">
        <f t="shared" si="199"/>
        <v/>
      </c>
      <c r="J1214" s="13" t="str">
        <f t="shared" si="200"/>
        <v/>
      </c>
    </row>
    <row r="1215" spans="2:10">
      <c r="B1215" s="2"/>
      <c r="C1215" t="str">
        <f t="shared" si="201"/>
        <v/>
      </c>
      <c r="F1215">
        <f t="shared" si="195"/>
        <v>0</v>
      </c>
      <c r="G1215" s="7" t="str">
        <f t="shared" si="197"/>
        <v/>
      </c>
      <c r="H1215" s="9" t="str">
        <f t="shared" si="198"/>
        <v/>
      </c>
      <c r="I1215" s="11" t="str">
        <f t="shared" si="199"/>
        <v/>
      </c>
      <c r="J1215" s="13" t="str">
        <f t="shared" si="200"/>
        <v/>
      </c>
    </row>
    <row r="1216" spans="2:10">
      <c r="B1216" s="2"/>
      <c r="C1216" t="str">
        <f t="shared" si="201"/>
        <v/>
      </c>
      <c r="F1216">
        <f t="shared" ref="F1189:F1220" si="202">IF($C1216="",0,C1216-D1216-E1216)</f>
        <v>0</v>
      </c>
      <c r="G1216" s="7" t="str">
        <f t="shared" si="197"/>
        <v/>
      </c>
      <c r="H1216" s="9" t="str">
        <f t="shared" si="198"/>
        <v/>
      </c>
      <c r="I1216" s="11" t="str">
        <f t="shared" si="199"/>
        <v/>
      </c>
      <c r="J1216" s="13" t="str">
        <f t="shared" si="200"/>
        <v/>
      </c>
    </row>
    <row r="1217" spans="2:10">
      <c r="B1217" s="2"/>
      <c r="C1217" t="str">
        <f t="shared" si="201"/>
        <v/>
      </c>
      <c r="F1217">
        <f t="shared" si="202"/>
        <v>0</v>
      </c>
      <c r="G1217" s="7" t="str">
        <f t="shared" si="197"/>
        <v/>
      </c>
      <c r="H1217" s="9" t="str">
        <f t="shared" si="198"/>
        <v/>
      </c>
      <c r="I1217" s="11" t="str">
        <f t="shared" si="199"/>
        <v/>
      </c>
      <c r="J1217" s="13" t="str">
        <f t="shared" si="200"/>
        <v/>
      </c>
    </row>
    <row r="1218" spans="2:10">
      <c r="B1218" s="2"/>
      <c r="C1218" t="str">
        <f t="shared" si="201"/>
        <v/>
      </c>
      <c r="F1218">
        <f t="shared" si="202"/>
        <v>0</v>
      </c>
      <c r="G1218" s="7" t="str">
        <f t="shared" si="197"/>
        <v/>
      </c>
      <c r="H1218" s="9" t="str">
        <f t="shared" si="198"/>
        <v/>
      </c>
      <c r="I1218" s="11" t="str">
        <f t="shared" si="199"/>
        <v/>
      </c>
      <c r="J1218" s="13" t="str">
        <f t="shared" si="200"/>
        <v/>
      </c>
    </row>
    <row r="1219" spans="2:10">
      <c r="B1219" s="2"/>
      <c r="C1219" t="str">
        <f t="shared" si="201"/>
        <v/>
      </c>
      <c r="F1219">
        <f t="shared" si="202"/>
        <v>0</v>
      </c>
      <c r="G1219" s="7" t="str">
        <f t="shared" ref="G1219:G1282" si="203">IF($A1219="","",IF(VLOOKUP($A1219,$U$9:$Z$34,2,0)=0,"",VLOOKUP($A1219,$U$9:$Z$34,2,0)*F1219))</f>
        <v/>
      </c>
      <c r="H1219" s="9" t="str">
        <f t="shared" si="198"/>
        <v/>
      </c>
      <c r="I1219" s="11" t="str">
        <f t="shared" si="199"/>
        <v/>
      </c>
      <c r="J1219" s="13" t="str">
        <f t="shared" si="200"/>
        <v/>
      </c>
    </row>
    <row r="1220" spans="2:10">
      <c r="B1220" s="2"/>
      <c r="C1220" t="str">
        <f t="shared" si="201"/>
        <v/>
      </c>
      <c r="F1220">
        <f t="shared" si="202"/>
        <v>0</v>
      </c>
      <c r="G1220" s="7" t="str">
        <f t="shared" si="203"/>
        <v/>
      </c>
      <c r="H1220" s="9" t="str">
        <f t="shared" si="198"/>
        <v/>
      </c>
      <c r="I1220" s="11" t="str">
        <f t="shared" si="199"/>
        <v/>
      </c>
      <c r="J1220" s="13" t="str">
        <f t="shared" si="200"/>
        <v/>
      </c>
    </row>
    <row r="1221" spans="2:10">
      <c r="B1221" s="2"/>
      <c r="C1221" t="str">
        <f t="shared" si="201"/>
        <v/>
      </c>
      <c r="F1221">
        <f t="shared" ref="F1221" si="204">IF($C1221="",0,C1221-D1221-E1221)</f>
        <v>0</v>
      </c>
      <c r="G1221" s="7" t="str">
        <f t="shared" si="203"/>
        <v/>
      </c>
      <c r="H1221" s="9" t="str">
        <f>IF($A1221="","",IF(VLOOKUP($A1221,$U$9:$Z$24,3,0)=0,"",VLOOKUP($A1221,$U$9:$Z$24,3,0)*F1221))</f>
        <v/>
      </c>
      <c r="I1221" s="11" t="str">
        <f>IF($A1221="","",IF(VLOOKUP($A1221,$U$9:$Z$24,4,0)=0,"",VLOOKUP($A1221,$U$9:$Z$24,4,0)*F1221))</f>
        <v/>
      </c>
      <c r="J1221" s="13" t="str">
        <f>IF($A1221="","",IF(VLOOKUP($A1221,$U$9:$Z$24,5,0)=0,"",VLOOKUP($A1221,$U$9:$Z$24,5,0)*F1221))</f>
        <v/>
      </c>
    </row>
  </sheetData>
  <mergeCells count="24">
    <mergeCell ref="N210:P211"/>
    <mergeCell ref="Q210:R211"/>
    <mergeCell ref="N236:P237"/>
    <mergeCell ref="Q236:R237"/>
    <mergeCell ref="N262:P263"/>
    <mergeCell ref="Q262:R263"/>
    <mergeCell ref="N132:P133"/>
    <mergeCell ref="Q132:R133"/>
    <mergeCell ref="N158:P159"/>
    <mergeCell ref="Q158:R159"/>
    <mergeCell ref="N184:P185"/>
    <mergeCell ref="Q184:R185"/>
    <mergeCell ref="N106:P107"/>
    <mergeCell ref="Q106:R107"/>
    <mergeCell ref="N28:P29"/>
    <mergeCell ref="Q28:R29"/>
    <mergeCell ref="N54:P55"/>
    <mergeCell ref="Q54:R55"/>
    <mergeCell ref="AB5:AH6"/>
    <mergeCell ref="G1:J1"/>
    <mergeCell ref="U5:Z6"/>
    <mergeCell ref="N2:R3"/>
    <mergeCell ref="N80:P81"/>
    <mergeCell ref="Q80:R81"/>
  </mergeCells>
  <dataValidations disablePrompts="1" count="2">
    <dataValidation type="list" allowBlank="1" showInputMessage="1" showErrorMessage="1" sqref="B3:B1221">
      <formula1>$N$4:$N$25</formula1>
    </dataValidation>
    <dataValidation type="list" allowBlank="1" showInputMessage="1" showErrorMessage="1" sqref="A30:A1163">
      <formula1>$U$8:$U$34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1221"/>
  <sheetViews>
    <sheetView zoomScale="70" zoomScaleNormal="70" workbookViewId="0">
      <selection activeCell="M1" sqref="M1:R285"/>
    </sheetView>
  </sheetViews>
  <sheetFormatPr baseColWidth="10" defaultRowHeight="15"/>
  <cols>
    <col min="1" max="1" width="45.7109375" customWidth="1"/>
    <col min="7" max="7" width="11.42578125" style="7"/>
    <col min="8" max="8" width="11.42578125" style="9"/>
    <col min="9" max="9" width="11.42578125" style="11"/>
    <col min="10" max="10" width="11.42578125" style="13"/>
    <col min="13" max="13" width="22.85546875" customWidth="1"/>
    <col min="18" max="18" width="11.42578125" customWidth="1"/>
    <col min="21" max="21" width="25.85546875" customWidth="1"/>
    <col min="23" max="23" width="11.42578125" customWidth="1"/>
    <col min="28" max="28" width="26.28515625" customWidth="1"/>
    <col min="29" max="29" width="18.140625" customWidth="1"/>
    <col min="30" max="30" width="20" customWidth="1"/>
    <col min="31" max="31" width="16.5703125" customWidth="1"/>
  </cols>
  <sheetData>
    <row r="1" spans="1:34" ht="15.75" thickBot="1">
      <c r="G1" s="39" t="s">
        <v>13</v>
      </c>
      <c r="H1" s="39"/>
      <c r="I1" s="39"/>
      <c r="J1" s="39"/>
    </row>
    <row r="2" spans="1:34" ht="15" customHeight="1">
      <c r="A2" s="1" t="s">
        <v>0</v>
      </c>
      <c r="B2" s="1" t="s">
        <v>2</v>
      </c>
      <c r="C2" s="1" t="s">
        <v>1</v>
      </c>
      <c r="D2" s="1" t="s">
        <v>43</v>
      </c>
      <c r="E2" s="1" t="s">
        <v>44</v>
      </c>
      <c r="F2" s="1" t="s">
        <v>3</v>
      </c>
      <c r="G2" s="6" t="s">
        <v>4</v>
      </c>
      <c r="H2" s="8" t="s">
        <v>5</v>
      </c>
      <c r="I2" s="10" t="s">
        <v>14</v>
      </c>
      <c r="J2" s="12" t="s">
        <v>6</v>
      </c>
      <c r="K2" s="1" t="s">
        <v>130</v>
      </c>
      <c r="L2" s="5"/>
      <c r="N2" s="40" t="s">
        <v>129</v>
      </c>
      <c r="O2" s="41"/>
      <c r="P2" s="41"/>
      <c r="Q2" s="41"/>
      <c r="R2" s="42"/>
    </row>
    <row r="3" spans="1:34" ht="15.75" customHeight="1" thickBot="1">
      <c r="A3" s="2" t="str">
        <f t="shared" ref="A3:A28" si="0">U9</f>
        <v>Epée large</v>
      </c>
      <c r="B3" s="2"/>
      <c r="C3" t="str">
        <f t="shared" ref="C3:C66" si="1">IF($A3="","",IF(VLOOKUP($A3,$U$9:$Z$34,6,0)=0,"",VLOOKUP($A3,$U$9:$Z$34,6,0)))</f>
        <v/>
      </c>
      <c r="F3">
        <f>IF($B3="",0,IF(C3="",0,C3-D3-E3))</f>
        <v>0</v>
      </c>
      <c r="G3" s="7">
        <f t="shared" ref="G3:G66" si="2">IF($A3="","",IF(VLOOKUP($A3,$U$9:$Z$34,2,0)=0,"",VLOOKUP($A3,$U$9:$Z$34,2,0)*F3))</f>
        <v>0</v>
      </c>
      <c r="H3" s="9" t="str">
        <f t="shared" ref="H3:H66" si="3">IF($A3="","",IF(VLOOKUP($A3,$U$9:$Z$34,3,0)=0,"",VLOOKUP($A3,$U$9:$Z$34,3,0)*F3))</f>
        <v/>
      </c>
      <c r="I3" s="11" t="str">
        <f t="shared" ref="I3:I66" si="4">IF($A3="","",IF(VLOOKUP($A3,$U$9:$Z$34,4,0)=0,"",VLOOKUP($A3,$U$9:$Z$34,4,0)*F3))</f>
        <v/>
      </c>
      <c r="J3" s="13">
        <f t="shared" ref="J3:J66" si="5">IF($A3="","",IF(VLOOKUP($A3,$U$9:$Z$34,5,0)=0,"",VLOOKUP($A3,$U$9:$Z$34,5,0)*F3))</f>
        <v>0</v>
      </c>
      <c r="K3" t="str">
        <f t="shared" ref="K3:K66" si="6">IF($B3="","",IF(VLOOKUP($A3,$AB$5:$AH$34,IF($B3&lt;3+1,2,IF($B3&lt;4+1,3,IF($B3&lt;5+1,4,IF($B3&lt;6+1,5,IF($B3&lt;7+1,6,7))))),0)=0,"pas de crafteur",VLOOKUP($A3,$AB$5:$AH$34,IF($B3&lt;3+1,2,IF($B3&lt;4+1,3,IF($B3&lt;5+1,4,IF($B3&lt;6+1,5,IF($B3&lt;7+1,6,7))))),0)))</f>
        <v/>
      </c>
      <c r="N3" s="43"/>
      <c r="O3" s="44"/>
      <c r="P3" s="44"/>
      <c r="Q3" s="44"/>
      <c r="R3" s="45"/>
    </row>
    <row r="4" spans="1:34" ht="15.75" thickBot="1">
      <c r="A4" s="2" t="str">
        <f t="shared" si="0"/>
        <v>Claymore</v>
      </c>
      <c r="B4" s="2"/>
      <c r="C4" t="str">
        <f t="shared" si="1"/>
        <v/>
      </c>
      <c r="F4">
        <f t="shared" ref="F4:F67" si="7">IF($B4="",0,IF(C4="",0,C4-D4-E4))</f>
        <v>0</v>
      </c>
      <c r="G4" s="7">
        <f t="shared" si="2"/>
        <v>0</v>
      </c>
      <c r="H4" s="9" t="str">
        <f t="shared" si="3"/>
        <v/>
      </c>
      <c r="I4" s="11" t="str">
        <f t="shared" si="4"/>
        <v/>
      </c>
      <c r="J4" s="13">
        <f t="shared" si="5"/>
        <v>0</v>
      </c>
      <c r="K4" t="str">
        <f t="shared" si="6"/>
        <v/>
      </c>
      <c r="N4" s="4"/>
      <c r="O4" s="15" t="s">
        <v>4</v>
      </c>
      <c r="P4" s="15" t="s">
        <v>5</v>
      </c>
      <c r="Q4" s="15" t="s">
        <v>14</v>
      </c>
      <c r="R4" s="15" t="s">
        <v>6</v>
      </c>
    </row>
    <row r="5" spans="1:34" ht="15" customHeight="1">
      <c r="A5" s="2" t="str">
        <f t="shared" si="0"/>
        <v>Epée double</v>
      </c>
      <c r="B5" s="2"/>
      <c r="C5" t="str">
        <f t="shared" si="1"/>
        <v/>
      </c>
      <c r="F5">
        <f t="shared" si="7"/>
        <v>0</v>
      </c>
      <c r="G5" s="7">
        <f t="shared" si="2"/>
        <v>0</v>
      </c>
      <c r="H5" s="9" t="str">
        <f t="shared" si="3"/>
        <v/>
      </c>
      <c r="I5" s="11" t="str">
        <f t="shared" si="4"/>
        <v/>
      </c>
      <c r="J5" s="13">
        <f t="shared" si="5"/>
        <v>0</v>
      </c>
      <c r="K5" t="str">
        <f t="shared" si="6"/>
        <v/>
      </c>
      <c r="N5" s="16">
        <v>3</v>
      </c>
      <c r="O5" s="21" t="str">
        <f t="shared" ref="O5:O25" si="8">IF(SUMIF($B$3:$B$151,$N5,$G$3:$G$151)=0,"",SUMIF($B$3:$B$151,$N5,$G$3:$G$151))</f>
        <v/>
      </c>
      <c r="P5" s="21" t="str">
        <f t="shared" ref="P5:P25" si="9">IF(SUMIF($B$3:$B$151,$N5,$H$3:$H$151)=0,"",SUMIF($B$3:$B$151,$N5,$H$3:$H$151))</f>
        <v/>
      </c>
      <c r="Q5" s="21" t="str">
        <f t="shared" ref="Q5:Q25" si="10">IF(SUMIF($B$3:$B$151,$N5,$I$3:$I$151)=0,"",SUMIF($B$3:$B$151,$N5,$I$3:$I$151))</f>
        <v/>
      </c>
      <c r="R5" s="21" t="str">
        <f t="shared" ref="R5:R25" si="11">IF(SUMIF($B$3:$B$151,$N5,$J$3:$J$151)=0,"",SUMIF($B$3:$B$151,$N5,$J$3:$J$151))</f>
        <v/>
      </c>
      <c r="U5" s="40" t="s">
        <v>15</v>
      </c>
      <c r="V5" s="41"/>
      <c r="W5" s="41"/>
      <c r="X5" s="41"/>
      <c r="Y5" s="41"/>
      <c r="Z5" s="42"/>
      <c r="AB5" s="40" t="s">
        <v>125</v>
      </c>
      <c r="AC5" s="41"/>
      <c r="AD5" s="41"/>
      <c r="AE5" s="41"/>
      <c r="AF5" s="41"/>
      <c r="AG5" s="41"/>
      <c r="AH5" s="42"/>
    </row>
    <row r="6" spans="1:34" ht="15.75" customHeight="1" thickBot="1">
      <c r="A6" s="2" t="str">
        <f t="shared" si="0"/>
        <v>hache de guerre</v>
      </c>
      <c r="B6" s="2"/>
      <c r="C6" t="str">
        <f t="shared" si="1"/>
        <v/>
      </c>
      <c r="F6">
        <f t="shared" si="7"/>
        <v>0</v>
      </c>
      <c r="G6" s="7" t="str">
        <f t="shared" si="2"/>
        <v/>
      </c>
      <c r="H6" s="9" t="str">
        <f t="shared" si="3"/>
        <v/>
      </c>
      <c r="I6" s="11">
        <f t="shared" si="4"/>
        <v>0</v>
      </c>
      <c r="J6" s="13">
        <f t="shared" si="5"/>
        <v>0</v>
      </c>
      <c r="K6" t="str">
        <f t="shared" si="6"/>
        <v/>
      </c>
      <c r="N6" s="17">
        <v>4</v>
      </c>
      <c r="O6" s="22" t="str">
        <f t="shared" si="8"/>
        <v/>
      </c>
      <c r="P6" s="22" t="str">
        <f t="shared" si="9"/>
        <v/>
      </c>
      <c r="Q6" s="22" t="str">
        <f t="shared" si="10"/>
        <v/>
      </c>
      <c r="R6" s="23" t="str">
        <f t="shared" si="11"/>
        <v/>
      </c>
      <c r="U6" s="43"/>
      <c r="V6" s="44"/>
      <c r="W6" s="44"/>
      <c r="X6" s="44"/>
      <c r="Y6" s="44"/>
      <c r="Z6" s="45"/>
      <c r="AB6" s="43"/>
      <c r="AC6" s="44"/>
      <c r="AD6" s="44"/>
      <c r="AE6" s="44"/>
      <c r="AF6" s="44"/>
      <c r="AG6" s="44"/>
      <c r="AH6" s="45"/>
    </row>
    <row r="7" spans="1:34">
      <c r="A7" s="2" t="str">
        <f t="shared" si="0"/>
        <v>grande hache</v>
      </c>
      <c r="B7" s="2"/>
      <c r="C7" t="str">
        <f t="shared" si="1"/>
        <v/>
      </c>
      <c r="F7">
        <f t="shared" si="7"/>
        <v>0</v>
      </c>
      <c r="G7" s="7" t="str">
        <f t="shared" si="2"/>
        <v/>
      </c>
      <c r="H7" s="9" t="str">
        <f t="shared" si="3"/>
        <v/>
      </c>
      <c r="I7" s="11">
        <f t="shared" si="4"/>
        <v>0</v>
      </c>
      <c r="J7" s="13">
        <f t="shared" si="5"/>
        <v>0</v>
      </c>
      <c r="K7" t="str">
        <f t="shared" si="6"/>
        <v/>
      </c>
      <c r="N7" s="18">
        <v>4.0999999999999996</v>
      </c>
      <c r="O7" s="24" t="str">
        <f t="shared" si="8"/>
        <v/>
      </c>
      <c r="P7" s="24" t="str">
        <f t="shared" si="9"/>
        <v/>
      </c>
      <c r="Q7" s="24" t="str">
        <f t="shared" si="10"/>
        <v/>
      </c>
      <c r="R7" s="25" t="str">
        <f t="shared" si="11"/>
        <v/>
      </c>
      <c r="U7" s="14" t="s">
        <v>16</v>
      </c>
      <c r="V7" s="14" t="s">
        <v>4</v>
      </c>
      <c r="W7" s="14" t="s">
        <v>5</v>
      </c>
      <c r="X7" s="14" t="s">
        <v>14</v>
      </c>
      <c r="Y7" s="14" t="s">
        <v>17</v>
      </c>
      <c r="Z7" s="14" t="s">
        <v>1</v>
      </c>
      <c r="AB7" s="14" t="s">
        <v>16</v>
      </c>
      <c r="AC7" s="14" t="s">
        <v>7</v>
      </c>
      <c r="AD7" s="14" t="s">
        <v>8</v>
      </c>
      <c r="AE7" s="14" t="s">
        <v>9</v>
      </c>
      <c r="AF7" s="14" t="s">
        <v>10</v>
      </c>
      <c r="AG7" s="14" t="s">
        <v>11</v>
      </c>
      <c r="AH7" s="14" t="s">
        <v>12</v>
      </c>
    </row>
    <row r="8" spans="1:34">
      <c r="A8" s="2" t="str">
        <f t="shared" si="0"/>
        <v>Hallebarde</v>
      </c>
      <c r="B8" s="2"/>
      <c r="C8" t="str">
        <f t="shared" si="1"/>
        <v/>
      </c>
      <c r="F8">
        <f t="shared" si="7"/>
        <v>0</v>
      </c>
      <c r="G8" s="7" t="str">
        <f t="shared" si="2"/>
        <v/>
      </c>
      <c r="H8" s="9" t="str">
        <f t="shared" si="3"/>
        <v/>
      </c>
      <c r="I8" s="11">
        <f t="shared" si="4"/>
        <v>0</v>
      </c>
      <c r="J8" s="13">
        <f t="shared" si="5"/>
        <v>0</v>
      </c>
      <c r="K8" t="str">
        <f t="shared" si="6"/>
        <v/>
      </c>
      <c r="N8" s="18">
        <v>4.2</v>
      </c>
      <c r="O8" s="24" t="str">
        <f t="shared" si="8"/>
        <v/>
      </c>
      <c r="P8" s="24" t="str">
        <f t="shared" si="9"/>
        <v/>
      </c>
      <c r="Q8" s="24" t="str">
        <f t="shared" si="10"/>
        <v/>
      </c>
      <c r="R8" s="25" t="str">
        <f t="shared" si="11"/>
        <v/>
      </c>
      <c r="U8" s="34"/>
      <c r="V8" s="34"/>
      <c r="W8" s="34"/>
      <c r="X8" s="34"/>
      <c r="Y8" s="34"/>
      <c r="Z8" s="34"/>
      <c r="AB8" s="34"/>
      <c r="AC8" s="34"/>
      <c r="AD8" s="34"/>
      <c r="AE8" s="34"/>
      <c r="AF8" s="34"/>
      <c r="AG8" s="34"/>
    </row>
    <row r="9" spans="1:34">
      <c r="A9" s="2" t="str">
        <f t="shared" si="0"/>
        <v>Massue</v>
      </c>
      <c r="B9" s="2"/>
      <c r="C9" t="str">
        <f t="shared" si="1"/>
        <v/>
      </c>
      <c r="F9">
        <f t="shared" si="7"/>
        <v>0</v>
      </c>
      <c r="G9" s="7" t="str">
        <f t="shared" si="2"/>
        <v/>
      </c>
      <c r="H9" s="9">
        <f t="shared" si="3"/>
        <v>0</v>
      </c>
      <c r="I9" s="11" t="str">
        <f t="shared" si="4"/>
        <v/>
      </c>
      <c r="J9" s="13">
        <f t="shared" si="5"/>
        <v>0</v>
      </c>
      <c r="K9" t="str">
        <f t="shared" si="6"/>
        <v/>
      </c>
      <c r="N9" s="19">
        <v>4.3</v>
      </c>
      <c r="O9" s="26" t="str">
        <f t="shared" si="8"/>
        <v/>
      </c>
      <c r="P9" s="26" t="str">
        <f t="shared" si="9"/>
        <v/>
      </c>
      <c r="Q9" s="26" t="str">
        <f t="shared" si="10"/>
        <v/>
      </c>
      <c r="R9" s="27" t="str">
        <f t="shared" si="11"/>
        <v/>
      </c>
      <c r="U9" t="s">
        <v>69</v>
      </c>
      <c r="V9" s="3">
        <v>8</v>
      </c>
      <c r="W9" s="3"/>
      <c r="X9" s="3"/>
      <c r="Y9" s="3">
        <v>16</v>
      </c>
      <c r="Z9" s="35"/>
      <c r="AB9" t="str">
        <f>U9</f>
        <v>Epée large</v>
      </c>
      <c r="AC9" s="3"/>
      <c r="AD9" s="3"/>
      <c r="AE9" s="3"/>
      <c r="AF9" s="3"/>
      <c r="AG9" s="3"/>
      <c r="AH9" s="3"/>
    </row>
    <row r="10" spans="1:34">
      <c r="A10" s="2" t="str">
        <f t="shared" si="0"/>
        <v>Massue lourde</v>
      </c>
      <c r="B10" s="2"/>
      <c r="C10" t="str">
        <f t="shared" si="1"/>
        <v/>
      </c>
      <c r="F10">
        <f t="shared" si="7"/>
        <v>0</v>
      </c>
      <c r="G10" s="7" t="str">
        <f t="shared" si="2"/>
        <v/>
      </c>
      <c r="H10" s="9">
        <f t="shared" si="3"/>
        <v>0</v>
      </c>
      <c r="I10" s="11" t="str">
        <f t="shared" si="4"/>
        <v/>
      </c>
      <c r="J10" s="13">
        <f t="shared" si="5"/>
        <v>0</v>
      </c>
      <c r="K10" t="str">
        <f t="shared" si="6"/>
        <v/>
      </c>
      <c r="N10" s="17">
        <v>5</v>
      </c>
      <c r="O10" s="28" t="str">
        <f t="shared" si="8"/>
        <v/>
      </c>
      <c r="P10" s="28" t="str">
        <f t="shared" si="9"/>
        <v/>
      </c>
      <c r="Q10" s="28" t="str">
        <f t="shared" si="10"/>
        <v/>
      </c>
      <c r="R10" s="29" t="str">
        <f t="shared" si="11"/>
        <v/>
      </c>
      <c r="U10" s="13" t="s">
        <v>70</v>
      </c>
      <c r="V10" s="36">
        <v>12</v>
      </c>
      <c r="W10" s="36"/>
      <c r="X10" s="36"/>
      <c r="Y10" s="36">
        <v>20</v>
      </c>
      <c r="Z10" s="35"/>
      <c r="AB10" s="13" t="str">
        <f t="shared" ref="AB10:AB34" si="12">U10</f>
        <v>Claymore</v>
      </c>
      <c r="AC10" s="36"/>
      <c r="AD10" s="36"/>
      <c r="AE10" s="36"/>
      <c r="AF10" s="36"/>
      <c r="AG10" s="36"/>
      <c r="AH10" s="36"/>
    </row>
    <row r="11" spans="1:34">
      <c r="A11" s="2" t="str">
        <f t="shared" si="0"/>
        <v xml:space="preserve">fléau </v>
      </c>
      <c r="B11" s="2"/>
      <c r="C11" t="str">
        <f t="shared" si="1"/>
        <v/>
      </c>
      <c r="F11">
        <f t="shared" si="7"/>
        <v>0</v>
      </c>
      <c r="G11" s="7" t="str">
        <f t="shared" si="2"/>
        <v/>
      </c>
      <c r="H11" s="9">
        <f t="shared" si="3"/>
        <v>0</v>
      </c>
      <c r="I11" s="11" t="str">
        <f t="shared" si="4"/>
        <v/>
      </c>
      <c r="J11" s="13">
        <f t="shared" si="5"/>
        <v>0</v>
      </c>
      <c r="K11" t="str">
        <f t="shared" si="6"/>
        <v/>
      </c>
      <c r="N11" s="18">
        <v>5.0999999999999996</v>
      </c>
      <c r="O11" s="30" t="str">
        <f t="shared" si="8"/>
        <v/>
      </c>
      <c r="P11" s="30" t="str">
        <f t="shared" si="9"/>
        <v/>
      </c>
      <c r="Q11" s="30" t="str">
        <f t="shared" si="10"/>
        <v/>
      </c>
      <c r="R11" s="31" t="str">
        <f t="shared" si="11"/>
        <v/>
      </c>
      <c r="U11" t="s">
        <v>71</v>
      </c>
      <c r="V11" s="3">
        <v>12</v>
      </c>
      <c r="W11" s="3"/>
      <c r="X11" s="3"/>
      <c r="Y11" s="3">
        <v>20</v>
      </c>
      <c r="Z11" s="35"/>
      <c r="AB11" t="str">
        <f t="shared" si="12"/>
        <v>Epée double</v>
      </c>
      <c r="AC11" s="3"/>
      <c r="AD11" s="3"/>
      <c r="AE11" s="3"/>
      <c r="AF11" s="3"/>
      <c r="AG11" s="3"/>
      <c r="AH11" s="3"/>
    </row>
    <row r="12" spans="1:34">
      <c r="A12" s="2" t="str">
        <f t="shared" si="0"/>
        <v>Masse</v>
      </c>
      <c r="B12" s="2"/>
      <c r="C12" t="str">
        <f t="shared" si="1"/>
        <v/>
      </c>
      <c r="F12">
        <f t="shared" si="7"/>
        <v>0</v>
      </c>
      <c r="G12" s="7" t="str">
        <f t="shared" si="2"/>
        <v/>
      </c>
      <c r="H12" s="9" t="str">
        <f t="shared" si="3"/>
        <v/>
      </c>
      <c r="I12" s="11" t="str">
        <f t="shared" si="4"/>
        <v/>
      </c>
      <c r="J12" s="13">
        <f t="shared" si="5"/>
        <v>0</v>
      </c>
      <c r="K12" t="str">
        <f t="shared" si="6"/>
        <v/>
      </c>
      <c r="N12" s="18">
        <v>5.2</v>
      </c>
      <c r="O12" s="30" t="str">
        <f t="shared" si="8"/>
        <v/>
      </c>
      <c r="P12" s="30" t="str">
        <f t="shared" si="9"/>
        <v/>
      </c>
      <c r="Q12" s="30" t="str">
        <f t="shared" si="10"/>
        <v/>
      </c>
      <c r="R12" s="31" t="str">
        <f t="shared" si="11"/>
        <v/>
      </c>
      <c r="U12" s="13" t="s">
        <v>72</v>
      </c>
      <c r="V12" s="36"/>
      <c r="W12" s="36"/>
      <c r="X12" s="36">
        <v>8</v>
      </c>
      <c r="Y12" s="36">
        <v>16</v>
      </c>
      <c r="Z12" s="35"/>
      <c r="AB12" s="13" t="str">
        <f t="shared" si="12"/>
        <v>hache de guerre</v>
      </c>
      <c r="AC12" s="36"/>
      <c r="AD12" s="36"/>
      <c r="AE12" s="36"/>
      <c r="AF12" s="36"/>
      <c r="AG12" s="36"/>
      <c r="AH12" s="36"/>
    </row>
    <row r="13" spans="1:34">
      <c r="A13" s="2" t="str">
        <f t="shared" si="0"/>
        <v>bec de corbin</v>
      </c>
      <c r="B13" s="2"/>
      <c r="C13" t="str">
        <f t="shared" si="1"/>
        <v/>
      </c>
      <c r="F13">
        <f t="shared" si="7"/>
        <v>0</v>
      </c>
      <c r="G13" s="7" t="str">
        <f t="shared" si="2"/>
        <v/>
      </c>
      <c r="H13" s="9">
        <f t="shared" si="3"/>
        <v>0</v>
      </c>
      <c r="I13" s="11" t="str">
        <f t="shared" si="4"/>
        <v/>
      </c>
      <c r="J13" s="13">
        <f t="shared" si="5"/>
        <v>0</v>
      </c>
      <c r="K13" t="str">
        <f t="shared" si="6"/>
        <v/>
      </c>
      <c r="N13" s="19">
        <v>5.3</v>
      </c>
      <c r="O13" s="26" t="str">
        <f t="shared" si="8"/>
        <v/>
      </c>
      <c r="P13" s="26" t="str">
        <f t="shared" si="9"/>
        <v/>
      </c>
      <c r="Q13" s="26" t="str">
        <f t="shared" si="10"/>
        <v/>
      </c>
      <c r="R13" s="27" t="str">
        <f t="shared" si="11"/>
        <v/>
      </c>
      <c r="U13" t="s">
        <v>73</v>
      </c>
      <c r="V13" s="3"/>
      <c r="W13" s="3"/>
      <c r="X13" s="3">
        <v>20</v>
      </c>
      <c r="Y13" s="3">
        <v>12</v>
      </c>
      <c r="Z13" s="35"/>
      <c r="AB13" t="str">
        <f t="shared" si="12"/>
        <v>grande hache</v>
      </c>
      <c r="AC13" s="3"/>
      <c r="AD13" s="3"/>
      <c r="AE13" s="3"/>
      <c r="AF13" s="3"/>
      <c r="AG13" s="3"/>
      <c r="AH13" s="3"/>
    </row>
    <row r="14" spans="1:34">
      <c r="A14" s="2" t="str">
        <f t="shared" si="0"/>
        <v>Grande masse</v>
      </c>
      <c r="B14" s="2"/>
      <c r="C14" t="str">
        <f t="shared" si="1"/>
        <v/>
      </c>
      <c r="F14">
        <f t="shared" si="7"/>
        <v>0</v>
      </c>
      <c r="G14" s="7" t="str">
        <f t="shared" si="2"/>
        <v/>
      </c>
      <c r="H14" s="9">
        <f t="shared" si="3"/>
        <v>0</v>
      </c>
      <c r="I14" s="11" t="str">
        <f t="shared" si="4"/>
        <v/>
      </c>
      <c r="J14" s="13">
        <f t="shared" si="5"/>
        <v>0</v>
      </c>
      <c r="K14" t="str">
        <f t="shared" si="6"/>
        <v/>
      </c>
      <c r="N14" s="17">
        <v>6</v>
      </c>
      <c r="O14" s="28" t="str">
        <f t="shared" si="8"/>
        <v/>
      </c>
      <c r="P14" s="28" t="str">
        <f t="shared" si="9"/>
        <v/>
      </c>
      <c r="Q14" s="28" t="str">
        <f t="shared" si="10"/>
        <v/>
      </c>
      <c r="R14" s="29" t="str">
        <f t="shared" si="11"/>
        <v/>
      </c>
      <c r="U14" s="13" t="s">
        <v>74</v>
      </c>
      <c r="V14" s="36"/>
      <c r="W14" s="36"/>
      <c r="X14" s="36">
        <v>20</v>
      </c>
      <c r="Y14" s="36">
        <v>12</v>
      </c>
      <c r="Z14" s="35"/>
      <c r="AB14" s="13" t="str">
        <f t="shared" si="12"/>
        <v>Hallebarde</v>
      </c>
      <c r="AC14" s="36"/>
      <c r="AD14" s="36"/>
      <c r="AE14" s="36"/>
      <c r="AF14" s="36"/>
      <c r="AG14" s="36"/>
      <c r="AH14" s="36"/>
    </row>
    <row r="15" spans="1:34">
      <c r="A15" s="2" t="str">
        <f t="shared" si="0"/>
        <v>Abalète</v>
      </c>
      <c r="B15" s="2"/>
      <c r="C15" t="str">
        <f t="shared" si="1"/>
        <v/>
      </c>
      <c r="F15">
        <f t="shared" si="7"/>
        <v>0</v>
      </c>
      <c r="G15" s="7" t="str">
        <f t="shared" si="2"/>
        <v/>
      </c>
      <c r="H15" s="9" t="str">
        <f t="shared" si="3"/>
        <v/>
      </c>
      <c r="I15" s="11">
        <f t="shared" si="4"/>
        <v>0</v>
      </c>
      <c r="J15" s="13">
        <f t="shared" si="5"/>
        <v>0</v>
      </c>
      <c r="K15" t="str">
        <f t="shared" si="6"/>
        <v/>
      </c>
      <c r="N15" s="18">
        <v>6.1</v>
      </c>
      <c r="O15" s="30" t="str">
        <f t="shared" si="8"/>
        <v/>
      </c>
      <c r="P15" s="30" t="str">
        <f t="shared" si="9"/>
        <v/>
      </c>
      <c r="Q15" s="30" t="str">
        <f t="shared" si="10"/>
        <v/>
      </c>
      <c r="R15" s="31" t="str">
        <f t="shared" si="11"/>
        <v/>
      </c>
      <c r="U15" t="s">
        <v>75</v>
      </c>
      <c r="V15" s="3"/>
      <c r="W15" s="3">
        <v>8</v>
      </c>
      <c r="X15" s="3"/>
      <c r="Y15" s="3">
        <v>16</v>
      </c>
      <c r="Z15" s="35"/>
      <c r="AB15" t="str">
        <f t="shared" si="12"/>
        <v>Massue</v>
      </c>
      <c r="AC15" s="3"/>
      <c r="AD15" s="3"/>
      <c r="AE15" s="3"/>
      <c r="AF15" s="3"/>
      <c r="AG15" s="3"/>
      <c r="AH15" s="3"/>
    </row>
    <row r="16" spans="1:34">
      <c r="A16" s="2" t="str">
        <f t="shared" si="0"/>
        <v>Arbalète lourde</v>
      </c>
      <c r="B16" s="2"/>
      <c r="C16" t="str">
        <f t="shared" si="1"/>
        <v/>
      </c>
      <c r="F16">
        <f t="shared" si="7"/>
        <v>0</v>
      </c>
      <c r="G16" s="7" t="str">
        <f t="shared" si="2"/>
        <v/>
      </c>
      <c r="H16" s="9" t="str">
        <f t="shared" si="3"/>
        <v/>
      </c>
      <c r="I16" s="11">
        <f t="shared" si="4"/>
        <v>0</v>
      </c>
      <c r="J16" s="13">
        <f t="shared" si="5"/>
        <v>0</v>
      </c>
      <c r="K16" t="str">
        <f t="shared" si="6"/>
        <v/>
      </c>
      <c r="N16" s="18">
        <v>6.2</v>
      </c>
      <c r="O16" s="30" t="str">
        <f t="shared" si="8"/>
        <v/>
      </c>
      <c r="P16" s="30" t="str">
        <f t="shared" si="9"/>
        <v/>
      </c>
      <c r="Q16" s="30" t="str">
        <f t="shared" si="10"/>
        <v/>
      </c>
      <c r="R16" s="31" t="str">
        <f t="shared" si="11"/>
        <v/>
      </c>
      <c r="U16" s="13" t="s">
        <v>76</v>
      </c>
      <c r="V16" s="36"/>
      <c r="W16" s="36">
        <v>12</v>
      </c>
      <c r="X16" s="36"/>
      <c r="Y16" s="36">
        <v>20</v>
      </c>
      <c r="Z16" s="35"/>
      <c r="AB16" s="13" t="str">
        <f t="shared" si="12"/>
        <v>Massue lourde</v>
      </c>
      <c r="AC16" s="36"/>
      <c r="AD16" s="36"/>
      <c r="AE16" s="36"/>
      <c r="AF16" s="36"/>
      <c r="AG16" s="36"/>
      <c r="AH16" s="36"/>
    </row>
    <row r="17" spans="1:34">
      <c r="A17" s="2" t="str">
        <f t="shared" si="0"/>
        <v>Arbalète légère</v>
      </c>
      <c r="B17" s="2"/>
      <c r="C17" t="str">
        <f t="shared" si="1"/>
        <v/>
      </c>
      <c r="F17">
        <f t="shared" si="7"/>
        <v>0</v>
      </c>
      <c r="G17" s="7" t="str">
        <f t="shared" si="2"/>
        <v/>
      </c>
      <c r="H17" s="9" t="str">
        <f t="shared" si="3"/>
        <v/>
      </c>
      <c r="I17" s="11">
        <f t="shared" si="4"/>
        <v>0</v>
      </c>
      <c r="J17" s="13">
        <f t="shared" si="5"/>
        <v>0</v>
      </c>
      <c r="K17" t="str">
        <f t="shared" si="6"/>
        <v/>
      </c>
      <c r="N17" s="19">
        <v>6.3</v>
      </c>
      <c r="O17" s="26" t="str">
        <f t="shared" si="8"/>
        <v/>
      </c>
      <c r="P17" s="26" t="str">
        <f t="shared" si="9"/>
        <v/>
      </c>
      <c r="Q17" s="26" t="str">
        <f t="shared" si="10"/>
        <v/>
      </c>
      <c r="R17" s="27" t="str">
        <f t="shared" si="11"/>
        <v/>
      </c>
      <c r="U17" t="s">
        <v>77</v>
      </c>
      <c r="V17" s="3"/>
      <c r="W17" s="3">
        <v>12</v>
      </c>
      <c r="X17" s="3"/>
      <c r="Y17" s="3">
        <v>20</v>
      </c>
      <c r="Z17" s="35"/>
      <c r="AB17" t="str">
        <f t="shared" si="12"/>
        <v xml:space="preserve">fléau </v>
      </c>
      <c r="AC17" s="3"/>
      <c r="AD17" s="3"/>
      <c r="AE17" s="3"/>
      <c r="AF17" s="3"/>
      <c r="AG17" s="3"/>
      <c r="AH17" s="3"/>
    </row>
    <row r="18" spans="1:34">
      <c r="A18" s="2" t="str">
        <f t="shared" si="0"/>
        <v>bouclier</v>
      </c>
      <c r="B18" s="2"/>
      <c r="C18" t="str">
        <f t="shared" si="1"/>
        <v/>
      </c>
      <c r="F18">
        <f t="shared" si="7"/>
        <v>0</v>
      </c>
      <c r="G18" s="7" t="str">
        <f t="shared" si="2"/>
        <v/>
      </c>
      <c r="H18" s="9" t="str">
        <f t="shared" si="3"/>
        <v/>
      </c>
      <c r="I18" s="11">
        <f t="shared" si="4"/>
        <v>0</v>
      </c>
      <c r="J18" s="13">
        <f t="shared" si="5"/>
        <v>0</v>
      </c>
      <c r="K18" t="str">
        <f t="shared" si="6"/>
        <v/>
      </c>
      <c r="N18" s="17">
        <v>7</v>
      </c>
      <c r="O18" s="28" t="str">
        <f t="shared" si="8"/>
        <v/>
      </c>
      <c r="P18" s="28" t="str">
        <f t="shared" si="9"/>
        <v/>
      </c>
      <c r="Q18" s="28" t="str">
        <f t="shared" si="10"/>
        <v/>
      </c>
      <c r="R18" s="29" t="str">
        <f t="shared" si="11"/>
        <v/>
      </c>
      <c r="U18" s="13" t="s">
        <v>78</v>
      </c>
      <c r="V18" s="36"/>
      <c r="W18" s="36"/>
      <c r="X18" s="36"/>
      <c r="Y18" s="36">
        <v>24</v>
      </c>
      <c r="Z18" s="35"/>
      <c r="AB18" s="13" t="str">
        <f t="shared" si="12"/>
        <v>Masse</v>
      </c>
      <c r="AC18" s="36"/>
      <c r="AD18" s="36"/>
      <c r="AE18" s="36"/>
      <c r="AF18" s="36"/>
      <c r="AG18" s="36"/>
      <c r="AH18" s="36"/>
    </row>
    <row r="19" spans="1:34">
      <c r="A19" s="2"/>
      <c r="B19" s="2"/>
      <c r="C19" t="str">
        <f t="shared" si="1"/>
        <v/>
      </c>
      <c r="F19">
        <f t="shared" si="7"/>
        <v>0</v>
      </c>
      <c r="G19" s="7" t="str">
        <f t="shared" si="2"/>
        <v/>
      </c>
      <c r="H19" s="9" t="str">
        <f t="shared" si="3"/>
        <v/>
      </c>
      <c r="I19" s="11" t="str">
        <f t="shared" si="4"/>
        <v/>
      </c>
      <c r="J19" s="13" t="str">
        <f t="shared" si="5"/>
        <v/>
      </c>
      <c r="K19" t="str">
        <f t="shared" si="6"/>
        <v/>
      </c>
      <c r="N19" s="18">
        <v>7.1</v>
      </c>
      <c r="O19" s="30" t="str">
        <f t="shared" si="8"/>
        <v/>
      </c>
      <c r="P19" s="30" t="str">
        <f t="shared" si="9"/>
        <v/>
      </c>
      <c r="Q19" s="30" t="str">
        <f t="shared" si="10"/>
        <v/>
      </c>
      <c r="R19" s="31" t="str">
        <f t="shared" si="11"/>
        <v/>
      </c>
      <c r="U19" t="s">
        <v>79</v>
      </c>
      <c r="V19" s="3"/>
      <c r="W19" s="3">
        <v>12</v>
      </c>
      <c r="X19" s="3"/>
      <c r="Y19" s="3">
        <v>20</v>
      </c>
      <c r="Z19" s="35"/>
      <c r="AB19" t="str">
        <f t="shared" si="12"/>
        <v>bec de corbin</v>
      </c>
      <c r="AC19" s="3"/>
      <c r="AD19" s="3"/>
      <c r="AE19" s="3"/>
      <c r="AF19" s="3"/>
      <c r="AG19" s="3"/>
      <c r="AH19" s="3"/>
    </row>
    <row r="20" spans="1:34">
      <c r="A20" s="2" t="str">
        <f t="shared" si="0"/>
        <v>casque chevalier</v>
      </c>
      <c r="B20" s="2"/>
      <c r="C20" t="str">
        <f t="shared" si="1"/>
        <v/>
      </c>
      <c r="F20">
        <f t="shared" si="7"/>
        <v>0</v>
      </c>
      <c r="G20" s="7" t="str">
        <f t="shared" si="2"/>
        <v/>
      </c>
      <c r="H20" s="9" t="str">
        <f t="shared" si="3"/>
        <v/>
      </c>
      <c r="I20" s="11">
        <f t="shared" si="4"/>
        <v>0</v>
      </c>
      <c r="J20" s="13" t="str">
        <f t="shared" si="5"/>
        <v/>
      </c>
      <c r="K20" t="str">
        <f t="shared" si="6"/>
        <v/>
      </c>
      <c r="N20" s="18">
        <v>7.2</v>
      </c>
      <c r="O20" s="30" t="str">
        <f t="shared" si="8"/>
        <v/>
      </c>
      <c r="P20" s="30" t="str">
        <f t="shared" si="9"/>
        <v/>
      </c>
      <c r="Q20" s="30" t="str">
        <f t="shared" si="10"/>
        <v/>
      </c>
      <c r="R20" s="31" t="str">
        <f t="shared" si="11"/>
        <v/>
      </c>
      <c r="U20" s="13" t="s">
        <v>80</v>
      </c>
      <c r="V20" s="36"/>
      <c r="W20" s="36">
        <v>12</v>
      </c>
      <c r="X20" s="36"/>
      <c r="Y20" s="36">
        <v>20</v>
      </c>
      <c r="Z20" s="35"/>
      <c r="AB20" s="13" t="str">
        <f t="shared" si="12"/>
        <v>Grande masse</v>
      </c>
      <c r="AC20" s="36"/>
      <c r="AD20" s="36"/>
      <c r="AE20" s="36"/>
      <c r="AF20" s="36"/>
      <c r="AG20" s="36"/>
      <c r="AH20" s="36"/>
    </row>
    <row r="21" spans="1:34">
      <c r="A21" s="2" t="str">
        <f t="shared" si="0"/>
        <v>casque gardien</v>
      </c>
      <c r="B21" s="2"/>
      <c r="C21" t="str">
        <f t="shared" si="1"/>
        <v/>
      </c>
      <c r="F21">
        <f t="shared" si="7"/>
        <v>0</v>
      </c>
      <c r="G21" s="7" t="str">
        <f t="shared" si="2"/>
        <v/>
      </c>
      <c r="H21" s="9" t="str">
        <f t="shared" si="3"/>
        <v/>
      </c>
      <c r="I21" s="11">
        <f t="shared" si="4"/>
        <v>0</v>
      </c>
      <c r="J21" s="13" t="str">
        <f t="shared" si="5"/>
        <v/>
      </c>
      <c r="K21" t="str">
        <f t="shared" si="6"/>
        <v/>
      </c>
      <c r="N21" s="19">
        <v>7.3</v>
      </c>
      <c r="O21" s="26" t="str">
        <f t="shared" si="8"/>
        <v/>
      </c>
      <c r="P21" s="26" t="str">
        <f t="shared" si="9"/>
        <v/>
      </c>
      <c r="Q21" s="26" t="str">
        <f t="shared" si="10"/>
        <v/>
      </c>
      <c r="R21" s="27" t="str">
        <f t="shared" si="11"/>
        <v/>
      </c>
      <c r="U21" t="s">
        <v>81</v>
      </c>
      <c r="V21" s="3"/>
      <c r="W21" s="3"/>
      <c r="X21" s="3">
        <v>20</v>
      </c>
      <c r="Y21" s="3">
        <v>12</v>
      </c>
      <c r="Z21" s="35"/>
      <c r="AB21" t="str">
        <f t="shared" si="12"/>
        <v>Abalète</v>
      </c>
      <c r="AC21" s="3"/>
      <c r="AD21" s="3"/>
      <c r="AE21" s="3"/>
      <c r="AF21" s="3"/>
      <c r="AG21" s="3"/>
      <c r="AH21" s="3"/>
    </row>
    <row r="22" spans="1:34">
      <c r="A22" s="2" t="str">
        <f t="shared" si="0"/>
        <v>casque soldat</v>
      </c>
      <c r="B22" s="2"/>
      <c r="C22" t="str">
        <f t="shared" si="1"/>
        <v/>
      </c>
      <c r="F22">
        <f t="shared" si="7"/>
        <v>0</v>
      </c>
      <c r="G22" s="7" t="str">
        <f t="shared" si="2"/>
        <v/>
      </c>
      <c r="H22" s="9" t="str">
        <f t="shared" si="3"/>
        <v/>
      </c>
      <c r="I22" s="11">
        <f t="shared" si="4"/>
        <v>0</v>
      </c>
      <c r="J22" s="13" t="str">
        <f t="shared" si="5"/>
        <v/>
      </c>
      <c r="K22" t="str">
        <f t="shared" si="6"/>
        <v/>
      </c>
      <c r="N22" s="17">
        <v>8</v>
      </c>
      <c r="O22" s="28" t="str">
        <f t="shared" si="8"/>
        <v/>
      </c>
      <c r="P22" s="28" t="str">
        <f t="shared" si="9"/>
        <v/>
      </c>
      <c r="Q22" s="28" t="str">
        <f t="shared" si="10"/>
        <v/>
      </c>
      <c r="R22" s="29" t="str">
        <f t="shared" si="11"/>
        <v/>
      </c>
      <c r="U22" s="13" t="s">
        <v>82</v>
      </c>
      <c r="V22" s="36"/>
      <c r="W22" s="36"/>
      <c r="X22" s="36">
        <v>20</v>
      </c>
      <c r="Y22" s="36">
        <v>12</v>
      </c>
      <c r="Z22" s="35"/>
      <c r="AB22" s="13" t="str">
        <f t="shared" si="12"/>
        <v>Arbalète lourde</v>
      </c>
      <c r="AC22" s="36"/>
      <c r="AD22" s="36"/>
      <c r="AE22" s="36"/>
      <c r="AF22" s="36"/>
      <c r="AG22" s="36"/>
      <c r="AH22" s="36"/>
    </row>
    <row r="23" spans="1:34">
      <c r="A23" s="2" t="str">
        <f t="shared" si="0"/>
        <v>Armure chevalier</v>
      </c>
      <c r="B23" s="2"/>
      <c r="C23" t="str">
        <f t="shared" si="1"/>
        <v/>
      </c>
      <c r="F23">
        <f t="shared" si="7"/>
        <v>0</v>
      </c>
      <c r="G23" s="7" t="str">
        <f t="shared" si="2"/>
        <v/>
      </c>
      <c r="H23" s="9" t="str">
        <f t="shared" si="3"/>
        <v/>
      </c>
      <c r="I23" s="11">
        <f t="shared" si="4"/>
        <v>0</v>
      </c>
      <c r="J23" s="13" t="str">
        <f t="shared" si="5"/>
        <v/>
      </c>
      <c r="K23" t="str">
        <f t="shared" si="6"/>
        <v/>
      </c>
      <c r="N23" s="18">
        <v>8.1</v>
      </c>
      <c r="O23" s="30" t="str">
        <f t="shared" si="8"/>
        <v/>
      </c>
      <c r="P23" s="30" t="str">
        <f t="shared" si="9"/>
        <v/>
      </c>
      <c r="Q23" s="30" t="str">
        <f t="shared" si="10"/>
        <v/>
      </c>
      <c r="R23" s="31" t="str">
        <f t="shared" si="11"/>
        <v/>
      </c>
      <c r="U23" t="s">
        <v>83</v>
      </c>
      <c r="V23" s="3"/>
      <c r="W23" s="3"/>
      <c r="X23" s="3">
        <v>16</v>
      </c>
      <c r="Y23" s="3">
        <v>8</v>
      </c>
      <c r="Z23" s="35"/>
      <c r="AB23" t="str">
        <f t="shared" si="12"/>
        <v>Arbalète légère</v>
      </c>
      <c r="AC23" s="3"/>
      <c r="AD23" s="3"/>
      <c r="AE23" s="3"/>
      <c r="AF23" s="3"/>
      <c r="AG23" s="3"/>
      <c r="AH23" s="3"/>
    </row>
    <row r="24" spans="1:34">
      <c r="A24" s="2" t="str">
        <f t="shared" si="0"/>
        <v>Armure gardien</v>
      </c>
      <c r="B24" s="2"/>
      <c r="C24" t="str">
        <f t="shared" si="1"/>
        <v/>
      </c>
      <c r="F24">
        <f t="shared" si="7"/>
        <v>0</v>
      </c>
      <c r="G24" s="7" t="str">
        <f t="shared" si="2"/>
        <v/>
      </c>
      <c r="H24" s="9" t="str">
        <f t="shared" si="3"/>
        <v/>
      </c>
      <c r="I24" s="11">
        <f t="shared" si="4"/>
        <v>0</v>
      </c>
      <c r="J24" s="13" t="str">
        <f t="shared" si="5"/>
        <v/>
      </c>
      <c r="K24" t="str">
        <f t="shared" si="6"/>
        <v/>
      </c>
      <c r="N24" s="18">
        <v>8.1999999999999993</v>
      </c>
      <c r="O24" s="30" t="str">
        <f t="shared" si="8"/>
        <v/>
      </c>
      <c r="P24" s="30" t="str">
        <f t="shared" si="9"/>
        <v/>
      </c>
      <c r="Q24" s="30" t="str">
        <f t="shared" si="10"/>
        <v/>
      </c>
      <c r="R24" s="31" t="str">
        <f t="shared" si="11"/>
        <v/>
      </c>
      <c r="U24" s="13" t="s">
        <v>84</v>
      </c>
      <c r="V24" s="36"/>
      <c r="W24" s="36"/>
      <c r="X24" s="36">
        <v>4</v>
      </c>
      <c r="Y24" s="36">
        <v>4</v>
      </c>
      <c r="Z24" s="35"/>
      <c r="AB24" s="13" t="str">
        <f t="shared" si="12"/>
        <v>bouclier</v>
      </c>
      <c r="AC24" s="36"/>
      <c r="AD24" s="36"/>
      <c r="AE24" s="36"/>
      <c r="AF24" s="36"/>
      <c r="AG24" s="36"/>
      <c r="AH24" s="36"/>
    </row>
    <row r="25" spans="1:34" ht="15.75" thickBot="1">
      <c r="A25" s="2" t="str">
        <f t="shared" si="0"/>
        <v>Armure soldat</v>
      </c>
      <c r="B25" s="2"/>
      <c r="C25" t="str">
        <f t="shared" si="1"/>
        <v/>
      </c>
      <c r="F25">
        <f t="shared" si="7"/>
        <v>0</v>
      </c>
      <c r="G25" s="7" t="str">
        <f t="shared" si="2"/>
        <v/>
      </c>
      <c r="H25" s="9" t="str">
        <f t="shared" si="3"/>
        <v/>
      </c>
      <c r="I25" s="11">
        <f t="shared" si="4"/>
        <v>0</v>
      </c>
      <c r="J25" s="13" t="str">
        <f t="shared" si="5"/>
        <v/>
      </c>
      <c r="K25" t="str">
        <f t="shared" si="6"/>
        <v/>
      </c>
      <c r="N25" s="20">
        <v>8.3000000000000007</v>
      </c>
      <c r="O25" s="32" t="str">
        <f t="shared" si="8"/>
        <v/>
      </c>
      <c r="P25" s="32" t="str">
        <f t="shared" si="9"/>
        <v/>
      </c>
      <c r="Q25" s="32" t="str">
        <f t="shared" si="10"/>
        <v/>
      </c>
      <c r="R25" s="33" t="str">
        <f t="shared" si="11"/>
        <v/>
      </c>
      <c r="V25" s="3"/>
      <c r="W25" s="3"/>
      <c r="X25" s="3"/>
      <c r="Y25" s="3"/>
      <c r="Z25" s="3"/>
      <c r="AC25" s="3"/>
      <c r="AD25" s="3"/>
      <c r="AE25" s="3"/>
      <c r="AF25" s="3"/>
      <c r="AG25" s="3"/>
      <c r="AH25" s="3"/>
    </row>
    <row r="26" spans="1:34">
      <c r="A26" s="2" t="str">
        <f t="shared" si="0"/>
        <v>Bottes chevalier</v>
      </c>
      <c r="B26" s="2"/>
      <c r="C26" t="str">
        <f t="shared" si="1"/>
        <v/>
      </c>
      <c r="F26">
        <f t="shared" si="7"/>
        <v>0</v>
      </c>
      <c r="G26" s="7" t="str">
        <f t="shared" si="2"/>
        <v/>
      </c>
      <c r="H26" s="9" t="str">
        <f t="shared" si="3"/>
        <v/>
      </c>
      <c r="I26" s="11">
        <f t="shared" si="4"/>
        <v>0</v>
      </c>
      <c r="J26" s="13" t="str">
        <f t="shared" si="5"/>
        <v/>
      </c>
      <c r="K26" t="str">
        <f t="shared" si="6"/>
        <v/>
      </c>
      <c r="U26" s="13" t="s">
        <v>85</v>
      </c>
      <c r="V26" s="36"/>
      <c r="W26" s="36"/>
      <c r="X26" s="36">
        <v>8</v>
      </c>
      <c r="Y26" s="36"/>
      <c r="Z26" s="35"/>
      <c r="AB26" s="13" t="str">
        <f t="shared" si="12"/>
        <v>casque chevalier</v>
      </c>
      <c r="AC26" s="36"/>
      <c r="AD26" s="36"/>
      <c r="AE26" s="36"/>
      <c r="AF26" s="36"/>
      <c r="AG26" s="36"/>
      <c r="AH26" s="36"/>
    </row>
    <row r="27" spans="1:34" ht="15.75" thickBot="1">
      <c r="A27" s="2" t="str">
        <f t="shared" si="0"/>
        <v>Bottes gardien</v>
      </c>
      <c r="B27" s="2"/>
      <c r="C27" t="str">
        <f t="shared" si="1"/>
        <v/>
      </c>
      <c r="F27">
        <f t="shared" si="7"/>
        <v>0</v>
      </c>
      <c r="G27" s="7" t="str">
        <f t="shared" si="2"/>
        <v/>
      </c>
      <c r="H27" s="9" t="str">
        <f t="shared" si="3"/>
        <v/>
      </c>
      <c r="I27" s="11">
        <f t="shared" si="4"/>
        <v>0</v>
      </c>
      <c r="J27" s="13" t="str">
        <f t="shared" si="5"/>
        <v/>
      </c>
      <c r="K27" t="str">
        <f t="shared" si="6"/>
        <v/>
      </c>
      <c r="M27" s="1" t="s">
        <v>130</v>
      </c>
      <c r="U27" t="s">
        <v>87</v>
      </c>
      <c r="V27" s="3"/>
      <c r="W27" s="3"/>
      <c r="X27" s="3">
        <v>8</v>
      </c>
      <c r="Y27" s="3"/>
      <c r="Z27" s="35"/>
      <c r="AB27" t="str">
        <f t="shared" si="12"/>
        <v>casque gardien</v>
      </c>
      <c r="AC27" s="3"/>
      <c r="AD27" s="3"/>
      <c r="AE27" s="3"/>
      <c r="AF27" s="3"/>
      <c r="AG27" s="3"/>
      <c r="AH27" s="3"/>
    </row>
    <row r="28" spans="1:34" ht="15" customHeight="1">
      <c r="A28" s="2" t="str">
        <f t="shared" si="0"/>
        <v>Bottes soldat</v>
      </c>
      <c r="B28" s="2"/>
      <c r="C28" t="str">
        <f t="shared" si="1"/>
        <v/>
      </c>
      <c r="F28">
        <f t="shared" si="7"/>
        <v>0</v>
      </c>
      <c r="G28" s="7" t="str">
        <f t="shared" si="2"/>
        <v/>
      </c>
      <c r="H28" s="9" t="str">
        <f t="shared" si="3"/>
        <v/>
      </c>
      <c r="I28" s="11">
        <f t="shared" si="4"/>
        <v>0</v>
      </c>
      <c r="J28" s="13" t="str">
        <f t="shared" si="5"/>
        <v/>
      </c>
      <c r="K28" t="str">
        <f t="shared" si="6"/>
        <v/>
      </c>
      <c r="M28" s="38" t="str">
        <f t="array" ref="M28">IFERROR(INDEX(K$3:K$1000,MATCH(SMALL(IF((COUNTIF(M$26:M27,K$3:K$1000)=0)*(K$3:K$1000&lt;&gt;""),COUNTIF(K$3:K$1000,"&lt;"&amp;K$3:K$1000)),1),IF(K$3:K$1000&lt;&gt;"",COUNTIF(K$3:K$1000,"&lt;"&amp;K$3:K$1000)),0)),"")</f>
        <v/>
      </c>
      <c r="N28" s="40" t="s">
        <v>125</v>
      </c>
      <c r="O28" s="41"/>
      <c r="P28" s="42"/>
      <c r="Q28" s="41" t="str">
        <f>IF(M28="","",M28)</f>
        <v/>
      </c>
      <c r="R28" s="42"/>
      <c r="U28" s="13" t="s">
        <v>86</v>
      </c>
      <c r="V28" s="36"/>
      <c r="W28" s="36"/>
      <c r="X28" s="36">
        <v>8</v>
      </c>
      <c r="Y28" s="36"/>
      <c r="Z28" s="35"/>
      <c r="AB28" s="13" t="str">
        <f t="shared" si="12"/>
        <v>casque soldat</v>
      </c>
      <c r="AC28" s="36"/>
      <c r="AD28" s="36"/>
      <c r="AE28" s="36"/>
      <c r="AF28" s="36"/>
      <c r="AG28" s="36"/>
      <c r="AH28" s="36"/>
    </row>
    <row r="29" spans="1:34" ht="15.75" customHeight="1" thickBot="1">
      <c r="A29" s="2"/>
      <c r="B29" s="2"/>
      <c r="C29" t="str">
        <f t="shared" si="1"/>
        <v/>
      </c>
      <c r="F29">
        <f t="shared" si="7"/>
        <v>0</v>
      </c>
      <c r="G29" s="7" t="str">
        <f t="shared" si="2"/>
        <v/>
      </c>
      <c r="H29" s="9" t="str">
        <f t="shared" si="3"/>
        <v/>
      </c>
      <c r="I29" s="11" t="str">
        <f t="shared" si="4"/>
        <v/>
      </c>
      <c r="J29" s="13" t="str">
        <f t="shared" si="5"/>
        <v/>
      </c>
      <c r="K29" t="str">
        <f t="shared" si="6"/>
        <v/>
      </c>
      <c r="M29" s="38"/>
      <c r="N29" s="43"/>
      <c r="O29" s="44"/>
      <c r="P29" s="45"/>
      <c r="Q29" s="44"/>
      <c r="R29" s="45"/>
      <c r="U29" t="s">
        <v>88</v>
      </c>
      <c r="V29" s="3"/>
      <c r="W29" s="3"/>
      <c r="X29" s="3">
        <v>16</v>
      </c>
      <c r="Y29" s="3"/>
      <c r="Z29" s="35"/>
      <c r="AB29" t="str">
        <f t="shared" si="12"/>
        <v>Armure chevalier</v>
      </c>
      <c r="AC29" s="3"/>
      <c r="AD29" s="3"/>
      <c r="AE29" s="3"/>
      <c r="AF29" s="3"/>
      <c r="AG29" s="3"/>
      <c r="AH29" s="3"/>
    </row>
    <row r="30" spans="1:34">
      <c r="A30" s="2"/>
      <c r="B30" s="2"/>
      <c r="C30" t="str">
        <f t="shared" si="1"/>
        <v/>
      </c>
      <c r="F30">
        <f t="shared" si="7"/>
        <v>0</v>
      </c>
      <c r="G30" s="7" t="str">
        <f t="shared" si="2"/>
        <v/>
      </c>
      <c r="H30" s="9" t="str">
        <f t="shared" si="3"/>
        <v/>
      </c>
      <c r="I30" s="11" t="str">
        <f t="shared" si="4"/>
        <v/>
      </c>
      <c r="J30" s="13" t="str">
        <f t="shared" si="5"/>
        <v/>
      </c>
      <c r="K30" t="str">
        <f t="shared" si="6"/>
        <v/>
      </c>
      <c r="M30" s="38"/>
      <c r="N30" s="48"/>
      <c r="O30" s="46" t="s">
        <v>4</v>
      </c>
      <c r="P30" s="47" t="s">
        <v>5</v>
      </c>
      <c r="Q30" s="46" t="s">
        <v>14</v>
      </c>
      <c r="R30" s="46" t="s">
        <v>6</v>
      </c>
      <c r="U30" s="13" t="s">
        <v>89</v>
      </c>
      <c r="V30" s="36"/>
      <c r="W30" s="36"/>
      <c r="X30" s="36">
        <v>16</v>
      </c>
      <c r="Y30" s="36"/>
      <c r="Z30" s="35"/>
      <c r="AB30" s="13" t="str">
        <f t="shared" si="12"/>
        <v>Armure gardien</v>
      </c>
      <c r="AC30" s="36"/>
      <c r="AD30" s="36"/>
      <c r="AE30" s="36"/>
      <c r="AF30" s="36"/>
      <c r="AG30" s="36"/>
      <c r="AH30" s="36"/>
    </row>
    <row r="31" spans="1:34" ht="15" customHeight="1">
      <c r="A31" s="2"/>
      <c r="B31" s="2"/>
      <c r="C31" t="str">
        <f t="shared" si="1"/>
        <v/>
      </c>
      <c r="F31">
        <f t="shared" si="7"/>
        <v>0</v>
      </c>
      <c r="G31" s="7" t="str">
        <f t="shared" si="2"/>
        <v/>
      </c>
      <c r="H31" s="9" t="str">
        <f t="shared" si="3"/>
        <v/>
      </c>
      <c r="I31" s="11" t="str">
        <f t="shared" si="4"/>
        <v/>
      </c>
      <c r="J31" s="13" t="str">
        <f t="shared" si="5"/>
        <v/>
      </c>
      <c r="K31" t="str">
        <f t="shared" si="6"/>
        <v/>
      </c>
      <c r="M31" s="38"/>
      <c r="N31" s="16">
        <v>3</v>
      </c>
      <c r="O31" s="21" t="str">
        <f>IF(SUMIFS(G$3:G$1000,$B$3:$B$1000,$N31,$K$3:$K$1000,$Q$28)=0,"",SUMIFS(G$3:G$1000,$B$3:$B$1000,$N31,$K$3:$K$1000,$Q$28))</f>
        <v/>
      </c>
      <c r="P31" s="21" t="str">
        <f t="shared" ref="P31:R46" si="13">IF(SUMIFS(H$3:H$1000,$B$3:$B$1000,$N31,$K$3:$K$1000,$Q$28)=0,"",SUMIFS(H$3:H$1000,$B$3:$B$1000,$N31,$K$3:$K$1000,$Q$28))</f>
        <v/>
      </c>
      <c r="Q31" s="21" t="str">
        <f t="shared" si="13"/>
        <v/>
      </c>
      <c r="R31" s="21" t="str">
        <f t="shared" si="13"/>
        <v/>
      </c>
      <c r="U31" t="s">
        <v>90</v>
      </c>
      <c r="V31" s="3"/>
      <c r="W31" s="3"/>
      <c r="X31" s="3">
        <v>16</v>
      </c>
      <c r="Y31" s="3"/>
      <c r="Z31" s="35"/>
      <c r="AB31" t="str">
        <f t="shared" si="12"/>
        <v>Armure soldat</v>
      </c>
      <c r="AC31" s="3"/>
      <c r="AD31" s="3"/>
      <c r="AE31" s="3"/>
      <c r="AF31" s="3"/>
      <c r="AG31" s="3"/>
      <c r="AH31" s="3"/>
    </row>
    <row r="32" spans="1:34" ht="15.75" customHeight="1">
      <c r="A32" s="2"/>
      <c r="B32" s="2"/>
      <c r="C32" t="str">
        <f t="shared" si="1"/>
        <v/>
      </c>
      <c r="F32">
        <f t="shared" si="7"/>
        <v>0</v>
      </c>
      <c r="G32" s="7" t="str">
        <f t="shared" si="2"/>
        <v/>
      </c>
      <c r="H32" s="9" t="str">
        <f t="shared" si="3"/>
        <v/>
      </c>
      <c r="I32" s="11" t="str">
        <f t="shared" si="4"/>
        <v/>
      </c>
      <c r="J32" s="13" t="str">
        <f t="shared" si="5"/>
        <v/>
      </c>
      <c r="K32" t="str">
        <f t="shared" si="6"/>
        <v/>
      </c>
      <c r="N32" s="17">
        <v>4</v>
      </c>
      <c r="O32" s="22" t="str">
        <f t="shared" ref="O32:R51" si="14">IF(SUMIFS(G$3:G$1000,$B$3:$B$1000,$N32,$K$3:$K$1000,$Q$28)=0,"",SUMIFS(G$3:G$1000,$B$3:$B$1000,$N32,$K$3:$K$1000,$Q$28))</f>
        <v/>
      </c>
      <c r="P32" s="22" t="str">
        <f t="shared" si="13"/>
        <v/>
      </c>
      <c r="Q32" s="22" t="str">
        <f t="shared" si="13"/>
        <v/>
      </c>
      <c r="R32" s="22" t="str">
        <f t="shared" si="13"/>
        <v/>
      </c>
      <c r="U32" s="13" t="s">
        <v>91</v>
      </c>
      <c r="V32" s="36"/>
      <c r="W32" s="36"/>
      <c r="X32" s="36">
        <v>8</v>
      </c>
      <c r="Y32" s="36"/>
      <c r="Z32" s="35"/>
      <c r="AB32" s="13" t="str">
        <f t="shared" si="12"/>
        <v>Bottes chevalier</v>
      </c>
      <c r="AC32" s="36"/>
      <c r="AD32" s="36"/>
      <c r="AE32" s="36"/>
      <c r="AF32" s="36"/>
      <c r="AG32" s="36"/>
      <c r="AH32" s="36"/>
    </row>
    <row r="33" spans="1:34" ht="15" customHeight="1">
      <c r="A33" s="2"/>
      <c r="B33" s="2"/>
      <c r="C33" t="str">
        <f t="shared" si="1"/>
        <v/>
      </c>
      <c r="F33">
        <f t="shared" si="7"/>
        <v>0</v>
      </c>
      <c r="G33" s="7" t="str">
        <f t="shared" si="2"/>
        <v/>
      </c>
      <c r="H33" s="9" t="str">
        <f t="shared" si="3"/>
        <v/>
      </c>
      <c r="I33" s="11" t="str">
        <f t="shared" si="4"/>
        <v/>
      </c>
      <c r="J33" s="13" t="str">
        <f t="shared" si="5"/>
        <v/>
      </c>
      <c r="K33" t="str">
        <f t="shared" si="6"/>
        <v/>
      </c>
      <c r="N33" s="18">
        <v>4.0999999999999996</v>
      </c>
      <c r="O33" s="24" t="str">
        <f t="shared" si="14"/>
        <v/>
      </c>
      <c r="P33" s="24" t="str">
        <f t="shared" si="13"/>
        <v/>
      </c>
      <c r="Q33" s="24" t="str">
        <f t="shared" si="13"/>
        <v/>
      </c>
      <c r="R33" s="24" t="str">
        <f t="shared" si="13"/>
        <v/>
      </c>
      <c r="U33" t="s">
        <v>92</v>
      </c>
      <c r="V33" s="3"/>
      <c r="W33" s="3"/>
      <c r="X33" s="3">
        <v>8</v>
      </c>
      <c r="Y33" s="3"/>
      <c r="Z33" s="35"/>
      <c r="AB33" t="str">
        <f t="shared" si="12"/>
        <v>Bottes gardien</v>
      </c>
      <c r="AC33" s="3"/>
      <c r="AD33" s="3"/>
      <c r="AE33" s="3"/>
      <c r="AF33" s="3"/>
      <c r="AG33" s="3"/>
      <c r="AH33" s="3"/>
    </row>
    <row r="34" spans="1:34" ht="15.75" customHeight="1">
      <c r="A34" s="2"/>
      <c r="B34" s="2"/>
      <c r="C34" t="str">
        <f t="shared" si="1"/>
        <v/>
      </c>
      <c r="F34">
        <f t="shared" si="7"/>
        <v>0</v>
      </c>
      <c r="G34" s="7" t="str">
        <f t="shared" si="2"/>
        <v/>
      </c>
      <c r="H34" s="9" t="str">
        <f t="shared" si="3"/>
        <v/>
      </c>
      <c r="I34" s="11" t="str">
        <f t="shared" si="4"/>
        <v/>
      </c>
      <c r="J34" s="13" t="str">
        <f t="shared" si="5"/>
        <v/>
      </c>
      <c r="K34" t="str">
        <f t="shared" si="6"/>
        <v/>
      </c>
      <c r="N34" s="18">
        <v>4.2</v>
      </c>
      <c r="O34" s="24" t="str">
        <f t="shared" si="14"/>
        <v/>
      </c>
      <c r="P34" s="24" t="str">
        <f t="shared" si="13"/>
        <v/>
      </c>
      <c r="Q34" s="24" t="str">
        <f t="shared" si="13"/>
        <v/>
      </c>
      <c r="R34" s="24" t="str">
        <f t="shared" si="13"/>
        <v/>
      </c>
      <c r="U34" s="13" t="s">
        <v>93</v>
      </c>
      <c r="V34" s="36"/>
      <c r="W34" s="36"/>
      <c r="X34" s="36">
        <v>8</v>
      </c>
      <c r="Y34" s="36"/>
      <c r="Z34" s="35"/>
      <c r="AB34" s="13" t="str">
        <f t="shared" si="12"/>
        <v>Bottes soldat</v>
      </c>
      <c r="AC34" s="36"/>
      <c r="AD34" s="36"/>
      <c r="AE34" s="36"/>
      <c r="AF34" s="36"/>
      <c r="AG34" s="36"/>
      <c r="AH34" s="36"/>
    </row>
    <row r="35" spans="1:34">
      <c r="A35" s="2"/>
      <c r="B35" s="2"/>
      <c r="C35" t="str">
        <f t="shared" si="1"/>
        <v/>
      </c>
      <c r="F35">
        <f t="shared" si="7"/>
        <v>0</v>
      </c>
      <c r="G35" s="7" t="str">
        <f t="shared" si="2"/>
        <v/>
      </c>
      <c r="H35" s="9" t="str">
        <f t="shared" si="3"/>
        <v/>
      </c>
      <c r="I35" s="11" t="str">
        <f t="shared" si="4"/>
        <v/>
      </c>
      <c r="J35" s="13" t="str">
        <f t="shared" si="5"/>
        <v/>
      </c>
      <c r="K35" t="str">
        <f t="shared" si="6"/>
        <v/>
      </c>
      <c r="N35" s="19">
        <v>4.3</v>
      </c>
      <c r="O35" s="26" t="str">
        <f t="shared" si="14"/>
        <v/>
      </c>
      <c r="P35" s="26" t="str">
        <f t="shared" si="13"/>
        <v/>
      </c>
      <c r="Q35" s="26" t="str">
        <f t="shared" si="13"/>
        <v/>
      </c>
      <c r="R35" s="26" t="str">
        <f t="shared" si="13"/>
        <v/>
      </c>
    </row>
    <row r="36" spans="1:34">
      <c r="A36" s="2"/>
      <c r="B36" s="2"/>
      <c r="C36" t="str">
        <f t="shared" si="1"/>
        <v/>
      </c>
      <c r="F36">
        <f t="shared" si="7"/>
        <v>0</v>
      </c>
      <c r="G36" s="7" t="str">
        <f t="shared" si="2"/>
        <v/>
      </c>
      <c r="H36" s="9" t="str">
        <f t="shared" si="3"/>
        <v/>
      </c>
      <c r="I36" s="11" t="str">
        <f t="shared" si="4"/>
        <v/>
      </c>
      <c r="J36" s="13" t="str">
        <f t="shared" si="5"/>
        <v/>
      </c>
      <c r="K36" t="str">
        <f t="shared" si="6"/>
        <v/>
      </c>
      <c r="N36" s="17">
        <v>5</v>
      </c>
      <c r="O36" s="28" t="str">
        <f t="shared" si="14"/>
        <v/>
      </c>
      <c r="P36" s="28" t="str">
        <f t="shared" si="13"/>
        <v/>
      </c>
      <c r="Q36" s="28" t="str">
        <f t="shared" si="13"/>
        <v/>
      </c>
      <c r="R36" s="28" t="str">
        <f t="shared" si="13"/>
        <v/>
      </c>
    </row>
    <row r="37" spans="1:34">
      <c r="A37" s="2"/>
      <c r="B37" s="2"/>
      <c r="C37" t="str">
        <f t="shared" si="1"/>
        <v/>
      </c>
      <c r="F37">
        <f t="shared" si="7"/>
        <v>0</v>
      </c>
      <c r="G37" s="7" t="str">
        <f t="shared" si="2"/>
        <v/>
      </c>
      <c r="H37" s="9" t="str">
        <f t="shared" si="3"/>
        <v/>
      </c>
      <c r="I37" s="11" t="str">
        <f t="shared" si="4"/>
        <v/>
      </c>
      <c r="J37" s="13" t="str">
        <f t="shared" si="5"/>
        <v/>
      </c>
      <c r="K37" t="str">
        <f t="shared" si="6"/>
        <v/>
      </c>
      <c r="N37" s="18">
        <v>5.0999999999999996</v>
      </c>
      <c r="O37" s="30" t="str">
        <f t="shared" si="14"/>
        <v/>
      </c>
      <c r="P37" s="30" t="str">
        <f t="shared" si="13"/>
        <v/>
      </c>
      <c r="Q37" s="30" t="str">
        <f t="shared" si="13"/>
        <v/>
      </c>
      <c r="R37" s="30" t="str">
        <f t="shared" si="13"/>
        <v/>
      </c>
    </row>
    <row r="38" spans="1:34">
      <c r="A38" s="2"/>
      <c r="B38" s="2"/>
      <c r="C38" t="str">
        <f t="shared" si="1"/>
        <v/>
      </c>
      <c r="F38">
        <f t="shared" si="7"/>
        <v>0</v>
      </c>
      <c r="G38" s="7" t="str">
        <f t="shared" si="2"/>
        <v/>
      </c>
      <c r="H38" s="9" t="str">
        <f t="shared" si="3"/>
        <v/>
      </c>
      <c r="I38" s="11" t="str">
        <f t="shared" si="4"/>
        <v/>
      </c>
      <c r="J38" s="13" t="str">
        <f t="shared" si="5"/>
        <v/>
      </c>
      <c r="K38" t="str">
        <f t="shared" si="6"/>
        <v/>
      </c>
      <c r="N38" s="18">
        <v>5.2</v>
      </c>
      <c r="O38" s="30" t="str">
        <f t="shared" si="14"/>
        <v/>
      </c>
      <c r="P38" s="30" t="str">
        <f t="shared" si="13"/>
        <v/>
      </c>
      <c r="Q38" s="30" t="str">
        <f t="shared" si="13"/>
        <v/>
      </c>
      <c r="R38" s="30" t="str">
        <f t="shared" si="13"/>
        <v/>
      </c>
    </row>
    <row r="39" spans="1:34" ht="15" customHeight="1">
      <c r="A39" s="2"/>
      <c r="B39" s="2"/>
      <c r="C39" t="str">
        <f t="shared" si="1"/>
        <v/>
      </c>
      <c r="F39">
        <f t="shared" si="7"/>
        <v>0</v>
      </c>
      <c r="G39" s="7" t="str">
        <f t="shared" si="2"/>
        <v/>
      </c>
      <c r="H39" s="9" t="str">
        <f t="shared" si="3"/>
        <v/>
      </c>
      <c r="I39" s="11" t="str">
        <f t="shared" si="4"/>
        <v/>
      </c>
      <c r="J39" s="13" t="str">
        <f t="shared" si="5"/>
        <v/>
      </c>
      <c r="K39" t="str">
        <f t="shared" si="6"/>
        <v/>
      </c>
      <c r="N39" s="19">
        <v>5.3</v>
      </c>
      <c r="O39" s="26" t="str">
        <f t="shared" si="14"/>
        <v/>
      </c>
      <c r="P39" s="26" t="str">
        <f t="shared" si="13"/>
        <v/>
      </c>
      <c r="Q39" s="26" t="str">
        <f t="shared" si="13"/>
        <v/>
      </c>
      <c r="R39" s="26" t="str">
        <f t="shared" si="13"/>
        <v/>
      </c>
      <c r="S39" s="37"/>
    </row>
    <row r="40" spans="1:34" ht="15.75" customHeight="1">
      <c r="A40" s="2"/>
      <c r="B40" s="2"/>
      <c r="C40" t="str">
        <f t="shared" si="1"/>
        <v/>
      </c>
      <c r="F40">
        <f t="shared" si="7"/>
        <v>0</v>
      </c>
      <c r="G40" s="7" t="str">
        <f t="shared" si="2"/>
        <v/>
      </c>
      <c r="H40" s="9" t="str">
        <f t="shared" si="3"/>
        <v/>
      </c>
      <c r="I40" s="11" t="str">
        <f t="shared" si="4"/>
        <v/>
      </c>
      <c r="J40" s="13" t="str">
        <f t="shared" si="5"/>
        <v/>
      </c>
      <c r="K40" t="str">
        <f t="shared" si="6"/>
        <v/>
      </c>
      <c r="N40" s="17">
        <v>6</v>
      </c>
      <c r="O40" s="28" t="str">
        <f t="shared" si="14"/>
        <v/>
      </c>
      <c r="P40" s="28" t="str">
        <f t="shared" si="13"/>
        <v/>
      </c>
      <c r="Q40" s="28" t="str">
        <f t="shared" si="13"/>
        <v/>
      </c>
      <c r="R40" s="28" t="str">
        <f t="shared" si="13"/>
        <v/>
      </c>
    </row>
    <row r="41" spans="1:34">
      <c r="A41" s="2"/>
      <c r="B41" s="2"/>
      <c r="C41" t="str">
        <f t="shared" si="1"/>
        <v/>
      </c>
      <c r="F41">
        <f t="shared" si="7"/>
        <v>0</v>
      </c>
      <c r="G41" s="7" t="str">
        <f t="shared" si="2"/>
        <v/>
      </c>
      <c r="H41" s="9" t="str">
        <f t="shared" si="3"/>
        <v/>
      </c>
      <c r="I41" s="11" t="str">
        <f t="shared" si="4"/>
        <v/>
      </c>
      <c r="J41" s="13" t="str">
        <f t="shared" si="5"/>
        <v/>
      </c>
      <c r="K41" t="str">
        <f t="shared" si="6"/>
        <v/>
      </c>
      <c r="N41" s="18">
        <v>6.1</v>
      </c>
      <c r="O41" s="30" t="str">
        <f t="shared" si="14"/>
        <v/>
      </c>
      <c r="P41" s="30" t="str">
        <f t="shared" si="13"/>
        <v/>
      </c>
      <c r="Q41" s="30" t="str">
        <f t="shared" si="13"/>
        <v/>
      </c>
      <c r="R41" s="30" t="str">
        <f t="shared" si="13"/>
        <v/>
      </c>
    </row>
    <row r="42" spans="1:34">
      <c r="A42" s="2"/>
      <c r="B42" s="2"/>
      <c r="C42" t="str">
        <f t="shared" si="1"/>
        <v/>
      </c>
      <c r="F42">
        <f t="shared" si="7"/>
        <v>0</v>
      </c>
      <c r="G42" s="7" t="str">
        <f t="shared" si="2"/>
        <v/>
      </c>
      <c r="H42" s="9" t="str">
        <f t="shared" si="3"/>
        <v/>
      </c>
      <c r="I42" s="11" t="str">
        <f t="shared" si="4"/>
        <v/>
      </c>
      <c r="J42" s="13" t="str">
        <f t="shared" si="5"/>
        <v/>
      </c>
      <c r="K42" t="str">
        <f t="shared" si="6"/>
        <v/>
      </c>
      <c r="M42" s="38"/>
      <c r="N42" s="18">
        <v>6.2</v>
      </c>
      <c r="O42" s="30" t="str">
        <f t="shared" si="14"/>
        <v/>
      </c>
      <c r="P42" s="30" t="str">
        <f t="shared" si="13"/>
        <v/>
      </c>
      <c r="Q42" s="30" t="str">
        <f t="shared" si="13"/>
        <v/>
      </c>
      <c r="R42" s="30" t="str">
        <f t="shared" si="13"/>
        <v/>
      </c>
    </row>
    <row r="43" spans="1:34">
      <c r="A43" s="2"/>
      <c r="B43" s="2"/>
      <c r="C43" t="str">
        <f t="shared" si="1"/>
        <v/>
      </c>
      <c r="F43">
        <f t="shared" si="7"/>
        <v>0</v>
      </c>
      <c r="G43" s="7" t="str">
        <f t="shared" si="2"/>
        <v/>
      </c>
      <c r="H43" s="9" t="str">
        <f t="shared" si="3"/>
        <v/>
      </c>
      <c r="I43" s="11" t="str">
        <f t="shared" si="4"/>
        <v/>
      </c>
      <c r="J43" s="13" t="str">
        <f t="shared" si="5"/>
        <v/>
      </c>
      <c r="K43" t="str">
        <f t="shared" si="6"/>
        <v/>
      </c>
      <c r="M43" s="38"/>
      <c r="N43" s="19">
        <v>6.3</v>
      </c>
      <c r="O43" s="26" t="str">
        <f t="shared" si="14"/>
        <v/>
      </c>
      <c r="P43" s="26" t="str">
        <f t="shared" si="13"/>
        <v/>
      </c>
      <c r="Q43" s="26" t="str">
        <f t="shared" si="13"/>
        <v/>
      </c>
      <c r="R43" s="26" t="str">
        <f t="shared" si="13"/>
        <v/>
      </c>
    </row>
    <row r="44" spans="1:34">
      <c r="A44" s="2"/>
      <c r="B44" s="2"/>
      <c r="C44" t="str">
        <f t="shared" si="1"/>
        <v/>
      </c>
      <c r="F44">
        <f t="shared" si="7"/>
        <v>0</v>
      </c>
      <c r="G44" s="7" t="str">
        <f t="shared" si="2"/>
        <v/>
      </c>
      <c r="H44" s="9" t="str">
        <f t="shared" si="3"/>
        <v/>
      </c>
      <c r="I44" s="11" t="str">
        <f t="shared" si="4"/>
        <v/>
      </c>
      <c r="J44" s="13" t="str">
        <f t="shared" si="5"/>
        <v/>
      </c>
      <c r="K44" t="str">
        <f t="shared" si="6"/>
        <v/>
      </c>
      <c r="M44" s="38"/>
      <c r="N44" s="17">
        <v>7</v>
      </c>
      <c r="O44" s="28" t="str">
        <f t="shared" si="14"/>
        <v/>
      </c>
      <c r="P44" s="28" t="str">
        <f t="shared" si="13"/>
        <v/>
      </c>
      <c r="Q44" s="28" t="str">
        <f t="shared" si="13"/>
        <v/>
      </c>
      <c r="R44" s="28" t="str">
        <f t="shared" si="13"/>
        <v/>
      </c>
    </row>
    <row r="45" spans="1:34">
      <c r="A45" s="2"/>
      <c r="B45" s="2"/>
      <c r="C45" t="str">
        <f t="shared" si="1"/>
        <v/>
      </c>
      <c r="F45">
        <f t="shared" si="7"/>
        <v>0</v>
      </c>
      <c r="G45" s="7" t="str">
        <f t="shared" si="2"/>
        <v/>
      </c>
      <c r="H45" s="9" t="str">
        <f t="shared" si="3"/>
        <v/>
      </c>
      <c r="I45" s="11" t="str">
        <f t="shared" si="4"/>
        <v/>
      </c>
      <c r="J45" s="13" t="str">
        <f t="shared" si="5"/>
        <v/>
      </c>
      <c r="K45" t="str">
        <f t="shared" si="6"/>
        <v/>
      </c>
      <c r="M45" s="38"/>
      <c r="N45" s="18">
        <v>7.1</v>
      </c>
      <c r="O45" s="30" t="str">
        <f t="shared" si="14"/>
        <v/>
      </c>
      <c r="P45" s="30" t="str">
        <f t="shared" si="13"/>
        <v/>
      </c>
      <c r="Q45" s="30" t="str">
        <f t="shared" si="13"/>
        <v/>
      </c>
      <c r="R45" s="30" t="str">
        <f t="shared" si="13"/>
        <v/>
      </c>
    </row>
    <row r="46" spans="1:34">
      <c r="A46" s="2"/>
      <c r="B46" s="2"/>
      <c r="C46" t="str">
        <f t="shared" si="1"/>
        <v/>
      </c>
      <c r="F46">
        <f t="shared" si="7"/>
        <v>0</v>
      </c>
      <c r="G46" s="7" t="str">
        <f t="shared" si="2"/>
        <v/>
      </c>
      <c r="H46" s="9" t="str">
        <f t="shared" si="3"/>
        <v/>
      </c>
      <c r="I46" s="11" t="str">
        <f t="shared" si="4"/>
        <v/>
      </c>
      <c r="J46" s="13" t="str">
        <f t="shared" si="5"/>
        <v/>
      </c>
      <c r="K46" t="str">
        <f t="shared" si="6"/>
        <v/>
      </c>
      <c r="M46" s="38"/>
      <c r="N46" s="18">
        <v>7.2</v>
      </c>
      <c r="O46" s="30" t="str">
        <f t="shared" si="14"/>
        <v/>
      </c>
      <c r="P46" s="30" t="str">
        <f t="shared" si="13"/>
        <v/>
      </c>
      <c r="Q46" s="30" t="str">
        <f t="shared" si="13"/>
        <v/>
      </c>
      <c r="R46" s="30" t="str">
        <f t="shared" si="13"/>
        <v/>
      </c>
    </row>
    <row r="47" spans="1:34">
      <c r="A47" s="2"/>
      <c r="B47" s="2"/>
      <c r="C47" t="str">
        <f t="shared" si="1"/>
        <v/>
      </c>
      <c r="F47">
        <f t="shared" si="7"/>
        <v>0</v>
      </c>
      <c r="G47" s="7" t="str">
        <f t="shared" si="2"/>
        <v/>
      </c>
      <c r="H47" s="9" t="str">
        <f t="shared" si="3"/>
        <v/>
      </c>
      <c r="I47" s="11" t="str">
        <f t="shared" si="4"/>
        <v/>
      </c>
      <c r="J47" s="13" t="str">
        <f t="shared" si="5"/>
        <v/>
      </c>
      <c r="K47" t="str">
        <f t="shared" si="6"/>
        <v/>
      </c>
      <c r="M47" s="38"/>
      <c r="N47" s="19">
        <v>7.3</v>
      </c>
      <c r="O47" s="26" t="str">
        <f t="shared" si="14"/>
        <v/>
      </c>
      <c r="P47" s="26" t="str">
        <f t="shared" si="14"/>
        <v/>
      </c>
      <c r="Q47" s="26" t="str">
        <f t="shared" si="14"/>
        <v/>
      </c>
      <c r="R47" s="26" t="str">
        <f t="shared" si="14"/>
        <v/>
      </c>
    </row>
    <row r="48" spans="1:34">
      <c r="A48" s="2"/>
      <c r="B48" s="2"/>
      <c r="C48" t="str">
        <f t="shared" si="1"/>
        <v/>
      </c>
      <c r="F48">
        <f t="shared" si="7"/>
        <v>0</v>
      </c>
      <c r="G48" s="7" t="str">
        <f t="shared" si="2"/>
        <v/>
      </c>
      <c r="H48" s="9" t="str">
        <f t="shared" si="3"/>
        <v/>
      </c>
      <c r="I48" s="11" t="str">
        <f t="shared" si="4"/>
        <v/>
      </c>
      <c r="J48" s="13" t="str">
        <f t="shared" si="5"/>
        <v/>
      </c>
      <c r="K48" t="str">
        <f t="shared" si="6"/>
        <v/>
      </c>
      <c r="M48" s="38"/>
      <c r="N48" s="17">
        <v>8</v>
      </c>
      <c r="O48" s="28" t="str">
        <f t="shared" si="14"/>
        <v/>
      </c>
      <c r="P48" s="28" t="str">
        <f t="shared" si="14"/>
        <v/>
      </c>
      <c r="Q48" s="28" t="str">
        <f t="shared" si="14"/>
        <v/>
      </c>
      <c r="R48" s="28" t="str">
        <f t="shared" si="14"/>
        <v/>
      </c>
    </row>
    <row r="49" spans="1:19">
      <c r="A49" s="2"/>
      <c r="B49" s="2"/>
      <c r="C49" t="str">
        <f t="shared" si="1"/>
        <v/>
      </c>
      <c r="F49">
        <f t="shared" si="7"/>
        <v>0</v>
      </c>
      <c r="G49" s="7" t="str">
        <f t="shared" si="2"/>
        <v/>
      </c>
      <c r="H49" s="9" t="str">
        <f t="shared" si="3"/>
        <v/>
      </c>
      <c r="I49" s="11" t="str">
        <f t="shared" si="4"/>
        <v/>
      </c>
      <c r="J49" s="13" t="str">
        <f t="shared" si="5"/>
        <v/>
      </c>
      <c r="K49" t="str">
        <f t="shared" si="6"/>
        <v/>
      </c>
      <c r="M49" s="38"/>
      <c r="N49" s="18">
        <v>8.1</v>
      </c>
      <c r="O49" s="30" t="str">
        <f t="shared" si="14"/>
        <v/>
      </c>
      <c r="P49" s="30" t="str">
        <f t="shared" si="14"/>
        <v/>
      </c>
      <c r="Q49" s="30" t="str">
        <f t="shared" si="14"/>
        <v/>
      </c>
      <c r="R49" s="30" t="str">
        <f t="shared" si="14"/>
        <v/>
      </c>
    </row>
    <row r="50" spans="1:19">
      <c r="A50" s="2"/>
      <c r="B50" s="2"/>
      <c r="C50" t="str">
        <f t="shared" si="1"/>
        <v/>
      </c>
      <c r="F50">
        <f t="shared" si="7"/>
        <v>0</v>
      </c>
      <c r="G50" s="7" t="str">
        <f t="shared" si="2"/>
        <v/>
      </c>
      <c r="H50" s="9" t="str">
        <f t="shared" si="3"/>
        <v/>
      </c>
      <c r="I50" s="11" t="str">
        <f t="shared" si="4"/>
        <v/>
      </c>
      <c r="J50" s="13" t="str">
        <f t="shared" si="5"/>
        <v/>
      </c>
      <c r="K50" t="str">
        <f t="shared" si="6"/>
        <v/>
      </c>
      <c r="M50" s="38"/>
      <c r="N50" s="18">
        <v>8.1999999999999993</v>
      </c>
      <c r="O50" s="30" t="str">
        <f t="shared" si="14"/>
        <v/>
      </c>
      <c r="P50" s="30" t="str">
        <f t="shared" si="14"/>
        <v/>
      </c>
      <c r="Q50" s="30" t="str">
        <f t="shared" si="14"/>
        <v/>
      </c>
      <c r="R50" s="30" t="str">
        <f t="shared" si="14"/>
        <v/>
      </c>
    </row>
    <row r="51" spans="1:19" ht="15.75" thickBot="1">
      <c r="A51" s="2"/>
      <c r="B51" s="2"/>
      <c r="C51" t="str">
        <f t="shared" si="1"/>
        <v/>
      </c>
      <c r="F51">
        <f t="shared" si="7"/>
        <v>0</v>
      </c>
      <c r="G51" s="7" t="str">
        <f t="shared" si="2"/>
        <v/>
      </c>
      <c r="H51" s="9" t="str">
        <f t="shared" si="3"/>
        <v/>
      </c>
      <c r="I51" s="11" t="str">
        <f t="shared" si="4"/>
        <v/>
      </c>
      <c r="J51" s="13" t="str">
        <f t="shared" si="5"/>
        <v/>
      </c>
      <c r="K51" t="str">
        <f t="shared" si="6"/>
        <v/>
      </c>
      <c r="M51" s="38"/>
      <c r="N51" s="20">
        <v>8.3000000000000007</v>
      </c>
      <c r="O51" s="32" t="str">
        <f t="shared" si="14"/>
        <v/>
      </c>
      <c r="P51" s="32" t="str">
        <f t="shared" si="14"/>
        <v/>
      </c>
      <c r="Q51" s="32" t="str">
        <f t="shared" si="14"/>
        <v/>
      </c>
      <c r="R51" s="32" t="str">
        <f t="shared" si="14"/>
        <v/>
      </c>
    </row>
    <row r="52" spans="1:19">
      <c r="A52" s="2"/>
      <c r="B52" s="2"/>
      <c r="C52" t="str">
        <f t="shared" si="1"/>
        <v/>
      </c>
      <c r="F52">
        <f t="shared" si="7"/>
        <v>0</v>
      </c>
      <c r="G52" s="7" t="str">
        <f t="shared" si="2"/>
        <v/>
      </c>
      <c r="H52" s="9" t="str">
        <f t="shared" si="3"/>
        <v/>
      </c>
      <c r="I52" s="11" t="str">
        <f t="shared" si="4"/>
        <v/>
      </c>
      <c r="J52" s="13" t="str">
        <f t="shared" si="5"/>
        <v/>
      </c>
      <c r="K52" t="str">
        <f t="shared" si="6"/>
        <v/>
      </c>
      <c r="M52" s="38"/>
      <c r="P52" s="2"/>
    </row>
    <row r="53" spans="1:19" ht="15.75" thickBot="1">
      <c r="A53" s="2"/>
      <c r="B53" s="2"/>
      <c r="C53" t="str">
        <f t="shared" si="1"/>
        <v/>
      </c>
      <c r="F53">
        <f t="shared" si="7"/>
        <v>0</v>
      </c>
      <c r="G53" s="7" t="str">
        <f t="shared" si="2"/>
        <v/>
      </c>
      <c r="H53" s="9" t="str">
        <f t="shared" si="3"/>
        <v/>
      </c>
      <c r="I53" s="11" t="str">
        <f t="shared" si="4"/>
        <v/>
      </c>
      <c r="J53" s="13" t="str">
        <f t="shared" si="5"/>
        <v/>
      </c>
      <c r="K53" t="str">
        <f t="shared" si="6"/>
        <v/>
      </c>
      <c r="M53" s="1" t="s">
        <v>130</v>
      </c>
    </row>
    <row r="54" spans="1:19" ht="15" customHeight="1">
      <c r="A54" s="2"/>
      <c r="B54" s="2"/>
      <c r="C54" t="str">
        <f t="shared" si="1"/>
        <v/>
      </c>
      <c r="F54">
        <f t="shared" si="7"/>
        <v>0</v>
      </c>
      <c r="G54" s="7" t="str">
        <f t="shared" si="2"/>
        <v/>
      </c>
      <c r="H54" s="9" t="str">
        <f t="shared" si="3"/>
        <v/>
      </c>
      <c r="I54" s="11" t="str">
        <f t="shared" si="4"/>
        <v/>
      </c>
      <c r="J54" s="13" t="str">
        <f t="shared" si="5"/>
        <v/>
      </c>
      <c r="K54" t="str">
        <f t="shared" si="6"/>
        <v/>
      </c>
      <c r="M54" s="38" t="str">
        <f t="array" ref="M54">IFERROR(INDEX(K$3:K$1000,MATCH(SMALL(IF((COUNTIF(M$26:M53,K$3:K$1000)=0)*(K$3:K$1000&lt;&gt;""),COUNTIF(K$3:K$1000,"&lt;"&amp;K$3:K$1000)),1),IF(K$3:K$1000&lt;&gt;"",COUNTIF(K$3:K$1000,"&lt;"&amp;K$3:K$1000)),0)),"")</f>
        <v/>
      </c>
      <c r="N54" s="40" t="s">
        <v>125</v>
      </c>
      <c r="O54" s="41"/>
      <c r="P54" s="42"/>
      <c r="Q54" s="41" t="str">
        <f>IF(M54="","",M54)</f>
        <v/>
      </c>
      <c r="R54" s="42"/>
    </row>
    <row r="55" spans="1:19" ht="15.75" customHeight="1" thickBot="1">
      <c r="A55" s="2"/>
      <c r="B55" s="2"/>
      <c r="C55" t="str">
        <f t="shared" si="1"/>
        <v/>
      </c>
      <c r="F55">
        <f t="shared" si="7"/>
        <v>0</v>
      </c>
      <c r="G55" s="7" t="str">
        <f t="shared" si="2"/>
        <v/>
      </c>
      <c r="H55" s="9" t="str">
        <f t="shared" si="3"/>
        <v/>
      </c>
      <c r="I55" s="11" t="str">
        <f t="shared" si="4"/>
        <v/>
      </c>
      <c r="J55" s="13" t="str">
        <f t="shared" si="5"/>
        <v/>
      </c>
      <c r="K55" t="str">
        <f t="shared" si="6"/>
        <v/>
      </c>
      <c r="M55" s="38"/>
      <c r="N55" s="43"/>
      <c r="O55" s="44"/>
      <c r="P55" s="45"/>
      <c r="Q55" s="44"/>
      <c r="R55" s="45"/>
    </row>
    <row r="56" spans="1:19">
      <c r="A56" s="2"/>
      <c r="B56" s="2"/>
      <c r="C56" t="str">
        <f t="shared" si="1"/>
        <v/>
      </c>
      <c r="F56">
        <f t="shared" si="7"/>
        <v>0</v>
      </c>
      <c r="G56" s="7" t="str">
        <f t="shared" si="2"/>
        <v/>
      </c>
      <c r="H56" s="9" t="str">
        <f t="shared" si="3"/>
        <v/>
      </c>
      <c r="I56" s="11" t="str">
        <f t="shared" si="4"/>
        <v/>
      </c>
      <c r="J56" s="13" t="str">
        <f t="shared" si="5"/>
        <v/>
      </c>
      <c r="K56" t="str">
        <f t="shared" si="6"/>
        <v/>
      </c>
      <c r="M56" s="38"/>
      <c r="N56" s="48"/>
      <c r="O56" s="46" t="s">
        <v>4</v>
      </c>
      <c r="P56" s="47" t="s">
        <v>5</v>
      </c>
      <c r="Q56" s="46" t="s">
        <v>14</v>
      </c>
      <c r="R56" s="46" t="s">
        <v>6</v>
      </c>
    </row>
    <row r="57" spans="1:19">
      <c r="A57" s="2"/>
      <c r="B57" s="2"/>
      <c r="C57" t="str">
        <f t="shared" si="1"/>
        <v/>
      </c>
      <c r="F57">
        <f t="shared" si="7"/>
        <v>0</v>
      </c>
      <c r="G57" s="7" t="str">
        <f t="shared" si="2"/>
        <v/>
      </c>
      <c r="H57" s="9" t="str">
        <f t="shared" si="3"/>
        <v/>
      </c>
      <c r="I57" s="11" t="str">
        <f t="shared" si="4"/>
        <v/>
      </c>
      <c r="J57" s="13" t="str">
        <f t="shared" si="5"/>
        <v/>
      </c>
      <c r="K57" t="str">
        <f t="shared" si="6"/>
        <v/>
      </c>
      <c r="M57" s="38"/>
      <c r="N57" s="16">
        <v>3</v>
      </c>
      <c r="O57" s="21" t="str">
        <f>IF(SUMIFS(G$3:G$1000,$B$3:$B$1000,$N57,$K$3:$K$1000,$Q$54)=0,"",SUMIFS(G$3:G$1000,$B$3:$B$1000,$N57,$K$3:$K$1000,$Q$54))</f>
        <v/>
      </c>
      <c r="P57" s="21" t="str">
        <f t="shared" ref="P57:R72" si="15">IF(SUMIFS(H$3:H$1000,$B$3:$B$1000,$N57,$K$3:$K$1000,$Q$54)=0,"",SUMIFS(H$3:H$1000,$B$3:$B$1000,$N57,$K$3:$K$1000,$Q$54))</f>
        <v/>
      </c>
      <c r="Q57" s="21" t="str">
        <f t="shared" si="15"/>
        <v/>
      </c>
      <c r="R57" s="21" t="str">
        <f t="shared" si="15"/>
        <v/>
      </c>
    </row>
    <row r="58" spans="1:19">
      <c r="A58" s="2"/>
      <c r="B58" s="2"/>
      <c r="C58" t="str">
        <f t="shared" si="1"/>
        <v/>
      </c>
      <c r="F58">
        <f t="shared" si="7"/>
        <v>0</v>
      </c>
      <c r="G58" s="7" t="str">
        <f t="shared" si="2"/>
        <v/>
      </c>
      <c r="H58" s="9" t="str">
        <f t="shared" si="3"/>
        <v/>
      </c>
      <c r="I58" s="11" t="str">
        <f t="shared" si="4"/>
        <v/>
      </c>
      <c r="J58" s="13" t="str">
        <f t="shared" si="5"/>
        <v/>
      </c>
      <c r="K58" t="str">
        <f t="shared" si="6"/>
        <v/>
      </c>
      <c r="N58" s="17">
        <v>4</v>
      </c>
      <c r="O58" s="22" t="str">
        <f t="shared" ref="O58:R77" si="16">IF(SUMIFS(G$3:G$1000,$B$3:$B$1000,$N58,$K$3:$K$1000,$Q$54)=0,"",SUMIFS(G$3:G$1000,$B$3:$B$1000,$N58,$K$3:$K$1000,$Q$54))</f>
        <v/>
      </c>
      <c r="P58" s="22" t="str">
        <f t="shared" si="15"/>
        <v/>
      </c>
      <c r="Q58" s="22" t="str">
        <f t="shared" si="15"/>
        <v/>
      </c>
      <c r="R58" s="22" t="str">
        <f t="shared" si="15"/>
        <v/>
      </c>
    </row>
    <row r="59" spans="1:19">
      <c r="A59" s="2"/>
      <c r="B59" s="2"/>
      <c r="C59" t="str">
        <f t="shared" si="1"/>
        <v/>
      </c>
      <c r="F59">
        <f t="shared" si="7"/>
        <v>0</v>
      </c>
      <c r="G59" s="7" t="str">
        <f t="shared" si="2"/>
        <v/>
      </c>
      <c r="H59" s="9" t="str">
        <f t="shared" si="3"/>
        <v/>
      </c>
      <c r="I59" s="11" t="str">
        <f t="shared" si="4"/>
        <v/>
      </c>
      <c r="J59" s="13" t="str">
        <f t="shared" si="5"/>
        <v/>
      </c>
      <c r="K59" t="str">
        <f t="shared" si="6"/>
        <v/>
      </c>
      <c r="N59" s="18">
        <v>4.0999999999999996</v>
      </c>
      <c r="O59" s="24" t="str">
        <f t="shared" si="16"/>
        <v/>
      </c>
      <c r="P59" s="24" t="str">
        <f t="shared" si="15"/>
        <v/>
      </c>
      <c r="Q59" s="24" t="str">
        <f t="shared" si="15"/>
        <v/>
      </c>
      <c r="R59" s="24" t="str">
        <f t="shared" si="15"/>
        <v/>
      </c>
    </row>
    <row r="60" spans="1:19">
      <c r="A60" s="2"/>
      <c r="B60" s="2"/>
      <c r="C60" t="str">
        <f t="shared" si="1"/>
        <v/>
      </c>
      <c r="F60">
        <f t="shared" si="7"/>
        <v>0</v>
      </c>
      <c r="G60" s="7" t="str">
        <f t="shared" si="2"/>
        <v/>
      </c>
      <c r="H60" s="9" t="str">
        <f t="shared" si="3"/>
        <v/>
      </c>
      <c r="I60" s="11" t="str">
        <f t="shared" si="4"/>
        <v/>
      </c>
      <c r="J60" s="13" t="str">
        <f t="shared" si="5"/>
        <v/>
      </c>
      <c r="K60" t="str">
        <f t="shared" si="6"/>
        <v/>
      </c>
      <c r="N60" s="18">
        <v>4.2</v>
      </c>
      <c r="O60" s="24" t="str">
        <f t="shared" si="16"/>
        <v/>
      </c>
      <c r="P60" s="24" t="str">
        <f t="shared" si="15"/>
        <v/>
      </c>
      <c r="Q60" s="24" t="str">
        <f t="shared" si="15"/>
        <v/>
      </c>
      <c r="R60" s="24" t="str">
        <f t="shared" si="15"/>
        <v/>
      </c>
    </row>
    <row r="61" spans="1:19">
      <c r="A61" s="2"/>
      <c r="B61" s="2"/>
      <c r="C61" t="str">
        <f t="shared" si="1"/>
        <v/>
      </c>
      <c r="F61">
        <f t="shared" si="7"/>
        <v>0</v>
      </c>
      <c r="G61" s="7" t="str">
        <f t="shared" si="2"/>
        <v/>
      </c>
      <c r="H61" s="9" t="str">
        <f t="shared" si="3"/>
        <v/>
      </c>
      <c r="I61" s="11" t="str">
        <f t="shared" si="4"/>
        <v/>
      </c>
      <c r="J61" s="13" t="str">
        <f t="shared" si="5"/>
        <v/>
      </c>
      <c r="K61" t="str">
        <f t="shared" si="6"/>
        <v/>
      </c>
      <c r="N61" s="19">
        <v>4.3</v>
      </c>
      <c r="O61" s="26" t="str">
        <f t="shared" si="16"/>
        <v/>
      </c>
      <c r="P61" s="26" t="str">
        <f t="shared" si="15"/>
        <v/>
      </c>
      <c r="Q61" s="26" t="str">
        <f t="shared" si="15"/>
        <v/>
      </c>
      <c r="R61" s="26" t="str">
        <f t="shared" si="15"/>
        <v/>
      </c>
    </row>
    <row r="62" spans="1:19">
      <c r="A62" s="2"/>
      <c r="B62" s="2"/>
      <c r="C62" t="str">
        <f t="shared" si="1"/>
        <v/>
      </c>
      <c r="F62">
        <f t="shared" si="7"/>
        <v>0</v>
      </c>
      <c r="G62" s="7" t="str">
        <f t="shared" si="2"/>
        <v/>
      </c>
      <c r="H62" s="9" t="str">
        <f t="shared" si="3"/>
        <v/>
      </c>
      <c r="I62" s="11" t="str">
        <f t="shared" si="4"/>
        <v/>
      </c>
      <c r="J62" s="13" t="str">
        <f t="shared" si="5"/>
        <v/>
      </c>
      <c r="K62" t="str">
        <f t="shared" si="6"/>
        <v/>
      </c>
      <c r="N62" s="17">
        <v>5</v>
      </c>
      <c r="O62" s="28" t="str">
        <f t="shared" si="16"/>
        <v/>
      </c>
      <c r="P62" s="28" t="str">
        <f t="shared" si="15"/>
        <v/>
      </c>
      <c r="Q62" s="28" t="str">
        <f t="shared" si="15"/>
        <v/>
      </c>
      <c r="R62" s="28" t="str">
        <f t="shared" si="15"/>
        <v/>
      </c>
      <c r="S62" s="3"/>
    </row>
    <row r="63" spans="1:19">
      <c r="A63" s="2"/>
      <c r="B63" s="2"/>
      <c r="C63" t="str">
        <f t="shared" si="1"/>
        <v/>
      </c>
      <c r="F63">
        <f t="shared" si="7"/>
        <v>0</v>
      </c>
      <c r="G63" s="7" t="str">
        <f t="shared" si="2"/>
        <v/>
      </c>
      <c r="H63" s="9" t="str">
        <f t="shared" si="3"/>
        <v/>
      </c>
      <c r="I63" s="11" t="str">
        <f t="shared" si="4"/>
        <v/>
      </c>
      <c r="J63" s="13" t="str">
        <f t="shared" si="5"/>
        <v/>
      </c>
      <c r="K63" t="str">
        <f t="shared" si="6"/>
        <v/>
      </c>
      <c r="N63" s="18">
        <v>5.0999999999999996</v>
      </c>
      <c r="O63" s="30" t="str">
        <f t="shared" si="16"/>
        <v/>
      </c>
      <c r="P63" s="30" t="str">
        <f t="shared" si="15"/>
        <v/>
      </c>
      <c r="Q63" s="30" t="str">
        <f t="shared" si="15"/>
        <v/>
      </c>
      <c r="R63" s="30" t="str">
        <f t="shared" si="15"/>
        <v/>
      </c>
      <c r="S63" s="3"/>
    </row>
    <row r="64" spans="1:19">
      <c r="A64" s="2"/>
      <c r="B64" s="2"/>
      <c r="C64" t="str">
        <f t="shared" si="1"/>
        <v/>
      </c>
      <c r="F64">
        <f t="shared" si="7"/>
        <v>0</v>
      </c>
      <c r="G64" s="7" t="str">
        <f t="shared" si="2"/>
        <v/>
      </c>
      <c r="H64" s="9" t="str">
        <f t="shared" si="3"/>
        <v/>
      </c>
      <c r="I64" s="11" t="str">
        <f t="shared" si="4"/>
        <v/>
      </c>
      <c r="J64" s="13" t="str">
        <f t="shared" si="5"/>
        <v/>
      </c>
      <c r="K64" t="str">
        <f t="shared" si="6"/>
        <v/>
      </c>
      <c r="N64" s="18">
        <v>5.2</v>
      </c>
      <c r="O64" s="30" t="str">
        <f t="shared" si="16"/>
        <v/>
      </c>
      <c r="P64" s="30" t="str">
        <f t="shared" si="15"/>
        <v/>
      </c>
      <c r="Q64" s="30" t="str">
        <f t="shared" si="15"/>
        <v/>
      </c>
      <c r="R64" s="30" t="str">
        <f t="shared" si="15"/>
        <v/>
      </c>
      <c r="S64" s="3"/>
    </row>
    <row r="65" spans="1:19">
      <c r="A65" s="2"/>
      <c r="B65" s="2"/>
      <c r="C65" t="str">
        <f t="shared" si="1"/>
        <v/>
      </c>
      <c r="F65">
        <f t="shared" si="7"/>
        <v>0</v>
      </c>
      <c r="G65" s="7" t="str">
        <f t="shared" si="2"/>
        <v/>
      </c>
      <c r="H65" s="9" t="str">
        <f t="shared" si="3"/>
        <v/>
      </c>
      <c r="I65" s="11" t="str">
        <f t="shared" si="4"/>
        <v/>
      </c>
      <c r="J65" s="13" t="str">
        <f t="shared" si="5"/>
        <v/>
      </c>
      <c r="K65" t="str">
        <f t="shared" si="6"/>
        <v/>
      </c>
      <c r="N65" s="19">
        <v>5.3</v>
      </c>
      <c r="O65" s="26" t="str">
        <f t="shared" si="16"/>
        <v/>
      </c>
      <c r="P65" s="26" t="str">
        <f t="shared" si="15"/>
        <v/>
      </c>
      <c r="Q65" s="26" t="str">
        <f t="shared" si="15"/>
        <v/>
      </c>
      <c r="R65" s="26" t="str">
        <f t="shared" si="15"/>
        <v/>
      </c>
      <c r="S65" s="3"/>
    </row>
    <row r="66" spans="1:19">
      <c r="A66" s="2"/>
      <c r="B66" s="2"/>
      <c r="C66" t="str">
        <f t="shared" si="1"/>
        <v/>
      </c>
      <c r="F66">
        <f t="shared" si="7"/>
        <v>0</v>
      </c>
      <c r="G66" s="7" t="str">
        <f t="shared" si="2"/>
        <v/>
      </c>
      <c r="H66" s="9" t="str">
        <f t="shared" si="3"/>
        <v/>
      </c>
      <c r="I66" s="11" t="str">
        <f t="shared" si="4"/>
        <v/>
      </c>
      <c r="J66" s="13" t="str">
        <f t="shared" si="5"/>
        <v/>
      </c>
      <c r="K66" t="str">
        <f t="shared" si="6"/>
        <v/>
      </c>
      <c r="N66" s="17">
        <v>6</v>
      </c>
      <c r="O66" s="28" t="str">
        <f t="shared" si="16"/>
        <v/>
      </c>
      <c r="P66" s="28" t="str">
        <f t="shared" si="15"/>
        <v/>
      </c>
      <c r="Q66" s="28" t="str">
        <f t="shared" si="15"/>
        <v/>
      </c>
      <c r="R66" s="28" t="str">
        <f t="shared" si="15"/>
        <v/>
      </c>
      <c r="S66" s="3"/>
    </row>
    <row r="67" spans="1:19">
      <c r="A67" s="2"/>
      <c r="B67" s="2"/>
      <c r="C67" t="str">
        <f t="shared" ref="C67:C130" si="17">IF($A67="","",IF(VLOOKUP($A67,$U$9:$Z$34,6,0)=0,"",VLOOKUP($A67,$U$9:$Z$34,6,0)))</f>
        <v/>
      </c>
      <c r="F67">
        <f t="shared" si="7"/>
        <v>0</v>
      </c>
      <c r="G67" s="7" t="str">
        <f t="shared" ref="G67:G130" si="18">IF($A67="","",IF(VLOOKUP($A67,$U$9:$Z$34,2,0)=0,"",VLOOKUP($A67,$U$9:$Z$34,2,0)*F67))</f>
        <v/>
      </c>
      <c r="H67" s="9" t="str">
        <f t="shared" ref="H67:H130" si="19">IF($A67="","",IF(VLOOKUP($A67,$U$9:$Z$34,3,0)=0,"",VLOOKUP($A67,$U$9:$Z$34,3,0)*F67))</f>
        <v/>
      </c>
      <c r="I67" s="11" t="str">
        <f t="shared" ref="I67:I130" si="20">IF($A67="","",IF(VLOOKUP($A67,$U$9:$Z$34,4,0)=0,"",VLOOKUP($A67,$U$9:$Z$34,4,0)*F67))</f>
        <v/>
      </c>
      <c r="J67" s="13" t="str">
        <f t="shared" ref="J67:J130" si="21">IF($A67="","",IF(VLOOKUP($A67,$U$9:$Z$34,5,0)=0,"",VLOOKUP($A67,$U$9:$Z$34,5,0)*F67))</f>
        <v/>
      </c>
      <c r="K67" t="str">
        <f t="shared" ref="K67:K130" si="22">IF($B67="","",IF(VLOOKUP($A67,$AB$5:$AH$34,IF($B67&lt;3+1,2,IF($B67&lt;4+1,3,IF($B67&lt;5+1,4,IF($B67&lt;6+1,5,IF($B67&lt;7+1,6,7))))),0)=0,"pas de crafteur",VLOOKUP($A67,$AB$5:$AH$34,IF($B67&lt;3+1,2,IF($B67&lt;4+1,3,IF($B67&lt;5+1,4,IF($B67&lt;6+1,5,IF($B67&lt;7+1,6,7))))),0)))</f>
        <v/>
      </c>
      <c r="N67" s="18">
        <v>6.1</v>
      </c>
      <c r="O67" s="30" t="str">
        <f t="shared" si="16"/>
        <v/>
      </c>
      <c r="P67" s="30" t="str">
        <f t="shared" si="15"/>
        <v/>
      </c>
      <c r="Q67" s="30" t="str">
        <f t="shared" si="15"/>
        <v/>
      </c>
      <c r="R67" s="30" t="str">
        <f t="shared" si="15"/>
        <v/>
      </c>
      <c r="S67" s="3"/>
    </row>
    <row r="68" spans="1:19">
      <c r="A68" s="2"/>
      <c r="B68" s="2"/>
      <c r="C68" t="str">
        <f t="shared" si="17"/>
        <v/>
      </c>
      <c r="F68">
        <f t="shared" ref="F68:F131" si="23">IF($B68="",0,IF(C68="",0,C68-D68-E68))</f>
        <v>0</v>
      </c>
      <c r="G68" s="7" t="str">
        <f t="shared" si="18"/>
        <v/>
      </c>
      <c r="H68" s="9" t="str">
        <f t="shared" si="19"/>
        <v/>
      </c>
      <c r="I68" s="11" t="str">
        <f t="shared" si="20"/>
        <v/>
      </c>
      <c r="J68" s="13" t="str">
        <f t="shared" si="21"/>
        <v/>
      </c>
      <c r="K68" t="str">
        <f t="shared" si="22"/>
        <v/>
      </c>
      <c r="M68" s="38"/>
      <c r="N68" s="18">
        <v>6.2</v>
      </c>
      <c r="O68" s="30" t="str">
        <f t="shared" si="16"/>
        <v/>
      </c>
      <c r="P68" s="30" t="str">
        <f t="shared" si="15"/>
        <v/>
      </c>
      <c r="Q68" s="30" t="str">
        <f t="shared" si="15"/>
        <v/>
      </c>
      <c r="R68" s="30" t="str">
        <f t="shared" si="15"/>
        <v/>
      </c>
      <c r="S68" s="3"/>
    </row>
    <row r="69" spans="1:19">
      <c r="A69" s="2"/>
      <c r="B69" s="2"/>
      <c r="C69" t="str">
        <f t="shared" si="17"/>
        <v/>
      </c>
      <c r="F69">
        <f t="shared" si="23"/>
        <v>0</v>
      </c>
      <c r="G69" s="7" t="str">
        <f t="shared" si="18"/>
        <v/>
      </c>
      <c r="H69" s="9" t="str">
        <f t="shared" si="19"/>
        <v/>
      </c>
      <c r="I69" s="11" t="str">
        <f t="shared" si="20"/>
        <v/>
      </c>
      <c r="J69" s="13" t="str">
        <f t="shared" si="21"/>
        <v/>
      </c>
      <c r="K69" t="str">
        <f t="shared" si="22"/>
        <v/>
      </c>
      <c r="M69" s="38"/>
      <c r="N69" s="19">
        <v>6.3</v>
      </c>
      <c r="O69" s="26" t="str">
        <f t="shared" si="16"/>
        <v/>
      </c>
      <c r="P69" s="26" t="str">
        <f t="shared" si="15"/>
        <v/>
      </c>
      <c r="Q69" s="26" t="str">
        <f t="shared" si="15"/>
        <v/>
      </c>
      <c r="R69" s="26" t="str">
        <f t="shared" si="15"/>
        <v/>
      </c>
      <c r="S69" s="3"/>
    </row>
    <row r="70" spans="1:19">
      <c r="A70" s="2"/>
      <c r="B70" s="2"/>
      <c r="C70" t="str">
        <f t="shared" si="17"/>
        <v/>
      </c>
      <c r="F70">
        <f t="shared" si="23"/>
        <v>0</v>
      </c>
      <c r="G70" s="7" t="str">
        <f t="shared" si="18"/>
        <v/>
      </c>
      <c r="H70" s="9" t="str">
        <f t="shared" si="19"/>
        <v/>
      </c>
      <c r="I70" s="11" t="str">
        <f t="shared" si="20"/>
        <v/>
      </c>
      <c r="J70" s="13" t="str">
        <f t="shared" si="21"/>
        <v/>
      </c>
      <c r="K70" t="str">
        <f t="shared" si="22"/>
        <v/>
      </c>
      <c r="M70" s="38"/>
      <c r="N70" s="17">
        <v>7</v>
      </c>
      <c r="O70" s="28" t="str">
        <f t="shared" si="16"/>
        <v/>
      </c>
      <c r="P70" s="28" t="str">
        <f t="shared" si="15"/>
        <v/>
      </c>
      <c r="Q70" s="28" t="str">
        <f t="shared" si="15"/>
        <v/>
      </c>
      <c r="R70" s="28" t="str">
        <f t="shared" si="15"/>
        <v/>
      </c>
      <c r="S70" s="3"/>
    </row>
    <row r="71" spans="1:19">
      <c r="A71" s="2"/>
      <c r="B71" s="2"/>
      <c r="C71" t="str">
        <f t="shared" si="17"/>
        <v/>
      </c>
      <c r="F71">
        <f t="shared" si="23"/>
        <v>0</v>
      </c>
      <c r="G71" s="7" t="str">
        <f t="shared" si="18"/>
        <v/>
      </c>
      <c r="H71" s="9" t="str">
        <f t="shared" si="19"/>
        <v/>
      </c>
      <c r="I71" s="11" t="str">
        <f t="shared" si="20"/>
        <v/>
      </c>
      <c r="J71" s="13" t="str">
        <f t="shared" si="21"/>
        <v/>
      </c>
      <c r="K71" t="str">
        <f t="shared" si="22"/>
        <v/>
      </c>
      <c r="M71" s="38"/>
      <c r="N71" s="18">
        <v>7.1</v>
      </c>
      <c r="O71" s="30" t="str">
        <f t="shared" si="16"/>
        <v/>
      </c>
      <c r="P71" s="30" t="str">
        <f t="shared" si="15"/>
        <v/>
      </c>
      <c r="Q71" s="30" t="str">
        <f t="shared" si="15"/>
        <v/>
      </c>
      <c r="R71" s="30" t="str">
        <f t="shared" si="15"/>
        <v/>
      </c>
      <c r="S71" s="3"/>
    </row>
    <row r="72" spans="1:19">
      <c r="A72" s="2"/>
      <c r="B72" s="2"/>
      <c r="C72" t="str">
        <f t="shared" si="17"/>
        <v/>
      </c>
      <c r="F72">
        <f t="shared" si="23"/>
        <v>0</v>
      </c>
      <c r="G72" s="7" t="str">
        <f t="shared" si="18"/>
        <v/>
      </c>
      <c r="H72" s="9" t="str">
        <f t="shared" si="19"/>
        <v/>
      </c>
      <c r="I72" s="11" t="str">
        <f t="shared" si="20"/>
        <v/>
      </c>
      <c r="J72" s="13" t="str">
        <f t="shared" si="21"/>
        <v/>
      </c>
      <c r="K72" t="str">
        <f t="shared" si="22"/>
        <v/>
      </c>
      <c r="M72" s="38"/>
      <c r="N72" s="18">
        <v>7.2</v>
      </c>
      <c r="O72" s="30" t="str">
        <f t="shared" si="16"/>
        <v/>
      </c>
      <c r="P72" s="30" t="str">
        <f t="shared" si="15"/>
        <v/>
      </c>
      <c r="Q72" s="30" t="str">
        <f t="shared" si="15"/>
        <v/>
      </c>
      <c r="R72" s="30" t="str">
        <f t="shared" si="15"/>
        <v/>
      </c>
      <c r="S72" s="3"/>
    </row>
    <row r="73" spans="1:19">
      <c r="A73" s="2"/>
      <c r="B73" s="2"/>
      <c r="C73" t="str">
        <f t="shared" si="17"/>
        <v/>
      </c>
      <c r="F73">
        <f t="shared" si="23"/>
        <v>0</v>
      </c>
      <c r="G73" s="7" t="str">
        <f t="shared" si="18"/>
        <v/>
      </c>
      <c r="H73" s="9" t="str">
        <f t="shared" si="19"/>
        <v/>
      </c>
      <c r="I73" s="11" t="str">
        <f t="shared" si="20"/>
        <v/>
      </c>
      <c r="J73" s="13" t="str">
        <f t="shared" si="21"/>
        <v/>
      </c>
      <c r="K73" t="str">
        <f t="shared" si="22"/>
        <v/>
      </c>
      <c r="M73" s="38"/>
      <c r="N73" s="19">
        <v>7.3</v>
      </c>
      <c r="O73" s="26" t="str">
        <f t="shared" si="16"/>
        <v/>
      </c>
      <c r="P73" s="26" t="str">
        <f t="shared" si="16"/>
        <v/>
      </c>
      <c r="Q73" s="26" t="str">
        <f t="shared" si="16"/>
        <v/>
      </c>
      <c r="R73" s="26" t="str">
        <f t="shared" si="16"/>
        <v/>
      </c>
      <c r="S73" s="3"/>
    </row>
    <row r="74" spans="1:19">
      <c r="A74" s="2"/>
      <c r="B74" s="2"/>
      <c r="C74" t="str">
        <f t="shared" si="17"/>
        <v/>
      </c>
      <c r="F74">
        <f t="shared" si="23"/>
        <v>0</v>
      </c>
      <c r="G74" s="7" t="str">
        <f t="shared" si="18"/>
        <v/>
      </c>
      <c r="H74" s="9" t="str">
        <f t="shared" si="19"/>
        <v/>
      </c>
      <c r="I74" s="11" t="str">
        <f t="shared" si="20"/>
        <v/>
      </c>
      <c r="J74" s="13" t="str">
        <f t="shared" si="21"/>
        <v/>
      </c>
      <c r="K74" t="str">
        <f t="shared" si="22"/>
        <v/>
      </c>
      <c r="M74" s="38"/>
      <c r="N74" s="17">
        <v>8</v>
      </c>
      <c r="O74" s="28" t="str">
        <f t="shared" si="16"/>
        <v/>
      </c>
      <c r="P74" s="28" t="str">
        <f t="shared" si="16"/>
        <v/>
      </c>
      <c r="Q74" s="28" t="str">
        <f t="shared" si="16"/>
        <v/>
      </c>
      <c r="R74" s="28" t="str">
        <f t="shared" si="16"/>
        <v/>
      </c>
      <c r="S74" s="3"/>
    </row>
    <row r="75" spans="1:19">
      <c r="A75" s="2"/>
      <c r="B75" s="2"/>
      <c r="C75" t="str">
        <f t="shared" si="17"/>
        <v/>
      </c>
      <c r="F75">
        <f t="shared" si="23"/>
        <v>0</v>
      </c>
      <c r="G75" s="7" t="str">
        <f t="shared" si="18"/>
        <v/>
      </c>
      <c r="H75" s="9" t="str">
        <f t="shared" si="19"/>
        <v/>
      </c>
      <c r="I75" s="11" t="str">
        <f t="shared" si="20"/>
        <v/>
      </c>
      <c r="J75" s="13" t="str">
        <f t="shared" si="21"/>
        <v/>
      </c>
      <c r="K75" t="str">
        <f t="shared" si="22"/>
        <v/>
      </c>
      <c r="M75" s="38"/>
      <c r="N75" s="18">
        <v>8.1</v>
      </c>
      <c r="O75" s="30" t="str">
        <f t="shared" si="16"/>
        <v/>
      </c>
      <c r="P75" s="30" t="str">
        <f t="shared" si="16"/>
        <v/>
      </c>
      <c r="Q75" s="30" t="str">
        <f t="shared" si="16"/>
        <v/>
      </c>
      <c r="R75" s="30" t="str">
        <f t="shared" si="16"/>
        <v/>
      </c>
      <c r="S75" s="3"/>
    </row>
    <row r="76" spans="1:19">
      <c r="A76" s="2"/>
      <c r="B76" s="2"/>
      <c r="C76" t="str">
        <f t="shared" si="17"/>
        <v/>
      </c>
      <c r="F76">
        <f t="shared" si="23"/>
        <v>0</v>
      </c>
      <c r="G76" s="7" t="str">
        <f t="shared" si="18"/>
        <v/>
      </c>
      <c r="H76" s="9" t="str">
        <f t="shared" si="19"/>
        <v/>
      </c>
      <c r="I76" s="11" t="str">
        <f t="shared" si="20"/>
        <v/>
      </c>
      <c r="J76" s="13" t="str">
        <f t="shared" si="21"/>
        <v/>
      </c>
      <c r="K76" t="str">
        <f t="shared" si="22"/>
        <v/>
      </c>
      <c r="M76" s="38"/>
      <c r="N76" s="18">
        <v>8.1999999999999993</v>
      </c>
      <c r="O76" s="30" t="str">
        <f t="shared" si="16"/>
        <v/>
      </c>
      <c r="P76" s="30" t="str">
        <f t="shared" si="16"/>
        <v/>
      </c>
      <c r="Q76" s="30" t="str">
        <f t="shared" si="16"/>
        <v/>
      </c>
      <c r="R76" s="30" t="str">
        <f t="shared" si="16"/>
        <v/>
      </c>
      <c r="S76" s="3"/>
    </row>
    <row r="77" spans="1:19" ht="15.75" thickBot="1">
      <c r="A77" s="2"/>
      <c r="B77" s="2"/>
      <c r="C77" t="str">
        <f t="shared" si="17"/>
        <v/>
      </c>
      <c r="F77">
        <f t="shared" si="23"/>
        <v>0</v>
      </c>
      <c r="G77" s="7" t="str">
        <f t="shared" si="18"/>
        <v/>
      </c>
      <c r="H77" s="9" t="str">
        <f t="shared" si="19"/>
        <v/>
      </c>
      <c r="I77" s="11" t="str">
        <f t="shared" si="20"/>
        <v/>
      </c>
      <c r="J77" s="13" t="str">
        <f t="shared" si="21"/>
        <v/>
      </c>
      <c r="K77" t="str">
        <f t="shared" si="22"/>
        <v/>
      </c>
      <c r="M77" s="38"/>
      <c r="N77" s="20">
        <v>8.3000000000000007</v>
      </c>
      <c r="O77" s="32" t="str">
        <f t="shared" si="16"/>
        <v/>
      </c>
      <c r="P77" s="32" t="str">
        <f t="shared" si="16"/>
        <v/>
      </c>
      <c r="Q77" s="32" t="str">
        <f t="shared" si="16"/>
        <v/>
      </c>
      <c r="R77" s="32" t="str">
        <f t="shared" si="16"/>
        <v/>
      </c>
      <c r="S77" s="3"/>
    </row>
    <row r="78" spans="1:19">
      <c r="A78" s="2"/>
      <c r="B78" s="2"/>
      <c r="C78" t="str">
        <f t="shared" si="17"/>
        <v/>
      </c>
      <c r="F78">
        <f t="shared" si="23"/>
        <v>0</v>
      </c>
      <c r="G78" s="7" t="str">
        <f t="shared" si="18"/>
        <v/>
      </c>
      <c r="H78" s="9" t="str">
        <f t="shared" si="19"/>
        <v/>
      </c>
      <c r="I78" s="11" t="str">
        <f t="shared" si="20"/>
        <v/>
      </c>
      <c r="J78" s="13" t="str">
        <f t="shared" si="21"/>
        <v/>
      </c>
      <c r="K78" t="str">
        <f t="shared" si="22"/>
        <v/>
      </c>
      <c r="Q78" s="3"/>
      <c r="R78" s="3"/>
      <c r="S78" s="3"/>
    </row>
    <row r="79" spans="1:19" ht="15.75" thickBot="1">
      <c r="A79" s="2"/>
      <c r="B79" s="2"/>
      <c r="C79" t="str">
        <f t="shared" si="17"/>
        <v/>
      </c>
      <c r="F79">
        <f t="shared" si="23"/>
        <v>0</v>
      </c>
      <c r="G79" s="7" t="str">
        <f t="shared" si="18"/>
        <v/>
      </c>
      <c r="H79" s="9" t="str">
        <f t="shared" si="19"/>
        <v/>
      </c>
      <c r="I79" s="11" t="str">
        <f t="shared" si="20"/>
        <v/>
      </c>
      <c r="J79" s="13" t="str">
        <f t="shared" si="21"/>
        <v/>
      </c>
      <c r="K79" t="str">
        <f t="shared" si="22"/>
        <v/>
      </c>
      <c r="M79" s="1" t="s">
        <v>130</v>
      </c>
      <c r="S79" s="3"/>
    </row>
    <row r="80" spans="1:19" ht="15" customHeight="1">
      <c r="A80" s="2"/>
      <c r="B80" s="2"/>
      <c r="C80" t="str">
        <f t="shared" si="17"/>
        <v/>
      </c>
      <c r="F80">
        <f t="shared" si="23"/>
        <v>0</v>
      </c>
      <c r="G80" s="7" t="str">
        <f t="shared" si="18"/>
        <v/>
      </c>
      <c r="H80" s="9" t="str">
        <f t="shared" si="19"/>
        <v/>
      </c>
      <c r="I80" s="11" t="str">
        <f t="shared" si="20"/>
        <v/>
      </c>
      <c r="J80" s="13" t="str">
        <f t="shared" si="21"/>
        <v/>
      </c>
      <c r="K80" t="str">
        <f t="shared" si="22"/>
        <v/>
      </c>
      <c r="M80" s="38" t="str">
        <f t="array" ref="M80">IFERROR(INDEX(K$3:K$1000,MATCH(SMALL(IF((COUNTIF(M$26:M79,K$3:K$1000)=0)*(K$3:K$1000&lt;&gt;""),COUNTIF(K$3:K$1000,"&lt;"&amp;K$3:K$1000)),1),IF(K$3:K$1000&lt;&gt;"",COUNTIF(K$3:K$1000,"&lt;"&amp;K$3:K$1000)),0)),"")</f>
        <v/>
      </c>
      <c r="N80" s="40" t="s">
        <v>125</v>
      </c>
      <c r="O80" s="41"/>
      <c r="P80" s="42"/>
      <c r="Q80" s="41" t="str">
        <f>IF(M80="","",M80)</f>
        <v/>
      </c>
      <c r="R80" s="42"/>
      <c r="S80" s="3"/>
    </row>
    <row r="81" spans="1:19" ht="15.75" customHeight="1" thickBot="1">
      <c r="A81" s="2"/>
      <c r="B81" s="2"/>
      <c r="C81" t="str">
        <f t="shared" si="17"/>
        <v/>
      </c>
      <c r="F81">
        <f t="shared" si="23"/>
        <v>0</v>
      </c>
      <c r="G81" s="7" t="str">
        <f t="shared" si="18"/>
        <v/>
      </c>
      <c r="H81" s="9" t="str">
        <f t="shared" si="19"/>
        <v/>
      </c>
      <c r="I81" s="11" t="str">
        <f t="shared" si="20"/>
        <v/>
      </c>
      <c r="J81" s="13" t="str">
        <f t="shared" si="21"/>
        <v/>
      </c>
      <c r="K81" t="str">
        <f t="shared" si="22"/>
        <v/>
      </c>
      <c r="M81" s="38"/>
      <c r="N81" s="43"/>
      <c r="O81" s="44"/>
      <c r="P81" s="45"/>
      <c r="Q81" s="44"/>
      <c r="R81" s="45"/>
      <c r="S81" s="3"/>
    </row>
    <row r="82" spans="1:19">
      <c r="A82" s="2"/>
      <c r="B82" s="2"/>
      <c r="C82" t="str">
        <f t="shared" si="17"/>
        <v/>
      </c>
      <c r="F82">
        <f t="shared" si="23"/>
        <v>0</v>
      </c>
      <c r="G82" s="7" t="str">
        <f t="shared" si="18"/>
        <v/>
      </c>
      <c r="H82" s="9" t="str">
        <f t="shared" si="19"/>
        <v/>
      </c>
      <c r="I82" s="11" t="str">
        <f t="shared" si="20"/>
        <v/>
      </c>
      <c r="J82" s="13" t="str">
        <f t="shared" si="21"/>
        <v/>
      </c>
      <c r="K82" t="str">
        <f t="shared" si="22"/>
        <v/>
      </c>
      <c r="M82" s="38"/>
      <c r="N82" s="48"/>
      <c r="O82" s="46" t="s">
        <v>4</v>
      </c>
      <c r="P82" s="47" t="s">
        <v>5</v>
      </c>
      <c r="Q82" s="46" t="s">
        <v>14</v>
      </c>
      <c r="R82" s="46" t="s">
        <v>6</v>
      </c>
      <c r="S82" s="3"/>
    </row>
    <row r="83" spans="1:19">
      <c r="A83" s="2"/>
      <c r="B83" s="2"/>
      <c r="C83" t="str">
        <f t="shared" si="17"/>
        <v/>
      </c>
      <c r="F83">
        <f t="shared" si="23"/>
        <v>0</v>
      </c>
      <c r="G83" s="7" t="str">
        <f t="shared" si="18"/>
        <v/>
      </c>
      <c r="H83" s="9" t="str">
        <f t="shared" si="19"/>
        <v/>
      </c>
      <c r="I83" s="11" t="str">
        <f t="shared" si="20"/>
        <v/>
      </c>
      <c r="J83" s="13" t="str">
        <f t="shared" si="21"/>
        <v/>
      </c>
      <c r="K83" t="str">
        <f t="shared" si="22"/>
        <v/>
      </c>
      <c r="M83" s="38"/>
      <c r="N83" s="16">
        <v>3</v>
      </c>
      <c r="O83" s="21" t="str">
        <f>IF(SUMIFS(G$3:G$1000,$B$3:$B$1000,$N83,$K$3:$K$1000,$Q$80)=0,"",SUMIFS(G$3:G$1000,$B$3:$B$1000,$N83,$K$3:$K$1000,$Q$80))</f>
        <v/>
      </c>
      <c r="P83" s="21" t="str">
        <f t="shared" ref="P83:R98" si="24">IF(SUMIFS(H$3:H$1000,$B$3:$B$1000,$N83,$K$3:$K$1000,$Q$80)=0,"",SUMIFS(H$3:H$1000,$B$3:$B$1000,$N83,$K$3:$K$1000,$Q$80))</f>
        <v/>
      </c>
      <c r="Q83" s="21" t="str">
        <f t="shared" si="24"/>
        <v/>
      </c>
      <c r="R83" s="21" t="str">
        <f t="shared" si="24"/>
        <v/>
      </c>
      <c r="S83" s="3"/>
    </row>
    <row r="84" spans="1:19">
      <c r="A84" s="2"/>
      <c r="B84" s="2"/>
      <c r="C84" t="str">
        <f t="shared" si="17"/>
        <v/>
      </c>
      <c r="F84">
        <f t="shared" si="23"/>
        <v>0</v>
      </c>
      <c r="G84" s="7" t="str">
        <f t="shared" si="18"/>
        <v/>
      </c>
      <c r="H84" s="9" t="str">
        <f t="shared" si="19"/>
        <v/>
      </c>
      <c r="I84" s="11" t="str">
        <f t="shared" si="20"/>
        <v/>
      </c>
      <c r="J84" s="13" t="str">
        <f t="shared" si="21"/>
        <v/>
      </c>
      <c r="K84" t="str">
        <f t="shared" si="22"/>
        <v/>
      </c>
      <c r="N84" s="17">
        <v>4</v>
      </c>
      <c r="O84" s="22" t="str">
        <f t="shared" ref="O84:R103" si="25">IF(SUMIFS(G$3:G$1000,$B$3:$B$1000,$N84,$K$3:$K$1000,$Q$80)=0,"",SUMIFS(G$3:G$1000,$B$3:$B$1000,$N84,$K$3:$K$1000,$Q$80))</f>
        <v/>
      </c>
      <c r="P84" s="22" t="str">
        <f t="shared" si="24"/>
        <v/>
      </c>
      <c r="Q84" s="22" t="str">
        <f t="shared" si="24"/>
        <v/>
      </c>
      <c r="R84" s="22" t="str">
        <f t="shared" si="24"/>
        <v/>
      </c>
      <c r="S84" s="3"/>
    </row>
    <row r="85" spans="1:19">
      <c r="A85" s="2"/>
      <c r="B85" s="2"/>
      <c r="C85" t="str">
        <f t="shared" si="17"/>
        <v/>
      </c>
      <c r="F85">
        <f t="shared" si="23"/>
        <v>0</v>
      </c>
      <c r="G85" s="7" t="str">
        <f t="shared" si="18"/>
        <v/>
      </c>
      <c r="H85" s="9" t="str">
        <f t="shared" si="19"/>
        <v/>
      </c>
      <c r="I85" s="11" t="str">
        <f t="shared" si="20"/>
        <v/>
      </c>
      <c r="J85" s="13" t="str">
        <f t="shared" si="21"/>
        <v/>
      </c>
      <c r="K85" t="str">
        <f t="shared" si="22"/>
        <v/>
      </c>
      <c r="N85" s="18">
        <v>4.0999999999999996</v>
      </c>
      <c r="O85" s="24" t="str">
        <f t="shared" si="25"/>
        <v/>
      </c>
      <c r="P85" s="24" t="str">
        <f t="shared" si="24"/>
        <v/>
      </c>
      <c r="Q85" s="24" t="str">
        <f t="shared" si="24"/>
        <v/>
      </c>
      <c r="R85" s="24" t="str">
        <f t="shared" si="24"/>
        <v/>
      </c>
      <c r="S85" s="3"/>
    </row>
    <row r="86" spans="1:19">
      <c r="A86" s="2"/>
      <c r="B86" s="2"/>
      <c r="C86" t="str">
        <f t="shared" si="17"/>
        <v/>
      </c>
      <c r="F86">
        <f t="shared" si="23"/>
        <v>0</v>
      </c>
      <c r="G86" s="7" t="str">
        <f t="shared" si="18"/>
        <v/>
      </c>
      <c r="H86" s="9" t="str">
        <f t="shared" si="19"/>
        <v/>
      </c>
      <c r="I86" s="11" t="str">
        <f t="shared" si="20"/>
        <v/>
      </c>
      <c r="J86" s="13" t="str">
        <f t="shared" si="21"/>
        <v/>
      </c>
      <c r="K86" t="str">
        <f t="shared" si="22"/>
        <v/>
      </c>
      <c r="N86" s="18">
        <v>4.2</v>
      </c>
      <c r="O86" s="24" t="str">
        <f t="shared" si="25"/>
        <v/>
      </c>
      <c r="P86" s="24" t="str">
        <f t="shared" si="24"/>
        <v/>
      </c>
      <c r="Q86" s="24" t="str">
        <f t="shared" si="24"/>
        <v/>
      </c>
      <c r="R86" s="24" t="str">
        <f t="shared" si="24"/>
        <v/>
      </c>
      <c r="S86" s="3"/>
    </row>
    <row r="87" spans="1:19">
      <c r="A87" s="2"/>
      <c r="B87" s="2"/>
      <c r="C87" t="str">
        <f t="shared" si="17"/>
        <v/>
      </c>
      <c r="F87">
        <f t="shared" si="23"/>
        <v>0</v>
      </c>
      <c r="G87" s="7" t="str">
        <f t="shared" si="18"/>
        <v/>
      </c>
      <c r="H87" s="9" t="str">
        <f t="shared" si="19"/>
        <v/>
      </c>
      <c r="I87" s="11" t="str">
        <f t="shared" si="20"/>
        <v/>
      </c>
      <c r="J87" s="13" t="str">
        <f t="shared" si="21"/>
        <v/>
      </c>
      <c r="K87" t="str">
        <f t="shared" si="22"/>
        <v/>
      </c>
      <c r="N87" s="19">
        <v>4.3</v>
      </c>
      <c r="O87" s="26" t="str">
        <f t="shared" si="25"/>
        <v/>
      </c>
      <c r="P87" s="26" t="str">
        <f t="shared" si="24"/>
        <v/>
      </c>
      <c r="Q87" s="26" t="str">
        <f t="shared" si="24"/>
        <v/>
      </c>
      <c r="R87" s="26" t="str">
        <f t="shared" si="24"/>
        <v/>
      </c>
      <c r="S87" s="3"/>
    </row>
    <row r="88" spans="1:19">
      <c r="A88" s="2"/>
      <c r="B88" s="2"/>
      <c r="C88" t="str">
        <f t="shared" si="17"/>
        <v/>
      </c>
      <c r="F88">
        <f t="shared" si="23"/>
        <v>0</v>
      </c>
      <c r="G88" s="7" t="str">
        <f t="shared" si="18"/>
        <v/>
      </c>
      <c r="H88" s="9" t="str">
        <f t="shared" si="19"/>
        <v/>
      </c>
      <c r="I88" s="11" t="str">
        <f t="shared" si="20"/>
        <v/>
      </c>
      <c r="J88" s="13" t="str">
        <f t="shared" si="21"/>
        <v/>
      </c>
      <c r="K88" t="str">
        <f t="shared" si="22"/>
        <v/>
      </c>
      <c r="N88" s="17">
        <v>5</v>
      </c>
      <c r="O88" s="28" t="str">
        <f t="shared" si="25"/>
        <v/>
      </c>
      <c r="P88" s="28" t="str">
        <f t="shared" si="24"/>
        <v/>
      </c>
      <c r="Q88" s="28" t="str">
        <f t="shared" si="24"/>
        <v/>
      </c>
      <c r="R88" s="28" t="str">
        <f t="shared" si="24"/>
        <v/>
      </c>
      <c r="S88" s="3"/>
    </row>
    <row r="89" spans="1:19">
      <c r="A89" s="2"/>
      <c r="B89" s="2"/>
      <c r="C89" t="str">
        <f t="shared" si="17"/>
        <v/>
      </c>
      <c r="F89">
        <f t="shared" si="23"/>
        <v>0</v>
      </c>
      <c r="G89" s="7" t="str">
        <f t="shared" si="18"/>
        <v/>
      </c>
      <c r="H89" s="9" t="str">
        <f t="shared" si="19"/>
        <v/>
      </c>
      <c r="I89" s="11" t="str">
        <f t="shared" si="20"/>
        <v/>
      </c>
      <c r="J89" s="13" t="str">
        <f t="shared" si="21"/>
        <v/>
      </c>
      <c r="K89" t="str">
        <f t="shared" si="22"/>
        <v/>
      </c>
      <c r="N89" s="18">
        <v>5.0999999999999996</v>
      </c>
      <c r="O89" s="30" t="str">
        <f t="shared" si="25"/>
        <v/>
      </c>
      <c r="P89" s="30" t="str">
        <f t="shared" si="24"/>
        <v/>
      </c>
      <c r="Q89" s="30" t="str">
        <f t="shared" si="24"/>
        <v/>
      </c>
      <c r="R89" s="30" t="str">
        <f t="shared" si="24"/>
        <v/>
      </c>
      <c r="S89" s="3"/>
    </row>
    <row r="90" spans="1:19">
      <c r="A90" s="2"/>
      <c r="B90" s="2"/>
      <c r="C90" t="str">
        <f t="shared" si="17"/>
        <v/>
      </c>
      <c r="F90">
        <f t="shared" si="23"/>
        <v>0</v>
      </c>
      <c r="G90" s="7" t="str">
        <f t="shared" si="18"/>
        <v/>
      </c>
      <c r="H90" s="9" t="str">
        <f t="shared" si="19"/>
        <v/>
      </c>
      <c r="I90" s="11" t="str">
        <f t="shared" si="20"/>
        <v/>
      </c>
      <c r="J90" s="13" t="str">
        <f t="shared" si="21"/>
        <v/>
      </c>
      <c r="K90" t="str">
        <f t="shared" si="22"/>
        <v/>
      </c>
      <c r="N90" s="18">
        <v>5.2</v>
      </c>
      <c r="O90" s="30" t="str">
        <f t="shared" si="25"/>
        <v/>
      </c>
      <c r="P90" s="30" t="str">
        <f t="shared" si="24"/>
        <v/>
      </c>
      <c r="Q90" s="30" t="str">
        <f t="shared" si="24"/>
        <v/>
      </c>
      <c r="R90" s="30" t="str">
        <f t="shared" si="24"/>
        <v/>
      </c>
      <c r="S90" s="3"/>
    </row>
    <row r="91" spans="1:19">
      <c r="A91" s="2"/>
      <c r="B91" s="2"/>
      <c r="C91" t="str">
        <f t="shared" si="17"/>
        <v/>
      </c>
      <c r="F91">
        <f t="shared" si="23"/>
        <v>0</v>
      </c>
      <c r="G91" s="7" t="str">
        <f t="shared" si="18"/>
        <v/>
      </c>
      <c r="H91" s="9" t="str">
        <f t="shared" si="19"/>
        <v/>
      </c>
      <c r="I91" s="11" t="str">
        <f t="shared" si="20"/>
        <v/>
      </c>
      <c r="J91" s="13" t="str">
        <f t="shared" si="21"/>
        <v/>
      </c>
      <c r="K91" t="str">
        <f t="shared" si="22"/>
        <v/>
      </c>
      <c r="N91" s="19">
        <v>5.3</v>
      </c>
      <c r="O91" s="26" t="str">
        <f t="shared" si="25"/>
        <v/>
      </c>
      <c r="P91" s="26" t="str">
        <f t="shared" si="24"/>
        <v/>
      </c>
      <c r="Q91" s="26" t="str">
        <f t="shared" si="24"/>
        <v/>
      </c>
      <c r="R91" s="26" t="str">
        <f t="shared" si="24"/>
        <v/>
      </c>
      <c r="S91" s="3"/>
    </row>
    <row r="92" spans="1:19">
      <c r="A92" s="2"/>
      <c r="B92" s="2"/>
      <c r="C92" t="str">
        <f t="shared" si="17"/>
        <v/>
      </c>
      <c r="F92">
        <f t="shared" si="23"/>
        <v>0</v>
      </c>
      <c r="G92" s="7" t="str">
        <f t="shared" si="18"/>
        <v/>
      </c>
      <c r="H92" s="9" t="str">
        <f t="shared" si="19"/>
        <v/>
      </c>
      <c r="I92" s="11" t="str">
        <f t="shared" si="20"/>
        <v/>
      </c>
      <c r="J92" s="13" t="str">
        <f t="shared" si="21"/>
        <v/>
      </c>
      <c r="K92" t="str">
        <f t="shared" si="22"/>
        <v/>
      </c>
      <c r="N92" s="17">
        <v>6</v>
      </c>
      <c r="O92" s="28" t="str">
        <f t="shared" si="25"/>
        <v/>
      </c>
      <c r="P92" s="28" t="str">
        <f t="shared" si="24"/>
        <v/>
      </c>
      <c r="Q92" s="28" t="str">
        <f t="shared" si="24"/>
        <v/>
      </c>
      <c r="R92" s="28" t="str">
        <f t="shared" si="24"/>
        <v/>
      </c>
      <c r="S92" s="3"/>
    </row>
    <row r="93" spans="1:19">
      <c r="A93" s="2"/>
      <c r="B93" s="2"/>
      <c r="C93" t="str">
        <f t="shared" si="17"/>
        <v/>
      </c>
      <c r="F93">
        <f t="shared" si="23"/>
        <v>0</v>
      </c>
      <c r="G93" s="7" t="str">
        <f t="shared" si="18"/>
        <v/>
      </c>
      <c r="H93" s="9" t="str">
        <f t="shared" si="19"/>
        <v/>
      </c>
      <c r="I93" s="11" t="str">
        <f t="shared" si="20"/>
        <v/>
      </c>
      <c r="J93" s="13" t="str">
        <f t="shared" si="21"/>
        <v/>
      </c>
      <c r="K93" t="str">
        <f t="shared" si="22"/>
        <v/>
      </c>
      <c r="N93" s="18">
        <v>6.1</v>
      </c>
      <c r="O93" s="30" t="str">
        <f t="shared" si="25"/>
        <v/>
      </c>
      <c r="P93" s="30" t="str">
        <f t="shared" si="24"/>
        <v/>
      </c>
      <c r="Q93" s="30" t="str">
        <f t="shared" si="24"/>
        <v/>
      </c>
      <c r="R93" s="30" t="str">
        <f t="shared" si="24"/>
        <v/>
      </c>
      <c r="S93" s="3"/>
    </row>
    <row r="94" spans="1:19">
      <c r="A94" s="2"/>
      <c r="B94" s="2"/>
      <c r="C94" t="str">
        <f t="shared" si="17"/>
        <v/>
      </c>
      <c r="F94">
        <f t="shared" si="23"/>
        <v>0</v>
      </c>
      <c r="G94" s="7" t="str">
        <f t="shared" si="18"/>
        <v/>
      </c>
      <c r="H94" s="9" t="str">
        <f t="shared" si="19"/>
        <v/>
      </c>
      <c r="I94" s="11" t="str">
        <f t="shared" si="20"/>
        <v/>
      </c>
      <c r="J94" s="13" t="str">
        <f t="shared" si="21"/>
        <v/>
      </c>
      <c r="K94" t="str">
        <f t="shared" si="22"/>
        <v/>
      </c>
      <c r="M94" s="38"/>
      <c r="N94" s="18">
        <v>6.2</v>
      </c>
      <c r="O94" s="30" t="str">
        <f t="shared" si="25"/>
        <v/>
      </c>
      <c r="P94" s="30" t="str">
        <f t="shared" si="24"/>
        <v/>
      </c>
      <c r="Q94" s="30" t="str">
        <f t="shared" si="24"/>
        <v/>
      </c>
      <c r="R94" s="30" t="str">
        <f t="shared" si="24"/>
        <v/>
      </c>
      <c r="S94" s="3"/>
    </row>
    <row r="95" spans="1:19">
      <c r="A95" s="2"/>
      <c r="B95" s="2"/>
      <c r="C95" t="str">
        <f t="shared" si="17"/>
        <v/>
      </c>
      <c r="F95">
        <f t="shared" si="23"/>
        <v>0</v>
      </c>
      <c r="G95" s="7" t="str">
        <f t="shared" si="18"/>
        <v/>
      </c>
      <c r="H95" s="9" t="str">
        <f t="shared" si="19"/>
        <v/>
      </c>
      <c r="I95" s="11" t="str">
        <f t="shared" si="20"/>
        <v/>
      </c>
      <c r="J95" s="13" t="str">
        <f t="shared" si="21"/>
        <v/>
      </c>
      <c r="K95" t="str">
        <f t="shared" si="22"/>
        <v/>
      </c>
      <c r="M95" s="38"/>
      <c r="N95" s="19">
        <v>6.3</v>
      </c>
      <c r="O95" s="26" t="str">
        <f t="shared" si="25"/>
        <v/>
      </c>
      <c r="P95" s="26" t="str">
        <f t="shared" si="24"/>
        <v/>
      </c>
      <c r="Q95" s="26" t="str">
        <f t="shared" si="24"/>
        <v/>
      </c>
      <c r="R95" s="26" t="str">
        <f t="shared" si="24"/>
        <v/>
      </c>
      <c r="S95" s="3"/>
    </row>
    <row r="96" spans="1:19">
      <c r="A96" s="2"/>
      <c r="B96" s="2"/>
      <c r="C96" t="str">
        <f t="shared" si="17"/>
        <v/>
      </c>
      <c r="F96">
        <f t="shared" si="23"/>
        <v>0</v>
      </c>
      <c r="G96" s="7" t="str">
        <f t="shared" si="18"/>
        <v/>
      </c>
      <c r="H96" s="9" t="str">
        <f t="shared" si="19"/>
        <v/>
      </c>
      <c r="I96" s="11" t="str">
        <f t="shared" si="20"/>
        <v/>
      </c>
      <c r="J96" s="13" t="str">
        <f t="shared" si="21"/>
        <v/>
      </c>
      <c r="K96" t="str">
        <f t="shared" si="22"/>
        <v/>
      </c>
      <c r="M96" s="38"/>
      <c r="N96" s="17">
        <v>7</v>
      </c>
      <c r="O96" s="28" t="str">
        <f t="shared" si="25"/>
        <v/>
      </c>
      <c r="P96" s="28" t="str">
        <f t="shared" si="24"/>
        <v/>
      </c>
      <c r="Q96" s="28" t="str">
        <f t="shared" si="24"/>
        <v/>
      </c>
      <c r="R96" s="28" t="str">
        <f t="shared" si="24"/>
        <v/>
      </c>
      <c r="S96" s="3"/>
    </row>
    <row r="97" spans="1:19">
      <c r="A97" s="2"/>
      <c r="B97" s="2"/>
      <c r="C97" t="str">
        <f t="shared" si="17"/>
        <v/>
      </c>
      <c r="F97">
        <f t="shared" si="23"/>
        <v>0</v>
      </c>
      <c r="G97" s="7" t="str">
        <f t="shared" si="18"/>
        <v/>
      </c>
      <c r="H97" s="9" t="str">
        <f t="shared" si="19"/>
        <v/>
      </c>
      <c r="I97" s="11" t="str">
        <f t="shared" si="20"/>
        <v/>
      </c>
      <c r="J97" s="13" t="str">
        <f t="shared" si="21"/>
        <v/>
      </c>
      <c r="K97" t="str">
        <f t="shared" si="22"/>
        <v/>
      </c>
      <c r="M97" s="38"/>
      <c r="N97" s="18">
        <v>7.1</v>
      </c>
      <c r="O97" s="30" t="str">
        <f t="shared" si="25"/>
        <v/>
      </c>
      <c r="P97" s="30" t="str">
        <f t="shared" si="24"/>
        <v/>
      </c>
      <c r="Q97" s="30" t="str">
        <f t="shared" si="24"/>
        <v/>
      </c>
      <c r="R97" s="30" t="str">
        <f t="shared" si="24"/>
        <v/>
      </c>
      <c r="S97" s="3"/>
    </row>
    <row r="98" spans="1:19">
      <c r="A98" s="2"/>
      <c r="B98" s="2"/>
      <c r="C98" t="str">
        <f t="shared" si="17"/>
        <v/>
      </c>
      <c r="F98">
        <f t="shared" si="23"/>
        <v>0</v>
      </c>
      <c r="G98" s="7" t="str">
        <f t="shared" si="18"/>
        <v/>
      </c>
      <c r="H98" s="9" t="str">
        <f t="shared" si="19"/>
        <v/>
      </c>
      <c r="I98" s="11" t="str">
        <f t="shared" si="20"/>
        <v/>
      </c>
      <c r="J98" s="13" t="str">
        <f t="shared" si="21"/>
        <v/>
      </c>
      <c r="K98" t="str">
        <f t="shared" si="22"/>
        <v/>
      </c>
      <c r="M98" s="38"/>
      <c r="N98" s="18">
        <v>7.2</v>
      </c>
      <c r="O98" s="30" t="str">
        <f t="shared" si="25"/>
        <v/>
      </c>
      <c r="P98" s="30" t="str">
        <f t="shared" si="24"/>
        <v/>
      </c>
      <c r="Q98" s="30" t="str">
        <f t="shared" si="24"/>
        <v/>
      </c>
      <c r="R98" s="30" t="str">
        <f t="shared" si="24"/>
        <v/>
      </c>
      <c r="S98" s="3"/>
    </row>
    <row r="99" spans="1:19">
      <c r="A99" s="2"/>
      <c r="B99" s="2"/>
      <c r="C99" t="str">
        <f t="shared" si="17"/>
        <v/>
      </c>
      <c r="F99">
        <f t="shared" si="23"/>
        <v>0</v>
      </c>
      <c r="G99" s="7" t="str">
        <f t="shared" si="18"/>
        <v/>
      </c>
      <c r="H99" s="9" t="str">
        <f t="shared" si="19"/>
        <v/>
      </c>
      <c r="I99" s="11" t="str">
        <f t="shared" si="20"/>
        <v/>
      </c>
      <c r="J99" s="13" t="str">
        <f t="shared" si="21"/>
        <v/>
      </c>
      <c r="K99" t="str">
        <f t="shared" si="22"/>
        <v/>
      </c>
      <c r="M99" s="38"/>
      <c r="N99" s="19">
        <v>7.3</v>
      </c>
      <c r="O99" s="26" t="str">
        <f t="shared" si="25"/>
        <v/>
      </c>
      <c r="P99" s="26" t="str">
        <f t="shared" si="25"/>
        <v/>
      </c>
      <c r="Q99" s="26" t="str">
        <f t="shared" si="25"/>
        <v/>
      </c>
      <c r="R99" s="26" t="str">
        <f t="shared" si="25"/>
        <v/>
      </c>
      <c r="S99" s="3"/>
    </row>
    <row r="100" spans="1:19">
      <c r="A100" s="2"/>
      <c r="B100" s="2"/>
      <c r="C100" t="str">
        <f t="shared" si="17"/>
        <v/>
      </c>
      <c r="F100">
        <f t="shared" si="23"/>
        <v>0</v>
      </c>
      <c r="G100" s="7" t="str">
        <f t="shared" si="18"/>
        <v/>
      </c>
      <c r="H100" s="9" t="str">
        <f t="shared" si="19"/>
        <v/>
      </c>
      <c r="I100" s="11" t="str">
        <f t="shared" si="20"/>
        <v/>
      </c>
      <c r="J100" s="13" t="str">
        <f t="shared" si="21"/>
        <v/>
      </c>
      <c r="K100" t="str">
        <f t="shared" si="22"/>
        <v/>
      </c>
      <c r="M100" s="38"/>
      <c r="N100" s="17">
        <v>8</v>
      </c>
      <c r="O100" s="28" t="str">
        <f t="shared" si="25"/>
        <v/>
      </c>
      <c r="P100" s="28" t="str">
        <f t="shared" si="25"/>
        <v/>
      </c>
      <c r="Q100" s="28" t="str">
        <f t="shared" si="25"/>
        <v/>
      </c>
      <c r="R100" s="28" t="str">
        <f t="shared" si="25"/>
        <v/>
      </c>
      <c r="S100" s="3"/>
    </row>
    <row r="101" spans="1:19">
      <c r="A101" s="2"/>
      <c r="B101" s="2"/>
      <c r="C101" t="str">
        <f t="shared" si="17"/>
        <v/>
      </c>
      <c r="F101">
        <f t="shared" si="23"/>
        <v>0</v>
      </c>
      <c r="G101" s="7" t="str">
        <f t="shared" si="18"/>
        <v/>
      </c>
      <c r="H101" s="9" t="str">
        <f t="shared" si="19"/>
        <v/>
      </c>
      <c r="I101" s="11" t="str">
        <f t="shared" si="20"/>
        <v/>
      </c>
      <c r="J101" s="13" t="str">
        <f t="shared" si="21"/>
        <v/>
      </c>
      <c r="K101" t="str">
        <f t="shared" si="22"/>
        <v/>
      </c>
      <c r="M101" s="38"/>
      <c r="N101" s="18">
        <v>8.1</v>
      </c>
      <c r="O101" s="30" t="str">
        <f t="shared" si="25"/>
        <v/>
      </c>
      <c r="P101" s="30" t="str">
        <f t="shared" si="25"/>
        <v/>
      </c>
      <c r="Q101" s="30" t="str">
        <f t="shared" si="25"/>
        <v/>
      </c>
      <c r="R101" s="30" t="str">
        <f t="shared" si="25"/>
        <v/>
      </c>
      <c r="S101" s="3"/>
    </row>
    <row r="102" spans="1:19">
      <c r="A102" s="2"/>
      <c r="B102" s="2"/>
      <c r="C102" t="str">
        <f t="shared" si="17"/>
        <v/>
      </c>
      <c r="F102">
        <f t="shared" si="23"/>
        <v>0</v>
      </c>
      <c r="G102" s="7" t="str">
        <f t="shared" si="18"/>
        <v/>
      </c>
      <c r="H102" s="9" t="str">
        <f t="shared" si="19"/>
        <v/>
      </c>
      <c r="I102" s="11" t="str">
        <f t="shared" si="20"/>
        <v/>
      </c>
      <c r="J102" s="13" t="str">
        <f t="shared" si="21"/>
        <v/>
      </c>
      <c r="K102" t="str">
        <f t="shared" si="22"/>
        <v/>
      </c>
      <c r="M102" s="38"/>
      <c r="N102" s="18">
        <v>8.1999999999999993</v>
      </c>
      <c r="O102" s="30" t="str">
        <f t="shared" si="25"/>
        <v/>
      </c>
      <c r="P102" s="30" t="str">
        <f t="shared" si="25"/>
        <v/>
      </c>
      <c r="Q102" s="30" t="str">
        <f t="shared" si="25"/>
        <v/>
      </c>
      <c r="R102" s="30" t="str">
        <f t="shared" si="25"/>
        <v/>
      </c>
      <c r="S102" s="3"/>
    </row>
    <row r="103" spans="1:19" ht="15.75" thickBot="1">
      <c r="A103" s="2"/>
      <c r="B103" s="2"/>
      <c r="C103" t="str">
        <f t="shared" si="17"/>
        <v/>
      </c>
      <c r="F103">
        <f t="shared" si="23"/>
        <v>0</v>
      </c>
      <c r="G103" s="7" t="str">
        <f t="shared" si="18"/>
        <v/>
      </c>
      <c r="H103" s="9" t="str">
        <f t="shared" si="19"/>
        <v/>
      </c>
      <c r="I103" s="11" t="str">
        <f t="shared" si="20"/>
        <v/>
      </c>
      <c r="J103" s="13" t="str">
        <f t="shared" si="21"/>
        <v/>
      </c>
      <c r="K103" t="str">
        <f t="shared" si="22"/>
        <v/>
      </c>
      <c r="M103" s="38"/>
      <c r="N103" s="20">
        <v>8.3000000000000007</v>
      </c>
      <c r="O103" s="32" t="str">
        <f t="shared" si="25"/>
        <v/>
      </c>
      <c r="P103" s="32" t="str">
        <f t="shared" si="25"/>
        <v/>
      </c>
      <c r="Q103" s="32" t="str">
        <f t="shared" si="25"/>
        <v/>
      </c>
      <c r="R103" s="32" t="str">
        <f t="shared" si="25"/>
        <v/>
      </c>
      <c r="S103" s="3"/>
    </row>
    <row r="104" spans="1:19">
      <c r="A104" s="2"/>
      <c r="B104" s="2"/>
      <c r="C104" t="str">
        <f t="shared" si="17"/>
        <v/>
      </c>
      <c r="F104">
        <f t="shared" si="23"/>
        <v>0</v>
      </c>
      <c r="G104" s="7" t="str">
        <f t="shared" si="18"/>
        <v/>
      </c>
      <c r="H104" s="9" t="str">
        <f t="shared" si="19"/>
        <v/>
      </c>
      <c r="I104" s="11" t="str">
        <f t="shared" si="20"/>
        <v/>
      </c>
      <c r="J104" s="13" t="str">
        <f t="shared" si="21"/>
        <v/>
      </c>
      <c r="K104" t="str">
        <f t="shared" si="22"/>
        <v/>
      </c>
      <c r="Q104" s="3"/>
      <c r="R104" s="3"/>
      <c r="S104" s="3"/>
    </row>
    <row r="105" spans="1:19" ht="15.75" thickBot="1">
      <c r="A105" s="2"/>
      <c r="B105" s="2"/>
      <c r="C105" t="str">
        <f t="shared" si="17"/>
        <v/>
      </c>
      <c r="F105">
        <f t="shared" si="23"/>
        <v>0</v>
      </c>
      <c r="G105" s="7" t="str">
        <f t="shared" si="18"/>
        <v/>
      </c>
      <c r="H105" s="9" t="str">
        <f t="shared" si="19"/>
        <v/>
      </c>
      <c r="I105" s="11" t="str">
        <f t="shared" si="20"/>
        <v/>
      </c>
      <c r="J105" s="13" t="str">
        <f t="shared" si="21"/>
        <v/>
      </c>
      <c r="K105" t="str">
        <f t="shared" si="22"/>
        <v/>
      </c>
      <c r="M105" s="1" t="s">
        <v>130</v>
      </c>
      <c r="S105" s="3"/>
    </row>
    <row r="106" spans="1:19" ht="15" customHeight="1">
      <c r="A106" s="2"/>
      <c r="B106" s="2"/>
      <c r="C106" t="str">
        <f t="shared" si="17"/>
        <v/>
      </c>
      <c r="F106">
        <f t="shared" si="23"/>
        <v>0</v>
      </c>
      <c r="G106" s="7" t="str">
        <f t="shared" si="18"/>
        <v/>
      </c>
      <c r="H106" s="9" t="str">
        <f t="shared" si="19"/>
        <v/>
      </c>
      <c r="I106" s="11" t="str">
        <f t="shared" si="20"/>
        <v/>
      </c>
      <c r="J106" s="13" t="str">
        <f t="shared" si="21"/>
        <v/>
      </c>
      <c r="K106" t="str">
        <f t="shared" si="22"/>
        <v/>
      </c>
      <c r="M106" s="38" t="str">
        <f t="array" ref="M106">IFERROR(INDEX(K$3:K$1000,MATCH(SMALL(IF((COUNTIF(M$26:M105,K$3:K$1000)=0)*(K$3:K$1000&lt;&gt;""),COUNTIF(K$3:K$1000,"&lt;"&amp;K$3:K$1000)),1),IF(K$3:K$1000&lt;&gt;"",COUNTIF(K$3:K$1000,"&lt;"&amp;K$3:K$1000)),0)),"")</f>
        <v/>
      </c>
      <c r="N106" s="40" t="s">
        <v>125</v>
      </c>
      <c r="O106" s="41"/>
      <c r="P106" s="42"/>
      <c r="Q106" s="41" t="str">
        <f>IF(M106="","",M106)</f>
        <v/>
      </c>
      <c r="R106" s="42"/>
      <c r="S106" s="3"/>
    </row>
    <row r="107" spans="1:19" ht="15.75" customHeight="1" thickBot="1">
      <c r="A107" s="2"/>
      <c r="B107" s="2"/>
      <c r="C107" t="str">
        <f t="shared" si="17"/>
        <v/>
      </c>
      <c r="F107">
        <f t="shared" si="23"/>
        <v>0</v>
      </c>
      <c r="G107" s="7" t="str">
        <f t="shared" si="18"/>
        <v/>
      </c>
      <c r="H107" s="9" t="str">
        <f t="shared" si="19"/>
        <v/>
      </c>
      <c r="I107" s="11" t="str">
        <f t="shared" si="20"/>
        <v/>
      </c>
      <c r="J107" s="13" t="str">
        <f t="shared" si="21"/>
        <v/>
      </c>
      <c r="K107" t="str">
        <f t="shared" si="22"/>
        <v/>
      </c>
      <c r="M107" s="38"/>
      <c r="N107" s="43"/>
      <c r="O107" s="44"/>
      <c r="P107" s="45"/>
      <c r="Q107" s="44"/>
      <c r="R107" s="45"/>
      <c r="S107" s="3"/>
    </row>
    <row r="108" spans="1:19">
      <c r="A108" s="2"/>
      <c r="B108" s="2"/>
      <c r="C108" t="str">
        <f t="shared" si="17"/>
        <v/>
      </c>
      <c r="F108">
        <f t="shared" si="23"/>
        <v>0</v>
      </c>
      <c r="G108" s="7" t="str">
        <f t="shared" si="18"/>
        <v/>
      </c>
      <c r="H108" s="9" t="str">
        <f t="shared" si="19"/>
        <v/>
      </c>
      <c r="I108" s="11" t="str">
        <f t="shared" si="20"/>
        <v/>
      </c>
      <c r="J108" s="13" t="str">
        <f t="shared" si="21"/>
        <v/>
      </c>
      <c r="K108" t="str">
        <f t="shared" si="22"/>
        <v/>
      </c>
      <c r="M108" s="38"/>
      <c r="N108" s="48"/>
      <c r="O108" s="46" t="s">
        <v>4</v>
      </c>
      <c r="P108" s="47" t="s">
        <v>5</v>
      </c>
      <c r="Q108" s="46" t="s">
        <v>14</v>
      </c>
      <c r="R108" s="46" t="s">
        <v>6</v>
      </c>
      <c r="S108" s="3"/>
    </row>
    <row r="109" spans="1:19">
      <c r="A109" s="2"/>
      <c r="B109" s="2"/>
      <c r="C109" t="str">
        <f t="shared" si="17"/>
        <v/>
      </c>
      <c r="F109">
        <f t="shared" si="23"/>
        <v>0</v>
      </c>
      <c r="G109" s="7" t="str">
        <f t="shared" si="18"/>
        <v/>
      </c>
      <c r="H109" s="9" t="str">
        <f t="shared" si="19"/>
        <v/>
      </c>
      <c r="I109" s="11" t="str">
        <f t="shared" si="20"/>
        <v/>
      </c>
      <c r="J109" s="13" t="str">
        <f t="shared" si="21"/>
        <v/>
      </c>
      <c r="K109" t="str">
        <f t="shared" si="22"/>
        <v/>
      </c>
      <c r="M109" s="38"/>
      <c r="N109" s="16">
        <v>3</v>
      </c>
      <c r="O109" s="21" t="str">
        <f>IF(SUMIFS(G$3:G$1000,$B$3:$B$1000,$N109,$K$3:$K$1000,$Q$106)=0,"",SUMIFS(G$3:G$1000,$B$3:$B$1000,$N109,$K$3:$K$1000,$Q$106))</f>
        <v/>
      </c>
      <c r="P109" s="21" t="str">
        <f t="shared" ref="P109:R124" si="26">IF(SUMIFS(H$3:H$1000,$B$3:$B$1000,$N109,$K$3:$K$1000,$Q$106)=0,"",SUMIFS(H$3:H$1000,$B$3:$B$1000,$N109,$K$3:$K$1000,$Q$106))</f>
        <v/>
      </c>
      <c r="Q109" s="21" t="str">
        <f t="shared" si="26"/>
        <v/>
      </c>
      <c r="R109" s="21" t="str">
        <f t="shared" si="26"/>
        <v/>
      </c>
      <c r="S109" s="3"/>
    </row>
    <row r="110" spans="1:19">
      <c r="A110" s="2"/>
      <c r="B110" s="2"/>
      <c r="C110" t="str">
        <f t="shared" si="17"/>
        <v/>
      </c>
      <c r="F110">
        <f t="shared" si="23"/>
        <v>0</v>
      </c>
      <c r="G110" s="7" t="str">
        <f t="shared" si="18"/>
        <v/>
      </c>
      <c r="H110" s="9" t="str">
        <f t="shared" si="19"/>
        <v/>
      </c>
      <c r="I110" s="11" t="str">
        <f t="shared" si="20"/>
        <v/>
      </c>
      <c r="J110" s="13" t="str">
        <f t="shared" si="21"/>
        <v/>
      </c>
      <c r="K110" t="str">
        <f t="shared" si="22"/>
        <v/>
      </c>
      <c r="N110" s="17">
        <v>4</v>
      </c>
      <c r="O110" s="22" t="str">
        <f t="shared" ref="O110:R129" si="27">IF(SUMIFS(G$3:G$1000,$B$3:$B$1000,$N110,$K$3:$K$1000,$Q$106)=0,"",SUMIFS(G$3:G$1000,$B$3:$B$1000,$N110,$K$3:$K$1000,$Q$106))</f>
        <v/>
      </c>
      <c r="P110" s="22" t="str">
        <f t="shared" si="26"/>
        <v/>
      </c>
      <c r="Q110" s="22" t="str">
        <f t="shared" si="26"/>
        <v/>
      </c>
      <c r="R110" s="22" t="str">
        <f t="shared" si="26"/>
        <v/>
      </c>
      <c r="S110" s="3"/>
    </row>
    <row r="111" spans="1:19">
      <c r="A111" s="2"/>
      <c r="B111" s="2"/>
      <c r="C111" t="str">
        <f t="shared" si="17"/>
        <v/>
      </c>
      <c r="F111">
        <f t="shared" si="23"/>
        <v>0</v>
      </c>
      <c r="G111" s="7" t="str">
        <f t="shared" si="18"/>
        <v/>
      </c>
      <c r="H111" s="9" t="str">
        <f t="shared" si="19"/>
        <v/>
      </c>
      <c r="I111" s="11" t="str">
        <f t="shared" si="20"/>
        <v/>
      </c>
      <c r="J111" s="13" t="str">
        <f t="shared" si="21"/>
        <v/>
      </c>
      <c r="K111" t="str">
        <f t="shared" si="22"/>
        <v/>
      </c>
      <c r="N111" s="18">
        <v>4.0999999999999996</v>
      </c>
      <c r="O111" s="24" t="str">
        <f t="shared" si="27"/>
        <v/>
      </c>
      <c r="P111" s="24" t="str">
        <f t="shared" si="26"/>
        <v/>
      </c>
      <c r="Q111" s="24" t="str">
        <f t="shared" si="26"/>
        <v/>
      </c>
      <c r="R111" s="24" t="str">
        <f t="shared" si="26"/>
        <v/>
      </c>
      <c r="S111" s="3"/>
    </row>
    <row r="112" spans="1:19">
      <c r="A112" s="2"/>
      <c r="B112" s="2"/>
      <c r="C112" t="str">
        <f t="shared" si="17"/>
        <v/>
      </c>
      <c r="F112">
        <f t="shared" si="23"/>
        <v>0</v>
      </c>
      <c r="G112" s="7" t="str">
        <f t="shared" si="18"/>
        <v/>
      </c>
      <c r="H112" s="9" t="str">
        <f t="shared" si="19"/>
        <v/>
      </c>
      <c r="I112" s="11" t="str">
        <f t="shared" si="20"/>
        <v/>
      </c>
      <c r="J112" s="13" t="str">
        <f t="shared" si="21"/>
        <v/>
      </c>
      <c r="K112" t="str">
        <f t="shared" si="22"/>
        <v/>
      </c>
      <c r="N112" s="18">
        <v>4.2</v>
      </c>
      <c r="O112" s="24" t="str">
        <f t="shared" si="27"/>
        <v/>
      </c>
      <c r="P112" s="24" t="str">
        <f t="shared" si="26"/>
        <v/>
      </c>
      <c r="Q112" s="24" t="str">
        <f t="shared" si="26"/>
        <v/>
      </c>
      <c r="R112" s="24" t="str">
        <f t="shared" si="26"/>
        <v/>
      </c>
      <c r="S112" s="3"/>
    </row>
    <row r="113" spans="1:19">
      <c r="A113" s="2"/>
      <c r="B113" s="2"/>
      <c r="C113" t="str">
        <f t="shared" si="17"/>
        <v/>
      </c>
      <c r="F113">
        <f t="shared" si="23"/>
        <v>0</v>
      </c>
      <c r="G113" s="7" t="str">
        <f t="shared" si="18"/>
        <v/>
      </c>
      <c r="H113" s="9" t="str">
        <f t="shared" si="19"/>
        <v/>
      </c>
      <c r="I113" s="11" t="str">
        <f t="shared" si="20"/>
        <v/>
      </c>
      <c r="J113" s="13" t="str">
        <f t="shared" si="21"/>
        <v/>
      </c>
      <c r="K113" t="str">
        <f t="shared" si="22"/>
        <v/>
      </c>
      <c r="N113" s="19">
        <v>4.3</v>
      </c>
      <c r="O113" s="26" t="str">
        <f t="shared" si="27"/>
        <v/>
      </c>
      <c r="P113" s="26" t="str">
        <f t="shared" si="26"/>
        <v/>
      </c>
      <c r="Q113" s="26" t="str">
        <f t="shared" si="26"/>
        <v/>
      </c>
      <c r="R113" s="26" t="str">
        <f t="shared" si="26"/>
        <v/>
      </c>
      <c r="S113" s="3"/>
    </row>
    <row r="114" spans="1:19">
      <c r="A114" s="2"/>
      <c r="B114" s="2"/>
      <c r="C114" t="str">
        <f t="shared" si="17"/>
        <v/>
      </c>
      <c r="F114">
        <f t="shared" si="23"/>
        <v>0</v>
      </c>
      <c r="G114" s="7" t="str">
        <f t="shared" si="18"/>
        <v/>
      </c>
      <c r="H114" s="9" t="str">
        <f t="shared" si="19"/>
        <v/>
      </c>
      <c r="I114" s="11" t="str">
        <f t="shared" si="20"/>
        <v/>
      </c>
      <c r="J114" s="13" t="str">
        <f t="shared" si="21"/>
        <v/>
      </c>
      <c r="K114" t="str">
        <f t="shared" si="22"/>
        <v/>
      </c>
      <c r="N114" s="17">
        <v>5</v>
      </c>
      <c r="O114" s="28" t="str">
        <f t="shared" si="27"/>
        <v/>
      </c>
      <c r="P114" s="28" t="str">
        <f t="shared" si="26"/>
        <v/>
      </c>
      <c r="Q114" s="28" t="str">
        <f t="shared" si="26"/>
        <v/>
      </c>
      <c r="R114" s="28" t="str">
        <f t="shared" si="26"/>
        <v/>
      </c>
      <c r="S114" s="3"/>
    </row>
    <row r="115" spans="1:19">
      <c r="A115" s="2"/>
      <c r="B115" s="2"/>
      <c r="C115" t="str">
        <f t="shared" si="17"/>
        <v/>
      </c>
      <c r="F115">
        <f t="shared" si="23"/>
        <v>0</v>
      </c>
      <c r="G115" s="7" t="str">
        <f t="shared" si="18"/>
        <v/>
      </c>
      <c r="H115" s="9" t="str">
        <f t="shared" si="19"/>
        <v/>
      </c>
      <c r="I115" s="11" t="str">
        <f t="shared" si="20"/>
        <v/>
      </c>
      <c r="J115" s="13" t="str">
        <f t="shared" si="21"/>
        <v/>
      </c>
      <c r="K115" t="str">
        <f t="shared" si="22"/>
        <v/>
      </c>
      <c r="N115" s="18">
        <v>5.0999999999999996</v>
      </c>
      <c r="O115" s="30" t="str">
        <f t="shared" si="27"/>
        <v/>
      </c>
      <c r="P115" s="30" t="str">
        <f t="shared" si="26"/>
        <v/>
      </c>
      <c r="Q115" s="30" t="str">
        <f t="shared" si="26"/>
        <v/>
      </c>
      <c r="R115" s="30" t="str">
        <f t="shared" si="26"/>
        <v/>
      </c>
      <c r="S115" s="3"/>
    </row>
    <row r="116" spans="1:19">
      <c r="A116" s="2"/>
      <c r="B116" s="2"/>
      <c r="C116" t="str">
        <f t="shared" si="17"/>
        <v/>
      </c>
      <c r="F116">
        <f t="shared" si="23"/>
        <v>0</v>
      </c>
      <c r="G116" s="7" t="str">
        <f t="shared" si="18"/>
        <v/>
      </c>
      <c r="H116" s="9" t="str">
        <f t="shared" si="19"/>
        <v/>
      </c>
      <c r="I116" s="11" t="str">
        <f t="shared" si="20"/>
        <v/>
      </c>
      <c r="J116" s="13" t="str">
        <f t="shared" si="21"/>
        <v/>
      </c>
      <c r="K116" t="str">
        <f t="shared" si="22"/>
        <v/>
      </c>
      <c r="N116" s="18">
        <v>5.2</v>
      </c>
      <c r="O116" s="30" t="str">
        <f t="shared" si="27"/>
        <v/>
      </c>
      <c r="P116" s="30" t="str">
        <f t="shared" si="26"/>
        <v/>
      </c>
      <c r="Q116" s="30" t="str">
        <f t="shared" si="26"/>
        <v/>
      </c>
      <c r="R116" s="30" t="str">
        <f t="shared" si="26"/>
        <v/>
      </c>
      <c r="S116" s="3"/>
    </row>
    <row r="117" spans="1:19">
      <c r="A117" s="2"/>
      <c r="B117" s="2"/>
      <c r="C117" t="str">
        <f t="shared" si="17"/>
        <v/>
      </c>
      <c r="F117">
        <f t="shared" si="23"/>
        <v>0</v>
      </c>
      <c r="G117" s="7" t="str">
        <f t="shared" si="18"/>
        <v/>
      </c>
      <c r="H117" s="9" t="str">
        <f t="shared" si="19"/>
        <v/>
      </c>
      <c r="I117" s="11" t="str">
        <f t="shared" si="20"/>
        <v/>
      </c>
      <c r="J117" s="13" t="str">
        <f t="shared" si="21"/>
        <v/>
      </c>
      <c r="K117" t="str">
        <f t="shared" si="22"/>
        <v/>
      </c>
      <c r="N117" s="19">
        <v>5.3</v>
      </c>
      <c r="O117" s="26" t="str">
        <f t="shared" si="27"/>
        <v/>
      </c>
      <c r="P117" s="26" t="str">
        <f t="shared" si="26"/>
        <v/>
      </c>
      <c r="Q117" s="26" t="str">
        <f t="shared" si="26"/>
        <v/>
      </c>
      <c r="R117" s="26" t="str">
        <f t="shared" si="26"/>
        <v/>
      </c>
      <c r="S117" s="3"/>
    </row>
    <row r="118" spans="1:19">
      <c r="A118" s="2"/>
      <c r="B118" s="2"/>
      <c r="C118" t="str">
        <f t="shared" si="17"/>
        <v/>
      </c>
      <c r="F118">
        <f t="shared" si="23"/>
        <v>0</v>
      </c>
      <c r="G118" s="7" t="str">
        <f t="shared" si="18"/>
        <v/>
      </c>
      <c r="H118" s="9" t="str">
        <f t="shared" si="19"/>
        <v/>
      </c>
      <c r="I118" s="11" t="str">
        <f t="shared" si="20"/>
        <v/>
      </c>
      <c r="J118" s="13" t="str">
        <f t="shared" si="21"/>
        <v/>
      </c>
      <c r="K118" t="str">
        <f t="shared" si="22"/>
        <v/>
      </c>
      <c r="N118" s="17">
        <v>6</v>
      </c>
      <c r="O118" s="28" t="str">
        <f t="shared" si="27"/>
        <v/>
      </c>
      <c r="P118" s="28" t="str">
        <f t="shared" si="26"/>
        <v/>
      </c>
      <c r="Q118" s="28" t="str">
        <f t="shared" si="26"/>
        <v/>
      </c>
      <c r="R118" s="28" t="str">
        <f t="shared" si="26"/>
        <v/>
      </c>
      <c r="S118" s="3"/>
    </row>
    <row r="119" spans="1:19">
      <c r="A119" s="2"/>
      <c r="B119" s="2"/>
      <c r="C119" t="str">
        <f t="shared" si="17"/>
        <v/>
      </c>
      <c r="F119">
        <f t="shared" si="23"/>
        <v>0</v>
      </c>
      <c r="G119" s="7" t="str">
        <f t="shared" si="18"/>
        <v/>
      </c>
      <c r="H119" s="9" t="str">
        <f t="shared" si="19"/>
        <v/>
      </c>
      <c r="I119" s="11" t="str">
        <f t="shared" si="20"/>
        <v/>
      </c>
      <c r="J119" s="13" t="str">
        <f t="shared" si="21"/>
        <v/>
      </c>
      <c r="K119" t="str">
        <f t="shared" si="22"/>
        <v/>
      </c>
      <c r="N119" s="18">
        <v>6.1</v>
      </c>
      <c r="O119" s="30" t="str">
        <f t="shared" si="27"/>
        <v/>
      </c>
      <c r="P119" s="30" t="str">
        <f t="shared" si="26"/>
        <v/>
      </c>
      <c r="Q119" s="30" t="str">
        <f t="shared" si="26"/>
        <v/>
      </c>
      <c r="R119" s="30" t="str">
        <f t="shared" si="26"/>
        <v/>
      </c>
      <c r="S119" s="3"/>
    </row>
    <row r="120" spans="1:19">
      <c r="A120" s="2"/>
      <c r="B120" s="2"/>
      <c r="C120" t="str">
        <f t="shared" si="17"/>
        <v/>
      </c>
      <c r="F120">
        <f t="shared" si="23"/>
        <v>0</v>
      </c>
      <c r="G120" s="7" t="str">
        <f t="shared" si="18"/>
        <v/>
      </c>
      <c r="H120" s="9" t="str">
        <f t="shared" si="19"/>
        <v/>
      </c>
      <c r="I120" s="11" t="str">
        <f t="shared" si="20"/>
        <v/>
      </c>
      <c r="J120" s="13" t="str">
        <f t="shared" si="21"/>
        <v/>
      </c>
      <c r="K120" t="str">
        <f t="shared" si="22"/>
        <v/>
      </c>
      <c r="M120" s="38"/>
      <c r="N120" s="18">
        <v>6.2</v>
      </c>
      <c r="O120" s="30" t="str">
        <f t="shared" si="27"/>
        <v/>
      </c>
      <c r="P120" s="30" t="str">
        <f t="shared" si="26"/>
        <v/>
      </c>
      <c r="Q120" s="30" t="str">
        <f t="shared" si="26"/>
        <v/>
      </c>
      <c r="R120" s="30" t="str">
        <f t="shared" si="26"/>
        <v/>
      </c>
      <c r="S120" s="3"/>
    </row>
    <row r="121" spans="1:19">
      <c r="A121" s="2"/>
      <c r="B121" s="2"/>
      <c r="C121" t="str">
        <f t="shared" si="17"/>
        <v/>
      </c>
      <c r="F121">
        <f t="shared" si="23"/>
        <v>0</v>
      </c>
      <c r="G121" s="7" t="str">
        <f t="shared" si="18"/>
        <v/>
      </c>
      <c r="H121" s="9" t="str">
        <f t="shared" si="19"/>
        <v/>
      </c>
      <c r="I121" s="11" t="str">
        <f t="shared" si="20"/>
        <v/>
      </c>
      <c r="J121" s="13" t="str">
        <f t="shared" si="21"/>
        <v/>
      </c>
      <c r="K121" t="str">
        <f t="shared" si="22"/>
        <v/>
      </c>
      <c r="M121" s="38"/>
      <c r="N121" s="19">
        <v>6.3</v>
      </c>
      <c r="O121" s="26" t="str">
        <f t="shared" si="27"/>
        <v/>
      </c>
      <c r="P121" s="26" t="str">
        <f t="shared" si="26"/>
        <v/>
      </c>
      <c r="Q121" s="26" t="str">
        <f t="shared" si="26"/>
        <v/>
      </c>
      <c r="R121" s="26" t="str">
        <f t="shared" si="26"/>
        <v/>
      </c>
      <c r="S121" s="3"/>
    </row>
    <row r="122" spans="1:19">
      <c r="A122" s="2"/>
      <c r="B122" s="2"/>
      <c r="C122" t="str">
        <f t="shared" si="17"/>
        <v/>
      </c>
      <c r="F122">
        <f t="shared" si="23"/>
        <v>0</v>
      </c>
      <c r="G122" s="7" t="str">
        <f t="shared" si="18"/>
        <v/>
      </c>
      <c r="H122" s="9" t="str">
        <f t="shared" si="19"/>
        <v/>
      </c>
      <c r="I122" s="11" t="str">
        <f t="shared" si="20"/>
        <v/>
      </c>
      <c r="J122" s="13" t="str">
        <f t="shared" si="21"/>
        <v/>
      </c>
      <c r="K122" t="str">
        <f t="shared" si="22"/>
        <v/>
      </c>
      <c r="M122" s="38"/>
      <c r="N122" s="17">
        <v>7</v>
      </c>
      <c r="O122" s="28" t="str">
        <f t="shared" si="27"/>
        <v/>
      </c>
      <c r="P122" s="28" t="str">
        <f t="shared" si="26"/>
        <v/>
      </c>
      <c r="Q122" s="28" t="str">
        <f t="shared" si="26"/>
        <v/>
      </c>
      <c r="R122" s="28" t="str">
        <f t="shared" si="26"/>
        <v/>
      </c>
      <c r="S122" s="3"/>
    </row>
    <row r="123" spans="1:19">
      <c r="A123" s="2"/>
      <c r="B123" s="2"/>
      <c r="C123" t="str">
        <f t="shared" si="17"/>
        <v/>
      </c>
      <c r="F123">
        <f t="shared" si="23"/>
        <v>0</v>
      </c>
      <c r="G123" s="7" t="str">
        <f t="shared" si="18"/>
        <v/>
      </c>
      <c r="H123" s="9" t="str">
        <f t="shared" si="19"/>
        <v/>
      </c>
      <c r="I123" s="11" t="str">
        <f t="shared" si="20"/>
        <v/>
      </c>
      <c r="J123" s="13" t="str">
        <f t="shared" si="21"/>
        <v/>
      </c>
      <c r="K123" t="str">
        <f t="shared" si="22"/>
        <v/>
      </c>
      <c r="M123" s="38"/>
      <c r="N123" s="18">
        <v>7.1</v>
      </c>
      <c r="O123" s="30" t="str">
        <f t="shared" si="27"/>
        <v/>
      </c>
      <c r="P123" s="30" t="str">
        <f t="shared" si="26"/>
        <v/>
      </c>
      <c r="Q123" s="30" t="str">
        <f t="shared" si="26"/>
        <v/>
      </c>
      <c r="R123" s="30" t="str">
        <f t="shared" si="26"/>
        <v/>
      </c>
      <c r="S123" s="3"/>
    </row>
    <row r="124" spans="1:19">
      <c r="A124" s="2"/>
      <c r="B124" s="2"/>
      <c r="C124" t="str">
        <f t="shared" si="17"/>
        <v/>
      </c>
      <c r="F124">
        <f t="shared" si="23"/>
        <v>0</v>
      </c>
      <c r="G124" s="7" t="str">
        <f t="shared" si="18"/>
        <v/>
      </c>
      <c r="H124" s="9" t="str">
        <f t="shared" si="19"/>
        <v/>
      </c>
      <c r="I124" s="11" t="str">
        <f t="shared" si="20"/>
        <v/>
      </c>
      <c r="J124" s="13" t="str">
        <f t="shared" si="21"/>
        <v/>
      </c>
      <c r="K124" t="str">
        <f t="shared" si="22"/>
        <v/>
      </c>
      <c r="M124" s="38"/>
      <c r="N124" s="18">
        <v>7.2</v>
      </c>
      <c r="O124" s="30" t="str">
        <f t="shared" si="27"/>
        <v/>
      </c>
      <c r="P124" s="30" t="str">
        <f t="shared" si="26"/>
        <v/>
      </c>
      <c r="Q124" s="30" t="str">
        <f t="shared" si="26"/>
        <v/>
      </c>
      <c r="R124" s="30" t="str">
        <f t="shared" si="26"/>
        <v/>
      </c>
      <c r="S124" s="3"/>
    </row>
    <row r="125" spans="1:19">
      <c r="A125" s="2"/>
      <c r="B125" s="2"/>
      <c r="C125" t="str">
        <f t="shared" si="17"/>
        <v/>
      </c>
      <c r="F125">
        <f t="shared" si="23"/>
        <v>0</v>
      </c>
      <c r="G125" s="7" t="str">
        <f t="shared" si="18"/>
        <v/>
      </c>
      <c r="H125" s="9" t="str">
        <f t="shared" si="19"/>
        <v/>
      </c>
      <c r="I125" s="11" t="str">
        <f t="shared" si="20"/>
        <v/>
      </c>
      <c r="J125" s="13" t="str">
        <f t="shared" si="21"/>
        <v/>
      </c>
      <c r="K125" t="str">
        <f t="shared" si="22"/>
        <v/>
      </c>
      <c r="M125" s="38"/>
      <c r="N125" s="19">
        <v>7.3</v>
      </c>
      <c r="O125" s="26" t="str">
        <f t="shared" si="27"/>
        <v/>
      </c>
      <c r="P125" s="26" t="str">
        <f t="shared" si="27"/>
        <v/>
      </c>
      <c r="Q125" s="26" t="str">
        <f t="shared" si="27"/>
        <v/>
      </c>
      <c r="R125" s="26" t="str">
        <f t="shared" si="27"/>
        <v/>
      </c>
      <c r="S125" s="3"/>
    </row>
    <row r="126" spans="1:19">
      <c r="A126" s="2"/>
      <c r="B126" s="2"/>
      <c r="C126" t="str">
        <f t="shared" si="17"/>
        <v/>
      </c>
      <c r="F126">
        <f t="shared" si="23"/>
        <v>0</v>
      </c>
      <c r="G126" s="7" t="str">
        <f t="shared" si="18"/>
        <v/>
      </c>
      <c r="H126" s="9" t="str">
        <f t="shared" si="19"/>
        <v/>
      </c>
      <c r="I126" s="11" t="str">
        <f t="shared" si="20"/>
        <v/>
      </c>
      <c r="J126" s="13" t="str">
        <f t="shared" si="21"/>
        <v/>
      </c>
      <c r="K126" t="str">
        <f t="shared" si="22"/>
        <v/>
      </c>
      <c r="M126" s="38"/>
      <c r="N126" s="17">
        <v>8</v>
      </c>
      <c r="O126" s="28" t="str">
        <f t="shared" si="27"/>
        <v/>
      </c>
      <c r="P126" s="28" t="str">
        <f t="shared" si="27"/>
        <v/>
      </c>
      <c r="Q126" s="28" t="str">
        <f t="shared" si="27"/>
        <v/>
      </c>
      <c r="R126" s="28" t="str">
        <f t="shared" si="27"/>
        <v/>
      </c>
      <c r="S126" s="3"/>
    </row>
    <row r="127" spans="1:19">
      <c r="A127" s="2"/>
      <c r="B127" s="2"/>
      <c r="C127" t="str">
        <f t="shared" si="17"/>
        <v/>
      </c>
      <c r="F127">
        <f t="shared" si="23"/>
        <v>0</v>
      </c>
      <c r="G127" s="7" t="str">
        <f t="shared" si="18"/>
        <v/>
      </c>
      <c r="H127" s="9" t="str">
        <f t="shared" si="19"/>
        <v/>
      </c>
      <c r="I127" s="11" t="str">
        <f t="shared" si="20"/>
        <v/>
      </c>
      <c r="J127" s="13" t="str">
        <f t="shared" si="21"/>
        <v/>
      </c>
      <c r="K127" t="str">
        <f t="shared" si="22"/>
        <v/>
      </c>
      <c r="M127" s="38"/>
      <c r="N127" s="18">
        <v>8.1</v>
      </c>
      <c r="O127" s="30" t="str">
        <f t="shared" si="27"/>
        <v/>
      </c>
      <c r="P127" s="30" t="str">
        <f t="shared" si="27"/>
        <v/>
      </c>
      <c r="Q127" s="30" t="str">
        <f t="shared" si="27"/>
        <v/>
      </c>
      <c r="R127" s="30" t="str">
        <f t="shared" si="27"/>
        <v/>
      </c>
      <c r="S127" s="3"/>
    </row>
    <row r="128" spans="1:19">
      <c r="A128" s="2"/>
      <c r="B128" s="2"/>
      <c r="C128" t="str">
        <f t="shared" si="17"/>
        <v/>
      </c>
      <c r="F128">
        <f t="shared" si="23"/>
        <v>0</v>
      </c>
      <c r="G128" s="7" t="str">
        <f t="shared" si="18"/>
        <v/>
      </c>
      <c r="H128" s="9" t="str">
        <f t="shared" si="19"/>
        <v/>
      </c>
      <c r="I128" s="11" t="str">
        <f t="shared" si="20"/>
        <v/>
      </c>
      <c r="J128" s="13" t="str">
        <f t="shared" si="21"/>
        <v/>
      </c>
      <c r="K128" t="str">
        <f t="shared" si="22"/>
        <v/>
      </c>
      <c r="M128" s="38"/>
      <c r="N128" s="18">
        <v>8.1999999999999993</v>
      </c>
      <c r="O128" s="30" t="str">
        <f t="shared" si="27"/>
        <v/>
      </c>
      <c r="P128" s="30" t="str">
        <f t="shared" si="27"/>
        <v/>
      </c>
      <c r="Q128" s="30" t="str">
        <f t="shared" si="27"/>
        <v/>
      </c>
      <c r="R128" s="30" t="str">
        <f t="shared" si="27"/>
        <v/>
      </c>
      <c r="S128" s="3"/>
    </row>
    <row r="129" spans="1:19" ht="15.75" thickBot="1">
      <c r="A129" s="2"/>
      <c r="B129" s="2"/>
      <c r="C129" t="str">
        <f t="shared" si="17"/>
        <v/>
      </c>
      <c r="F129">
        <f t="shared" si="23"/>
        <v>0</v>
      </c>
      <c r="G129" s="7" t="str">
        <f t="shared" si="18"/>
        <v/>
      </c>
      <c r="H129" s="9" t="str">
        <f t="shared" si="19"/>
        <v/>
      </c>
      <c r="I129" s="11" t="str">
        <f t="shared" si="20"/>
        <v/>
      </c>
      <c r="J129" s="13" t="str">
        <f t="shared" si="21"/>
        <v/>
      </c>
      <c r="K129" t="str">
        <f t="shared" si="22"/>
        <v/>
      </c>
      <c r="M129" s="38"/>
      <c r="N129" s="20">
        <v>8.3000000000000007</v>
      </c>
      <c r="O129" s="32" t="str">
        <f t="shared" si="27"/>
        <v/>
      </c>
      <c r="P129" s="32" t="str">
        <f t="shared" si="27"/>
        <v/>
      </c>
      <c r="Q129" s="32" t="str">
        <f t="shared" si="27"/>
        <v/>
      </c>
      <c r="R129" s="32" t="str">
        <f t="shared" si="27"/>
        <v/>
      </c>
      <c r="S129" s="3"/>
    </row>
    <row r="130" spans="1:19">
      <c r="A130" s="2"/>
      <c r="B130" s="2"/>
      <c r="C130" t="str">
        <f t="shared" si="17"/>
        <v/>
      </c>
      <c r="F130">
        <f t="shared" si="23"/>
        <v>0</v>
      </c>
      <c r="G130" s="7" t="str">
        <f t="shared" si="18"/>
        <v/>
      </c>
      <c r="H130" s="9" t="str">
        <f t="shared" si="19"/>
        <v/>
      </c>
      <c r="I130" s="11" t="str">
        <f t="shared" si="20"/>
        <v/>
      </c>
      <c r="J130" s="13" t="str">
        <f t="shared" si="21"/>
        <v/>
      </c>
      <c r="K130" t="str">
        <f t="shared" si="22"/>
        <v/>
      </c>
      <c r="Q130" s="3"/>
      <c r="R130" s="3"/>
      <c r="S130" s="3"/>
    </row>
    <row r="131" spans="1:19" ht="15.75" thickBot="1">
      <c r="A131" s="2"/>
      <c r="B131" s="2"/>
      <c r="C131" t="str">
        <f t="shared" ref="C131:C194" si="28">IF($A131="","",IF(VLOOKUP($A131,$U$9:$Z$34,6,0)=0,"",VLOOKUP($A131,$U$9:$Z$34,6,0)))</f>
        <v/>
      </c>
      <c r="F131">
        <f t="shared" si="23"/>
        <v>0</v>
      </c>
      <c r="G131" s="7" t="str">
        <f t="shared" ref="G131:G194" si="29">IF($A131="","",IF(VLOOKUP($A131,$U$9:$Z$34,2,0)=0,"",VLOOKUP($A131,$U$9:$Z$34,2,0)*F131))</f>
        <v/>
      </c>
      <c r="H131" s="9" t="str">
        <f t="shared" ref="H131:H194" si="30">IF($A131="","",IF(VLOOKUP($A131,$U$9:$Z$34,3,0)=0,"",VLOOKUP($A131,$U$9:$Z$34,3,0)*F131))</f>
        <v/>
      </c>
      <c r="I131" s="11" t="str">
        <f t="shared" ref="I131:I194" si="31">IF($A131="","",IF(VLOOKUP($A131,$U$9:$Z$34,4,0)=0,"",VLOOKUP($A131,$U$9:$Z$34,4,0)*F131))</f>
        <v/>
      </c>
      <c r="J131" s="13" t="str">
        <f t="shared" ref="J131:J194" si="32">IF($A131="","",IF(VLOOKUP($A131,$U$9:$Z$34,5,0)=0,"",VLOOKUP($A131,$U$9:$Z$34,5,0)*F131))</f>
        <v/>
      </c>
      <c r="K131" t="str">
        <f t="shared" ref="K131:K194" si="33">IF($B131="","",IF(VLOOKUP($A131,$AB$5:$AH$34,IF($B131&lt;3+1,2,IF($B131&lt;4+1,3,IF($B131&lt;5+1,4,IF($B131&lt;6+1,5,IF($B131&lt;7+1,6,7))))),0)=0,"pas de crafteur",VLOOKUP($A131,$AB$5:$AH$34,IF($B131&lt;3+1,2,IF($B131&lt;4+1,3,IF($B131&lt;5+1,4,IF($B131&lt;6+1,5,IF($B131&lt;7+1,6,7))))),0)))</f>
        <v/>
      </c>
      <c r="M131" s="1" t="s">
        <v>130</v>
      </c>
      <c r="S131" s="3"/>
    </row>
    <row r="132" spans="1:19" ht="15" customHeight="1">
      <c r="A132" s="2"/>
      <c r="B132" s="2"/>
      <c r="C132" t="str">
        <f t="shared" si="28"/>
        <v/>
      </c>
      <c r="F132">
        <f t="shared" ref="F132:F195" si="34">IF($B132="",0,IF(C132="",0,C132-D132-E132))</f>
        <v>0</v>
      </c>
      <c r="G132" s="7" t="str">
        <f t="shared" si="29"/>
        <v/>
      </c>
      <c r="H132" s="9" t="str">
        <f t="shared" si="30"/>
        <v/>
      </c>
      <c r="I132" s="11" t="str">
        <f t="shared" si="31"/>
        <v/>
      </c>
      <c r="J132" s="13" t="str">
        <f t="shared" si="32"/>
        <v/>
      </c>
      <c r="K132" t="str">
        <f t="shared" si="33"/>
        <v/>
      </c>
      <c r="M132" s="38" t="str">
        <f t="array" ref="M132">IFERROR(INDEX(K$3:K$1000,MATCH(SMALL(IF((COUNTIF(M$26:M131,K$3:K$1000)=0)*(K$3:K$1000&lt;&gt;""),COUNTIF(K$3:K$1000,"&lt;"&amp;K$3:K$1000)),1),IF(K$3:K$1000&lt;&gt;"",COUNTIF(K$3:K$1000,"&lt;"&amp;K$3:K$1000)),0)),"")</f>
        <v/>
      </c>
      <c r="N132" s="40" t="s">
        <v>125</v>
      </c>
      <c r="O132" s="41"/>
      <c r="P132" s="42"/>
      <c r="Q132" s="41" t="str">
        <f>IF(M132="","",M132)</f>
        <v/>
      </c>
      <c r="R132" s="42"/>
      <c r="S132" s="3"/>
    </row>
    <row r="133" spans="1:19" ht="15.75" customHeight="1" thickBot="1">
      <c r="A133" s="2"/>
      <c r="B133" s="2"/>
      <c r="C133" t="str">
        <f t="shared" si="28"/>
        <v/>
      </c>
      <c r="F133">
        <f t="shared" si="34"/>
        <v>0</v>
      </c>
      <c r="G133" s="7" t="str">
        <f t="shared" si="29"/>
        <v/>
      </c>
      <c r="H133" s="9" t="str">
        <f t="shared" si="30"/>
        <v/>
      </c>
      <c r="I133" s="11" t="str">
        <f t="shared" si="31"/>
        <v/>
      </c>
      <c r="J133" s="13" t="str">
        <f t="shared" si="32"/>
        <v/>
      </c>
      <c r="K133" t="str">
        <f t="shared" si="33"/>
        <v/>
      </c>
      <c r="M133" s="38"/>
      <c r="N133" s="43"/>
      <c r="O133" s="44"/>
      <c r="P133" s="45"/>
      <c r="Q133" s="44"/>
      <c r="R133" s="45"/>
      <c r="S133" s="3"/>
    </row>
    <row r="134" spans="1:19">
      <c r="A134" s="2"/>
      <c r="B134" s="2"/>
      <c r="C134" t="str">
        <f t="shared" si="28"/>
        <v/>
      </c>
      <c r="F134">
        <f t="shared" si="34"/>
        <v>0</v>
      </c>
      <c r="G134" s="7" t="str">
        <f t="shared" si="29"/>
        <v/>
      </c>
      <c r="H134" s="9" t="str">
        <f t="shared" si="30"/>
        <v/>
      </c>
      <c r="I134" s="11" t="str">
        <f t="shared" si="31"/>
        <v/>
      </c>
      <c r="J134" s="13" t="str">
        <f t="shared" si="32"/>
        <v/>
      </c>
      <c r="K134" t="str">
        <f t="shared" si="33"/>
        <v/>
      </c>
      <c r="M134" s="38"/>
      <c r="N134" s="48"/>
      <c r="O134" s="46" t="s">
        <v>4</v>
      </c>
      <c r="P134" s="47" t="s">
        <v>5</v>
      </c>
      <c r="Q134" s="46" t="s">
        <v>14</v>
      </c>
      <c r="R134" s="46" t="s">
        <v>6</v>
      </c>
      <c r="S134" s="3"/>
    </row>
    <row r="135" spans="1:19">
      <c r="A135" s="2"/>
      <c r="B135" s="2"/>
      <c r="C135" t="str">
        <f t="shared" si="28"/>
        <v/>
      </c>
      <c r="F135">
        <f t="shared" si="34"/>
        <v>0</v>
      </c>
      <c r="G135" s="7" t="str">
        <f t="shared" si="29"/>
        <v/>
      </c>
      <c r="H135" s="9" t="str">
        <f t="shared" si="30"/>
        <v/>
      </c>
      <c r="I135" s="11" t="str">
        <f t="shared" si="31"/>
        <v/>
      </c>
      <c r="J135" s="13" t="str">
        <f t="shared" si="32"/>
        <v/>
      </c>
      <c r="K135" t="str">
        <f t="shared" si="33"/>
        <v/>
      </c>
      <c r="M135" s="38"/>
      <c r="N135" s="16">
        <v>3</v>
      </c>
      <c r="O135" s="21" t="str">
        <f>IF(SUMIFS(G$3:G$1000,$B$3:$B$1000,$N135,$K$3:$K$1000,$Q$132)=0,"",SUMIFS(G$3:G$1000,$B$3:$B$1000,$N135,$K$3:$K$1000,$Q$132))</f>
        <v/>
      </c>
      <c r="P135" s="21" t="str">
        <f t="shared" ref="P135:R150" si="35">IF(SUMIFS(H$3:H$1000,$B$3:$B$1000,$N135,$K$3:$K$1000,$Q$132)=0,"",SUMIFS(H$3:H$1000,$B$3:$B$1000,$N135,$K$3:$K$1000,$Q$132))</f>
        <v/>
      </c>
      <c r="Q135" s="21" t="str">
        <f t="shared" si="35"/>
        <v/>
      </c>
      <c r="R135" s="21" t="str">
        <f t="shared" si="35"/>
        <v/>
      </c>
      <c r="S135" s="3"/>
    </row>
    <row r="136" spans="1:19">
      <c r="A136" s="2"/>
      <c r="B136" s="2"/>
      <c r="C136" t="str">
        <f t="shared" si="28"/>
        <v/>
      </c>
      <c r="F136">
        <f t="shared" si="34"/>
        <v>0</v>
      </c>
      <c r="G136" s="7" t="str">
        <f t="shared" si="29"/>
        <v/>
      </c>
      <c r="H136" s="9" t="str">
        <f t="shared" si="30"/>
        <v/>
      </c>
      <c r="I136" s="11" t="str">
        <f t="shared" si="31"/>
        <v/>
      </c>
      <c r="J136" s="13" t="str">
        <f t="shared" si="32"/>
        <v/>
      </c>
      <c r="K136" t="str">
        <f t="shared" si="33"/>
        <v/>
      </c>
      <c r="N136" s="17">
        <v>4</v>
      </c>
      <c r="O136" s="22" t="str">
        <f t="shared" ref="O136:R155" si="36">IF(SUMIFS(G$3:G$1000,$B$3:$B$1000,$N136,$K$3:$K$1000,$Q$132)=0,"",SUMIFS(G$3:G$1000,$B$3:$B$1000,$N136,$K$3:$K$1000,$Q$132))</f>
        <v/>
      </c>
      <c r="P136" s="22" t="str">
        <f t="shared" si="35"/>
        <v/>
      </c>
      <c r="Q136" s="22" t="str">
        <f t="shared" si="35"/>
        <v/>
      </c>
      <c r="R136" s="22" t="str">
        <f t="shared" si="35"/>
        <v/>
      </c>
      <c r="S136" s="3"/>
    </row>
    <row r="137" spans="1:19">
      <c r="A137" s="2"/>
      <c r="B137" s="2"/>
      <c r="C137" t="str">
        <f t="shared" si="28"/>
        <v/>
      </c>
      <c r="F137">
        <f t="shared" si="34"/>
        <v>0</v>
      </c>
      <c r="G137" s="7" t="str">
        <f t="shared" si="29"/>
        <v/>
      </c>
      <c r="H137" s="9" t="str">
        <f t="shared" si="30"/>
        <v/>
      </c>
      <c r="I137" s="11" t="str">
        <f t="shared" si="31"/>
        <v/>
      </c>
      <c r="J137" s="13" t="str">
        <f t="shared" si="32"/>
        <v/>
      </c>
      <c r="K137" t="str">
        <f t="shared" si="33"/>
        <v/>
      </c>
      <c r="N137" s="18">
        <v>4.0999999999999996</v>
      </c>
      <c r="O137" s="24" t="str">
        <f t="shared" si="36"/>
        <v/>
      </c>
      <c r="P137" s="24" t="str">
        <f t="shared" si="35"/>
        <v/>
      </c>
      <c r="Q137" s="24" t="str">
        <f t="shared" si="35"/>
        <v/>
      </c>
      <c r="R137" s="24" t="str">
        <f t="shared" si="35"/>
        <v/>
      </c>
      <c r="S137" s="3"/>
    </row>
    <row r="138" spans="1:19">
      <c r="A138" s="2"/>
      <c r="B138" s="2"/>
      <c r="C138" t="str">
        <f t="shared" si="28"/>
        <v/>
      </c>
      <c r="F138">
        <f t="shared" si="34"/>
        <v>0</v>
      </c>
      <c r="G138" s="7" t="str">
        <f t="shared" si="29"/>
        <v/>
      </c>
      <c r="H138" s="9" t="str">
        <f t="shared" si="30"/>
        <v/>
      </c>
      <c r="I138" s="11" t="str">
        <f t="shared" si="31"/>
        <v/>
      </c>
      <c r="J138" s="13" t="str">
        <f t="shared" si="32"/>
        <v/>
      </c>
      <c r="K138" t="str">
        <f t="shared" si="33"/>
        <v/>
      </c>
      <c r="N138" s="18">
        <v>4.2</v>
      </c>
      <c r="O138" s="24" t="str">
        <f t="shared" si="36"/>
        <v/>
      </c>
      <c r="P138" s="24" t="str">
        <f t="shared" si="35"/>
        <v/>
      </c>
      <c r="Q138" s="24" t="str">
        <f t="shared" si="35"/>
        <v/>
      </c>
      <c r="R138" s="24" t="str">
        <f t="shared" si="35"/>
        <v/>
      </c>
      <c r="S138" s="3"/>
    </row>
    <row r="139" spans="1:19">
      <c r="A139" s="2"/>
      <c r="B139" s="2"/>
      <c r="C139" t="str">
        <f t="shared" si="28"/>
        <v/>
      </c>
      <c r="F139">
        <f t="shared" si="34"/>
        <v>0</v>
      </c>
      <c r="G139" s="7" t="str">
        <f t="shared" si="29"/>
        <v/>
      </c>
      <c r="H139" s="9" t="str">
        <f t="shared" si="30"/>
        <v/>
      </c>
      <c r="I139" s="11" t="str">
        <f t="shared" si="31"/>
        <v/>
      </c>
      <c r="J139" s="13" t="str">
        <f t="shared" si="32"/>
        <v/>
      </c>
      <c r="K139" t="str">
        <f t="shared" si="33"/>
        <v/>
      </c>
      <c r="N139" s="19">
        <v>4.3</v>
      </c>
      <c r="O139" s="26" t="str">
        <f t="shared" si="36"/>
        <v/>
      </c>
      <c r="P139" s="26" t="str">
        <f t="shared" si="35"/>
        <v/>
      </c>
      <c r="Q139" s="26" t="str">
        <f t="shared" si="35"/>
        <v/>
      </c>
      <c r="R139" s="26" t="str">
        <f t="shared" si="35"/>
        <v/>
      </c>
      <c r="S139" s="3"/>
    </row>
    <row r="140" spans="1:19">
      <c r="A140" s="2"/>
      <c r="B140" s="2"/>
      <c r="C140" t="str">
        <f t="shared" si="28"/>
        <v/>
      </c>
      <c r="F140">
        <f t="shared" si="34"/>
        <v>0</v>
      </c>
      <c r="G140" s="7" t="str">
        <f t="shared" si="29"/>
        <v/>
      </c>
      <c r="H140" s="9" t="str">
        <f t="shared" si="30"/>
        <v/>
      </c>
      <c r="I140" s="11" t="str">
        <f t="shared" si="31"/>
        <v/>
      </c>
      <c r="J140" s="13" t="str">
        <f t="shared" si="32"/>
        <v/>
      </c>
      <c r="K140" t="str">
        <f t="shared" si="33"/>
        <v/>
      </c>
      <c r="N140" s="17">
        <v>5</v>
      </c>
      <c r="O140" s="28" t="str">
        <f t="shared" si="36"/>
        <v/>
      </c>
      <c r="P140" s="28" t="str">
        <f t="shared" si="35"/>
        <v/>
      </c>
      <c r="Q140" s="28" t="str">
        <f t="shared" si="35"/>
        <v/>
      </c>
      <c r="R140" s="28" t="str">
        <f t="shared" si="35"/>
        <v/>
      </c>
      <c r="S140" s="3"/>
    </row>
    <row r="141" spans="1:19">
      <c r="A141" s="2"/>
      <c r="B141" s="2"/>
      <c r="C141" t="str">
        <f t="shared" si="28"/>
        <v/>
      </c>
      <c r="F141">
        <f t="shared" si="34"/>
        <v>0</v>
      </c>
      <c r="G141" s="7" t="str">
        <f t="shared" si="29"/>
        <v/>
      </c>
      <c r="H141" s="9" t="str">
        <f t="shared" si="30"/>
        <v/>
      </c>
      <c r="I141" s="11" t="str">
        <f t="shared" si="31"/>
        <v/>
      </c>
      <c r="J141" s="13" t="str">
        <f t="shared" si="32"/>
        <v/>
      </c>
      <c r="K141" t="str">
        <f t="shared" si="33"/>
        <v/>
      </c>
      <c r="N141" s="18">
        <v>5.0999999999999996</v>
      </c>
      <c r="O141" s="30" t="str">
        <f t="shared" si="36"/>
        <v/>
      </c>
      <c r="P141" s="30" t="str">
        <f t="shared" si="35"/>
        <v/>
      </c>
      <c r="Q141" s="30" t="str">
        <f t="shared" si="35"/>
        <v/>
      </c>
      <c r="R141" s="30" t="str">
        <f t="shared" si="35"/>
        <v/>
      </c>
      <c r="S141" s="3"/>
    </row>
    <row r="142" spans="1:19">
      <c r="A142" s="2"/>
      <c r="B142" s="2"/>
      <c r="C142" t="str">
        <f t="shared" si="28"/>
        <v/>
      </c>
      <c r="F142">
        <f t="shared" si="34"/>
        <v>0</v>
      </c>
      <c r="G142" s="7" t="str">
        <f t="shared" si="29"/>
        <v/>
      </c>
      <c r="H142" s="9" t="str">
        <f t="shared" si="30"/>
        <v/>
      </c>
      <c r="I142" s="11" t="str">
        <f t="shared" si="31"/>
        <v/>
      </c>
      <c r="J142" s="13" t="str">
        <f t="shared" si="32"/>
        <v/>
      </c>
      <c r="K142" t="str">
        <f t="shared" si="33"/>
        <v/>
      </c>
      <c r="N142" s="18">
        <v>5.2</v>
      </c>
      <c r="O142" s="30" t="str">
        <f t="shared" si="36"/>
        <v/>
      </c>
      <c r="P142" s="30" t="str">
        <f t="shared" si="35"/>
        <v/>
      </c>
      <c r="Q142" s="30" t="str">
        <f t="shared" si="35"/>
        <v/>
      </c>
      <c r="R142" s="30" t="str">
        <f t="shared" si="35"/>
        <v/>
      </c>
      <c r="S142" s="3"/>
    </row>
    <row r="143" spans="1:19">
      <c r="A143" s="2"/>
      <c r="B143" s="2"/>
      <c r="C143" t="str">
        <f t="shared" si="28"/>
        <v/>
      </c>
      <c r="F143">
        <f t="shared" si="34"/>
        <v>0</v>
      </c>
      <c r="G143" s="7" t="str">
        <f t="shared" si="29"/>
        <v/>
      </c>
      <c r="H143" s="9" t="str">
        <f t="shared" si="30"/>
        <v/>
      </c>
      <c r="I143" s="11" t="str">
        <f t="shared" si="31"/>
        <v/>
      </c>
      <c r="J143" s="13" t="str">
        <f t="shared" si="32"/>
        <v/>
      </c>
      <c r="K143" t="str">
        <f t="shared" si="33"/>
        <v/>
      </c>
      <c r="N143" s="19">
        <v>5.3</v>
      </c>
      <c r="O143" s="26" t="str">
        <f t="shared" si="36"/>
        <v/>
      </c>
      <c r="P143" s="26" t="str">
        <f t="shared" si="35"/>
        <v/>
      </c>
      <c r="Q143" s="26" t="str">
        <f t="shared" si="35"/>
        <v/>
      </c>
      <c r="R143" s="26" t="str">
        <f t="shared" si="35"/>
        <v/>
      </c>
      <c r="S143" s="3"/>
    </row>
    <row r="144" spans="1:19">
      <c r="A144" s="2"/>
      <c r="B144" s="2"/>
      <c r="C144" t="str">
        <f t="shared" si="28"/>
        <v/>
      </c>
      <c r="F144">
        <f t="shared" si="34"/>
        <v>0</v>
      </c>
      <c r="G144" s="7" t="str">
        <f t="shared" si="29"/>
        <v/>
      </c>
      <c r="H144" s="9" t="str">
        <f t="shared" si="30"/>
        <v/>
      </c>
      <c r="I144" s="11" t="str">
        <f t="shared" si="31"/>
        <v/>
      </c>
      <c r="J144" s="13" t="str">
        <f t="shared" si="32"/>
        <v/>
      </c>
      <c r="K144" t="str">
        <f t="shared" si="33"/>
        <v/>
      </c>
      <c r="N144" s="17">
        <v>6</v>
      </c>
      <c r="O144" s="28" t="str">
        <f t="shared" si="36"/>
        <v/>
      </c>
      <c r="P144" s="28" t="str">
        <f t="shared" si="35"/>
        <v/>
      </c>
      <c r="Q144" s="28" t="str">
        <f t="shared" si="35"/>
        <v/>
      </c>
      <c r="R144" s="28" t="str">
        <f t="shared" si="35"/>
        <v/>
      </c>
      <c r="S144" s="3"/>
    </row>
    <row r="145" spans="1:19">
      <c r="A145" s="2"/>
      <c r="B145" s="2"/>
      <c r="C145" t="str">
        <f t="shared" si="28"/>
        <v/>
      </c>
      <c r="F145">
        <f t="shared" si="34"/>
        <v>0</v>
      </c>
      <c r="G145" s="7" t="str">
        <f t="shared" si="29"/>
        <v/>
      </c>
      <c r="H145" s="9" t="str">
        <f t="shared" si="30"/>
        <v/>
      </c>
      <c r="I145" s="11" t="str">
        <f t="shared" si="31"/>
        <v/>
      </c>
      <c r="J145" s="13" t="str">
        <f t="shared" si="32"/>
        <v/>
      </c>
      <c r="K145" t="str">
        <f t="shared" si="33"/>
        <v/>
      </c>
      <c r="N145" s="18">
        <v>6.1</v>
      </c>
      <c r="O145" s="30" t="str">
        <f t="shared" si="36"/>
        <v/>
      </c>
      <c r="P145" s="30" t="str">
        <f t="shared" si="35"/>
        <v/>
      </c>
      <c r="Q145" s="30" t="str">
        <f t="shared" si="35"/>
        <v/>
      </c>
      <c r="R145" s="30" t="str">
        <f t="shared" si="35"/>
        <v/>
      </c>
      <c r="S145" s="3"/>
    </row>
    <row r="146" spans="1:19">
      <c r="A146" s="2"/>
      <c r="B146" s="2"/>
      <c r="C146" t="str">
        <f t="shared" si="28"/>
        <v/>
      </c>
      <c r="F146">
        <f t="shared" si="34"/>
        <v>0</v>
      </c>
      <c r="G146" s="7" t="str">
        <f t="shared" si="29"/>
        <v/>
      </c>
      <c r="H146" s="9" t="str">
        <f t="shared" si="30"/>
        <v/>
      </c>
      <c r="I146" s="11" t="str">
        <f t="shared" si="31"/>
        <v/>
      </c>
      <c r="J146" s="13" t="str">
        <f t="shared" si="32"/>
        <v/>
      </c>
      <c r="K146" t="str">
        <f t="shared" si="33"/>
        <v/>
      </c>
      <c r="M146" s="38"/>
      <c r="N146" s="18">
        <v>6.2</v>
      </c>
      <c r="O146" s="30" t="str">
        <f t="shared" si="36"/>
        <v/>
      </c>
      <c r="P146" s="30" t="str">
        <f t="shared" si="35"/>
        <v/>
      </c>
      <c r="Q146" s="30" t="str">
        <f t="shared" si="35"/>
        <v/>
      </c>
      <c r="R146" s="30" t="str">
        <f t="shared" si="35"/>
        <v/>
      </c>
      <c r="S146" s="3"/>
    </row>
    <row r="147" spans="1:19">
      <c r="A147" s="2"/>
      <c r="B147" s="2"/>
      <c r="C147" t="str">
        <f t="shared" si="28"/>
        <v/>
      </c>
      <c r="F147">
        <f t="shared" si="34"/>
        <v>0</v>
      </c>
      <c r="G147" s="7" t="str">
        <f t="shared" si="29"/>
        <v/>
      </c>
      <c r="H147" s="9" t="str">
        <f t="shared" si="30"/>
        <v/>
      </c>
      <c r="I147" s="11" t="str">
        <f t="shared" si="31"/>
        <v/>
      </c>
      <c r="J147" s="13" t="str">
        <f t="shared" si="32"/>
        <v/>
      </c>
      <c r="K147" t="str">
        <f t="shared" si="33"/>
        <v/>
      </c>
      <c r="M147" s="38"/>
      <c r="N147" s="19">
        <v>6.3</v>
      </c>
      <c r="O147" s="26" t="str">
        <f t="shared" si="36"/>
        <v/>
      </c>
      <c r="P147" s="26" t="str">
        <f t="shared" si="35"/>
        <v/>
      </c>
      <c r="Q147" s="26" t="str">
        <f t="shared" si="35"/>
        <v/>
      </c>
      <c r="R147" s="26" t="str">
        <f t="shared" si="35"/>
        <v/>
      </c>
      <c r="S147" s="3"/>
    </row>
    <row r="148" spans="1:19">
      <c r="A148" s="2"/>
      <c r="B148" s="2"/>
      <c r="C148" t="str">
        <f t="shared" si="28"/>
        <v/>
      </c>
      <c r="F148">
        <f t="shared" si="34"/>
        <v>0</v>
      </c>
      <c r="G148" s="7" t="str">
        <f t="shared" si="29"/>
        <v/>
      </c>
      <c r="H148" s="9" t="str">
        <f t="shared" si="30"/>
        <v/>
      </c>
      <c r="I148" s="11" t="str">
        <f t="shared" si="31"/>
        <v/>
      </c>
      <c r="J148" s="13" t="str">
        <f t="shared" si="32"/>
        <v/>
      </c>
      <c r="K148" t="str">
        <f t="shared" si="33"/>
        <v/>
      </c>
      <c r="M148" s="38"/>
      <c r="N148" s="17">
        <v>7</v>
      </c>
      <c r="O148" s="28" t="str">
        <f t="shared" si="36"/>
        <v/>
      </c>
      <c r="P148" s="28" t="str">
        <f t="shared" si="35"/>
        <v/>
      </c>
      <c r="Q148" s="28" t="str">
        <f t="shared" si="35"/>
        <v/>
      </c>
      <c r="R148" s="28" t="str">
        <f t="shared" si="35"/>
        <v/>
      </c>
      <c r="S148" s="3"/>
    </row>
    <row r="149" spans="1:19">
      <c r="A149" s="2"/>
      <c r="B149" s="2"/>
      <c r="C149" t="str">
        <f t="shared" si="28"/>
        <v/>
      </c>
      <c r="F149">
        <f t="shared" si="34"/>
        <v>0</v>
      </c>
      <c r="G149" s="7" t="str">
        <f t="shared" si="29"/>
        <v/>
      </c>
      <c r="H149" s="9" t="str">
        <f t="shared" si="30"/>
        <v/>
      </c>
      <c r="I149" s="11" t="str">
        <f t="shared" si="31"/>
        <v/>
      </c>
      <c r="J149" s="13" t="str">
        <f t="shared" si="32"/>
        <v/>
      </c>
      <c r="K149" t="str">
        <f t="shared" si="33"/>
        <v/>
      </c>
      <c r="M149" s="38"/>
      <c r="N149" s="18">
        <v>7.1</v>
      </c>
      <c r="O149" s="30" t="str">
        <f t="shared" si="36"/>
        <v/>
      </c>
      <c r="P149" s="30" t="str">
        <f t="shared" si="35"/>
        <v/>
      </c>
      <c r="Q149" s="30" t="str">
        <f t="shared" si="35"/>
        <v/>
      </c>
      <c r="R149" s="30" t="str">
        <f t="shared" si="35"/>
        <v/>
      </c>
      <c r="S149" s="3"/>
    </row>
    <row r="150" spans="1:19">
      <c r="A150" s="2"/>
      <c r="B150" s="2"/>
      <c r="C150" t="str">
        <f t="shared" si="28"/>
        <v/>
      </c>
      <c r="F150">
        <f t="shared" si="34"/>
        <v>0</v>
      </c>
      <c r="G150" s="7" t="str">
        <f t="shared" si="29"/>
        <v/>
      </c>
      <c r="H150" s="9" t="str">
        <f t="shared" si="30"/>
        <v/>
      </c>
      <c r="I150" s="11" t="str">
        <f t="shared" si="31"/>
        <v/>
      </c>
      <c r="J150" s="13" t="str">
        <f t="shared" si="32"/>
        <v/>
      </c>
      <c r="K150" t="str">
        <f t="shared" si="33"/>
        <v/>
      </c>
      <c r="M150" s="38"/>
      <c r="N150" s="18">
        <v>7.2</v>
      </c>
      <c r="O150" s="30" t="str">
        <f t="shared" si="36"/>
        <v/>
      </c>
      <c r="P150" s="30" t="str">
        <f t="shared" si="35"/>
        <v/>
      </c>
      <c r="Q150" s="30" t="str">
        <f t="shared" si="35"/>
        <v/>
      </c>
      <c r="R150" s="30" t="str">
        <f t="shared" si="35"/>
        <v/>
      </c>
      <c r="S150" s="3"/>
    </row>
    <row r="151" spans="1:19">
      <c r="A151" s="2"/>
      <c r="B151" s="2"/>
      <c r="C151" t="str">
        <f t="shared" si="28"/>
        <v/>
      </c>
      <c r="F151">
        <f t="shared" si="34"/>
        <v>0</v>
      </c>
      <c r="G151" s="7" t="str">
        <f t="shared" si="29"/>
        <v/>
      </c>
      <c r="H151" s="9" t="str">
        <f t="shared" si="30"/>
        <v/>
      </c>
      <c r="I151" s="11" t="str">
        <f t="shared" si="31"/>
        <v/>
      </c>
      <c r="J151" s="13" t="str">
        <f t="shared" si="32"/>
        <v/>
      </c>
      <c r="K151" t="str">
        <f t="shared" si="33"/>
        <v/>
      </c>
      <c r="M151" s="38"/>
      <c r="N151" s="19">
        <v>7.3</v>
      </c>
      <c r="O151" s="26" t="str">
        <f t="shared" si="36"/>
        <v/>
      </c>
      <c r="P151" s="26" t="str">
        <f t="shared" si="36"/>
        <v/>
      </c>
      <c r="Q151" s="26" t="str">
        <f t="shared" si="36"/>
        <v/>
      </c>
      <c r="R151" s="26" t="str">
        <f t="shared" si="36"/>
        <v/>
      </c>
      <c r="S151" s="3"/>
    </row>
    <row r="152" spans="1:19">
      <c r="A152" s="2"/>
      <c r="B152" s="2"/>
      <c r="C152" t="str">
        <f t="shared" si="28"/>
        <v/>
      </c>
      <c r="F152">
        <f t="shared" si="34"/>
        <v>0</v>
      </c>
      <c r="G152" s="7" t="str">
        <f t="shared" si="29"/>
        <v/>
      </c>
      <c r="H152" s="9" t="str">
        <f t="shared" si="30"/>
        <v/>
      </c>
      <c r="I152" s="11" t="str">
        <f t="shared" si="31"/>
        <v/>
      </c>
      <c r="J152" s="13" t="str">
        <f t="shared" si="32"/>
        <v/>
      </c>
      <c r="K152" t="str">
        <f t="shared" si="33"/>
        <v/>
      </c>
      <c r="M152" s="38"/>
      <c r="N152" s="17">
        <v>8</v>
      </c>
      <c r="O152" s="28" t="str">
        <f t="shared" si="36"/>
        <v/>
      </c>
      <c r="P152" s="28" t="str">
        <f t="shared" si="36"/>
        <v/>
      </c>
      <c r="Q152" s="28" t="str">
        <f t="shared" si="36"/>
        <v/>
      </c>
      <c r="R152" s="28" t="str">
        <f t="shared" si="36"/>
        <v/>
      </c>
      <c r="S152" s="3"/>
    </row>
    <row r="153" spans="1:19">
      <c r="A153" s="2"/>
      <c r="B153" s="2"/>
      <c r="C153" t="str">
        <f t="shared" si="28"/>
        <v/>
      </c>
      <c r="F153">
        <f t="shared" si="34"/>
        <v>0</v>
      </c>
      <c r="G153" s="7" t="str">
        <f t="shared" si="29"/>
        <v/>
      </c>
      <c r="H153" s="9" t="str">
        <f t="shared" si="30"/>
        <v/>
      </c>
      <c r="I153" s="11" t="str">
        <f t="shared" si="31"/>
        <v/>
      </c>
      <c r="J153" s="13" t="str">
        <f t="shared" si="32"/>
        <v/>
      </c>
      <c r="K153" t="str">
        <f t="shared" si="33"/>
        <v/>
      </c>
      <c r="M153" s="38"/>
      <c r="N153" s="18">
        <v>8.1</v>
      </c>
      <c r="O153" s="30" t="str">
        <f t="shared" si="36"/>
        <v/>
      </c>
      <c r="P153" s="30" t="str">
        <f t="shared" si="36"/>
        <v/>
      </c>
      <c r="Q153" s="30" t="str">
        <f t="shared" si="36"/>
        <v/>
      </c>
      <c r="R153" s="30" t="str">
        <f t="shared" si="36"/>
        <v/>
      </c>
      <c r="S153" s="3"/>
    </row>
    <row r="154" spans="1:19">
      <c r="A154" s="2"/>
      <c r="B154" s="2"/>
      <c r="C154" t="str">
        <f t="shared" si="28"/>
        <v/>
      </c>
      <c r="F154">
        <f t="shared" si="34"/>
        <v>0</v>
      </c>
      <c r="G154" s="7" t="str">
        <f t="shared" si="29"/>
        <v/>
      </c>
      <c r="H154" s="9" t="str">
        <f t="shared" si="30"/>
        <v/>
      </c>
      <c r="I154" s="11" t="str">
        <f t="shared" si="31"/>
        <v/>
      </c>
      <c r="J154" s="13" t="str">
        <f t="shared" si="32"/>
        <v/>
      </c>
      <c r="K154" t="str">
        <f t="shared" si="33"/>
        <v/>
      </c>
      <c r="M154" s="38"/>
      <c r="N154" s="18">
        <v>8.1999999999999993</v>
      </c>
      <c r="O154" s="30" t="str">
        <f t="shared" si="36"/>
        <v/>
      </c>
      <c r="P154" s="30" t="str">
        <f t="shared" si="36"/>
        <v/>
      </c>
      <c r="Q154" s="30" t="str">
        <f t="shared" si="36"/>
        <v/>
      </c>
      <c r="R154" s="30" t="str">
        <f t="shared" si="36"/>
        <v/>
      </c>
      <c r="S154" s="3"/>
    </row>
    <row r="155" spans="1:19" ht="15.75" thickBot="1">
      <c r="A155" s="2"/>
      <c r="B155" s="2"/>
      <c r="C155" t="str">
        <f t="shared" si="28"/>
        <v/>
      </c>
      <c r="F155">
        <f t="shared" si="34"/>
        <v>0</v>
      </c>
      <c r="G155" s="7" t="str">
        <f t="shared" si="29"/>
        <v/>
      </c>
      <c r="H155" s="9" t="str">
        <f t="shared" si="30"/>
        <v/>
      </c>
      <c r="I155" s="11" t="str">
        <f t="shared" si="31"/>
        <v/>
      </c>
      <c r="J155" s="13" t="str">
        <f t="shared" si="32"/>
        <v/>
      </c>
      <c r="K155" t="str">
        <f t="shared" si="33"/>
        <v/>
      </c>
      <c r="M155" s="38"/>
      <c r="N155" s="20">
        <v>8.3000000000000007</v>
      </c>
      <c r="O155" s="32" t="str">
        <f t="shared" si="36"/>
        <v/>
      </c>
      <c r="P155" s="32" t="str">
        <f t="shared" si="36"/>
        <v/>
      </c>
      <c r="Q155" s="32" t="str">
        <f t="shared" si="36"/>
        <v/>
      </c>
      <c r="R155" s="32" t="str">
        <f t="shared" si="36"/>
        <v/>
      </c>
      <c r="S155" s="3"/>
    </row>
    <row r="156" spans="1:19">
      <c r="A156" s="2"/>
      <c r="B156" s="2"/>
      <c r="C156" t="str">
        <f t="shared" si="28"/>
        <v/>
      </c>
      <c r="F156">
        <f t="shared" si="34"/>
        <v>0</v>
      </c>
      <c r="G156" s="7" t="str">
        <f t="shared" si="29"/>
        <v/>
      </c>
      <c r="H156" s="9" t="str">
        <f t="shared" si="30"/>
        <v/>
      </c>
      <c r="I156" s="11" t="str">
        <f t="shared" si="31"/>
        <v/>
      </c>
      <c r="J156" s="13" t="str">
        <f t="shared" si="32"/>
        <v/>
      </c>
      <c r="K156" t="str">
        <f t="shared" si="33"/>
        <v/>
      </c>
      <c r="Q156" s="3"/>
      <c r="R156" s="3"/>
      <c r="S156" s="3"/>
    </row>
    <row r="157" spans="1:19" ht="15.75" thickBot="1">
      <c r="A157" s="2"/>
      <c r="B157" s="2"/>
      <c r="C157" t="str">
        <f t="shared" si="28"/>
        <v/>
      </c>
      <c r="F157">
        <f t="shared" si="34"/>
        <v>0</v>
      </c>
      <c r="G157" s="7" t="str">
        <f t="shared" si="29"/>
        <v/>
      </c>
      <c r="H157" s="9" t="str">
        <f t="shared" si="30"/>
        <v/>
      </c>
      <c r="I157" s="11" t="str">
        <f t="shared" si="31"/>
        <v/>
      </c>
      <c r="J157" s="13" t="str">
        <f t="shared" si="32"/>
        <v/>
      </c>
      <c r="K157" t="str">
        <f t="shared" si="33"/>
        <v/>
      </c>
      <c r="M157" s="1" t="s">
        <v>130</v>
      </c>
      <c r="S157" s="3"/>
    </row>
    <row r="158" spans="1:19" ht="15" customHeight="1">
      <c r="A158" s="2"/>
      <c r="B158" s="2"/>
      <c r="C158" t="str">
        <f t="shared" si="28"/>
        <v/>
      </c>
      <c r="F158">
        <f t="shared" si="34"/>
        <v>0</v>
      </c>
      <c r="G158" s="7" t="str">
        <f t="shared" si="29"/>
        <v/>
      </c>
      <c r="H158" s="9" t="str">
        <f t="shared" si="30"/>
        <v/>
      </c>
      <c r="I158" s="11" t="str">
        <f t="shared" si="31"/>
        <v/>
      </c>
      <c r="J158" s="13" t="str">
        <f t="shared" si="32"/>
        <v/>
      </c>
      <c r="K158" t="str">
        <f t="shared" si="33"/>
        <v/>
      </c>
      <c r="M158" s="38" t="str">
        <f t="array" ref="M158">IFERROR(INDEX(K$3:K$1000,MATCH(SMALL(IF((COUNTIF(M$26:M157,K$3:K$1000)=0)*(K$3:K$1000&lt;&gt;""),COUNTIF(K$3:K$1000,"&lt;"&amp;K$3:K$1000)),1),IF(K$3:K$1000&lt;&gt;"",COUNTIF(K$3:K$1000,"&lt;"&amp;K$3:K$1000)),0)),"")</f>
        <v/>
      </c>
      <c r="N158" s="40" t="s">
        <v>125</v>
      </c>
      <c r="O158" s="41"/>
      <c r="P158" s="42"/>
      <c r="Q158" s="41" t="str">
        <f>IF(M158="","",M158)</f>
        <v/>
      </c>
      <c r="R158" s="42"/>
    </row>
    <row r="159" spans="1:19" ht="15.75" customHeight="1" thickBot="1">
      <c r="A159" s="2"/>
      <c r="B159" s="2"/>
      <c r="C159" t="str">
        <f t="shared" si="28"/>
        <v/>
      </c>
      <c r="F159">
        <f t="shared" si="34"/>
        <v>0</v>
      </c>
      <c r="G159" s="7" t="str">
        <f t="shared" si="29"/>
        <v/>
      </c>
      <c r="H159" s="9" t="str">
        <f t="shared" si="30"/>
        <v/>
      </c>
      <c r="I159" s="11" t="str">
        <f t="shared" si="31"/>
        <v/>
      </c>
      <c r="J159" s="13" t="str">
        <f t="shared" si="32"/>
        <v/>
      </c>
      <c r="K159" t="str">
        <f t="shared" si="33"/>
        <v/>
      </c>
      <c r="M159" s="38"/>
      <c r="N159" s="43"/>
      <c r="O159" s="44"/>
      <c r="P159" s="45"/>
      <c r="Q159" s="44"/>
      <c r="R159" s="45"/>
    </row>
    <row r="160" spans="1:19">
      <c r="A160" s="2"/>
      <c r="B160" s="2"/>
      <c r="C160" t="str">
        <f t="shared" si="28"/>
        <v/>
      </c>
      <c r="F160">
        <f t="shared" si="34"/>
        <v>0</v>
      </c>
      <c r="G160" s="7" t="str">
        <f t="shared" si="29"/>
        <v/>
      </c>
      <c r="H160" s="9" t="str">
        <f t="shared" si="30"/>
        <v/>
      </c>
      <c r="I160" s="11" t="str">
        <f t="shared" si="31"/>
        <v/>
      </c>
      <c r="J160" s="13" t="str">
        <f t="shared" si="32"/>
        <v/>
      </c>
      <c r="K160" t="str">
        <f t="shared" si="33"/>
        <v/>
      </c>
      <c r="M160" s="38"/>
      <c r="N160" s="48"/>
      <c r="O160" s="46" t="s">
        <v>4</v>
      </c>
      <c r="P160" s="47" t="s">
        <v>5</v>
      </c>
      <c r="Q160" s="46" t="s">
        <v>14</v>
      </c>
      <c r="R160" s="46" t="s">
        <v>6</v>
      </c>
    </row>
    <row r="161" spans="1:18">
      <c r="A161" s="2"/>
      <c r="B161" s="2"/>
      <c r="C161" t="str">
        <f t="shared" si="28"/>
        <v/>
      </c>
      <c r="F161">
        <f t="shared" si="34"/>
        <v>0</v>
      </c>
      <c r="G161" s="7" t="str">
        <f t="shared" si="29"/>
        <v/>
      </c>
      <c r="H161" s="9" t="str">
        <f t="shared" si="30"/>
        <v/>
      </c>
      <c r="I161" s="11" t="str">
        <f t="shared" si="31"/>
        <v/>
      </c>
      <c r="J161" s="13" t="str">
        <f t="shared" si="32"/>
        <v/>
      </c>
      <c r="K161" t="str">
        <f t="shared" si="33"/>
        <v/>
      </c>
      <c r="M161" s="38"/>
      <c r="N161" s="16">
        <v>3</v>
      </c>
      <c r="O161" s="21" t="str">
        <f>IF(SUMIFS(G$3:G$1000,$B$3:$B$1000,$N161,$K$3:$K$1000,$Q$158)=0,"",SUMIFS(G$3:G$1000,$B$3:$B$1000,$N161,$K$3:$K$1000,$Q$158))</f>
        <v/>
      </c>
      <c r="P161" s="21" t="str">
        <f t="shared" ref="P161:R176" si="37">IF(SUMIFS(H$3:H$1000,$B$3:$B$1000,$N161,$K$3:$K$1000,$Q$158)=0,"",SUMIFS(H$3:H$1000,$B$3:$B$1000,$N161,$K$3:$K$1000,$Q$158))</f>
        <v/>
      </c>
      <c r="Q161" s="21" t="str">
        <f t="shared" si="37"/>
        <v/>
      </c>
      <c r="R161" s="21" t="str">
        <f t="shared" si="37"/>
        <v/>
      </c>
    </row>
    <row r="162" spans="1:18">
      <c r="A162" s="2"/>
      <c r="B162" s="2"/>
      <c r="C162" t="str">
        <f t="shared" si="28"/>
        <v/>
      </c>
      <c r="F162">
        <f t="shared" si="34"/>
        <v>0</v>
      </c>
      <c r="G162" s="7" t="str">
        <f t="shared" si="29"/>
        <v/>
      </c>
      <c r="H162" s="9" t="str">
        <f t="shared" si="30"/>
        <v/>
      </c>
      <c r="I162" s="11" t="str">
        <f t="shared" si="31"/>
        <v/>
      </c>
      <c r="J162" s="13" t="str">
        <f t="shared" si="32"/>
        <v/>
      </c>
      <c r="K162" t="str">
        <f t="shared" si="33"/>
        <v/>
      </c>
      <c r="N162" s="17">
        <v>4</v>
      </c>
      <c r="O162" s="22" t="str">
        <f t="shared" ref="O162:R181" si="38">IF(SUMIFS(G$3:G$1000,$B$3:$B$1000,$N162,$K$3:$K$1000,$Q$158)=0,"",SUMIFS(G$3:G$1000,$B$3:$B$1000,$N162,$K$3:$K$1000,$Q$158))</f>
        <v/>
      </c>
      <c r="P162" s="22" t="str">
        <f t="shared" si="37"/>
        <v/>
      </c>
      <c r="Q162" s="22" t="str">
        <f t="shared" si="37"/>
        <v/>
      </c>
      <c r="R162" s="22" t="str">
        <f t="shared" si="37"/>
        <v/>
      </c>
    </row>
    <row r="163" spans="1:18">
      <c r="A163" s="2"/>
      <c r="B163" s="2"/>
      <c r="C163" t="str">
        <f t="shared" si="28"/>
        <v/>
      </c>
      <c r="F163">
        <f t="shared" si="34"/>
        <v>0</v>
      </c>
      <c r="G163" s="7" t="str">
        <f t="shared" si="29"/>
        <v/>
      </c>
      <c r="H163" s="9" t="str">
        <f t="shared" si="30"/>
        <v/>
      </c>
      <c r="I163" s="11" t="str">
        <f t="shared" si="31"/>
        <v/>
      </c>
      <c r="J163" s="13" t="str">
        <f t="shared" si="32"/>
        <v/>
      </c>
      <c r="K163" t="str">
        <f t="shared" si="33"/>
        <v/>
      </c>
      <c r="N163" s="18">
        <v>4.0999999999999996</v>
      </c>
      <c r="O163" s="24" t="str">
        <f t="shared" si="38"/>
        <v/>
      </c>
      <c r="P163" s="24" t="str">
        <f t="shared" si="37"/>
        <v/>
      </c>
      <c r="Q163" s="24" t="str">
        <f t="shared" si="37"/>
        <v/>
      </c>
      <c r="R163" s="24" t="str">
        <f t="shared" si="37"/>
        <v/>
      </c>
    </row>
    <row r="164" spans="1:18">
      <c r="A164" s="2"/>
      <c r="B164" s="2"/>
      <c r="C164" t="str">
        <f t="shared" si="28"/>
        <v/>
      </c>
      <c r="F164">
        <f t="shared" si="34"/>
        <v>0</v>
      </c>
      <c r="G164" s="7" t="str">
        <f t="shared" si="29"/>
        <v/>
      </c>
      <c r="H164" s="9" t="str">
        <f t="shared" si="30"/>
        <v/>
      </c>
      <c r="I164" s="11" t="str">
        <f t="shared" si="31"/>
        <v/>
      </c>
      <c r="J164" s="13" t="str">
        <f t="shared" si="32"/>
        <v/>
      </c>
      <c r="K164" t="str">
        <f t="shared" si="33"/>
        <v/>
      </c>
      <c r="N164" s="18">
        <v>4.2</v>
      </c>
      <c r="O164" s="24" t="str">
        <f t="shared" si="38"/>
        <v/>
      </c>
      <c r="P164" s="24" t="str">
        <f t="shared" si="37"/>
        <v/>
      </c>
      <c r="Q164" s="24" t="str">
        <f t="shared" si="37"/>
        <v/>
      </c>
      <c r="R164" s="24" t="str">
        <f t="shared" si="37"/>
        <v/>
      </c>
    </row>
    <row r="165" spans="1:18">
      <c r="A165" s="2"/>
      <c r="B165" s="2"/>
      <c r="C165" t="str">
        <f t="shared" si="28"/>
        <v/>
      </c>
      <c r="F165">
        <f t="shared" si="34"/>
        <v>0</v>
      </c>
      <c r="G165" s="7" t="str">
        <f t="shared" si="29"/>
        <v/>
      </c>
      <c r="H165" s="9" t="str">
        <f t="shared" si="30"/>
        <v/>
      </c>
      <c r="I165" s="11" t="str">
        <f t="shared" si="31"/>
        <v/>
      </c>
      <c r="J165" s="13" t="str">
        <f t="shared" si="32"/>
        <v/>
      </c>
      <c r="K165" t="str">
        <f t="shared" si="33"/>
        <v/>
      </c>
      <c r="N165" s="19">
        <v>4.3</v>
      </c>
      <c r="O165" s="26" t="str">
        <f t="shared" si="38"/>
        <v/>
      </c>
      <c r="P165" s="26" t="str">
        <f t="shared" si="37"/>
        <v/>
      </c>
      <c r="Q165" s="26" t="str">
        <f t="shared" si="37"/>
        <v/>
      </c>
      <c r="R165" s="26" t="str">
        <f t="shared" si="37"/>
        <v/>
      </c>
    </row>
    <row r="166" spans="1:18">
      <c r="A166" s="2"/>
      <c r="B166" s="2"/>
      <c r="C166" t="str">
        <f t="shared" si="28"/>
        <v/>
      </c>
      <c r="F166">
        <f t="shared" si="34"/>
        <v>0</v>
      </c>
      <c r="G166" s="7" t="str">
        <f t="shared" si="29"/>
        <v/>
      </c>
      <c r="H166" s="9" t="str">
        <f t="shared" si="30"/>
        <v/>
      </c>
      <c r="I166" s="11" t="str">
        <f t="shared" si="31"/>
        <v/>
      </c>
      <c r="J166" s="13" t="str">
        <f t="shared" si="32"/>
        <v/>
      </c>
      <c r="K166" t="str">
        <f t="shared" si="33"/>
        <v/>
      </c>
      <c r="N166" s="17">
        <v>5</v>
      </c>
      <c r="O166" s="28" t="str">
        <f t="shared" si="38"/>
        <v/>
      </c>
      <c r="P166" s="28" t="str">
        <f t="shared" si="37"/>
        <v/>
      </c>
      <c r="Q166" s="28" t="str">
        <f t="shared" si="37"/>
        <v/>
      </c>
      <c r="R166" s="28" t="str">
        <f t="shared" si="37"/>
        <v/>
      </c>
    </row>
    <row r="167" spans="1:18">
      <c r="A167" s="2"/>
      <c r="B167" s="2"/>
      <c r="C167" t="str">
        <f t="shared" si="28"/>
        <v/>
      </c>
      <c r="F167">
        <f t="shared" si="34"/>
        <v>0</v>
      </c>
      <c r="G167" s="7" t="str">
        <f t="shared" si="29"/>
        <v/>
      </c>
      <c r="H167" s="9" t="str">
        <f t="shared" si="30"/>
        <v/>
      </c>
      <c r="I167" s="11" t="str">
        <f t="shared" si="31"/>
        <v/>
      </c>
      <c r="J167" s="13" t="str">
        <f t="shared" si="32"/>
        <v/>
      </c>
      <c r="K167" t="str">
        <f t="shared" si="33"/>
        <v/>
      </c>
      <c r="N167" s="18">
        <v>5.0999999999999996</v>
      </c>
      <c r="O167" s="30" t="str">
        <f t="shared" si="38"/>
        <v/>
      </c>
      <c r="P167" s="30" t="str">
        <f t="shared" si="37"/>
        <v/>
      </c>
      <c r="Q167" s="30" t="str">
        <f t="shared" si="37"/>
        <v/>
      </c>
      <c r="R167" s="30" t="str">
        <f t="shared" si="37"/>
        <v/>
      </c>
    </row>
    <row r="168" spans="1:18">
      <c r="A168" s="2"/>
      <c r="B168" s="2"/>
      <c r="C168" t="str">
        <f t="shared" si="28"/>
        <v/>
      </c>
      <c r="F168">
        <f t="shared" si="34"/>
        <v>0</v>
      </c>
      <c r="G168" s="7" t="str">
        <f t="shared" si="29"/>
        <v/>
      </c>
      <c r="H168" s="9" t="str">
        <f t="shared" si="30"/>
        <v/>
      </c>
      <c r="I168" s="11" t="str">
        <f t="shared" si="31"/>
        <v/>
      </c>
      <c r="J168" s="13" t="str">
        <f t="shared" si="32"/>
        <v/>
      </c>
      <c r="K168" t="str">
        <f t="shared" si="33"/>
        <v/>
      </c>
      <c r="N168" s="18">
        <v>5.2</v>
      </c>
      <c r="O168" s="30" t="str">
        <f t="shared" si="38"/>
        <v/>
      </c>
      <c r="P168" s="30" t="str">
        <f t="shared" si="37"/>
        <v/>
      </c>
      <c r="Q168" s="30" t="str">
        <f t="shared" si="37"/>
        <v/>
      </c>
      <c r="R168" s="30" t="str">
        <f t="shared" si="37"/>
        <v/>
      </c>
    </row>
    <row r="169" spans="1:18">
      <c r="A169" s="2"/>
      <c r="B169" s="2"/>
      <c r="C169" t="str">
        <f t="shared" si="28"/>
        <v/>
      </c>
      <c r="F169">
        <f t="shared" si="34"/>
        <v>0</v>
      </c>
      <c r="G169" s="7" t="str">
        <f t="shared" si="29"/>
        <v/>
      </c>
      <c r="H169" s="9" t="str">
        <f t="shared" si="30"/>
        <v/>
      </c>
      <c r="I169" s="11" t="str">
        <f t="shared" si="31"/>
        <v/>
      </c>
      <c r="J169" s="13" t="str">
        <f t="shared" si="32"/>
        <v/>
      </c>
      <c r="K169" t="str">
        <f t="shared" si="33"/>
        <v/>
      </c>
      <c r="N169" s="19">
        <v>5.3</v>
      </c>
      <c r="O169" s="26" t="str">
        <f t="shared" si="38"/>
        <v/>
      </c>
      <c r="P169" s="26" t="str">
        <f t="shared" si="37"/>
        <v/>
      </c>
      <c r="Q169" s="26" t="str">
        <f t="shared" si="37"/>
        <v/>
      </c>
      <c r="R169" s="26" t="str">
        <f t="shared" si="37"/>
        <v/>
      </c>
    </row>
    <row r="170" spans="1:18">
      <c r="A170" s="2"/>
      <c r="B170" s="2"/>
      <c r="C170" t="str">
        <f t="shared" si="28"/>
        <v/>
      </c>
      <c r="F170">
        <f t="shared" si="34"/>
        <v>0</v>
      </c>
      <c r="G170" s="7" t="str">
        <f t="shared" si="29"/>
        <v/>
      </c>
      <c r="H170" s="9" t="str">
        <f t="shared" si="30"/>
        <v/>
      </c>
      <c r="I170" s="11" t="str">
        <f t="shared" si="31"/>
        <v/>
      </c>
      <c r="J170" s="13" t="str">
        <f t="shared" si="32"/>
        <v/>
      </c>
      <c r="K170" t="str">
        <f t="shared" si="33"/>
        <v/>
      </c>
      <c r="N170" s="17">
        <v>6</v>
      </c>
      <c r="O170" s="28" t="str">
        <f t="shared" si="38"/>
        <v/>
      </c>
      <c r="P170" s="28" t="str">
        <f t="shared" si="37"/>
        <v/>
      </c>
      <c r="Q170" s="28" t="str">
        <f t="shared" si="37"/>
        <v/>
      </c>
      <c r="R170" s="28" t="str">
        <f t="shared" si="37"/>
        <v/>
      </c>
    </row>
    <row r="171" spans="1:18">
      <c r="A171" s="2"/>
      <c r="B171" s="2"/>
      <c r="C171" t="str">
        <f t="shared" si="28"/>
        <v/>
      </c>
      <c r="F171">
        <f t="shared" si="34"/>
        <v>0</v>
      </c>
      <c r="G171" s="7" t="str">
        <f t="shared" si="29"/>
        <v/>
      </c>
      <c r="H171" s="9" t="str">
        <f t="shared" si="30"/>
        <v/>
      </c>
      <c r="I171" s="11" t="str">
        <f t="shared" si="31"/>
        <v/>
      </c>
      <c r="J171" s="13" t="str">
        <f t="shared" si="32"/>
        <v/>
      </c>
      <c r="K171" t="str">
        <f t="shared" si="33"/>
        <v/>
      </c>
      <c r="N171" s="18">
        <v>6.1</v>
      </c>
      <c r="O171" s="30" t="str">
        <f t="shared" si="38"/>
        <v/>
      </c>
      <c r="P171" s="30" t="str">
        <f t="shared" si="37"/>
        <v/>
      </c>
      <c r="Q171" s="30" t="str">
        <f t="shared" si="37"/>
        <v/>
      </c>
      <c r="R171" s="30" t="str">
        <f t="shared" si="37"/>
        <v/>
      </c>
    </row>
    <row r="172" spans="1:18">
      <c r="A172" s="2"/>
      <c r="B172" s="2"/>
      <c r="C172" t="str">
        <f t="shared" si="28"/>
        <v/>
      </c>
      <c r="F172">
        <f t="shared" si="34"/>
        <v>0</v>
      </c>
      <c r="G172" s="7" t="str">
        <f t="shared" si="29"/>
        <v/>
      </c>
      <c r="H172" s="9" t="str">
        <f t="shared" si="30"/>
        <v/>
      </c>
      <c r="I172" s="11" t="str">
        <f t="shared" si="31"/>
        <v/>
      </c>
      <c r="J172" s="13" t="str">
        <f t="shared" si="32"/>
        <v/>
      </c>
      <c r="K172" t="str">
        <f t="shared" si="33"/>
        <v/>
      </c>
      <c r="M172" s="38"/>
      <c r="N172" s="18">
        <v>6.2</v>
      </c>
      <c r="O172" s="30" t="str">
        <f t="shared" si="38"/>
        <v/>
      </c>
      <c r="P172" s="30" t="str">
        <f t="shared" si="37"/>
        <v/>
      </c>
      <c r="Q172" s="30" t="str">
        <f t="shared" si="37"/>
        <v/>
      </c>
      <c r="R172" s="30" t="str">
        <f t="shared" si="37"/>
        <v/>
      </c>
    </row>
    <row r="173" spans="1:18">
      <c r="A173" s="2"/>
      <c r="B173" s="2"/>
      <c r="C173" t="str">
        <f t="shared" si="28"/>
        <v/>
      </c>
      <c r="F173">
        <f t="shared" si="34"/>
        <v>0</v>
      </c>
      <c r="G173" s="7" t="str">
        <f t="shared" si="29"/>
        <v/>
      </c>
      <c r="H173" s="9" t="str">
        <f t="shared" si="30"/>
        <v/>
      </c>
      <c r="I173" s="11" t="str">
        <f t="shared" si="31"/>
        <v/>
      </c>
      <c r="J173" s="13" t="str">
        <f t="shared" si="32"/>
        <v/>
      </c>
      <c r="K173" t="str">
        <f t="shared" si="33"/>
        <v/>
      </c>
      <c r="M173" s="38"/>
      <c r="N173" s="19">
        <v>6.3</v>
      </c>
      <c r="O173" s="26" t="str">
        <f t="shared" si="38"/>
        <v/>
      </c>
      <c r="P173" s="26" t="str">
        <f t="shared" si="37"/>
        <v/>
      </c>
      <c r="Q173" s="26" t="str">
        <f t="shared" si="37"/>
        <v/>
      </c>
      <c r="R173" s="26" t="str">
        <f t="shared" si="37"/>
        <v/>
      </c>
    </row>
    <row r="174" spans="1:18">
      <c r="A174" s="2"/>
      <c r="B174" s="2"/>
      <c r="C174" t="str">
        <f t="shared" si="28"/>
        <v/>
      </c>
      <c r="F174">
        <f t="shared" si="34"/>
        <v>0</v>
      </c>
      <c r="G174" s="7" t="str">
        <f t="shared" si="29"/>
        <v/>
      </c>
      <c r="H174" s="9" t="str">
        <f t="shared" si="30"/>
        <v/>
      </c>
      <c r="I174" s="11" t="str">
        <f t="shared" si="31"/>
        <v/>
      </c>
      <c r="J174" s="13" t="str">
        <f t="shared" si="32"/>
        <v/>
      </c>
      <c r="K174" t="str">
        <f t="shared" si="33"/>
        <v/>
      </c>
      <c r="M174" s="38"/>
      <c r="N174" s="17">
        <v>7</v>
      </c>
      <c r="O174" s="28" t="str">
        <f t="shared" si="38"/>
        <v/>
      </c>
      <c r="P174" s="28" t="str">
        <f t="shared" si="37"/>
        <v/>
      </c>
      <c r="Q174" s="28" t="str">
        <f t="shared" si="37"/>
        <v/>
      </c>
      <c r="R174" s="28" t="str">
        <f t="shared" si="37"/>
        <v/>
      </c>
    </row>
    <row r="175" spans="1:18">
      <c r="A175" s="2"/>
      <c r="B175" s="2"/>
      <c r="C175" t="str">
        <f t="shared" si="28"/>
        <v/>
      </c>
      <c r="F175">
        <f t="shared" si="34"/>
        <v>0</v>
      </c>
      <c r="G175" s="7" t="str">
        <f t="shared" si="29"/>
        <v/>
      </c>
      <c r="H175" s="9" t="str">
        <f t="shared" si="30"/>
        <v/>
      </c>
      <c r="I175" s="11" t="str">
        <f t="shared" si="31"/>
        <v/>
      </c>
      <c r="J175" s="13" t="str">
        <f t="shared" si="32"/>
        <v/>
      </c>
      <c r="K175" t="str">
        <f t="shared" si="33"/>
        <v/>
      </c>
      <c r="M175" s="38"/>
      <c r="N175" s="18">
        <v>7.1</v>
      </c>
      <c r="O175" s="30" t="str">
        <f t="shared" si="38"/>
        <v/>
      </c>
      <c r="P175" s="30" t="str">
        <f t="shared" si="37"/>
        <v/>
      </c>
      <c r="Q175" s="30" t="str">
        <f t="shared" si="37"/>
        <v/>
      </c>
      <c r="R175" s="30" t="str">
        <f t="shared" si="37"/>
        <v/>
      </c>
    </row>
    <row r="176" spans="1:18">
      <c r="A176" s="2"/>
      <c r="B176" s="2"/>
      <c r="C176" t="str">
        <f t="shared" si="28"/>
        <v/>
      </c>
      <c r="F176">
        <f t="shared" si="34"/>
        <v>0</v>
      </c>
      <c r="G176" s="7" t="str">
        <f t="shared" si="29"/>
        <v/>
      </c>
      <c r="H176" s="9" t="str">
        <f t="shared" si="30"/>
        <v/>
      </c>
      <c r="I176" s="11" t="str">
        <f t="shared" si="31"/>
        <v/>
      </c>
      <c r="J176" s="13" t="str">
        <f t="shared" si="32"/>
        <v/>
      </c>
      <c r="K176" t="str">
        <f t="shared" si="33"/>
        <v/>
      </c>
      <c r="M176" s="38"/>
      <c r="N176" s="18">
        <v>7.2</v>
      </c>
      <c r="O176" s="30" t="str">
        <f t="shared" si="38"/>
        <v/>
      </c>
      <c r="P176" s="30" t="str">
        <f t="shared" si="37"/>
        <v/>
      </c>
      <c r="Q176" s="30" t="str">
        <f t="shared" si="37"/>
        <v/>
      </c>
      <c r="R176" s="30" t="str">
        <f t="shared" si="37"/>
        <v/>
      </c>
    </row>
    <row r="177" spans="1:18">
      <c r="A177" s="2"/>
      <c r="B177" s="2"/>
      <c r="C177" t="str">
        <f t="shared" si="28"/>
        <v/>
      </c>
      <c r="F177">
        <f t="shared" si="34"/>
        <v>0</v>
      </c>
      <c r="G177" s="7" t="str">
        <f t="shared" si="29"/>
        <v/>
      </c>
      <c r="H177" s="9" t="str">
        <f t="shared" si="30"/>
        <v/>
      </c>
      <c r="I177" s="11" t="str">
        <f t="shared" si="31"/>
        <v/>
      </c>
      <c r="J177" s="13" t="str">
        <f t="shared" si="32"/>
        <v/>
      </c>
      <c r="K177" t="str">
        <f t="shared" si="33"/>
        <v/>
      </c>
      <c r="M177" s="38"/>
      <c r="N177" s="19">
        <v>7.3</v>
      </c>
      <c r="O177" s="26" t="str">
        <f t="shared" si="38"/>
        <v/>
      </c>
      <c r="P177" s="26" t="str">
        <f t="shared" si="38"/>
        <v/>
      </c>
      <c r="Q177" s="26" t="str">
        <f t="shared" si="38"/>
        <v/>
      </c>
      <c r="R177" s="26" t="str">
        <f t="shared" si="38"/>
        <v/>
      </c>
    </row>
    <row r="178" spans="1:18">
      <c r="A178" s="2"/>
      <c r="B178" s="2"/>
      <c r="C178" t="str">
        <f t="shared" si="28"/>
        <v/>
      </c>
      <c r="F178">
        <f t="shared" si="34"/>
        <v>0</v>
      </c>
      <c r="G178" s="7" t="str">
        <f t="shared" si="29"/>
        <v/>
      </c>
      <c r="H178" s="9" t="str">
        <f t="shared" si="30"/>
        <v/>
      </c>
      <c r="I178" s="11" t="str">
        <f t="shared" si="31"/>
        <v/>
      </c>
      <c r="J178" s="13" t="str">
        <f t="shared" si="32"/>
        <v/>
      </c>
      <c r="K178" t="str">
        <f t="shared" si="33"/>
        <v/>
      </c>
      <c r="M178" s="38"/>
      <c r="N178" s="17">
        <v>8</v>
      </c>
      <c r="O178" s="28" t="str">
        <f t="shared" si="38"/>
        <v/>
      </c>
      <c r="P178" s="28" t="str">
        <f t="shared" si="38"/>
        <v/>
      </c>
      <c r="Q178" s="28" t="str">
        <f t="shared" si="38"/>
        <v/>
      </c>
      <c r="R178" s="28" t="str">
        <f t="shared" si="38"/>
        <v/>
      </c>
    </row>
    <row r="179" spans="1:18">
      <c r="A179" s="2"/>
      <c r="B179" s="2"/>
      <c r="C179" t="str">
        <f t="shared" si="28"/>
        <v/>
      </c>
      <c r="F179">
        <f t="shared" si="34"/>
        <v>0</v>
      </c>
      <c r="G179" s="7" t="str">
        <f t="shared" si="29"/>
        <v/>
      </c>
      <c r="H179" s="9" t="str">
        <f t="shared" si="30"/>
        <v/>
      </c>
      <c r="I179" s="11" t="str">
        <f t="shared" si="31"/>
        <v/>
      </c>
      <c r="J179" s="13" t="str">
        <f t="shared" si="32"/>
        <v/>
      </c>
      <c r="K179" t="str">
        <f t="shared" si="33"/>
        <v/>
      </c>
      <c r="M179" s="38"/>
      <c r="N179" s="18">
        <v>8.1</v>
      </c>
      <c r="O179" s="30" t="str">
        <f t="shared" si="38"/>
        <v/>
      </c>
      <c r="P179" s="30" t="str">
        <f t="shared" si="38"/>
        <v/>
      </c>
      <c r="Q179" s="30" t="str">
        <f t="shared" si="38"/>
        <v/>
      </c>
      <c r="R179" s="30" t="str">
        <f t="shared" si="38"/>
        <v/>
      </c>
    </row>
    <row r="180" spans="1:18">
      <c r="A180" s="2"/>
      <c r="B180" s="2"/>
      <c r="C180" t="str">
        <f t="shared" si="28"/>
        <v/>
      </c>
      <c r="F180">
        <f t="shared" si="34"/>
        <v>0</v>
      </c>
      <c r="G180" s="7" t="str">
        <f t="shared" si="29"/>
        <v/>
      </c>
      <c r="H180" s="9" t="str">
        <f t="shared" si="30"/>
        <v/>
      </c>
      <c r="I180" s="11" t="str">
        <f t="shared" si="31"/>
        <v/>
      </c>
      <c r="J180" s="13" t="str">
        <f t="shared" si="32"/>
        <v/>
      </c>
      <c r="K180" t="str">
        <f t="shared" si="33"/>
        <v/>
      </c>
      <c r="M180" s="38"/>
      <c r="N180" s="18">
        <v>8.1999999999999993</v>
      </c>
      <c r="O180" s="30" t="str">
        <f t="shared" si="38"/>
        <v/>
      </c>
      <c r="P180" s="30" t="str">
        <f t="shared" si="38"/>
        <v/>
      </c>
      <c r="Q180" s="30" t="str">
        <f t="shared" si="38"/>
        <v/>
      </c>
      <c r="R180" s="30" t="str">
        <f t="shared" si="38"/>
        <v/>
      </c>
    </row>
    <row r="181" spans="1:18" ht="15.75" thickBot="1">
      <c r="A181" s="2"/>
      <c r="B181" s="2"/>
      <c r="C181" t="str">
        <f t="shared" si="28"/>
        <v/>
      </c>
      <c r="F181">
        <f t="shared" si="34"/>
        <v>0</v>
      </c>
      <c r="G181" s="7" t="str">
        <f t="shared" si="29"/>
        <v/>
      </c>
      <c r="H181" s="9" t="str">
        <f t="shared" si="30"/>
        <v/>
      </c>
      <c r="I181" s="11" t="str">
        <f t="shared" si="31"/>
        <v/>
      </c>
      <c r="J181" s="13" t="str">
        <f t="shared" si="32"/>
        <v/>
      </c>
      <c r="K181" t="str">
        <f t="shared" si="33"/>
        <v/>
      </c>
      <c r="M181" s="38"/>
      <c r="N181" s="20">
        <v>8.3000000000000007</v>
      </c>
      <c r="O181" s="32" t="str">
        <f t="shared" si="38"/>
        <v/>
      </c>
      <c r="P181" s="32" t="str">
        <f t="shared" si="38"/>
        <v/>
      </c>
      <c r="Q181" s="32" t="str">
        <f t="shared" si="38"/>
        <v/>
      </c>
      <c r="R181" s="32" t="str">
        <f t="shared" si="38"/>
        <v/>
      </c>
    </row>
    <row r="182" spans="1:18">
      <c r="A182" s="2"/>
      <c r="B182" s="2"/>
      <c r="C182" t="str">
        <f t="shared" si="28"/>
        <v/>
      </c>
      <c r="F182">
        <f t="shared" si="34"/>
        <v>0</v>
      </c>
      <c r="G182" s="7" t="str">
        <f t="shared" si="29"/>
        <v/>
      </c>
      <c r="H182" s="9" t="str">
        <f t="shared" si="30"/>
        <v/>
      </c>
      <c r="I182" s="11" t="str">
        <f t="shared" si="31"/>
        <v/>
      </c>
      <c r="J182" s="13" t="str">
        <f t="shared" si="32"/>
        <v/>
      </c>
      <c r="K182" t="str">
        <f t="shared" si="33"/>
        <v/>
      </c>
    </row>
    <row r="183" spans="1:18" ht="15.75" thickBot="1">
      <c r="A183" s="2"/>
      <c r="B183" s="2"/>
      <c r="C183" t="str">
        <f t="shared" si="28"/>
        <v/>
      </c>
      <c r="F183">
        <f t="shared" si="34"/>
        <v>0</v>
      </c>
      <c r="G183" s="7" t="str">
        <f t="shared" si="29"/>
        <v/>
      </c>
      <c r="H183" s="9" t="str">
        <f t="shared" si="30"/>
        <v/>
      </c>
      <c r="I183" s="11" t="str">
        <f t="shared" si="31"/>
        <v/>
      </c>
      <c r="J183" s="13" t="str">
        <f t="shared" si="32"/>
        <v/>
      </c>
      <c r="K183" t="str">
        <f t="shared" si="33"/>
        <v/>
      </c>
      <c r="M183" s="1" t="s">
        <v>130</v>
      </c>
    </row>
    <row r="184" spans="1:18" ht="15" customHeight="1">
      <c r="A184" s="2"/>
      <c r="B184" s="2"/>
      <c r="C184" t="str">
        <f t="shared" si="28"/>
        <v/>
      </c>
      <c r="F184">
        <f t="shared" si="34"/>
        <v>0</v>
      </c>
      <c r="G184" s="7" t="str">
        <f t="shared" si="29"/>
        <v/>
      </c>
      <c r="H184" s="9" t="str">
        <f t="shared" si="30"/>
        <v/>
      </c>
      <c r="I184" s="11" t="str">
        <f t="shared" si="31"/>
        <v/>
      </c>
      <c r="J184" s="13" t="str">
        <f t="shared" si="32"/>
        <v/>
      </c>
      <c r="K184" t="str">
        <f t="shared" si="33"/>
        <v/>
      </c>
      <c r="M184" s="38" t="str">
        <f t="array" ref="M184">IFERROR(INDEX(K$3:K$1000,MATCH(SMALL(IF((COUNTIF(M$26:M183,K$3:K$1000)=0)*(K$3:K$1000&lt;&gt;""),COUNTIF(K$3:K$1000,"&lt;"&amp;K$3:K$1000)),1),IF(K$3:K$1000&lt;&gt;"",COUNTIF(K$3:K$1000,"&lt;"&amp;K$3:K$1000)),0)),"")</f>
        <v/>
      </c>
      <c r="N184" s="40" t="s">
        <v>125</v>
      </c>
      <c r="O184" s="41"/>
      <c r="P184" s="42"/>
      <c r="Q184" s="41" t="str">
        <f>IF(M184="","",M184)</f>
        <v/>
      </c>
      <c r="R184" s="42"/>
    </row>
    <row r="185" spans="1:18" ht="15.75" customHeight="1" thickBot="1">
      <c r="A185" s="2"/>
      <c r="B185" s="2"/>
      <c r="C185" t="str">
        <f t="shared" si="28"/>
        <v/>
      </c>
      <c r="F185">
        <f t="shared" si="34"/>
        <v>0</v>
      </c>
      <c r="G185" s="7" t="str">
        <f t="shared" si="29"/>
        <v/>
      </c>
      <c r="H185" s="9" t="str">
        <f t="shared" si="30"/>
        <v/>
      </c>
      <c r="I185" s="11" t="str">
        <f t="shared" si="31"/>
        <v/>
      </c>
      <c r="J185" s="13" t="str">
        <f t="shared" si="32"/>
        <v/>
      </c>
      <c r="K185" t="str">
        <f t="shared" si="33"/>
        <v/>
      </c>
      <c r="M185" s="38"/>
      <c r="N185" s="43"/>
      <c r="O185" s="44"/>
      <c r="P185" s="45"/>
      <c r="Q185" s="44"/>
      <c r="R185" s="45"/>
    </row>
    <row r="186" spans="1:18">
      <c r="A186" s="2"/>
      <c r="B186" s="2"/>
      <c r="C186" t="str">
        <f t="shared" si="28"/>
        <v/>
      </c>
      <c r="F186">
        <f t="shared" si="34"/>
        <v>0</v>
      </c>
      <c r="G186" s="7" t="str">
        <f t="shared" si="29"/>
        <v/>
      </c>
      <c r="H186" s="9" t="str">
        <f t="shared" si="30"/>
        <v/>
      </c>
      <c r="I186" s="11" t="str">
        <f t="shared" si="31"/>
        <v/>
      </c>
      <c r="J186" s="13" t="str">
        <f t="shared" si="32"/>
        <v/>
      </c>
      <c r="K186" t="str">
        <f t="shared" si="33"/>
        <v/>
      </c>
      <c r="M186" s="38"/>
      <c r="N186" s="48"/>
      <c r="O186" s="46" t="s">
        <v>4</v>
      </c>
      <c r="P186" s="47" t="s">
        <v>5</v>
      </c>
      <c r="Q186" s="46" t="s">
        <v>14</v>
      </c>
      <c r="R186" s="46" t="s">
        <v>6</v>
      </c>
    </row>
    <row r="187" spans="1:18">
      <c r="A187" s="2"/>
      <c r="B187" s="2"/>
      <c r="C187" t="str">
        <f t="shared" si="28"/>
        <v/>
      </c>
      <c r="F187">
        <f t="shared" si="34"/>
        <v>0</v>
      </c>
      <c r="G187" s="7" t="str">
        <f t="shared" si="29"/>
        <v/>
      </c>
      <c r="H187" s="9" t="str">
        <f t="shared" si="30"/>
        <v/>
      </c>
      <c r="I187" s="11" t="str">
        <f t="shared" si="31"/>
        <v/>
      </c>
      <c r="J187" s="13" t="str">
        <f t="shared" si="32"/>
        <v/>
      </c>
      <c r="K187" t="str">
        <f t="shared" si="33"/>
        <v/>
      </c>
      <c r="M187" s="38"/>
      <c r="N187" s="16">
        <v>3</v>
      </c>
      <c r="O187" s="21" t="str">
        <f>IF(SUMIFS(G$3:G$1000,$B$3:$B$1000,$N187,$K$3:$K$1000,$Q$184)=0,"",SUMIFS(G$3:G$1000,$B$3:$B$1000,$N187,$K$3:$K$1000,$Q$184))</f>
        <v/>
      </c>
      <c r="P187" s="21" t="str">
        <f t="shared" ref="P187:R202" si="39">IF(SUMIFS(H$3:H$1000,$B$3:$B$1000,$N187,$K$3:$K$1000,$Q$184)=0,"",SUMIFS(H$3:H$1000,$B$3:$B$1000,$N187,$K$3:$K$1000,$Q$184))</f>
        <v/>
      </c>
      <c r="Q187" s="21" t="str">
        <f t="shared" si="39"/>
        <v/>
      </c>
      <c r="R187" s="21" t="str">
        <f t="shared" si="39"/>
        <v/>
      </c>
    </row>
    <row r="188" spans="1:18">
      <c r="A188" s="2"/>
      <c r="B188" s="2"/>
      <c r="C188" t="str">
        <f t="shared" si="28"/>
        <v/>
      </c>
      <c r="F188">
        <f t="shared" si="34"/>
        <v>0</v>
      </c>
      <c r="G188" s="7" t="str">
        <f t="shared" si="29"/>
        <v/>
      </c>
      <c r="H188" s="9" t="str">
        <f t="shared" si="30"/>
        <v/>
      </c>
      <c r="I188" s="11" t="str">
        <f t="shared" si="31"/>
        <v/>
      </c>
      <c r="J188" s="13" t="str">
        <f t="shared" si="32"/>
        <v/>
      </c>
      <c r="K188" t="str">
        <f t="shared" si="33"/>
        <v/>
      </c>
      <c r="N188" s="17">
        <v>4</v>
      </c>
      <c r="O188" s="22" t="str">
        <f t="shared" ref="O188:R207" si="40">IF(SUMIFS(G$3:G$1000,$B$3:$B$1000,$N188,$K$3:$K$1000,$Q$184)=0,"",SUMIFS(G$3:G$1000,$B$3:$B$1000,$N188,$K$3:$K$1000,$Q$184))</f>
        <v/>
      </c>
      <c r="P188" s="22" t="str">
        <f t="shared" si="39"/>
        <v/>
      </c>
      <c r="Q188" s="22" t="str">
        <f t="shared" si="39"/>
        <v/>
      </c>
      <c r="R188" s="22" t="str">
        <f t="shared" si="39"/>
        <v/>
      </c>
    </row>
    <row r="189" spans="1:18">
      <c r="A189" s="2"/>
      <c r="B189" s="2"/>
      <c r="C189" t="str">
        <f t="shared" si="28"/>
        <v/>
      </c>
      <c r="F189">
        <f t="shared" si="34"/>
        <v>0</v>
      </c>
      <c r="G189" s="7" t="str">
        <f t="shared" si="29"/>
        <v/>
      </c>
      <c r="H189" s="9" t="str">
        <f t="shared" si="30"/>
        <v/>
      </c>
      <c r="I189" s="11" t="str">
        <f t="shared" si="31"/>
        <v/>
      </c>
      <c r="J189" s="13" t="str">
        <f t="shared" si="32"/>
        <v/>
      </c>
      <c r="K189" t="str">
        <f t="shared" si="33"/>
        <v/>
      </c>
      <c r="N189" s="18">
        <v>4.0999999999999996</v>
      </c>
      <c r="O189" s="24" t="str">
        <f t="shared" si="40"/>
        <v/>
      </c>
      <c r="P189" s="24" t="str">
        <f t="shared" si="39"/>
        <v/>
      </c>
      <c r="Q189" s="24" t="str">
        <f t="shared" si="39"/>
        <v/>
      </c>
      <c r="R189" s="24" t="str">
        <f t="shared" si="39"/>
        <v/>
      </c>
    </row>
    <row r="190" spans="1:18">
      <c r="A190" s="2"/>
      <c r="B190" s="2"/>
      <c r="C190" t="str">
        <f t="shared" si="28"/>
        <v/>
      </c>
      <c r="F190">
        <f t="shared" si="34"/>
        <v>0</v>
      </c>
      <c r="G190" s="7" t="str">
        <f t="shared" si="29"/>
        <v/>
      </c>
      <c r="H190" s="9" t="str">
        <f t="shared" si="30"/>
        <v/>
      </c>
      <c r="I190" s="11" t="str">
        <f t="shared" si="31"/>
        <v/>
      </c>
      <c r="J190" s="13" t="str">
        <f t="shared" si="32"/>
        <v/>
      </c>
      <c r="K190" t="str">
        <f t="shared" si="33"/>
        <v/>
      </c>
      <c r="N190" s="18">
        <v>4.2</v>
      </c>
      <c r="O190" s="24" t="str">
        <f t="shared" si="40"/>
        <v/>
      </c>
      <c r="P190" s="24" t="str">
        <f t="shared" si="39"/>
        <v/>
      </c>
      <c r="Q190" s="24" t="str">
        <f t="shared" si="39"/>
        <v/>
      </c>
      <c r="R190" s="24" t="str">
        <f t="shared" si="39"/>
        <v/>
      </c>
    </row>
    <row r="191" spans="1:18">
      <c r="A191" s="2"/>
      <c r="B191" s="2"/>
      <c r="C191" t="str">
        <f t="shared" si="28"/>
        <v/>
      </c>
      <c r="F191">
        <f t="shared" si="34"/>
        <v>0</v>
      </c>
      <c r="G191" s="7" t="str">
        <f t="shared" si="29"/>
        <v/>
      </c>
      <c r="H191" s="9" t="str">
        <f t="shared" si="30"/>
        <v/>
      </c>
      <c r="I191" s="11" t="str">
        <f t="shared" si="31"/>
        <v/>
      </c>
      <c r="J191" s="13" t="str">
        <f t="shared" si="32"/>
        <v/>
      </c>
      <c r="K191" t="str">
        <f t="shared" si="33"/>
        <v/>
      </c>
      <c r="N191" s="19">
        <v>4.3</v>
      </c>
      <c r="O191" s="26" t="str">
        <f t="shared" si="40"/>
        <v/>
      </c>
      <c r="P191" s="26" t="str">
        <f t="shared" si="39"/>
        <v/>
      </c>
      <c r="Q191" s="26" t="str">
        <f t="shared" si="39"/>
        <v/>
      </c>
      <c r="R191" s="26" t="str">
        <f t="shared" si="39"/>
        <v/>
      </c>
    </row>
    <row r="192" spans="1:18">
      <c r="A192" s="2"/>
      <c r="B192" s="2"/>
      <c r="C192" t="str">
        <f t="shared" si="28"/>
        <v/>
      </c>
      <c r="F192">
        <f t="shared" si="34"/>
        <v>0</v>
      </c>
      <c r="G192" s="7" t="str">
        <f t="shared" si="29"/>
        <v/>
      </c>
      <c r="H192" s="9" t="str">
        <f t="shared" si="30"/>
        <v/>
      </c>
      <c r="I192" s="11" t="str">
        <f t="shared" si="31"/>
        <v/>
      </c>
      <c r="J192" s="13" t="str">
        <f t="shared" si="32"/>
        <v/>
      </c>
      <c r="K192" t="str">
        <f t="shared" si="33"/>
        <v/>
      </c>
      <c r="N192" s="17">
        <v>5</v>
      </c>
      <c r="O192" s="28" t="str">
        <f t="shared" si="40"/>
        <v/>
      </c>
      <c r="P192" s="28" t="str">
        <f t="shared" si="39"/>
        <v/>
      </c>
      <c r="Q192" s="28" t="str">
        <f t="shared" si="39"/>
        <v/>
      </c>
      <c r="R192" s="28" t="str">
        <f t="shared" si="39"/>
        <v/>
      </c>
    </row>
    <row r="193" spans="1:18">
      <c r="A193" s="2"/>
      <c r="B193" s="2"/>
      <c r="C193" t="str">
        <f t="shared" si="28"/>
        <v/>
      </c>
      <c r="F193">
        <f t="shared" si="34"/>
        <v>0</v>
      </c>
      <c r="G193" s="7" t="str">
        <f t="shared" si="29"/>
        <v/>
      </c>
      <c r="H193" s="9" t="str">
        <f t="shared" si="30"/>
        <v/>
      </c>
      <c r="I193" s="11" t="str">
        <f t="shared" si="31"/>
        <v/>
      </c>
      <c r="J193" s="13" t="str">
        <f t="shared" si="32"/>
        <v/>
      </c>
      <c r="K193" t="str">
        <f t="shared" si="33"/>
        <v/>
      </c>
      <c r="N193" s="18">
        <v>5.0999999999999996</v>
      </c>
      <c r="O193" s="30" t="str">
        <f t="shared" si="40"/>
        <v/>
      </c>
      <c r="P193" s="30" t="str">
        <f t="shared" si="39"/>
        <v/>
      </c>
      <c r="Q193" s="30" t="str">
        <f t="shared" si="39"/>
        <v/>
      </c>
      <c r="R193" s="30" t="str">
        <f t="shared" si="39"/>
        <v/>
      </c>
    </row>
    <row r="194" spans="1:18">
      <c r="A194" s="2"/>
      <c r="B194" s="2"/>
      <c r="C194" t="str">
        <f t="shared" si="28"/>
        <v/>
      </c>
      <c r="F194">
        <f t="shared" si="34"/>
        <v>0</v>
      </c>
      <c r="G194" s="7" t="str">
        <f t="shared" si="29"/>
        <v/>
      </c>
      <c r="H194" s="9" t="str">
        <f t="shared" si="30"/>
        <v/>
      </c>
      <c r="I194" s="11" t="str">
        <f t="shared" si="31"/>
        <v/>
      </c>
      <c r="J194" s="13" t="str">
        <f t="shared" si="32"/>
        <v/>
      </c>
      <c r="K194" t="str">
        <f t="shared" si="33"/>
        <v/>
      </c>
      <c r="N194" s="18">
        <v>5.2</v>
      </c>
      <c r="O194" s="30" t="str">
        <f t="shared" si="40"/>
        <v/>
      </c>
      <c r="P194" s="30" t="str">
        <f t="shared" si="39"/>
        <v/>
      </c>
      <c r="Q194" s="30" t="str">
        <f t="shared" si="39"/>
        <v/>
      </c>
      <c r="R194" s="30" t="str">
        <f t="shared" si="39"/>
        <v/>
      </c>
    </row>
    <row r="195" spans="1:18">
      <c r="A195" s="2"/>
      <c r="B195" s="2"/>
      <c r="C195" t="str">
        <f t="shared" ref="C195:C258" si="41">IF($A195="","",IF(VLOOKUP($A195,$U$9:$Z$34,6,0)=0,"",VLOOKUP($A195,$U$9:$Z$34,6,0)))</f>
        <v/>
      </c>
      <c r="F195">
        <f t="shared" si="34"/>
        <v>0</v>
      </c>
      <c r="G195" s="7" t="str">
        <f t="shared" ref="G195:G258" si="42">IF($A195="","",IF(VLOOKUP($A195,$U$9:$Z$34,2,0)=0,"",VLOOKUP($A195,$U$9:$Z$34,2,0)*F195))</f>
        <v/>
      </c>
      <c r="H195" s="9" t="str">
        <f t="shared" ref="H195:H258" si="43">IF($A195="","",IF(VLOOKUP($A195,$U$9:$Z$34,3,0)=0,"",VLOOKUP($A195,$U$9:$Z$34,3,0)*F195))</f>
        <v/>
      </c>
      <c r="I195" s="11" t="str">
        <f t="shared" ref="I195:I258" si="44">IF($A195="","",IF(VLOOKUP($A195,$U$9:$Z$34,4,0)=0,"",VLOOKUP($A195,$U$9:$Z$34,4,0)*F195))</f>
        <v/>
      </c>
      <c r="J195" s="13" t="str">
        <f t="shared" ref="J195:J258" si="45">IF($A195="","",IF(VLOOKUP($A195,$U$9:$Z$34,5,0)=0,"",VLOOKUP($A195,$U$9:$Z$34,5,0)*F195))</f>
        <v/>
      </c>
      <c r="K195" t="str">
        <f t="shared" ref="K195:K258" si="46">IF($B195="","",IF(VLOOKUP($A195,$AB$5:$AH$34,IF($B195&lt;3+1,2,IF($B195&lt;4+1,3,IF($B195&lt;5+1,4,IF($B195&lt;6+1,5,IF($B195&lt;7+1,6,7))))),0)=0,"pas de crafteur",VLOOKUP($A195,$AB$5:$AH$34,IF($B195&lt;3+1,2,IF($B195&lt;4+1,3,IF($B195&lt;5+1,4,IF($B195&lt;6+1,5,IF($B195&lt;7+1,6,7))))),0)))</f>
        <v/>
      </c>
      <c r="N195" s="19">
        <v>5.3</v>
      </c>
      <c r="O195" s="26" t="str">
        <f t="shared" si="40"/>
        <v/>
      </c>
      <c r="P195" s="26" t="str">
        <f t="shared" si="39"/>
        <v/>
      </c>
      <c r="Q195" s="26" t="str">
        <f t="shared" si="39"/>
        <v/>
      </c>
      <c r="R195" s="26" t="str">
        <f t="shared" si="39"/>
        <v/>
      </c>
    </row>
    <row r="196" spans="1:18">
      <c r="A196" s="2"/>
      <c r="B196" s="2"/>
      <c r="C196" t="str">
        <f t="shared" si="41"/>
        <v/>
      </c>
      <c r="F196">
        <f t="shared" ref="F196:F259" si="47">IF($B196="",0,IF(C196="",0,C196-D196-E196))</f>
        <v>0</v>
      </c>
      <c r="G196" s="7" t="str">
        <f t="shared" si="42"/>
        <v/>
      </c>
      <c r="H196" s="9" t="str">
        <f t="shared" si="43"/>
        <v/>
      </c>
      <c r="I196" s="11" t="str">
        <f t="shared" si="44"/>
        <v/>
      </c>
      <c r="J196" s="13" t="str">
        <f t="shared" si="45"/>
        <v/>
      </c>
      <c r="K196" t="str">
        <f t="shared" si="46"/>
        <v/>
      </c>
      <c r="N196" s="17">
        <v>6</v>
      </c>
      <c r="O196" s="28" t="str">
        <f t="shared" si="40"/>
        <v/>
      </c>
      <c r="P196" s="28" t="str">
        <f t="shared" si="39"/>
        <v/>
      </c>
      <c r="Q196" s="28" t="str">
        <f t="shared" si="39"/>
        <v/>
      </c>
      <c r="R196" s="28" t="str">
        <f t="shared" si="39"/>
        <v/>
      </c>
    </row>
    <row r="197" spans="1:18">
      <c r="A197" s="2"/>
      <c r="B197" s="2"/>
      <c r="C197" t="str">
        <f t="shared" si="41"/>
        <v/>
      </c>
      <c r="F197">
        <f t="shared" si="47"/>
        <v>0</v>
      </c>
      <c r="G197" s="7" t="str">
        <f t="shared" si="42"/>
        <v/>
      </c>
      <c r="H197" s="9" t="str">
        <f t="shared" si="43"/>
        <v/>
      </c>
      <c r="I197" s="11" t="str">
        <f t="shared" si="44"/>
        <v/>
      </c>
      <c r="J197" s="13" t="str">
        <f t="shared" si="45"/>
        <v/>
      </c>
      <c r="K197" t="str">
        <f t="shared" si="46"/>
        <v/>
      </c>
      <c r="N197" s="18">
        <v>6.1</v>
      </c>
      <c r="O197" s="30" t="str">
        <f t="shared" si="40"/>
        <v/>
      </c>
      <c r="P197" s="30" t="str">
        <f t="shared" si="39"/>
        <v/>
      </c>
      <c r="Q197" s="30" t="str">
        <f t="shared" si="39"/>
        <v/>
      </c>
      <c r="R197" s="30" t="str">
        <f t="shared" si="39"/>
        <v/>
      </c>
    </row>
    <row r="198" spans="1:18">
      <c r="A198" s="2"/>
      <c r="B198" s="2"/>
      <c r="C198" t="str">
        <f t="shared" si="41"/>
        <v/>
      </c>
      <c r="F198">
        <f t="shared" si="47"/>
        <v>0</v>
      </c>
      <c r="G198" s="7" t="str">
        <f t="shared" si="42"/>
        <v/>
      </c>
      <c r="H198" s="9" t="str">
        <f t="shared" si="43"/>
        <v/>
      </c>
      <c r="I198" s="11" t="str">
        <f t="shared" si="44"/>
        <v/>
      </c>
      <c r="J198" s="13" t="str">
        <f t="shared" si="45"/>
        <v/>
      </c>
      <c r="K198" t="str">
        <f t="shared" si="46"/>
        <v/>
      </c>
      <c r="M198" s="38"/>
      <c r="N198" s="18">
        <v>6.2</v>
      </c>
      <c r="O198" s="30" t="str">
        <f t="shared" si="40"/>
        <v/>
      </c>
      <c r="P198" s="30" t="str">
        <f t="shared" si="39"/>
        <v/>
      </c>
      <c r="Q198" s="30" t="str">
        <f t="shared" si="39"/>
        <v/>
      </c>
      <c r="R198" s="30" t="str">
        <f t="shared" si="39"/>
        <v/>
      </c>
    </row>
    <row r="199" spans="1:18">
      <c r="A199" s="2"/>
      <c r="B199" s="2"/>
      <c r="C199" t="str">
        <f t="shared" si="41"/>
        <v/>
      </c>
      <c r="F199">
        <f t="shared" si="47"/>
        <v>0</v>
      </c>
      <c r="G199" s="7" t="str">
        <f t="shared" si="42"/>
        <v/>
      </c>
      <c r="H199" s="9" t="str">
        <f t="shared" si="43"/>
        <v/>
      </c>
      <c r="I199" s="11" t="str">
        <f t="shared" si="44"/>
        <v/>
      </c>
      <c r="J199" s="13" t="str">
        <f t="shared" si="45"/>
        <v/>
      </c>
      <c r="K199" t="str">
        <f t="shared" si="46"/>
        <v/>
      </c>
      <c r="M199" s="38"/>
      <c r="N199" s="19">
        <v>6.3</v>
      </c>
      <c r="O199" s="26" t="str">
        <f t="shared" si="40"/>
        <v/>
      </c>
      <c r="P199" s="26" t="str">
        <f t="shared" si="39"/>
        <v/>
      </c>
      <c r="Q199" s="26" t="str">
        <f t="shared" si="39"/>
        <v/>
      </c>
      <c r="R199" s="26" t="str">
        <f t="shared" si="39"/>
        <v/>
      </c>
    </row>
    <row r="200" spans="1:18">
      <c r="A200" s="2"/>
      <c r="B200" s="2"/>
      <c r="C200" t="str">
        <f t="shared" si="41"/>
        <v/>
      </c>
      <c r="F200">
        <f t="shared" si="47"/>
        <v>0</v>
      </c>
      <c r="G200" s="7" t="str">
        <f t="shared" si="42"/>
        <v/>
      </c>
      <c r="H200" s="9" t="str">
        <f t="shared" si="43"/>
        <v/>
      </c>
      <c r="I200" s="11" t="str">
        <f t="shared" si="44"/>
        <v/>
      </c>
      <c r="J200" s="13" t="str">
        <f t="shared" si="45"/>
        <v/>
      </c>
      <c r="K200" t="str">
        <f t="shared" si="46"/>
        <v/>
      </c>
      <c r="M200" s="38"/>
      <c r="N200" s="17">
        <v>7</v>
      </c>
      <c r="O200" s="28" t="str">
        <f t="shared" si="40"/>
        <v/>
      </c>
      <c r="P200" s="28" t="str">
        <f t="shared" si="39"/>
        <v/>
      </c>
      <c r="Q200" s="28" t="str">
        <f t="shared" si="39"/>
        <v/>
      </c>
      <c r="R200" s="28" t="str">
        <f t="shared" si="39"/>
        <v/>
      </c>
    </row>
    <row r="201" spans="1:18">
      <c r="A201" s="2"/>
      <c r="B201" s="2"/>
      <c r="C201" t="str">
        <f t="shared" si="41"/>
        <v/>
      </c>
      <c r="F201">
        <f t="shared" si="47"/>
        <v>0</v>
      </c>
      <c r="G201" s="7" t="str">
        <f t="shared" si="42"/>
        <v/>
      </c>
      <c r="H201" s="9" t="str">
        <f t="shared" si="43"/>
        <v/>
      </c>
      <c r="I201" s="11" t="str">
        <f t="shared" si="44"/>
        <v/>
      </c>
      <c r="J201" s="13" t="str">
        <f t="shared" si="45"/>
        <v/>
      </c>
      <c r="K201" t="str">
        <f t="shared" si="46"/>
        <v/>
      </c>
      <c r="M201" s="38"/>
      <c r="N201" s="18">
        <v>7.1</v>
      </c>
      <c r="O201" s="30" t="str">
        <f t="shared" si="40"/>
        <v/>
      </c>
      <c r="P201" s="30" t="str">
        <f t="shared" si="39"/>
        <v/>
      </c>
      <c r="Q201" s="30" t="str">
        <f t="shared" si="39"/>
        <v/>
      </c>
      <c r="R201" s="30" t="str">
        <f t="shared" si="39"/>
        <v/>
      </c>
    </row>
    <row r="202" spans="1:18">
      <c r="A202" s="2"/>
      <c r="B202" s="2"/>
      <c r="C202" t="str">
        <f t="shared" si="41"/>
        <v/>
      </c>
      <c r="F202">
        <f t="shared" si="47"/>
        <v>0</v>
      </c>
      <c r="G202" s="7" t="str">
        <f t="shared" si="42"/>
        <v/>
      </c>
      <c r="H202" s="9" t="str">
        <f t="shared" si="43"/>
        <v/>
      </c>
      <c r="I202" s="11" t="str">
        <f t="shared" si="44"/>
        <v/>
      </c>
      <c r="J202" s="13" t="str">
        <f t="shared" si="45"/>
        <v/>
      </c>
      <c r="K202" t="str">
        <f t="shared" si="46"/>
        <v/>
      </c>
      <c r="M202" s="38"/>
      <c r="N202" s="18">
        <v>7.2</v>
      </c>
      <c r="O202" s="30" t="str">
        <f t="shared" si="40"/>
        <v/>
      </c>
      <c r="P202" s="30" t="str">
        <f t="shared" si="39"/>
        <v/>
      </c>
      <c r="Q202" s="30" t="str">
        <f t="shared" si="39"/>
        <v/>
      </c>
      <c r="R202" s="30" t="str">
        <f t="shared" si="39"/>
        <v/>
      </c>
    </row>
    <row r="203" spans="1:18">
      <c r="A203" s="2"/>
      <c r="B203" s="2"/>
      <c r="C203" t="str">
        <f t="shared" si="41"/>
        <v/>
      </c>
      <c r="F203">
        <f t="shared" si="47"/>
        <v>0</v>
      </c>
      <c r="G203" s="7" t="str">
        <f t="shared" si="42"/>
        <v/>
      </c>
      <c r="H203" s="9" t="str">
        <f t="shared" si="43"/>
        <v/>
      </c>
      <c r="I203" s="11" t="str">
        <f t="shared" si="44"/>
        <v/>
      </c>
      <c r="J203" s="13" t="str">
        <f t="shared" si="45"/>
        <v/>
      </c>
      <c r="K203" t="str">
        <f t="shared" si="46"/>
        <v/>
      </c>
      <c r="M203" s="38"/>
      <c r="N203" s="19">
        <v>7.3</v>
      </c>
      <c r="O203" s="26" t="str">
        <f t="shared" si="40"/>
        <v/>
      </c>
      <c r="P203" s="26" t="str">
        <f t="shared" si="40"/>
        <v/>
      </c>
      <c r="Q203" s="26" t="str">
        <f t="shared" si="40"/>
        <v/>
      </c>
      <c r="R203" s="26" t="str">
        <f t="shared" si="40"/>
        <v/>
      </c>
    </row>
    <row r="204" spans="1:18">
      <c r="A204" s="2"/>
      <c r="B204" s="2"/>
      <c r="C204" t="str">
        <f t="shared" si="41"/>
        <v/>
      </c>
      <c r="F204">
        <f t="shared" si="47"/>
        <v>0</v>
      </c>
      <c r="G204" s="7" t="str">
        <f t="shared" si="42"/>
        <v/>
      </c>
      <c r="H204" s="9" t="str">
        <f t="shared" si="43"/>
        <v/>
      </c>
      <c r="I204" s="11" t="str">
        <f t="shared" si="44"/>
        <v/>
      </c>
      <c r="J204" s="13" t="str">
        <f t="shared" si="45"/>
        <v/>
      </c>
      <c r="K204" t="str">
        <f t="shared" si="46"/>
        <v/>
      </c>
      <c r="M204" s="38"/>
      <c r="N204" s="17">
        <v>8</v>
      </c>
      <c r="O204" s="28" t="str">
        <f t="shared" si="40"/>
        <v/>
      </c>
      <c r="P204" s="28" t="str">
        <f t="shared" si="40"/>
        <v/>
      </c>
      <c r="Q204" s="28" t="str">
        <f t="shared" si="40"/>
        <v/>
      </c>
      <c r="R204" s="28" t="str">
        <f t="shared" si="40"/>
        <v/>
      </c>
    </row>
    <row r="205" spans="1:18">
      <c r="A205" s="2"/>
      <c r="B205" s="2"/>
      <c r="C205" t="str">
        <f t="shared" si="41"/>
        <v/>
      </c>
      <c r="F205">
        <f t="shared" si="47"/>
        <v>0</v>
      </c>
      <c r="G205" s="7" t="str">
        <f t="shared" si="42"/>
        <v/>
      </c>
      <c r="H205" s="9" t="str">
        <f t="shared" si="43"/>
        <v/>
      </c>
      <c r="I205" s="11" t="str">
        <f t="shared" si="44"/>
        <v/>
      </c>
      <c r="J205" s="13" t="str">
        <f t="shared" si="45"/>
        <v/>
      </c>
      <c r="K205" t="str">
        <f t="shared" si="46"/>
        <v/>
      </c>
      <c r="M205" s="38"/>
      <c r="N205" s="18">
        <v>8.1</v>
      </c>
      <c r="O205" s="30" t="str">
        <f t="shared" si="40"/>
        <v/>
      </c>
      <c r="P205" s="30" t="str">
        <f t="shared" si="40"/>
        <v/>
      </c>
      <c r="Q205" s="30" t="str">
        <f t="shared" si="40"/>
        <v/>
      </c>
      <c r="R205" s="30" t="str">
        <f t="shared" si="40"/>
        <v/>
      </c>
    </row>
    <row r="206" spans="1:18">
      <c r="A206" s="2"/>
      <c r="B206" s="2"/>
      <c r="C206" t="str">
        <f t="shared" si="41"/>
        <v/>
      </c>
      <c r="F206">
        <f t="shared" si="47"/>
        <v>0</v>
      </c>
      <c r="G206" s="7" t="str">
        <f t="shared" si="42"/>
        <v/>
      </c>
      <c r="H206" s="9" t="str">
        <f t="shared" si="43"/>
        <v/>
      </c>
      <c r="I206" s="11" t="str">
        <f t="shared" si="44"/>
        <v/>
      </c>
      <c r="J206" s="13" t="str">
        <f t="shared" si="45"/>
        <v/>
      </c>
      <c r="K206" t="str">
        <f t="shared" si="46"/>
        <v/>
      </c>
      <c r="M206" s="38"/>
      <c r="N206" s="18">
        <v>8.1999999999999993</v>
      </c>
      <c r="O206" s="30" t="str">
        <f t="shared" si="40"/>
        <v/>
      </c>
      <c r="P206" s="30" t="str">
        <f t="shared" si="40"/>
        <v/>
      </c>
      <c r="Q206" s="30" t="str">
        <f t="shared" si="40"/>
        <v/>
      </c>
      <c r="R206" s="30" t="str">
        <f t="shared" si="40"/>
        <v/>
      </c>
    </row>
    <row r="207" spans="1:18" ht="15.75" thickBot="1">
      <c r="A207" s="2"/>
      <c r="B207" s="2"/>
      <c r="C207" t="str">
        <f t="shared" si="41"/>
        <v/>
      </c>
      <c r="F207">
        <f t="shared" si="47"/>
        <v>0</v>
      </c>
      <c r="G207" s="7" t="str">
        <f t="shared" si="42"/>
        <v/>
      </c>
      <c r="H207" s="9" t="str">
        <f t="shared" si="43"/>
        <v/>
      </c>
      <c r="I207" s="11" t="str">
        <f t="shared" si="44"/>
        <v/>
      </c>
      <c r="J207" s="13" t="str">
        <f t="shared" si="45"/>
        <v/>
      </c>
      <c r="K207" t="str">
        <f t="shared" si="46"/>
        <v/>
      </c>
      <c r="M207" s="38"/>
      <c r="N207" s="20">
        <v>8.3000000000000007</v>
      </c>
      <c r="O207" s="32" t="str">
        <f t="shared" si="40"/>
        <v/>
      </c>
      <c r="P207" s="32" t="str">
        <f t="shared" si="40"/>
        <v/>
      </c>
      <c r="Q207" s="32" t="str">
        <f t="shared" si="40"/>
        <v/>
      </c>
      <c r="R207" s="32" t="str">
        <f t="shared" si="40"/>
        <v/>
      </c>
    </row>
    <row r="208" spans="1:18">
      <c r="A208" s="2"/>
      <c r="B208" s="2"/>
      <c r="C208" t="str">
        <f t="shared" si="41"/>
        <v/>
      </c>
      <c r="F208">
        <f t="shared" si="47"/>
        <v>0</v>
      </c>
      <c r="G208" s="7" t="str">
        <f t="shared" si="42"/>
        <v/>
      </c>
      <c r="H208" s="9" t="str">
        <f t="shared" si="43"/>
        <v/>
      </c>
      <c r="I208" s="11" t="str">
        <f t="shared" si="44"/>
        <v/>
      </c>
      <c r="J208" s="13" t="str">
        <f t="shared" si="45"/>
        <v/>
      </c>
      <c r="K208" t="str">
        <f t="shared" si="46"/>
        <v/>
      </c>
    </row>
    <row r="209" spans="1:18" ht="15.75" thickBot="1">
      <c r="A209" s="2"/>
      <c r="B209" s="2"/>
      <c r="C209" t="str">
        <f t="shared" si="41"/>
        <v/>
      </c>
      <c r="F209">
        <f t="shared" si="47"/>
        <v>0</v>
      </c>
      <c r="G209" s="7" t="str">
        <f t="shared" si="42"/>
        <v/>
      </c>
      <c r="H209" s="9" t="str">
        <f t="shared" si="43"/>
        <v/>
      </c>
      <c r="I209" s="11" t="str">
        <f t="shared" si="44"/>
        <v/>
      </c>
      <c r="J209" s="13" t="str">
        <f t="shared" si="45"/>
        <v/>
      </c>
      <c r="K209" t="str">
        <f t="shared" si="46"/>
        <v/>
      </c>
      <c r="M209" s="1" t="s">
        <v>130</v>
      </c>
    </row>
    <row r="210" spans="1:18" ht="15" customHeight="1">
      <c r="A210" s="2"/>
      <c r="B210" s="2"/>
      <c r="C210" t="str">
        <f t="shared" si="41"/>
        <v/>
      </c>
      <c r="F210">
        <f t="shared" si="47"/>
        <v>0</v>
      </c>
      <c r="G210" s="7" t="str">
        <f t="shared" si="42"/>
        <v/>
      </c>
      <c r="H210" s="9" t="str">
        <f t="shared" si="43"/>
        <v/>
      </c>
      <c r="I210" s="11" t="str">
        <f t="shared" si="44"/>
        <v/>
      </c>
      <c r="J210" s="13" t="str">
        <f t="shared" si="45"/>
        <v/>
      </c>
      <c r="K210" t="str">
        <f t="shared" si="46"/>
        <v/>
      </c>
      <c r="M210" s="38" t="str">
        <f t="array" ref="M210">IFERROR(INDEX(K$3:K$1000,MATCH(SMALL(IF((COUNTIF(M$26:M209,K$3:K$1000)=0)*(K$3:K$1000&lt;&gt;""),COUNTIF(K$3:K$1000,"&lt;"&amp;K$3:K$1000)),1),IF(K$3:K$1000&lt;&gt;"",COUNTIF(K$3:K$1000,"&lt;"&amp;K$3:K$1000)),0)),"")</f>
        <v/>
      </c>
      <c r="N210" s="40" t="s">
        <v>125</v>
      </c>
      <c r="O210" s="41"/>
      <c r="P210" s="42"/>
      <c r="Q210" s="41" t="str">
        <f>IF(M210="","",M210)</f>
        <v/>
      </c>
      <c r="R210" s="42"/>
    </row>
    <row r="211" spans="1:18" ht="15.75" customHeight="1" thickBot="1">
      <c r="A211" s="2"/>
      <c r="B211" s="2"/>
      <c r="C211" t="str">
        <f t="shared" si="41"/>
        <v/>
      </c>
      <c r="F211">
        <f t="shared" si="47"/>
        <v>0</v>
      </c>
      <c r="G211" s="7" t="str">
        <f t="shared" si="42"/>
        <v/>
      </c>
      <c r="H211" s="9" t="str">
        <f t="shared" si="43"/>
        <v/>
      </c>
      <c r="I211" s="11" t="str">
        <f t="shared" si="44"/>
        <v/>
      </c>
      <c r="J211" s="13" t="str">
        <f t="shared" si="45"/>
        <v/>
      </c>
      <c r="K211" t="str">
        <f t="shared" si="46"/>
        <v/>
      </c>
      <c r="M211" s="38"/>
      <c r="N211" s="43"/>
      <c r="O211" s="44"/>
      <c r="P211" s="45"/>
      <c r="Q211" s="44"/>
      <c r="R211" s="45"/>
    </row>
    <row r="212" spans="1:18">
      <c r="A212" s="2"/>
      <c r="B212" s="2"/>
      <c r="C212" t="str">
        <f t="shared" si="41"/>
        <v/>
      </c>
      <c r="F212">
        <f t="shared" si="47"/>
        <v>0</v>
      </c>
      <c r="G212" s="7" t="str">
        <f t="shared" si="42"/>
        <v/>
      </c>
      <c r="H212" s="9" t="str">
        <f t="shared" si="43"/>
        <v/>
      </c>
      <c r="I212" s="11" t="str">
        <f t="shared" si="44"/>
        <v/>
      </c>
      <c r="J212" s="13" t="str">
        <f t="shared" si="45"/>
        <v/>
      </c>
      <c r="K212" t="str">
        <f t="shared" si="46"/>
        <v/>
      </c>
      <c r="M212" s="38"/>
      <c r="N212" s="48"/>
      <c r="O212" s="46" t="s">
        <v>4</v>
      </c>
      <c r="P212" s="47" t="s">
        <v>5</v>
      </c>
      <c r="Q212" s="46" t="s">
        <v>14</v>
      </c>
      <c r="R212" s="46" t="s">
        <v>6</v>
      </c>
    </row>
    <row r="213" spans="1:18">
      <c r="A213" s="2"/>
      <c r="B213" s="2"/>
      <c r="C213" t="str">
        <f t="shared" si="41"/>
        <v/>
      </c>
      <c r="F213">
        <f t="shared" si="47"/>
        <v>0</v>
      </c>
      <c r="G213" s="7" t="str">
        <f t="shared" si="42"/>
        <v/>
      </c>
      <c r="H213" s="9" t="str">
        <f t="shared" si="43"/>
        <v/>
      </c>
      <c r="I213" s="11" t="str">
        <f t="shared" si="44"/>
        <v/>
      </c>
      <c r="J213" s="13" t="str">
        <f t="shared" si="45"/>
        <v/>
      </c>
      <c r="K213" t="str">
        <f t="shared" si="46"/>
        <v/>
      </c>
      <c r="M213" s="38"/>
      <c r="N213" s="16">
        <v>3</v>
      </c>
      <c r="O213" s="21" t="str">
        <f>IF(SUMIFS(G$3:G$1000,$B$3:$B$1000,$N213,$K$3:$K$1000,$Q$210)=0,"",SUMIFS(G$3:G$1000,$B$3:$B$1000,$N213,$K$3:$K$1000,$Q$210))</f>
        <v/>
      </c>
      <c r="P213" s="21" t="str">
        <f t="shared" ref="P213:R228" si="48">IF(SUMIFS(H$3:H$1000,$B$3:$B$1000,$N213,$K$3:$K$1000,$Q$210)=0,"",SUMIFS(H$3:H$1000,$B$3:$B$1000,$N213,$K$3:$K$1000,$Q$210))</f>
        <v/>
      </c>
      <c r="Q213" s="21" t="str">
        <f t="shared" si="48"/>
        <v/>
      </c>
      <c r="R213" s="21" t="str">
        <f t="shared" si="48"/>
        <v/>
      </c>
    </row>
    <row r="214" spans="1:18">
      <c r="A214" s="2"/>
      <c r="B214" s="2"/>
      <c r="C214" t="str">
        <f t="shared" si="41"/>
        <v/>
      </c>
      <c r="F214">
        <f t="shared" si="47"/>
        <v>0</v>
      </c>
      <c r="G214" s="7" t="str">
        <f t="shared" si="42"/>
        <v/>
      </c>
      <c r="H214" s="9" t="str">
        <f t="shared" si="43"/>
        <v/>
      </c>
      <c r="I214" s="11" t="str">
        <f t="shared" si="44"/>
        <v/>
      </c>
      <c r="J214" s="13" t="str">
        <f t="shared" si="45"/>
        <v/>
      </c>
      <c r="K214" t="str">
        <f t="shared" si="46"/>
        <v/>
      </c>
      <c r="N214" s="17">
        <v>4</v>
      </c>
      <c r="O214" s="22" t="str">
        <f t="shared" ref="O214:R233" si="49">IF(SUMIFS(G$3:G$1000,$B$3:$B$1000,$N214,$K$3:$K$1000,$Q$210)=0,"",SUMIFS(G$3:G$1000,$B$3:$B$1000,$N214,$K$3:$K$1000,$Q$210))</f>
        <v/>
      </c>
      <c r="P214" s="22" t="str">
        <f t="shared" si="48"/>
        <v/>
      </c>
      <c r="Q214" s="22" t="str">
        <f t="shared" si="48"/>
        <v/>
      </c>
      <c r="R214" s="22" t="str">
        <f t="shared" si="48"/>
        <v/>
      </c>
    </row>
    <row r="215" spans="1:18">
      <c r="A215" s="2"/>
      <c r="B215" s="2"/>
      <c r="C215" t="str">
        <f t="shared" si="41"/>
        <v/>
      </c>
      <c r="F215">
        <f t="shared" si="47"/>
        <v>0</v>
      </c>
      <c r="G215" s="7" t="str">
        <f t="shared" si="42"/>
        <v/>
      </c>
      <c r="H215" s="9" t="str">
        <f t="shared" si="43"/>
        <v/>
      </c>
      <c r="I215" s="11" t="str">
        <f t="shared" si="44"/>
        <v/>
      </c>
      <c r="J215" s="13" t="str">
        <f t="shared" si="45"/>
        <v/>
      </c>
      <c r="K215" t="str">
        <f t="shared" si="46"/>
        <v/>
      </c>
      <c r="N215" s="18">
        <v>4.0999999999999996</v>
      </c>
      <c r="O215" s="24" t="str">
        <f t="shared" si="49"/>
        <v/>
      </c>
      <c r="P215" s="24" t="str">
        <f t="shared" si="48"/>
        <v/>
      </c>
      <c r="Q215" s="24" t="str">
        <f t="shared" si="48"/>
        <v/>
      </c>
      <c r="R215" s="24" t="str">
        <f t="shared" si="48"/>
        <v/>
      </c>
    </row>
    <row r="216" spans="1:18">
      <c r="A216" s="2"/>
      <c r="B216" s="2"/>
      <c r="C216" t="str">
        <f t="shared" si="41"/>
        <v/>
      </c>
      <c r="F216">
        <f t="shared" si="47"/>
        <v>0</v>
      </c>
      <c r="G216" s="7" t="str">
        <f t="shared" si="42"/>
        <v/>
      </c>
      <c r="H216" s="9" t="str">
        <f t="shared" si="43"/>
        <v/>
      </c>
      <c r="I216" s="11" t="str">
        <f t="shared" si="44"/>
        <v/>
      </c>
      <c r="J216" s="13" t="str">
        <f t="shared" si="45"/>
        <v/>
      </c>
      <c r="K216" t="str">
        <f t="shared" si="46"/>
        <v/>
      </c>
      <c r="N216" s="18">
        <v>4.2</v>
      </c>
      <c r="O216" s="24" t="str">
        <f t="shared" si="49"/>
        <v/>
      </c>
      <c r="P216" s="24" t="str">
        <f t="shared" si="48"/>
        <v/>
      </c>
      <c r="Q216" s="24" t="str">
        <f t="shared" si="48"/>
        <v/>
      </c>
      <c r="R216" s="24" t="str">
        <f t="shared" si="48"/>
        <v/>
      </c>
    </row>
    <row r="217" spans="1:18">
      <c r="A217" s="2"/>
      <c r="B217" s="2"/>
      <c r="C217" t="str">
        <f t="shared" si="41"/>
        <v/>
      </c>
      <c r="F217">
        <f t="shared" si="47"/>
        <v>0</v>
      </c>
      <c r="G217" s="7" t="str">
        <f t="shared" si="42"/>
        <v/>
      </c>
      <c r="H217" s="9" t="str">
        <f t="shared" si="43"/>
        <v/>
      </c>
      <c r="I217" s="11" t="str">
        <f t="shared" si="44"/>
        <v/>
      </c>
      <c r="J217" s="13" t="str">
        <f t="shared" si="45"/>
        <v/>
      </c>
      <c r="K217" t="str">
        <f t="shared" si="46"/>
        <v/>
      </c>
      <c r="N217" s="19">
        <v>4.3</v>
      </c>
      <c r="O217" s="26" t="str">
        <f t="shared" si="49"/>
        <v/>
      </c>
      <c r="P217" s="26" t="str">
        <f t="shared" si="48"/>
        <v/>
      </c>
      <c r="Q217" s="26" t="str">
        <f t="shared" si="48"/>
        <v/>
      </c>
      <c r="R217" s="26" t="str">
        <f t="shared" si="48"/>
        <v/>
      </c>
    </row>
    <row r="218" spans="1:18">
      <c r="A218" s="2"/>
      <c r="B218" s="2"/>
      <c r="C218" t="str">
        <f t="shared" si="41"/>
        <v/>
      </c>
      <c r="F218">
        <f t="shared" si="47"/>
        <v>0</v>
      </c>
      <c r="G218" s="7" t="str">
        <f t="shared" si="42"/>
        <v/>
      </c>
      <c r="H218" s="9" t="str">
        <f t="shared" si="43"/>
        <v/>
      </c>
      <c r="I218" s="11" t="str">
        <f t="shared" si="44"/>
        <v/>
      </c>
      <c r="J218" s="13" t="str">
        <f t="shared" si="45"/>
        <v/>
      </c>
      <c r="K218" t="str">
        <f t="shared" si="46"/>
        <v/>
      </c>
      <c r="N218" s="17">
        <v>5</v>
      </c>
      <c r="O218" s="28" t="str">
        <f t="shared" si="49"/>
        <v/>
      </c>
      <c r="P218" s="28" t="str">
        <f t="shared" si="48"/>
        <v/>
      </c>
      <c r="Q218" s="28" t="str">
        <f t="shared" si="48"/>
        <v/>
      </c>
      <c r="R218" s="28" t="str">
        <f t="shared" si="48"/>
        <v/>
      </c>
    </row>
    <row r="219" spans="1:18">
      <c r="A219" s="2"/>
      <c r="B219" s="2"/>
      <c r="C219" t="str">
        <f t="shared" si="41"/>
        <v/>
      </c>
      <c r="F219">
        <f t="shared" si="47"/>
        <v>0</v>
      </c>
      <c r="G219" s="7" t="str">
        <f t="shared" si="42"/>
        <v/>
      </c>
      <c r="H219" s="9" t="str">
        <f t="shared" si="43"/>
        <v/>
      </c>
      <c r="I219" s="11" t="str">
        <f t="shared" si="44"/>
        <v/>
      </c>
      <c r="J219" s="13" t="str">
        <f t="shared" si="45"/>
        <v/>
      </c>
      <c r="K219" t="str">
        <f t="shared" si="46"/>
        <v/>
      </c>
      <c r="N219" s="18">
        <v>5.0999999999999996</v>
      </c>
      <c r="O219" s="30" t="str">
        <f t="shared" si="49"/>
        <v/>
      </c>
      <c r="P219" s="30" t="str">
        <f t="shared" si="48"/>
        <v/>
      </c>
      <c r="Q219" s="30" t="str">
        <f t="shared" si="48"/>
        <v/>
      </c>
      <c r="R219" s="30" t="str">
        <f t="shared" si="48"/>
        <v/>
      </c>
    </row>
    <row r="220" spans="1:18">
      <c r="A220" s="2"/>
      <c r="B220" s="2"/>
      <c r="C220" t="str">
        <f t="shared" si="41"/>
        <v/>
      </c>
      <c r="F220">
        <f t="shared" si="47"/>
        <v>0</v>
      </c>
      <c r="G220" s="7" t="str">
        <f t="shared" si="42"/>
        <v/>
      </c>
      <c r="H220" s="9" t="str">
        <f t="shared" si="43"/>
        <v/>
      </c>
      <c r="I220" s="11" t="str">
        <f t="shared" si="44"/>
        <v/>
      </c>
      <c r="J220" s="13" t="str">
        <f t="shared" si="45"/>
        <v/>
      </c>
      <c r="K220" t="str">
        <f t="shared" si="46"/>
        <v/>
      </c>
      <c r="N220" s="18">
        <v>5.2</v>
      </c>
      <c r="O220" s="30" t="str">
        <f t="shared" si="49"/>
        <v/>
      </c>
      <c r="P220" s="30" t="str">
        <f t="shared" si="48"/>
        <v/>
      </c>
      <c r="Q220" s="30" t="str">
        <f t="shared" si="48"/>
        <v/>
      </c>
      <c r="R220" s="30" t="str">
        <f t="shared" si="48"/>
        <v/>
      </c>
    </row>
    <row r="221" spans="1:18">
      <c r="A221" s="2"/>
      <c r="B221" s="2"/>
      <c r="C221" t="str">
        <f t="shared" si="41"/>
        <v/>
      </c>
      <c r="F221">
        <f t="shared" si="47"/>
        <v>0</v>
      </c>
      <c r="G221" s="7" t="str">
        <f t="shared" si="42"/>
        <v/>
      </c>
      <c r="H221" s="9" t="str">
        <f t="shared" si="43"/>
        <v/>
      </c>
      <c r="I221" s="11" t="str">
        <f t="shared" si="44"/>
        <v/>
      </c>
      <c r="J221" s="13" t="str">
        <f t="shared" si="45"/>
        <v/>
      </c>
      <c r="K221" t="str">
        <f t="shared" si="46"/>
        <v/>
      </c>
      <c r="N221" s="19">
        <v>5.3</v>
      </c>
      <c r="O221" s="26" t="str">
        <f t="shared" si="49"/>
        <v/>
      </c>
      <c r="P221" s="26" t="str">
        <f t="shared" si="48"/>
        <v/>
      </c>
      <c r="Q221" s="26" t="str">
        <f t="shared" si="48"/>
        <v/>
      </c>
      <c r="R221" s="26" t="str">
        <f t="shared" si="48"/>
        <v/>
      </c>
    </row>
    <row r="222" spans="1:18">
      <c r="A222" s="2"/>
      <c r="B222" s="2"/>
      <c r="C222" t="str">
        <f t="shared" si="41"/>
        <v/>
      </c>
      <c r="F222">
        <f t="shared" si="47"/>
        <v>0</v>
      </c>
      <c r="G222" s="7" t="str">
        <f t="shared" si="42"/>
        <v/>
      </c>
      <c r="H222" s="9" t="str">
        <f t="shared" si="43"/>
        <v/>
      </c>
      <c r="I222" s="11" t="str">
        <f t="shared" si="44"/>
        <v/>
      </c>
      <c r="J222" s="13" t="str">
        <f t="shared" si="45"/>
        <v/>
      </c>
      <c r="K222" t="str">
        <f t="shared" si="46"/>
        <v/>
      </c>
      <c r="N222" s="17">
        <v>6</v>
      </c>
      <c r="O222" s="28" t="str">
        <f t="shared" si="49"/>
        <v/>
      </c>
      <c r="P222" s="28" t="str">
        <f t="shared" si="48"/>
        <v/>
      </c>
      <c r="Q222" s="28" t="str">
        <f t="shared" si="48"/>
        <v/>
      </c>
      <c r="R222" s="28" t="str">
        <f t="shared" si="48"/>
        <v/>
      </c>
    </row>
    <row r="223" spans="1:18">
      <c r="A223" s="2"/>
      <c r="B223" s="2"/>
      <c r="C223" t="str">
        <f t="shared" si="41"/>
        <v/>
      </c>
      <c r="F223">
        <f t="shared" si="47"/>
        <v>0</v>
      </c>
      <c r="G223" s="7" t="str">
        <f t="shared" si="42"/>
        <v/>
      </c>
      <c r="H223" s="9" t="str">
        <f t="shared" si="43"/>
        <v/>
      </c>
      <c r="I223" s="11" t="str">
        <f t="shared" si="44"/>
        <v/>
      </c>
      <c r="J223" s="13" t="str">
        <f t="shared" si="45"/>
        <v/>
      </c>
      <c r="K223" t="str">
        <f t="shared" si="46"/>
        <v/>
      </c>
      <c r="N223" s="18">
        <v>6.1</v>
      </c>
      <c r="O223" s="30" t="str">
        <f t="shared" si="49"/>
        <v/>
      </c>
      <c r="P223" s="30" t="str">
        <f t="shared" si="48"/>
        <v/>
      </c>
      <c r="Q223" s="30" t="str">
        <f t="shared" si="48"/>
        <v/>
      </c>
      <c r="R223" s="30" t="str">
        <f t="shared" si="48"/>
        <v/>
      </c>
    </row>
    <row r="224" spans="1:18">
      <c r="A224" s="2"/>
      <c r="B224" s="2"/>
      <c r="C224" t="str">
        <f t="shared" si="41"/>
        <v/>
      </c>
      <c r="F224">
        <f t="shared" si="47"/>
        <v>0</v>
      </c>
      <c r="G224" s="7" t="str">
        <f t="shared" si="42"/>
        <v/>
      </c>
      <c r="H224" s="9" t="str">
        <f t="shared" si="43"/>
        <v/>
      </c>
      <c r="I224" s="11" t="str">
        <f t="shared" si="44"/>
        <v/>
      </c>
      <c r="J224" s="13" t="str">
        <f t="shared" si="45"/>
        <v/>
      </c>
      <c r="K224" t="str">
        <f t="shared" si="46"/>
        <v/>
      </c>
      <c r="M224" s="38"/>
      <c r="N224" s="18">
        <v>6.2</v>
      </c>
      <c r="O224" s="30" t="str">
        <f t="shared" si="49"/>
        <v/>
      </c>
      <c r="P224" s="30" t="str">
        <f t="shared" si="48"/>
        <v/>
      </c>
      <c r="Q224" s="30" t="str">
        <f t="shared" si="48"/>
        <v/>
      </c>
      <c r="R224" s="30" t="str">
        <f t="shared" si="48"/>
        <v/>
      </c>
    </row>
    <row r="225" spans="1:18">
      <c r="A225" s="2"/>
      <c r="B225" s="2"/>
      <c r="C225" t="str">
        <f t="shared" si="41"/>
        <v/>
      </c>
      <c r="F225">
        <f t="shared" si="47"/>
        <v>0</v>
      </c>
      <c r="G225" s="7" t="str">
        <f t="shared" si="42"/>
        <v/>
      </c>
      <c r="H225" s="9" t="str">
        <f t="shared" si="43"/>
        <v/>
      </c>
      <c r="I225" s="11" t="str">
        <f t="shared" si="44"/>
        <v/>
      </c>
      <c r="J225" s="13" t="str">
        <f t="shared" si="45"/>
        <v/>
      </c>
      <c r="K225" t="str">
        <f t="shared" si="46"/>
        <v/>
      </c>
      <c r="M225" s="38"/>
      <c r="N225" s="19">
        <v>6.3</v>
      </c>
      <c r="O225" s="26" t="str">
        <f t="shared" si="49"/>
        <v/>
      </c>
      <c r="P225" s="26" t="str">
        <f t="shared" si="48"/>
        <v/>
      </c>
      <c r="Q225" s="26" t="str">
        <f t="shared" si="48"/>
        <v/>
      </c>
      <c r="R225" s="26" t="str">
        <f t="shared" si="48"/>
        <v/>
      </c>
    </row>
    <row r="226" spans="1:18">
      <c r="A226" s="2"/>
      <c r="B226" s="2"/>
      <c r="C226" t="str">
        <f t="shared" si="41"/>
        <v/>
      </c>
      <c r="F226">
        <f t="shared" si="47"/>
        <v>0</v>
      </c>
      <c r="G226" s="7" t="str">
        <f t="shared" si="42"/>
        <v/>
      </c>
      <c r="H226" s="9" t="str">
        <f t="shared" si="43"/>
        <v/>
      </c>
      <c r="I226" s="11" t="str">
        <f t="shared" si="44"/>
        <v/>
      </c>
      <c r="J226" s="13" t="str">
        <f t="shared" si="45"/>
        <v/>
      </c>
      <c r="K226" t="str">
        <f t="shared" si="46"/>
        <v/>
      </c>
      <c r="M226" s="38"/>
      <c r="N226" s="17">
        <v>7</v>
      </c>
      <c r="O226" s="28" t="str">
        <f t="shared" si="49"/>
        <v/>
      </c>
      <c r="P226" s="28" t="str">
        <f t="shared" si="48"/>
        <v/>
      </c>
      <c r="Q226" s="28" t="str">
        <f t="shared" si="48"/>
        <v/>
      </c>
      <c r="R226" s="28" t="str">
        <f t="shared" si="48"/>
        <v/>
      </c>
    </row>
    <row r="227" spans="1:18">
      <c r="A227" s="2"/>
      <c r="B227" s="2"/>
      <c r="C227" t="str">
        <f t="shared" si="41"/>
        <v/>
      </c>
      <c r="F227">
        <f t="shared" si="47"/>
        <v>0</v>
      </c>
      <c r="G227" s="7" t="str">
        <f t="shared" si="42"/>
        <v/>
      </c>
      <c r="H227" s="9" t="str">
        <f t="shared" si="43"/>
        <v/>
      </c>
      <c r="I227" s="11" t="str">
        <f t="shared" si="44"/>
        <v/>
      </c>
      <c r="J227" s="13" t="str">
        <f t="shared" si="45"/>
        <v/>
      </c>
      <c r="K227" t="str">
        <f t="shared" si="46"/>
        <v/>
      </c>
      <c r="M227" s="38"/>
      <c r="N227" s="18">
        <v>7.1</v>
      </c>
      <c r="O227" s="30" t="str">
        <f t="shared" si="49"/>
        <v/>
      </c>
      <c r="P227" s="30" t="str">
        <f t="shared" si="48"/>
        <v/>
      </c>
      <c r="Q227" s="30" t="str">
        <f t="shared" si="48"/>
        <v/>
      </c>
      <c r="R227" s="30" t="str">
        <f t="shared" si="48"/>
        <v/>
      </c>
    </row>
    <row r="228" spans="1:18">
      <c r="A228" s="2"/>
      <c r="B228" s="2"/>
      <c r="C228" t="str">
        <f t="shared" si="41"/>
        <v/>
      </c>
      <c r="F228">
        <f t="shared" si="47"/>
        <v>0</v>
      </c>
      <c r="G228" s="7" t="str">
        <f t="shared" si="42"/>
        <v/>
      </c>
      <c r="H228" s="9" t="str">
        <f t="shared" si="43"/>
        <v/>
      </c>
      <c r="I228" s="11" t="str">
        <f t="shared" si="44"/>
        <v/>
      </c>
      <c r="J228" s="13" t="str">
        <f t="shared" si="45"/>
        <v/>
      </c>
      <c r="K228" t="str">
        <f t="shared" si="46"/>
        <v/>
      </c>
      <c r="M228" s="38"/>
      <c r="N228" s="18">
        <v>7.2</v>
      </c>
      <c r="O228" s="30" t="str">
        <f t="shared" si="49"/>
        <v/>
      </c>
      <c r="P228" s="30" t="str">
        <f t="shared" si="48"/>
        <v/>
      </c>
      <c r="Q228" s="30" t="str">
        <f t="shared" si="48"/>
        <v/>
      </c>
      <c r="R228" s="30" t="str">
        <f t="shared" si="48"/>
        <v/>
      </c>
    </row>
    <row r="229" spans="1:18">
      <c r="A229" s="2"/>
      <c r="B229" s="2"/>
      <c r="C229" t="str">
        <f t="shared" si="41"/>
        <v/>
      </c>
      <c r="F229">
        <f t="shared" si="47"/>
        <v>0</v>
      </c>
      <c r="G229" s="7" t="str">
        <f t="shared" si="42"/>
        <v/>
      </c>
      <c r="H229" s="9" t="str">
        <f t="shared" si="43"/>
        <v/>
      </c>
      <c r="I229" s="11" t="str">
        <f t="shared" si="44"/>
        <v/>
      </c>
      <c r="J229" s="13" t="str">
        <f t="shared" si="45"/>
        <v/>
      </c>
      <c r="K229" t="str">
        <f t="shared" si="46"/>
        <v/>
      </c>
      <c r="M229" s="38"/>
      <c r="N229" s="19">
        <v>7.3</v>
      </c>
      <c r="O229" s="26" t="str">
        <f t="shared" si="49"/>
        <v/>
      </c>
      <c r="P229" s="26" t="str">
        <f t="shared" si="49"/>
        <v/>
      </c>
      <c r="Q229" s="26" t="str">
        <f t="shared" si="49"/>
        <v/>
      </c>
      <c r="R229" s="26" t="str">
        <f t="shared" si="49"/>
        <v/>
      </c>
    </row>
    <row r="230" spans="1:18">
      <c r="A230" s="2"/>
      <c r="B230" s="2"/>
      <c r="C230" t="str">
        <f t="shared" si="41"/>
        <v/>
      </c>
      <c r="F230">
        <f t="shared" si="47"/>
        <v>0</v>
      </c>
      <c r="G230" s="7" t="str">
        <f t="shared" si="42"/>
        <v/>
      </c>
      <c r="H230" s="9" t="str">
        <f t="shared" si="43"/>
        <v/>
      </c>
      <c r="I230" s="11" t="str">
        <f t="shared" si="44"/>
        <v/>
      </c>
      <c r="J230" s="13" t="str">
        <f t="shared" si="45"/>
        <v/>
      </c>
      <c r="K230" t="str">
        <f t="shared" si="46"/>
        <v/>
      </c>
      <c r="M230" s="38"/>
      <c r="N230" s="17">
        <v>8</v>
      </c>
      <c r="O230" s="28" t="str">
        <f t="shared" si="49"/>
        <v/>
      </c>
      <c r="P230" s="28" t="str">
        <f t="shared" si="49"/>
        <v/>
      </c>
      <c r="Q230" s="28" t="str">
        <f t="shared" si="49"/>
        <v/>
      </c>
      <c r="R230" s="28" t="str">
        <f t="shared" si="49"/>
        <v/>
      </c>
    </row>
    <row r="231" spans="1:18">
      <c r="A231" s="2"/>
      <c r="B231" s="2"/>
      <c r="C231" t="str">
        <f t="shared" si="41"/>
        <v/>
      </c>
      <c r="F231">
        <f t="shared" si="47"/>
        <v>0</v>
      </c>
      <c r="G231" s="7" t="str">
        <f t="shared" si="42"/>
        <v/>
      </c>
      <c r="H231" s="9" t="str">
        <f t="shared" si="43"/>
        <v/>
      </c>
      <c r="I231" s="11" t="str">
        <f t="shared" si="44"/>
        <v/>
      </c>
      <c r="J231" s="13" t="str">
        <f t="shared" si="45"/>
        <v/>
      </c>
      <c r="K231" t="str">
        <f t="shared" si="46"/>
        <v/>
      </c>
      <c r="M231" s="38"/>
      <c r="N231" s="18">
        <v>8.1</v>
      </c>
      <c r="O231" s="30" t="str">
        <f t="shared" si="49"/>
        <v/>
      </c>
      <c r="P231" s="30" t="str">
        <f t="shared" si="49"/>
        <v/>
      </c>
      <c r="Q231" s="30" t="str">
        <f t="shared" si="49"/>
        <v/>
      </c>
      <c r="R231" s="30" t="str">
        <f t="shared" si="49"/>
        <v/>
      </c>
    </row>
    <row r="232" spans="1:18">
      <c r="A232" s="2"/>
      <c r="B232" s="2"/>
      <c r="C232" t="str">
        <f t="shared" si="41"/>
        <v/>
      </c>
      <c r="F232">
        <f t="shared" si="47"/>
        <v>0</v>
      </c>
      <c r="G232" s="7" t="str">
        <f t="shared" si="42"/>
        <v/>
      </c>
      <c r="H232" s="9" t="str">
        <f t="shared" si="43"/>
        <v/>
      </c>
      <c r="I232" s="11" t="str">
        <f t="shared" si="44"/>
        <v/>
      </c>
      <c r="J232" s="13" t="str">
        <f t="shared" si="45"/>
        <v/>
      </c>
      <c r="K232" t="str">
        <f t="shared" si="46"/>
        <v/>
      </c>
      <c r="M232" s="38"/>
      <c r="N232" s="18">
        <v>8.1999999999999993</v>
      </c>
      <c r="O232" s="30" t="str">
        <f t="shared" si="49"/>
        <v/>
      </c>
      <c r="P232" s="30" t="str">
        <f t="shared" si="49"/>
        <v/>
      </c>
      <c r="Q232" s="30" t="str">
        <f t="shared" si="49"/>
        <v/>
      </c>
      <c r="R232" s="30" t="str">
        <f t="shared" si="49"/>
        <v/>
      </c>
    </row>
    <row r="233" spans="1:18" ht="15.75" thickBot="1">
      <c r="A233" s="2"/>
      <c r="B233" s="2"/>
      <c r="C233" t="str">
        <f t="shared" si="41"/>
        <v/>
      </c>
      <c r="F233">
        <f t="shared" si="47"/>
        <v>0</v>
      </c>
      <c r="G233" s="7" t="str">
        <f t="shared" si="42"/>
        <v/>
      </c>
      <c r="H233" s="9" t="str">
        <f t="shared" si="43"/>
        <v/>
      </c>
      <c r="I233" s="11" t="str">
        <f t="shared" si="44"/>
        <v/>
      </c>
      <c r="J233" s="13" t="str">
        <f t="shared" si="45"/>
        <v/>
      </c>
      <c r="K233" t="str">
        <f t="shared" si="46"/>
        <v/>
      </c>
      <c r="M233" s="38"/>
      <c r="N233" s="20">
        <v>8.3000000000000007</v>
      </c>
      <c r="O233" s="32" t="str">
        <f t="shared" si="49"/>
        <v/>
      </c>
      <c r="P233" s="32" t="str">
        <f t="shared" si="49"/>
        <v/>
      </c>
      <c r="Q233" s="32" t="str">
        <f t="shared" si="49"/>
        <v/>
      </c>
      <c r="R233" s="32" t="str">
        <f t="shared" si="49"/>
        <v/>
      </c>
    </row>
    <row r="234" spans="1:18">
      <c r="A234" s="2"/>
      <c r="B234" s="2"/>
      <c r="C234" t="str">
        <f t="shared" si="41"/>
        <v/>
      </c>
      <c r="F234">
        <f t="shared" si="47"/>
        <v>0</v>
      </c>
      <c r="G234" s="7" t="str">
        <f t="shared" si="42"/>
        <v/>
      </c>
      <c r="H234" s="9" t="str">
        <f t="shared" si="43"/>
        <v/>
      </c>
      <c r="I234" s="11" t="str">
        <f t="shared" si="44"/>
        <v/>
      </c>
      <c r="J234" s="13" t="str">
        <f t="shared" si="45"/>
        <v/>
      </c>
      <c r="K234" t="str">
        <f t="shared" si="46"/>
        <v/>
      </c>
    </row>
    <row r="235" spans="1:18" ht="15.75" thickBot="1">
      <c r="A235" s="2"/>
      <c r="B235" s="2"/>
      <c r="C235" t="str">
        <f t="shared" si="41"/>
        <v/>
      </c>
      <c r="F235">
        <f t="shared" si="47"/>
        <v>0</v>
      </c>
      <c r="G235" s="7" t="str">
        <f t="shared" si="42"/>
        <v/>
      </c>
      <c r="H235" s="9" t="str">
        <f t="shared" si="43"/>
        <v/>
      </c>
      <c r="I235" s="11" t="str">
        <f t="shared" si="44"/>
        <v/>
      </c>
      <c r="J235" s="13" t="str">
        <f t="shared" si="45"/>
        <v/>
      </c>
      <c r="K235" t="str">
        <f t="shared" si="46"/>
        <v/>
      </c>
      <c r="M235" s="1" t="s">
        <v>130</v>
      </c>
    </row>
    <row r="236" spans="1:18" ht="15" customHeight="1">
      <c r="A236" s="2"/>
      <c r="B236" s="2"/>
      <c r="C236" t="str">
        <f t="shared" si="41"/>
        <v/>
      </c>
      <c r="F236">
        <f t="shared" si="47"/>
        <v>0</v>
      </c>
      <c r="G236" s="7" t="str">
        <f t="shared" si="42"/>
        <v/>
      </c>
      <c r="H236" s="9" t="str">
        <f t="shared" si="43"/>
        <v/>
      </c>
      <c r="I236" s="11" t="str">
        <f t="shared" si="44"/>
        <v/>
      </c>
      <c r="J236" s="13" t="str">
        <f t="shared" si="45"/>
        <v/>
      </c>
      <c r="K236" t="str">
        <f t="shared" si="46"/>
        <v/>
      </c>
      <c r="M236" s="38" t="str">
        <f t="array" ref="M236">IFERROR(INDEX(K$3:K$1000,MATCH(SMALL(IF((COUNTIF(M$26:M235,K$3:K$1000)=0)*(K$3:K$1000&lt;&gt;""),COUNTIF(K$3:K$1000,"&lt;"&amp;K$3:K$1000)),1),IF(K$3:K$1000&lt;&gt;"",COUNTIF(K$3:K$1000,"&lt;"&amp;K$3:K$1000)),0)),"")</f>
        <v/>
      </c>
      <c r="N236" s="40" t="s">
        <v>125</v>
      </c>
      <c r="O236" s="41"/>
      <c r="P236" s="42"/>
      <c r="Q236" s="41" t="str">
        <f>IF(M236="","",M236)</f>
        <v/>
      </c>
      <c r="R236" s="42"/>
    </row>
    <row r="237" spans="1:18" ht="15.75" customHeight="1" thickBot="1">
      <c r="A237" s="2"/>
      <c r="B237" s="2"/>
      <c r="C237" t="str">
        <f t="shared" si="41"/>
        <v/>
      </c>
      <c r="F237">
        <f t="shared" si="47"/>
        <v>0</v>
      </c>
      <c r="G237" s="7" t="str">
        <f t="shared" si="42"/>
        <v/>
      </c>
      <c r="H237" s="9" t="str">
        <f t="shared" si="43"/>
        <v/>
      </c>
      <c r="I237" s="11" t="str">
        <f t="shared" si="44"/>
        <v/>
      </c>
      <c r="J237" s="13" t="str">
        <f t="shared" si="45"/>
        <v/>
      </c>
      <c r="K237" t="str">
        <f t="shared" si="46"/>
        <v/>
      </c>
      <c r="M237" s="38"/>
      <c r="N237" s="43"/>
      <c r="O237" s="44"/>
      <c r="P237" s="45"/>
      <c r="Q237" s="44"/>
      <c r="R237" s="45"/>
    </row>
    <row r="238" spans="1:18">
      <c r="A238" s="2"/>
      <c r="B238" s="2"/>
      <c r="C238" t="str">
        <f t="shared" si="41"/>
        <v/>
      </c>
      <c r="F238">
        <f t="shared" si="47"/>
        <v>0</v>
      </c>
      <c r="G238" s="7" t="str">
        <f t="shared" si="42"/>
        <v/>
      </c>
      <c r="H238" s="9" t="str">
        <f t="shared" si="43"/>
        <v/>
      </c>
      <c r="I238" s="11" t="str">
        <f t="shared" si="44"/>
        <v/>
      </c>
      <c r="J238" s="13" t="str">
        <f t="shared" si="45"/>
        <v/>
      </c>
      <c r="K238" t="str">
        <f t="shared" si="46"/>
        <v/>
      </c>
      <c r="M238" s="38"/>
      <c r="N238" s="48"/>
      <c r="O238" s="46" t="s">
        <v>4</v>
      </c>
      <c r="P238" s="47" t="s">
        <v>5</v>
      </c>
      <c r="Q238" s="46" t="s">
        <v>14</v>
      </c>
      <c r="R238" s="46" t="s">
        <v>6</v>
      </c>
    </row>
    <row r="239" spans="1:18">
      <c r="A239" s="2"/>
      <c r="B239" s="2"/>
      <c r="C239" t="str">
        <f t="shared" si="41"/>
        <v/>
      </c>
      <c r="F239">
        <f t="shared" si="47"/>
        <v>0</v>
      </c>
      <c r="G239" s="7" t="str">
        <f t="shared" si="42"/>
        <v/>
      </c>
      <c r="H239" s="9" t="str">
        <f t="shared" si="43"/>
        <v/>
      </c>
      <c r="I239" s="11" t="str">
        <f t="shared" si="44"/>
        <v/>
      </c>
      <c r="J239" s="13" t="str">
        <f t="shared" si="45"/>
        <v/>
      </c>
      <c r="K239" t="str">
        <f t="shared" si="46"/>
        <v/>
      </c>
      <c r="M239" s="38"/>
      <c r="N239" s="16">
        <v>3</v>
      </c>
      <c r="O239" s="21" t="str">
        <f>IF(SUMIFS(G$3:G$1000,$B$3:$B$1000,$N239,$K$3:$K$1000,$Q$236)=0,"",SUMIFS(G$3:G$1000,$B$3:$B$1000,$N239,$K$3:$K$1000,$Q$236))</f>
        <v/>
      </c>
      <c r="P239" s="21" t="str">
        <f t="shared" ref="P239:R254" si="50">IF(SUMIFS(H$3:H$1000,$B$3:$B$1000,$N239,$K$3:$K$1000,$Q$236)=0,"",SUMIFS(H$3:H$1000,$B$3:$B$1000,$N239,$K$3:$K$1000,$Q$236))</f>
        <v/>
      </c>
      <c r="Q239" s="21" t="str">
        <f t="shared" si="50"/>
        <v/>
      </c>
      <c r="R239" s="21" t="str">
        <f t="shared" si="50"/>
        <v/>
      </c>
    </row>
    <row r="240" spans="1:18">
      <c r="A240" s="2"/>
      <c r="B240" s="2"/>
      <c r="C240" t="str">
        <f t="shared" si="41"/>
        <v/>
      </c>
      <c r="F240">
        <f t="shared" si="47"/>
        <v>0</v>
      </c>
      <c r="G240" s="7" t="str">
        <f t="shared" si="42"/>
        <v/>
      </c>
      <c r="H240" s="9" t="str">
        <f t="shared" si="43"/>
        <v/>
      </c>
      <c r="I240" s="11" t="str">
        <f t="shared" si="44"/>
        <v/>
      </c>
      <c r="J240" s="13" t="str">
        <f t="shared" si="45"/>
        <v/>
      </c>
      <c r="K240" t="str">
        <f t="shared" si="46"/>
        <v/>
      </c>
      <c r="N240" s="17">
        <v>4</v>
      </c>
      <c r="O240" s="22" t="str">
        <f t="shared" ref="O240:R259" si="51">IF(SUMIFS(G$3:G$1000,$B$3:$B$1000,$N240,$K$3:$K$1000,$Q$236)=0,"",SUMIFS(G$3:G$1000,$B$3:$B$1000,$N240,$K$3:$K$1000,$Q$236))</f>
        <v/>
      </c>
      <c r="P240" s="22" t="str">
        <f t="shared" si="50"/>
        <v/>
      </c>
      <c r="Q240" s="22" t="str">
        <f t="shared" si="50"/>
        <v/>
      </c>
      <c r="R240" s="22" t="str">
        <f t="shared" si="50"/>
        <v/>
      </c>
    </row>
    <row r="241" spans="1:18">
      <c r="A241" s="2"/>
      <c r="B241" s="2"/>
      <c r="C241" t="str">
        <f t="shared" si="41"/>
        <v/>
      </c>
      <c r="F241">
        <f t="shared" si="47"/>
        <v>0</v>
      </c>
      <c r="G241" s="7" t="str">
        <f t="shared" si="42"/>
        <v/>
      </c>
      <c r="H241" s="9" t="str">
        <f t="shared" si="43"/>
        <v/>
      </c>
      <c r="I241" s="11" t="str">
        <f t="shared" si="44"/>
        <v/>
      </c>
      <c r="J241" s="13" t="str">
        <f t="shared" si="45"/>
        <v/>
      </c>
      <c r="K241" t="str">
        <f t="shared" si="46"/>
        <v/>
      </c>
      <c r="N241" s="18">
        <v>4.0999999999999996</v>
      </c>
      <c r="O241" s="24" t="str">
        <f t="shared" si="51"/>
        <v/>
      </c>
      <c r="P241" s="24" t="str">
        <f t="shared" si="50"/>
        <v/>
      </c>
      <c r="Q241" s="24" t="str">
        <f t="shared" si="50"/>
        <v/>
      </c>
      <c r="R241" s="24" t="str">
        <f t="shared" si="50"/>
        <v/>
      </c>
    </row>
    <row r="242" spans="1:18">
      <c r="A242" s="2"/>
      <c r="B242" s="2"/>
      <c r="C242" t="str">
        <f t="shared" si="41"/>
        <v/>
      </c>
      <c r="F242">
        <f t="shared" si="47"/>
        <v>0</v>
      </c>
      <c r="G242" s="7" t="str">
        <f t="shared" si="42"/>
        <v/>
      </c>
      <c r="H242" s="9" t="str">
        <f t="shared" si="43"/>
        <v/>
      </c>
      <c r="I242" s="11" t="str">
        <f t="shared" si="44"/>
        <v/>
      </c>
      <c r="J242" s="13" t="str">
        <f t="shared" si="45"/>
        <v/>
      </c>
      <c r="K242" t="str">
        <f t="shared" si="46"/>
        <v/>
      </c>
      <c r="N242" s="18">
        <v>4.2</v>
      </c>
      <c r="O242" s="24" t="str">
        <f t="shared" si="51"/>
        <v/>
      </c>
      <c r="P242" s="24" t="str">
        <f t="shared" si="50"/>
        <v/>
      </c>
      <c r="Q242" s="24" t="str">
        <f t="shared" si="50"/>
        <v/>
      </c>
      <c r="R242" s="24" t="str">
        <f t="shared" si="50"/>
        <v/>
      </c>
    </row>
    <row r="243" spans="1:18">
      <c r="A243" s="2"/>
      <c r="B243" s="2"/>
      <c r="C243" t="str">
        <f t="shared" si="41"/>
        <v/>
      </c>
      <c r="F243">
        <f t="shared" si="47"/>
        <v>0</v>
      </c>
      <c r="G243" s="7" t="str">
        <f t="shared" si="42"/>
        <v/>
      </c>
      <c r="H243" s="9" t="str">
        <f t="shared" si="43"/>
        <v/>
      </c>
      <c r="I243" s="11" t="str">
        <f t="shared" si="44"/>
        <v/>
      </c>
      <c r="J243" s="13" t="str">
        <f t="shared" si="45"/>
        <v/>
      </c>
      <c r="K243" t="str">
        <f t="shared" si="46"/>
        <v/>
      </c>
      <c r="N243" s="19">
        <v>4.3</v>
      </c>
      <c r="O243" s="26" t="str">
        <f t="shared" si="51"/>
        <v/>
      </c>
      <c r="P243" s="26" t="str">
        <f t="shared" si="50"/>
        <v/>
      </c>
      <c r="Q243" s="26" t="str">
        <f t="shared" si="50"/>
        <v/>
      </c>
      <c r="R243" s="26" t="str">
        <f t="shared" si="50"/>
        <v/>
      </c>
    </row>
    <row r="244" spans="1:18">
      <c r="A244" s="2"/>
      <c r="B244" s="2"/>
      <c r="C244" t="str">
        <f t="shared" si="41"/>
        <v/>
      </c>
      <c r="F244">
        <f t="shared" si="47"/>
        <v>0</v>
      </c>
      <c r="G244" s="7" t="str">
        <f t="shared" si="42"/>
        <v/>
      </c>
      <c r="H244" s="9" t="str">
        <f t="shared" si="43"/>
        <v/>
      </c>
      <c r="I244" s="11" t="str">
        <f t="shared" si="44"/>
        <v/>
      </c>
      <c r="J244" s="13" t="str">
        <f t="shared" si="45"/>
        <v/>
      </c>
      <c r="K244" t="str">
        <f t="shared" si="46"/>
        <v/>
      </c>
      <c r="N244" s="17">
        <v>5</v>
      </c>
      <c r="O244" s="28" t="str">
        <f t="shared" si="51"/>
        <v/>
      </c>
      <c r="P244" s="28" t="str">
        <f t="shared" si="50"/>
        <v/>
      </c>
      <c r="Q244" s="28" t="str">
        <f t="shared" si="50"/>
        <v/>
      </c>
      <c r="R244" s="28" t="str">
        <f t="shared" si="50"/>
        <v/>
      </c>
    </row>
    <row r="245" spans="1:18">
      <c r="A245" s="2"/>
      <c r="B245" s="2"/>
      <c r="C245" t="str">
        <f t="shared" si="41"/>
        <v/>
      </c>
      <c r="F245">
        <f t="shared" si="47"/>
        <v>0</v>
      </c>
      <c r="G245" s="7" t="str">
        <f t="shared" si="42"/>
        <v/>
      </c>
      <c r="H245" s="9" t="str">
        <f t="shared" si="43"/>
        <v/>
      </c>
      <c r="I245" s="11" t="str">
        <f t="shared" si="44"/>
        <v/>
      </c>
      <c r="J245" s="13" t="str">
        <f t="shared" si="45"/>
        <v/>
      </c>
      <c r="K245" t="str">
        <f t="shared" si="46"/>
        <v/>
      </c>
      <c r="N245" s="18">
        <v>5.0999999999999996</v>
      </c>
      <c r="O245" s="30" t="str">
        <f t="shared" si="51"/>
        <v/>
      </c>
      <c r="P245" s="30" t="str">
        <f t="shared" si="50"/>
        <v/>
      </c>
      <c r="Q245" s="30" t="str">
        <f t="shared" si="50"/>
        <v/>
      </c>
      <c r="R245" s="30" t="str">
        <f t="shared" si="50"/>
        <v/>
      </c>
    </row>
    <row r="246" spans="1:18">
      <c r="A246" s="2"/>
      <c r="B246" s="2"/>
      <c r="C246" t="str">
        <f t="shared" si="41"/>
        <v/>
      </c>
      <c r="F246">
        <f t="shared" si="47"/>
        <v>0</v>
      </c>
      <c r="G246" s="7" t="str">
        <f t="shared" si="42"/>
        <v/>
      </c>
      <c r="H246" s="9" t="str">
        <f t="shared" si="43"/>
        <v/>
      </c>
      <c r="I246" s="11" t="str">
        <f t="shared" si="44"/>
        <v/>
      </c>
      <c r="J246" s="13" t="str">
        <f t="shared" si="45"/>
        <v/>
      </c>
      <c r="K246" t="str">
        <f t="shared" si="46"/>
        <v/>
      </c>
      <c r="N246" s="18">
        <v>5.2</v>
      </c>
      <c r="O246" s="30" t="str">
        <f t="shared" si="51"/>
        <v/>
      </c>
      <c r="P246" s="30" t="str">
        <f t="shared" si="50"/>
        <v/>
      </c>
      <c r="Q246" s="30" t="str">
        <f t="shared" si="50"/>
        <v/>
      </c>
      <c r="R246" s="30" t="str">
        <f t="shared" si="50"/>
        <v/>
      </c>
    </row>
    <row r="247" spans="1:18">
      <c r="A247" s="2"/>
      <c r="B247" s="2"/>
      <c r="C247" t="str">
        <f t="shared" si="41"/>
        <v/>
      </c>
      <c r="F247">
        <f t="shared" si="47"/>
        <v>0</v>
      </c>
      <c r="G247" s="7" t="str">
        <f t="shared" si="42"/>
        <v/>
      </c>
      <c r="H247" s="9" t="str">
        <f t="shared" si="43"/>
        <v/>
      </c>
      <c r="I247" s="11" t="str">
        <f t="shared" si="44"/>
        <v/>
      </c>
      <c r="J247" s="13" t="str">
        <f t="shared" si="45"/>
        <v/>
      </c>
      <c r="K247" t="str">
        <f t="shared" si="46"/>
        <v/>
      </c>
      <c r="N247" s="19">
        <v>5.3</v>
      </c>
      <c r="O247" s="26" t="str">
        <f t="shared" si="51"/>
        <v/>
      </c>
      <c r="P247" s="26" t="str">
        <f t="shared" si="50"/>
        <v/>
      </c>
      <c r="Q247" s="26" t="str">
        <f t="shared" si="50"/>
        <v/>
      </c>
      <c r="R247" s="26" t="str">
        <f t="shared" si="50"/>
        <v/>
      </c>
    </row>
    <row r="248" spans="1:18">
      <c r="A248" s="2"/>
      <c r="B248" s="2"/>
      <c r="C248" t="str">
        <f t="shared" si="41"/>
        <v/>
      </c>
      <c r="F248">
        <f t="shared" si="47"/>
        <v>0</v>
      </c>
      <c r="G248" s="7" t="str">
        <f t="shared" si="42"/>
        <v/>
      </c>
      <c r="H248" s="9" t="str">
        <f t="shared" si="43"/>
        <v/>
      </c>
      <c r="I248" s="11" t="str">
        <f t="shared" si="44"/>
        <v/>
      </c>
      <c r="J248" s="13" t="str">
        <f t="shared" si="45"/>
        <v/>
      </c>
      <c r="K248" t="str">
        <f t="shared" si="46"/>
        <v/>
      </c>
      <c r="N248" s="17">
        <v>6</v>
      </c>
      <c r="O248" s="28" t="str">
        <f t="shared" si="51"/>
        <v/>
      </c>
      <c r="P248" s="28" t="str">
        <f t="shared" si="50"/>
        <v/>
      </c>
      <c r="Q248" s="28" t="str">
        <f t="shared" si="50"/>
        <v/>
      </c>
      <c r="R248" s="28" t="str">
        <f t="shared" si="50"/>
        <v/>
      </c>
    </row>
    <row r="249" spans="1:18">
      <c r="A249" s="2"/>
      <c r="B249" s="2"/>
      <c r="C249" t="str">
        <f t="shared" si="41"/>
        <v/>
      </c>
      <c r="F249">
        <f t="shared" si="47"/>
        <v>0</v>
      </c>
      <c r="G249" s="7" t="str">
        <f t="shared" si="42"/>
        <v/>
      </c>
      <c r="H249" s="9" t="str">
        <f t="shared" si="43"/>
        <v/>
      </c>
      <c r="I249" s="11" t="str">
        <f t="shared" si="44"/>
        <v/>
      </c>
      <c r="J249" s="13" t="str">
        <f t="shared" si="45"/>
        <v/>
      </c>
      <c r="K249" t="str">
        <f t="shared" si="46"/>
        <v/>
      </c>
      <c r="N249" s="18">
        <v>6.1</v>
      </c>
      <c r="O249" s="30" t="str">
        <f t="shared" si="51"/>
        <v/>
      </c>
      <c r="P249" s="30" t="str">
        <f t="shared" si="50"/>
        <v/>
      </c>
      <c r="Q249" s="30" t="str">
        <f t="shared" si="50"/>
        <v/>
      </c>
      <c r="R249" s="30" t="str">
        <f t="shared" si="50"/>
        <v/>
      </c>
    </row>
    <row r="250" spans="1:18">
      <c r="A250" s="2"/>
      <c r="B250" s="2"/>
      <c r="C250" t="str">
        <f t="shared" si="41"/>
        <v/>
      </c>
      <c r="F250">
        <f t="shared" si="47"/>
        <v>0</v>
      </c>
      <c r="G250" s="7" t="str">
        <f t="shared" si="42"/>
        <v/>
      </c>
      <c r="H250" s="9" t="str">
        <f t="shared" si="43"/>
        <v/>
      </c>
      <c r="I250" s="11" t="str">
        <f t="shared" si="44"/>
        <v/>
      </c>
      <c r="J250" s="13" t="str">
        <f t="shared" si="45"/>
        <v/>
      </c>
      <c r="K250" t="str">
        <f t="shared" si="46"/>
        <v/>
      </c>
      <c r="M250" s="38"/>
      <c r="N250" s="18">
        <v>6.2</v>
      </c>
      <c r="O250" s="30" t="str">
        <f t="shared" si="51"/>
        <v/>
      </c>
      <c r="P250" s="30" t="str">
        <f t="shared" si="50"/>
        <v/>
      </c>
      <c r="Q250" s="30" t="str">
        <f t="shared" si="50"/>
        <v/>
      </c>
      <c r="R250" s="30" t="str">
        <f t="shared" si="50"/>
        <v/>
      </c>
    </row>
    <row r="251" spans="1:18">
      <c r="A251" s="2"/>
      <c r="B251" s="2"/>
      <c r="C251" t="str">
        <f t="shared" si="41"/>
        <v/>
      </c>
      <c r="F251">
        <f t="shared" si="47"/>
        <v>0</v>
      </c>
      <c r="G251" s="7" t="str">
        <f t="shared" si="42"/>
        <v/>
      </c>
      <c r="H251" s="9" t="str">
        <f t="shared" si="43"/>
        <v/>
      </c>
      <c r="I251" s="11" t="str">
        <f t="shared" si="44"/>
        <v/>
      </c>
      <c r="J251" s="13" t="str">
        <f t="shared" si="45"/>
        <v/>
      </c>
      <c r="K251" t="str">
        <f t="shared" si="46"/>
        <v/>
      </c>
      <c r="M251" s="38"/>
      <c r="N251" s="19">
        <v>6.3</v>
      </c>
      <c r="O251" s="26" t="str">
        <f t="shared" si="51"/>
        <v/>
      </c>
      <c r="P251" s="26" t="str">
        <f t="shared" si="50"/>
        <v/>
      </c>
      <c r="Q251" s="26" t="str">
        <f t="shared" si="50"/>
        <v/>
      </c>
      <c r="R251" s="26" t="str">
        <f t="shared" si="50"/>
        <v/>
      </c>
    </row>
    <row r="252" spans="1:18">
      <c r="A252" s="2"/>
      <c r="B252" s="2"/>
      <c r="C252" t="str">
        <f t="shared" si="41"/>
        <v/>
      </c>
      <c r="F252">
        <f t="shared" si="47"/>
        <v>0</v>
      </c>
      <c r="G252" s="7" t="str">
        <f t="shared" si="42"/>
        <v/>
      </c>
      <c r="H252" s="9" t="str">
        <f t="shared" si="43"/>
        <v/>
      </c>
      <c r="I252" s="11" t="str">
        <f t="shared" si="44"/>
        <v/>
      </c>
      <c r="J252" s="13" t="str">
        <f t="shared" si="45"/>
        <v/>
      </c>
      <c r="K252" t="str">
        <f t="shared" si="46"/>
        <v/>
      </c>
      <c r="M252" s="38"/>
      <c r="N252" s="17">
        <v>7</v>
      </c>
      <c r="O252" s="28" t="str">
        <f t="shared" si="51"/>
        <v/>
      </c>
      <c r="P252" s="28" t="str">
        <f t="shared" si="50"/>
        <v/>
      </c>
      <c r="Q252" s="28" t="str">
        <f t="shared" si="50"/>
        <v/>
      </c>
      <c r="R252" s="28" t="str">
        <f t="shared" si="50"/>
        <v/>
      </c>
    </row>
    <row r="253" spans="1:18">
      <c r="A253" s="2"/>
      <c r="B253" s="2"/>
      <c r="C253" t="str">
        <f t="shared" si="41"/>
        <v/>
      </c>
      <c r="F253">
        <f t="shared" si="47"/>
        <v>0</v>
      </c>
      <c r="G253" s="7" t="str">
        <f t="shared" si="42"/>
        <v/>
      </c>
      <c r="H253" s="9" t="str">
        <f t="shared" si="43"/>
        <v/>
      </c>
      <c r="I253" s="11" t="str">
        <f t="shared" si="44"/>
        <v/>
      </c>
      <c r="J253" s="13" t="str">
        <f t="shared" si="45"/>
        <v/>
      </c>
      <c r="K253" t="str">
        <f t="shared" si="46"/>
        <v/>
      </c>
      <c r="M253" s="38"/>
      <c r="N253" s="18">
        <v>7.1</v>
      </c>
      <c r="O253" s="30" t="str">
        <f t="shared" si="51"/>
        <v/>
      </c>
      <c r="P253" s="30" t="str">
        <f t="shared" si="50"/>
        <v/>
      </c>
      <c r="Q253" s="30" t="str">
        <f t="shared" si="50"/>
        <v/>
      </c>
      <c r="R253" s="30" t="str">
        <f t="shared" si="50"/>
        <v/>
      </c>
    </row>
    <row r="254" spans="1:18">
      <c r="A254" s="2"/>
      <c r="B254" s="2"/>
      <c r="C254" t="str">
        <f t="shared" si="41"/>
        <v/>
      </c>
      <c r="F254">
        <f t="shared" si="47"/>
        <v>0</v>
      </c>
      <c r="G254" s="7" t="str">
        <f t="shared" si="42"/>
        <v/>
      </c>
      <c r="H254" s="9" t="str">
        <f t="shared" si="43"/>
        <v/>
      </c>
      <c r="I254" s="11" t="str">
        <f t="shared" si="44"/>
        <v/>
      </c>
      <c r="J254" s="13" t="str">
        <f t="shared" si="45"/>
        <v/>
      </c>
      <c r="K254" t="str">
        <f t="shared" si="46"/>
        <v/>
      </c>
      <c r="M254" s="38"/>
      <c r="N254" s="18">
        <v>7.2</v>
      </c>
      <c r="O254" s="30" t="str">
        <f t="shared" si="51"/>
        <v/>
      </c>
      <c r="P254" s="30" t="str">
        <f t="shared" si="50"/>
        <v/>
      </c>
      <c r="Q254" s="30" t="str">
        <f t="shared" si="50"/>
        <v/>
      </c>
      <c r="R254" s="30" t="str">
        <f t="shared" si="50"/>
        <v/>
      </c>
    </row>
    <row r="255" spans="1:18">
      <c r="A255" s="2"/>
      <c r="B255" s="2"/>
      <c r="C255" t="str">
        <f t="shared" si="41"/>
        <v/>
      </c>
      <c r="F255">
        <f t="shared" si="47"/>
        <v>0</v>
      </c>
      <c r="G255" s="7" t="str">
        <f t="shared" si="42"/>
        <v/>
      </c>
      <c r="H255" s="9" t="str">
        <f t="shared" si="43"/>
        <v/>
      </c>
      <c r="I255" s="11" t="str">
        <f t="shared" si="44"/>
        <v/>
      </c>
      <c r="J255" s="13" t="str">
        <f t="shared" si="45"/>
        <v/>
      </c>
      <c r="K255" t="str">
        <f t="shared" si="46"/>
        <v/>
      </c>
      <c r="M255" s="38"/>
      <c r="N255" s="19">
        <v>7.3</v>
      </c>
      <c r="O255" s="26" t="str">
        <f t="shared" si="51"/>
        <v/>
      </c>
      <c r="P255" s="26" t="str">
        <f t="shared" si="51"/>
        <v/>
      </c>
      <c r="Q255" s="26" t="str">
        <f t="shared" si="51"/>
        <v/>
      </c>
      <c r="R255" s="26" t="str">
        <f t="shared" si="51"/>
        <v/>
      </c>
    </row>
    <row r="256" spans="1:18">
      <c r="A256" s="2"/>
      <c r="B256" s="2"/>
      <c r="C256" t="str">
        <f t="shared" si="41"/>
        <v/>
      </c>
      <c r="F256">
        <f t="shared" si="47"/>
        <v>0</v>
      </c>
      <c r="G256" s="7" t="str">
        <f t="shared" si="42"/>
        <v/>
      </c>
      <c r="H256" s="9" t="str">
        <f t="shared" si="43"/>
        <v/>
      </c>
      <c r="I256" s="11" t="str">
        <f t="shared" si="44"/>
        <v/>
      </c>
      <c r="J256" s="13" t="str">
        <f t="shared" si="45"/>
        <v/>
      </c>
      <c r="K256" t="str">
        <f t="shared" si="46"/>
        <v/>
      </c>
      <c r="M256" s="38"/>
      <c r="N256" s="17">
        <v>8</v>
      </c>
      <c r="O256" s="28" t="str">
        <f t="shared" si="51"/>
        <v/>
      </c>
      <c r="P256" s="28" t="str">
        <f t="shared" si="51"/>
        <v/>
      </c>
      <c r="Q256" s="28" t="str">
        <f t="shared" si="51"/>
        <v/>
      </c>
      <c r="R256" s="28" t="str">
        <f t="shared" si="51"/>
        <v/>
      </c>
    </row>
    <row r="257" spans="1:18">
      <c r="A257" s="2"/>
      <c r="B257" s="2"/>
      <c r="C257" t="str">
        <f t="shared" si="41"/>
        <v/>
      </c>
      <c r="F257">
        <f t="shared" si="47"/>
        <v>0</v>
      </c>
      <c r="G257" s="7" t="str">
        <f t="shared" si="42"/>
        <v/>
      </c>
      <c r="H257" s="9" t="str">
        <f t="shared" si="43"/>
        <v/>
      </c>
      <c r="I257" s="11" t="str">
        <f t="shared" si="44"/>
        <v/>
      </c>
      <c r="J257" s="13" t="str">
        <f t="shared" si="45"/>
        <v/>
      </c>
      <c r="K257" t="str">
        <f t="shared" si="46"/>
        <v/>
      </c>
      <c r="M257" s="38"/>
      <c r="N257" s="18">
        <v>8.1</v>
      </c>
      <c r="O257" s="30" t="str">
        <f t="shared" si="51"/>
        <v/>
      </c>
      <c r="P257" s="30" t="str">
        <f t="shared" si="51"/>
        <v/>
      </c>
      <c r="Q257" s="30" t="str">
        <f t="shared" si="51"/>
        <v/>
      </c>
      <c r="R257" s="30" t="str">
        <f t="shared" si="51"/>
        <v/>
      </c>
    </row>
    <row r="258" spans="1:18">
      <c r="A258" s="2"/>
      <c r="B258" s="2"/>
      <c r="C258" t="str">
        <f t="shared" si="41"/>
        <v/>
      </c>
      <c r="F258">
        <f t="shared" si="47"/>
        <v>0</v>
      </c>
      <c r="G258" s="7" t="str">
        <f t="shared" si="42"/>
        <v/>
      </c>
      <c r="H258" s="9" t="str">
        <f t="shared" si="43"/>
        <v/>
      </c>
      <c r="I258" s="11" t="str">
        <f t="shared" si="44"/>
        <v/>
      </c>
      <c r="J258" s="13" t="str">
        <f t="shared" si="45"/>
        <v/>
      </c>
      <c r="K258" t="str">
        <f t="shared" si="46"/>
        <v/>
      </c>
      <c r="M258" s="38"/>
      <c r="N258" s="18">
        <v>8.1999999999999993</v>
      </c>
      <c r="O258" s="30" t="str">
        <f t="shared" si="51"/>
        <v/>
      </c>
      <c r="P258" s="30" t="str">
        <f t="shared" si="51"/>
        <v/>
      </c>
      <c r="Q258" s="30" t="str">
        <f t="shared" si="51"/>
        <v/>
      </c>
      <c r="R258" s="30" t="str">
        <f t="shared" si="51"/>
        <v/>
      </c>
    </row>
    <row r="259" spans="1:18" ht="15.75" thickBot="1">
      <c r="A259" s="2"/>
      <c r="B259" s="2"/>
      <c r="C259" t="str">
        <f t="shared" ref="C259:C322" si="52">IF($A259="","",IF(VLOOKUP($A259,$U$9:$Z$34,6,0)=0,"",VLOOKUP($A259,$U$9:$Z$34,6,0)))</f>
        <v/>
      </c>
      <c r="F259">
        <f t="shared" si="47"/>
        <v>0</v>
      </c>
      <c r="G259" s="7" t="str">
        <f t="shared" ref="G259:G322" si="53">IF($A259="","",IF(VLOOKUP($A259,$U$9:$Z$34,2,0)=0,"",VLOOKUP($A259,$U$9:$Z$34,2,0)*F259))</f>
        <v/>
      </c>
      <c r="H259" s="9" t="str">
        <f t="shared" ref="H259:H322" si="54">IF($A259="","",IF(VLOOKUP($A259,$U$9:$Z$34,3,0)=0,"",VLOOKUP($A259,$U$9:$Z$34,3,0)*F259))</f>
        <v/>
      </c>
      <c r="I259" s="11" t="str">
        <f t="shared" ref="I259:I322" si="55">IF($A259="","",IF(VLOOKUP($A259,$U$9:$Z$34,4,0)=0,"",VLOOKUP($A259,$U$9:$Z$34,4,0)*F259))</f>
        <v/>
      </c>
      <c r="J259" s="13" t="str">
        <f t="shared" ref="J259:J322" si="56">IF($A259="","",IF(VLOOKUP($A259,$U$9:$Z$34,5,0)=0,"",VLOOKUP($A259,$U$9:$Z$34,5,0)*F259))</f>
        <v/>
      </c>
      <c r="K259" t="str">
        <f t="shared" ref="K259:K322" si="57">IF($B259="","",IF(VLOOKUP($A259,$AB$5:$AH$34,IF($B259&lt;3+1,2,IF($B259&lt;4+1,3,IF($B259&lt;5+1,4,IF($B259&lt;6+1,5,IF($B259&lt;7+1,6,7))))),0)=0,"pas de crafteur",VLOOKUP($A259,$AB$5:$AH$34,IF($B259&lt;3+1,2,IF($B259&lt;4+1,3,IF($B259&lt;5+1,4,IF($B259&lt;6+1,5,IF($B259&lt;7+1,6,7))))),0)))</f>
        <v/>
      </c>
      <c r="M259" s="38"/>
      <c r="N259" s="20">
        <v>8.3000000000000007</v>
      </c>
      <c r="O259" s="32" t="str">
        <f t="shared" si="51"/>
        <v/>
      </c>
      <c r="P259" s="32" t="str">
        <f t="shared" si="51"/>
        <v/>
      </c>
      <c r="Q259" s="32" t="str">
        <f t="shared" si="51"/>
        <v/>
      </c>
      <c r="R259" s="32" t="str">
        <f t="shared" si="51"/>
        <v/>
      </c>
    </row>
    <row r="260" spans="1:18">
      <c r="A260" s="2"/>
      <c r="B260" s="2"/>
      <c r="C260" t="str">
        <f t="shared" si="52"/>
        <v/>
      </c>
      <c r="F260">
        <f t="shared" ref="F260:F323" si="58">IF($B260="",0,IF(C260="",0,C260-D260-E260))</f>
        <v>0</v>
      </c>
      <c r="G260" s="7" t="str">
        <f t="shared" si="53"/>
        <v/>
      </c>
      <c r="H260" s="9" t="str">
        <f t="shared" si="54"/>
        <v/>
      </c>
      <c r="I260" s="11" t="str">
        <f t="shared" si="55"/>
        <v/>
      </c>
      <c r="J260" s="13" t="str">
        <f t="shared" si="56"/>
        <v/>
      </c>
      <c r="K260" t="str">
        <f t="shared" si="57"/>
        <v/>
      </c>
    </row>
    <row r="261" spans="1:18" ht="15.75" thickBot="1">
      <c r="A261" s="2"/>
      <c r="B261" s="2"/>
      <c r="C261" t="str">
        <f t="shared" si="52"/>
        <v/>
      </c>
      <c r="F261">
        <f t="shared" si="58"/>
        <v>0</v>
      </c>
      <c r="G261" s="7" t="str">
        <f t="shared" si="53"/>
        <v/>
      </c>
      <c r="H261" s="9" t="str">
        <f t="shared" si="54"/>
        <v/>
      </c>
      <c r="I261" s="11" t="str">
        <f t="shared" si="55"/>
        <v/>
      </c>
      <c r="J261" s="13" t="str">
        <f t="shared" si="56"/>
        <v/>
      </c>
      <c r="K261" t="str">
        <f t="shared" si="57"/>
        <v/>
      </c>
      <c r="M261" s="1" t="s">
        <v>130</v>
      </c>
    </row>
    <row r="262" spans="1:18" ht="15" customHeight="1">
      <c r="A262" s="2"/>
      <c r="B262" s="2"/>
      <c r="C262" t="str">
        <f t="shared" si="52"/>
        <v/>
      </c>
      <c r="F262">
        <f t="shared" si="58"/>
        <v>0</v>
      </c>
      <c r="G262" s="7" t="str">
        <f t="shared" si="53"/>
        <v/>
      </c>
      <c r="H262" s="9" t="str">
        <f t="shared" si="54"/>
        <v/>
      </c>
      <c r="I262" s="11" t="str">
        <f t="shared" si="55"/>
        <v/>
      </c>
      <c r="J262" s="13" t="str">
        <f t="shared" si="56"/>
        <v/>
      </c>
      <c r="K262" t="str">
        <f t="shared" si="57"/>
        <v/>
      </c>
      <c r="M262" s="38" t="str">
        <f t="array" ref="M262">IFERROR(INDEX(K$3:K$1000,MATCH(SMALL(IF((COUNTIF(M$26:M261,K$3:K$1000)=0)*(K$3:K$1000&lt;&gt;""),COUNTIF(K$3:K$1000,"&lt;"&amp;K$3:K$1000)),1),IF(K$3:K$1000&lt;&gt;"",COUNTIF(K$3:K$1000,"&lt;"&amp;K$3:K$1000)),0)),"")</f>
        <v/>
      </c>
      <c r="N262" s="40" t="s">
        <v>125</v>
      </c>
      <c r="O262" s="41"/>
      <c r="P262" s="42"/>
      <c r="Q262" s="41" t="str">
        <f>IF(M262="","",M262)</f>
        <v/>
      </c>
      <c r="R262" s="42"/>
    </row>
    <row r="263" spans="1:18" ht="15.75" customHeight="1" thickBot="1">
      <c r="A263" s="2"/>
      <c r="B263" s="2"/>
      <c r="C263" t="str">
        <f t="shared" si="52"/>
        <v/>
      </c>
      <c r="F263">
        <f t="shared" si="58"/>
        <v>0</v>
      </c>
      <c r="G263" s="7" t="str">
        <f t="shared" si="53"/>
        <v/>
      </c>
      <c r="H263" s="9" t="str">
        <f t="shared" si="54"/>
        <v/>
      </c>
      <c r="I263" s="11" t="str">
        <f t="shared" si="55"/>
        <v/>
      </c>
      <c r="J263" s="13" t="str">
        <f t="shared" si="56"/>
        <v/>
      </c>
      <c r="K263" t="str">
        <f t="shared" si="57"/>
        <v/>
      </c>
      <c r="M263" s="38"/>
      <c r="N263" s="43"/>
      <c r="O263" s="44"/>
      <c r="P263" s="45"/>
      <c r="Q263" s="44"/>
      <c r="R263" s="45"/>
    </row>
    <row r="264" spans="1:18">
      <c r="A264" s="2"/>
      <c r="B264" s="2"/>
      <c r="C264" t="str">
        <f t="shared" si="52"/>
        <v/>
      </c>
      <c r="F264">
        <f t="shared" si="58"/>
        <v>0</v>
      </c>
      <c r="G264" s="7" t="str">
        <f t="shared" si="53"/>
        <v/>
      </c>
      <c r="H264" s="9" t="str">
        <f t="shared" si="54"/>
        <v/>
      </c>
      <c r="I264" s="11" t="str">
        <f t="shared" si="55"/>
        <v/>
      </c>
      <c r="J264" s="13" t="str">
        <f t="shared" si="56"/>
        <v/>
      </c>
      <c r="K264" t="str">
        <f t="shared" si="57"/>
        <v/>
      </c>
      <c r="M264" s="38"/>
      <c r="N264" s="48"/>
      <c r="O264" s="46" t="s">
        <v>4</v>
      </c>
      <c r="P264" s="47" t="s">
        <v>5</v>
      </c>
      <c r="Q264" s="46" t="s">
        <v>14</v>
      </c>
      <c r="R264" s="46" t="s">
        <v>6</v>
      </c>
    </row>
    <row r="265" spans="1:18">
      <c r="A265" s="2"/>
      <c r="B265" s="2"/>
      <c r="C265" t="str">
        <f t="shared" si="52"/>
        <v/>
      </c>
      <c r="F265">
        <f t="shared" si="58"/>
        <v>0</v>
      </c>
      <c r="G265" s="7" t="str">
        <f t="shared" si="53"/>
        <v/>
      </c>
      <c r="H265" s="9" t="str">
        <f t="shared" si="54"/>
        <v/>
      </c>
      <c r="I265" s="11" t="str">
        <f t="shared" si="55"/>
        <v/>
      </c>
      <c r="J265" s="13" t="str">
        <f t="shared" si="56"/>
        <v/>
      </c>
      <c r="K265" t="str">
        <f t="shared" si="57"/>
        <v/>
      </c>
      <c r="M265" s="38"/>
      <c r="N265" s="16">
        <v>3</v>
      </c>
      <c r="O265" s="21" t="str">
        <f>IF(SUMIFS(G$3:G$1000,$B$3:$B$1000,$N265,$K$3:$K$1000,$Q$262)=0,"",SUMIFS(G$3:G$1000,$B$3:$B$1000,$N265,$K$3:$K$1000,$Q$262))</f>
        <v/>
      </c>
      <c r="P265" s="21" t="str">
        <f t="shared" ref="P265:R280" si="59">IF(SUMIFS(H$3:H$1000,$B$3:$B$1000,$N265,$K$3:$K$1000,$Q$262)=0,"",SUMIFS(H$3:H$1000,$B$3:$B$1000,$N265,$K$3:$K$1000,$Q$262))</f>
        <v/>
      </c>
      <c r="Q265" s="21" t="str">
        <f t="shared" si="59"/>
        <v/>
      </c>
      <c r="R265" s="21" t="str">
        <f t="shared" si="59"/>
        <v/>
      </c>
    </row>
    <row r="266" spans="1:18">
      <c r="A266" s="2"/>
      <c r="B266" s="2"/>
      <c r="C266" t="str">
        <f t="shared" si="52"/>
        <v/>
      </c>
      <c r="F266">
        <f t="shared" si="58"/>
        <v>0</v>
      </c>
      <c r="G266" s="7" t="str">
        <f t="shared" si="53"/>
        <v/>
      </c>
      <c r="H266" s="9" t="str">
        <f t="shared" si="54"/>
        <v/>
      </c>
      <c r="I266" s="11" t="str">
        <f t="shared" si="55"/>
        <v/>
      </c>
      <c r="J266" s="13" t="str">
        <f t="shared" si="56"/>
        <v/>
      </c>
      <c r="K266" t="str">
        <f t="shared" si="57"/>
        <v/>
      </c>
      <c r="N266" s="17">
        <v>4</v>
      </c>
      <c r="O266" s="22" t="str">
        <f t="shared" ref="O266:R285" si="60">IF(SUMIFS(G$3:G$1000,$B$3:$B$1000,$N266,$K$3:$K$1000,$Q$262)=0,"",SUMIFS(G$3:G$1000,$B$3:$B$1000,$N266,$K$3:$K$1000,$Q$262))</f>
        <v/>
      </c>
      <c r="P266" s="22" t="str">
        <f t="shared" si="59"/>
        <v/>
      </c>
      <c r="Q266" s="22" t="str">
        <f t="shared" si="59"/>
        <v/>
      </c>
      <c r="R266" s="22" t="str">
        <f t="shared" si="59"/>
        <v/>
      </c>
    </row>
    <row r="267" spans="1:18">
      <c r="A267" s="2"/>
      <c r="B267" s="2"/>
      <c r="C267" t="str">
        <f t="shared" si="52"/>
        <v/>
      </c>
      <c r="F267">
        <f t="shared" si="58"/>
        <v>0</v>
      </c>
      <c r="G267" s="7" t="str">
        <f t="shared" si="53"/>
        <v/>
      </c>
      <c r="H267" s="9" t="str">
        <f t="shared" si="54"/>
        <v/>
      </c>
      <c r="I267" s="11" t="str">
        <f t="shared" si="55"/>
        <v/>
      </c>
      <c r="J267" s="13" t="str">
        <f t="shared" si="56"/>
        <v/>
      </c>
      <c r="K267" t="str">
        <f t="shared" si="57"/>
        <v/>
      </c>
      <c r="N267" s="18">
        <v>4.0999999999999996</v>
      </c>
      <c r="O267" s="24" t="str">
        <f t="shared" si="60"/>
        <v/>
      </c>
      <c r="P267" s="24" t="str">
        <f t="shared" si="59"/>
        <v/>
      </c>
      <c r="Q267" s="24" t="str">
        <f t="shared" si="59"/>
        <v/>
      </c>
      <c r="R267" s="24" t="str">
        <f t="shared" si="59"/>
        <v/>
      </c>
    </row>
    <row r="268" spans="1:18">
      <c r="A268" s="2"/>
      <c r="B268" s="2"/>
      <c r="C268" t="str">
        <f t="shared" si="52"/>
        <v/>
      </c>
      <c r="F268">
        <f t="shared" si="58"/>
        <v>0</v>
      </c>
      <c r="G268" s="7" t="str">
        <f t="shared" si="53"/>
        <v/>
      </c>
      <c r="H268" s="9" t="str">
        <f t="shared" si="54"/>
        <v/>
      </c>
      <c r="I268" s="11" t="str">
        <f t="shared" si="55"/>
        <v/>
      </c>
      <c r="J268" s="13" t="str">
        <f t="shared" si="56"/>
        <v/>
      </c>
      <c r="K268" t="str">
        <f t="shared" si="57"/>
        <v/>
      </c>
      <c r="N268" s="18">
        <v>4.2</v>
      </c>
      <c r="O268" s="24" t="str">
        <f t="shared" si="60"/>
        <v/>
      </c>
      <c r="P268" s="24" t="str">
        <f t="shared" si="59"/>
        <v/>
      </c>
      <c r="Q268" s="24" t="str">
        <f t="shared" si="59"/>
        <v/>
      </c>
      <c r="R268" s="24" t="str">
        <f t="shared" si="59"/>
        <v/>
      </c>
    </row>
    <row r="269" spans="1:18">
      <c r="A269" s="2"/>
      <c r="B269" s="2"/>
      <c r="C269" t="str">
        <f t="shared" si="52"/>
        <v/>
      </c>
      <c r="F269">
        <f t="shared" si="58"/>
        <v>0</v>
      </c>
      <c r="G269" s="7" t="str">
        <f t="shared" si="53"/>
        <v/>
      </c>
      <c r="H269" s="9" t="str">
        <f t="shared" si="54"/>
        <v/>
      </c>
      <c r="I269" s="11" t="str">
        <f t="shared" si="55"/>
        <v/>
      </c>
      <c r="J269" s="13" t="str">
        <f t="shared" si="56"/>
        <v/>
      </c>
      <c r="K269" t="str">
        <f t="shared" si="57"/>
        <v/>
      </c>
      <c r="N269" s="19">
        <v>4.3</v>
      </c>
      <c r="O269" s="26" t="str">
        <f t="shared" si="60"/>
        <v/>
      </c>
      <c r="P269" s="26" t="str">
        <f t="shared" si="59"/>
        <v/>
      </c>
      <c r="Q269" s="26" t="str">
        <f t="shared" si="59"/>
        <v/>
      </c>
      <c r="R269" s="26" t="str">
        <f t="shared" si="59"/>
        <v/>
      </c>
    </row>
    <row r="270" spans="1:18">
      <c r="A270" s="2"/>
      <c r="B270" s="2"/>
      <c r="C270" t="str">
        <f t="shared" si="52"/>
        <v/>
      </c>
      <c r="F270">
        <f t="shared" si="58"/>
        <v>0</v>
      </c>
      <c r="G270" s="7" t="str">
        <f t="shared" si="53"/>
        <v/>
      </c>
      <c r="H270" s="9" t="str">
        <f t="shared" si="54"/>
        <v/>
      </c>
      <c r="I270" s="11" t="str">
        <f t="shared" si="55"/>
        <v/>
      </c>
      <c r="J270" s="13" t="str">
        <f t="shared" si="56"/>
        <v/>
      </c>
      <c r="K270" t="str">
        <f t="shared" si="57"/>
        <v/>
      </c>
      <c r="N270" s="17">
        <v>5</v>
      </c>
      <c r="O270" s="28" t="str">
        <f t="shared" si="60"/>
        <v/>
      </c>
      <c r="P270" s="28" t="str">
        <f t="shared" si="59"/>
        <v/>
      </c>
      <c r="Q270" s="28" t="str">
        <f t="shared" si="59"/>
        <v/>
      </c>
      <c r="R270" s="28" t="str">
        <f t="shared" si="59"/>
        <v/>
      </c>
    </row>
    <row r="271" spans="1:18">
      <c r="A271" s="2"/>
      <c r="B271" s="2"/>
      <c r="C271" t="str">
        <f t="shared" si="52"/>
        <v/>
      </c>
      <c r="F271">
        <f t="shared" si="58"/>
        <v>0</v>
      </c>
      <c r="G271" s="7" t="str">
        <f t="shared" si="53"/>
        <v/>
      </c>
      <c r="H271" s="9" t="str">
        <f t="shared" si="54"/>
        <v/>
      </c>
      <c r="I271" s="11" t="str">
        <f t="shared" si="55"/>
        <v/>
      </c>
      <c r="J271" s="13" t="str">
        <f t="shared" si="56"/>
        <v/>
      </c>
      <c r="K271" t="str">
        <f t="shared" si="57"/>
        <v/>
      </c>
      <c r="N271" s="18">
        <v>5.0999999999999996</v>
      </c>
      <c r="O271" s="30" t="str">
        <f t="shared" si="60"/>
        <v/>
      </c>
      <c r="P271" s="30" t="str">
        <f t="shared" si="59"/>
        <v/>
      </c>
      <c r="Q271" s="30" t="str">
        <f t="shared" si="59"/>
        <v/>
      </c>
      <c r="R271" s="30" t="str">
        <f t="shared" si="59"/>
        <v/>
      </c>
    </row>
    <row r="272" spans="1:18">
      <c r="A272" s="2"/>
      <c r="B272" s="2"/>
      <c r="C272" t="str">
        <f t="shared" si="52"/>
        <v/>
      </c>
      <c r="F272">
        <f t="shared" si="58"/>
        <v>0</v>
      </c>
      <c r="G272" s="7" t="str">
        <f t="shared" si="53"/>
        <v/>
      </c>
      <c r="H272" s="9" t="str">
        <f t="shared" si="54"/>
        <v/>
      </c>
      <c r="I272" s="11" t="str">
        <f t="shared" si="55"/>
        <v/>
      </c>
      <c r="J272" s="13" t="str">
        <f t="shared" si="56"/>
        <v/>
      </c>
      <c r="K272" t="str">
        <f t="shared" si="57"/>
        <v/>
      </c>
      <c r="N272" s="18">
        <v>5.2</v>
      </c>
      <c r="O272" s="30" t="str">
        <f t="shared" si="60"/>
        <v/>
      </c>
      <c r="P272" s="30" t="str">
        <f t="shared" si="59"/>
        <v/>
      </c>
      <c r="Q272" s="30" t="str">
        <f t="shared" si="59"/>
        <v/>
      </c>
      <c r="R272" s="30" t="str">
        <f t="shared" si="59"/>
        <v/>
      </c>
    </row>
    <row r="273" spans="1:18">
      <c r="A273" s="2"/>
      <c r="B273" s="2"/>
      <c r="C273" t="str">
        <f t="shared" si="52"/>
        <v/>
      </c>
      <c r="F273">
        <f t="shared" si="58"/>
        <v>0</v>
      </c>
      <c r="G273" s="7" t="str">
        <f t="shared" si="53"/>
        <v/>
      </c>
      <c r="H273" s="9" t="str">
        <f t="shared" si="54"/>
        <v/>
      </c>
      <c r="I273" s="11" t="str">
        <f t="shared" si="55"/>
        <v/>
      </c>
      <c r="J273" s="13" t="str">
        <f t="shared" si="56"/>
        <v/>
      </c>
      <c r="K273" t="str">
        <f t="shared" si="57"/>
        <v/>
      </c>
      <c r="N273" s="19">
        <v>5.3</v>
      </c>
      <c r="O273" s="26" t="str">
        <f t="shared" si="60"/>
        <v/>
      </c>
      <c r="P273" s="26" t="str">
        <f t="shared" si="59"/>
        <v/>
      </c>
      <c r="Q273" s="26" t="str">
        <f t="shared" si="59"/>
        <v/>
      </c>
      <c r="R273" s="26" t="str">
        <f t="shared" si="59"/>
        <v/>
      </c>
    </row>
    <row r="274" spans="1:18">
      <c r="A274" s="2"/>
      <c r="B274" s="2"/>
      <c r="C274" t="str">
        <f t="shared" si="52"/>
        <v/>
      </c>
      <c r="F274">
        <f t="shared" si="58"/>
        <v>0</v>
      </c>
      <c r="G274" s="7" t="str">
        <f t="shared" si="53"/>
        <v/>
      </c>
      <c r="H274" s="9" t="str">
        <f t="shared" si="54"/>
        <v/>
      </c>
      <c r="I274" s="11" t="str">
        <f t="shared" si="55"/>
        <v/>
      </c>
      <c r="J274" s="13" t="str">
        <f t="shared" si="56"/>
        <v/>
      </c>
      <c r="K274" t="str">
        <f t="shared" si="57"/>
        <v/>
      </c>
      <c r="N274" s="17">
        <v>6</v>
      </c>
      <c r="O274" s="28" t="str">
        <f t="shared" si="60"/>
        <v/>
      </c>
      <c r="P274" s="28" t="str">
        <f t="shared" si="59"/>
        <v/>
      </c>
      <c r="Q274" s="28" t="str">
        <f t="shared" si="59"/>
        <v/>
      </c>
      <c r="R274" s="28" t="str">
        <f t="shared" si="59"/>
        <v/>
      </c>
    </row>
    <row r="275" spans="1:18">
      <c r="A275" s="2"/>
      <c r="B275" s="2"/>
      <c r="C275" t="str">
        <f t="shared" si="52"/>
        <v/>
      </c>
      <c r="F275">
        <f t="shared" si="58"/>
        <v>0</v>
      </c>
      <c r="G275" s="7" t="str">
        <f t="shared" si="53"/>
        <v/>
      </c>
      <c r="H275" s="9" t="str">
        <f t="shared" si="54"/>
        <v/>
      </c>
      <c r="I275" s="11" t="str">
        <f t="shared" si="55"/>
        <v/>
      </c>
      <c r="J275" s="13" t="str">
        <f t="shared" si="56"/>
        <v/>
      </c>
      <c r="K275" t="str">
        <f t="shared" si="57"/>
        <v/>
      </c>
      <c r="N275" s="18">
        <v>6.1</v>
      </c>
      <c r="O275" s="30" t="str">
        <f t="shared" si="60"/>
        <v/>
      </c>
      <c r="P275" s="30" t="str">
        <f t="shared" si="59"/>
        <v/>
      </c>
      <c r="Q275" s="30" t="str">
        <f t="shared" si="59"/>
        <v/>
      </c>
      <c r="R275" s="30" t="str">
        <f t="shared" si="59"/>
        <v/>
      </c>
    </row>
    <row r="276" spans="1:18">
      <c r="A276" s="2"/>
      <c r="B276" s="2"/>
      <c r="C276" t="str">
        <f t="shared" si="52"/>
        <v/>
      </c>
      <c r="F276">
        <f t="shared" si="58"/>
        <v>0</v>
      </c>
      <c r="G276" s="7" t="str">
        <f t="shared" si="53"/>
        <v/>
      </c>
      <c r="H276" s="9" t="str">
        <f t="shared" si="54"/>
        <v/>
      </c>
      <c r="I276" s="11" t="str">
        <f t="shared" si="55"/>
        <v/>
      </c>
      <c r="J276" s="13" t="str">
        <f t="shared" si="56"/>
        <v/>
      </c>
      <c r="K276" t="str">
        <f t="shared" si="57"/>
        <v/>
      </c>
      <c r="M276" s="38"/>
      <c r="N276" s="18">
        <v>6.2</v>
      </c>
      <c r="O276" s="30" t="str">
        <f t="shared" si="60"/>
        <v/>
      </c>
      <c r="P276" s="30" t="str">
        <f t="shared" si="59"/>
        <v/>
      </c>
      <c r="Q276" s="30" t="str">
        <f t="shared" si="59"/>
        <v/>
      </c>
      <c r="R276" s="30" t="str">
        <f t="shared" si="59"/>
        <v/>
      </c>
    </row>
    <row r="277" spans="1:18">
      <c r="A277" s="2"/>
      <c r="B277" s="2"/>
      <c r="C277" t="str">
        <f t="shared" si="52"/>
        <v/>
      </c>
      <c r="F277">
        <f t="shared" si="58"/>
        <v>0</v>
      </c>
      <c r="G277" s="7" t="str">
        <f t="shared" si="53"/>
        <v/>
      </c>
      <c r="H277" s="9" t="str">
        <f t="shared" si="54"/>
        <v/>
      </c>
      <c r="I277" s="11" t="str">
        <f t="shared" si="55"/>
        <v/>
      </c>
      <c r="J277" s="13" t="str">
        <f t="shared" si="56"/>
        <v/>
      </c>
      <c r="K277" t="str">
        <f t="shared" si="57"/>
        <v/>
      </c>
      <c r="M277" s="38"/>
      <c r="N277" s="19">
        <v>6.3</v>
      </c>
      <c r="O277" s="26" t="str">
        <f t="shared" si="60"/>
        <v/>
      </c>
      <c r="P277" s="26" t="str">
        <f t="shared" si="59"/>
        <v/>
      </c>
      <c r="Q277" s="26" t="str">
        <f t="shared" si="59"/>
        <v/>
      </c>
      <c r="R277" s="26" t="str">
        <f t="shared" si="59"/>
        <v/>
      </c>
    </row>
    <row r="278" spans="1:18">
      <c r="A278" s="2"/>
      <c r="B278" s="2"/>
      <c r="C278" t="str">
        <f t="shared" si="52"/>
        <v/>
      </c>
      <c r="F278">
        <f t="shared" si="58"/>
        <v>0</v>
      </c>
      <c r="G278" s="7" t="str">
        <f t="shared" si="53"/>
        <v/>
      </c>
      <c r="H278" s="9" t="str">
        <f t="shared" si="54"/>
        <v/>
      </c>
      <c r="I278" s="11" t="str">
        <f t="shared" si="55"/>
        <v/>
      </c>
      <c r="J278" s="13" t="str">
        <f t="shared" si="56"/>
        <v/>
      </c>
      <c r="K278" t="str">
        <f t="shared" si="57"/>
        <v/>
      </c>
      <c r="M278" s="38"/>
      <c r="N278" s="17">
        <v>7</v>
      </c>
      <c r="O278" s="28" t="str">
        <f t="shared" si="60"/>
        <v/>
      </c>
      <c r="P278" s="28" t="str">
        <f t="shared" si="59"/>
        <v/>
      </c>
      <c r="Q278" s="28" t="str">
        <f t="shared" si="59"/>
        <v/>
      </c>
      <c r="R278" s="28" t="str">
        <f t="shared" si="59"/>
        <v/>
      </c>
    </row>
    <row r="279" spans="1:18">
      <c r="A279" s="2"/>
      <c r="B279" s="2"/>
      <c r="C279" t="str">
        <f t="shared" si="52"/>
        <v/>
      </c>
      <c r="F279">
        <f t="shared" si="58"/>
        <v>0</v>
      </c>
      <c r="G279" s="7" t="str">
        <f t="shared" si="53"/>
        <v/>
      </c>
      <c r="H279" s="9" t="str">
        <f t="shared" si="54"/>
        <v/>
      </c>
      <c r="I279" s="11" t="str">
        <f t="shared" si="55"/>
        <v/>
      </c>
      <c r="J279" s="13" t="str">
        <f t="shared" si="56"/>
        <v/>
      </c>
      <c r="K279" t="str">
        <f t="shared" si="57"/>
        <v/>
      </c>
      <c r="M279" s="38"/>
      <c r="N279" s="18">
        <v>7.1</v>
      </c>
      <c r="O279" s="30" t="str">
        <f t="shared" si="60"/>
        <v/>
      </c>
      <c r="P279" s="30" t="str">
        <f t="shared" si="59"/>
        <v/>
      </c>
      <c r="Q279" s="30" t="str">
        <f t="shared" si="59"/>
        <v/>
      </c>
      <c r="R279" s="30" t="str">
        <f t="shared" si="59"/>
        <v/>
      </c>
    </row>
    <row r="280" spans="1:18">
      <c r="A280" s="2"/>
      <c r="B280" s="2"/>
      <c r="C280" t="str">
        <f t="shared" si="52"/>
        <v/>
      </c>
      <c r="F280">
        <f t="shared" si="58"/>
        <v>0</v>
      </c>
      <c r="G280" s="7" t="str">
        <f t="shared" si="53"/>
        <v/>
      </c>
      <c r="H280" s="9" t="str">
        <f t="shared" si="54"/>
        <v/>
      </c>
      <c r="I280" s="11" t="str">
        <f t="shared" si="55"/>
        <v/>
      </c>
      <c r="J280" s="13" t="str">
        <f t="shared" si="56"/>
        <v/>
      </c>
      <c r="K280" t="str">
        <f t="shared" si="57"/>
        <v/>
      </c>
      <c r="M280" s="38"/>
      <c r="N280" s="18">
        <v>7.2</v>
      </c>
      <c r="O280" s="30" t="str">
        <f t="shared" si="60"/>
        <v/>
      </c>
      <c r="P280" s="30" t="str">
        <f t="shared" si="59"/>
        <v/>
      </c>
      <c r="Q280" s="30" t="str">
        <f t="shared" si="59"/>
        <v/>
      </c>
      <c r="R280" s="30" t="str">
        <f t="shared" si="59"/>
        <v/>
      </c>
    </row>
    <row r="281" spans="1:18">
      <c r="A281" s="2"/>
      <c r="B281" s="2"/>
      <c r="C281" t="str">
        <f t="shared" si="52"/>
        <v/>
      </c>
      <c r="F281">
        <f t="shared" si="58"/>
        <v>0</v>
      </c>
      <c r="G281" s="7" t="str">
        <f t="shared" si="53"/>
        <v/>
      </c>
      <c r="H281" s="9" t="str">
        <f t="shared" si="54"/>
        <v/>
      </c>
      <c r="I281" s="11" t="str">
        <f t="shared" si="55"/>
        <v/>
      </c>
      <c r="J281" s="13" t="str">
        <f t="shared" si="56"/>
        <v/>
      </c>
      <c r="K281" t="str">
        <f t="shared" si="57"/>
        <v/>
      </c>
      <c r="M281" s="38"/>
      <c r="N281" s="19">
        <v>7.3</v>
      </c>
      <c r="O281" s="26" t="str">
        <f t="shared" si="60"/>
        <v/>
      </c>
      <c r="P281" s="26" t="str">
        <f t="shared" si="60"/>
        <v/>
      </c>
      <c r="Q281" s="26" t="str">
        <f t="shared" si="60"/>
        <v/>
      </c>
      <c r="R281" s="26" t="str">
        <f t="shared" si="60"/>
        <v/>
      </c>
    </row>
    <row r="282" spans="1:18">
      <c r="A282" s="2"/>
      <c r="B282" s="2"/>
      <c r="C282" t="str">
        <f t="shared" si="52"/>
        <v/>
      </c>
      <c r="F282">
        <f t="shared" si="58"/>
        <v>0</v>
      </c>
      <c r="G282" s="7" t="str">
        <f t="shared" si="53"/>
        <v/>
      </c>
      <c r="H282" s="9" t="str">
        <f t="shared" si="54"/>
        <v/>
      </c>
      <c r="I282" s="11" t="str">
        <f t="shared" si="55"/>
        <v/>
      </c>
      <c r="J282" s="13" t="str">
        <f t="shared" si="56"/>
        <v/>
      </c>
      <c r="K282" t="str">
        <f t="shared" si="57"/>
        <v/>
      </c>
      <c r="M282" s="38"/>
      <c r="N282" s="17">
        <v>8</v>
      </c>
      <c r="O282" s="28" t="str">
        <f t="shared" si="60"/>
        <v/>
      </c>
      <c r="P282" s="28" t="str">
        <f t="shared" si="60"/>
        <v/>
      </c>
      <c r="Q282" s="28" t="str">
        <f t="shared" si="60"/>
        <v/>
      </c>
      <c r="R282" s="28" t="str">
        <f t="shared" si="60"/>
        <v/>
      </c>
    </row>
    <row r="283" spans="1:18">
      <c r="A283" s="2"/>
      <c r="B283" s="2"/>
      <c r="C283" t="str">
        <f t="shared" si="52"/>
        <v/>
      </c>
      <c r="F283">
        <f t="shared" si="58"/>
        <v>0</v>
      </c>
      <c r="G283" s="7" t="str">
        <f t="shared" si="53"/>
        <v/>
      </c>
      <c r="H283" s="9" t="str">
        <f t="shared" si="54"/>
        <v/>
      </c>
      <c r="I283" s="11" t="str">
        <f t="shared" si="55"/>
        <v/>
      </c>
      <c r="J283" s="13" t="str">
        <f t="shared" si="56"/>
        <v/>
      </c>
      <c r="K283" t="str">
        <f t="shared" si="57"/>
        <v/>
      </c>
      <c r="M283" s="38"/>
      <c r="N283" s="18">
        <v>8.1</v>
      </c>
      <c r="O283" s="30" t="str">
        <f t="shared" si="60"/>
        <v/>
      </c>
      <c r="P283" s="30" t="str">
        <f t="shared" si="60"/>
        <v/>
      </c>
      <c r="Q283" s="30" t="str">
        <f t="shared" si="60"/>
        <v/>
      </c>
      <c r="R283" s="30" t="str">
        <f t="shared" si="60"/>
        <v/>
      </c>
    </row>
    <row r="284" spans="1:18">
      <c r="A284" s="2"/>
      <c r="B284" s="2"/>
      <c r="C284" t="str">
        <f t="shared" si="52"/>
        <v/>
      </c>
      <c r="F284">
        <f t="shared" si="58"/>
        <v>0</v>
      </c>
      <c r="G284" s="7" t="str">
        <f t="shared" si="53"/>
        <v/>
      </c>
      <c r="H284" s="9" t="str">
        <f t="shared" si="54"/>
        <v/>
      </c>
      <c r="I284" s="11" t="str">
        <f t="shared" si="55"/>
        <v/>
      </c>
      <c r="J284" s="13" t="str">
        <f t="shared" si="56"/>
        <v/>
      </c>
      <c r="K284" t="str">
        <f t="shared" si="57"/>
        <v/>
      </c>
      <c r="M284" s="38"/>
      <c r="N284" s="18">
        <v>8.1999999999999993</v>
      </c>
      <c r="O284" s="30" t="str">
        <f t="shared" si="60"/>
        <v/>
      </c>
      <c r="P284" s="30" t="str">
        <f t="shared" si="60"/>
        <v/>
      </c>
      <c r="Q284" s="30" t="str">
        <f t="shared" si="60"/>
        <v/>
      </c>
      <c r="R284" s="30" t="str">
        <f t="shared" si="60"/>
        <v/>
      </c>
    </row>
    <row r="285" spans="1:18" ht="15.75" thickBot="1">
      <c r="A285" s="2"/>
      <c r="B285" s="2"/>
      <c r="C285" t="str">
        <f t="shared" si="52"/>
        <v/>
      </c>
      <c r="F285">
        <f t="shared" si="58"/>
        <v>0</v>
      </c>
      <c r="G285" s="7" t="str">
        <f t="shared" si="53"/>
        <v/>
      </c>
      <c r="H285" s="9" t="str">
        <f t="shared" si="54"/>
        <v/>
      </c>
      <c r="I285" s="11" t="str">
        <f t="shared" si="55"/>
        <v/>
      </c>
      <c r="J285" s="13" t="str">
        <f t="shared" si="56"/>
        <v/>
      </c>
      <c r="K285" t="str">
        <f t="shared" si="57"/>
        <v/>
      </c>
      <c r="M285" s="38"/>
      <c r="N285" s="20">
        <v>8.3000000000000007</v>
      </c>
      <c r="O285" s="32" t="str">
        <f t="shared" si="60"/>
        <v/>
      </c>
      <c r="P285" s="32" t="str">
        <f t="shared" si="60"/>
        <v/>
      </c>
      <c r="Q285" s="32" t="str">
        <f t="shared" si="60"/>
        <v/>
      </c>
      <c r="R285" s="32" t="str">
        <f t="shared" si="60"/>
        <v/>
      </c>
    </row>
    <row r="286" spans="1:18">
      <c r="A286" s="2"/>
      <c r="B286" s="2"/>
      <c r="C286" t="str">
        <f t="shared" si="52"/>
        <v/>
      </c>
      <c r="F286">
        <f t="shared" si="58"/>
        <v>0</v>
      </c>
      <c r="G286" s="7" t="str">
        <f t="shared" si="53"/>
        <v/>
      </c>
      <c r="H286" s="9" t="str">
        <f t="shared" si="54"/>
        <v/>
      </c>
      <c r="I286" s="11" t="str">
        <f t="shared" si="55"/>
        <v/>
      </c>
      <c r="J286" s="13" t="str">
        <f t="shared" si="56"/>
        <v/>
      </c>
      <c r="K286" t="str">
        <f t="shared" si="57"/>
        <v/>
      </c>
    </row>
    <row r="287" spans="1:18">
      <c r="A287" s="2"/>
      <c r="B287" s="2"/>
      <c r="C287" t="str">
        <f t="shared" si="52"/>
        <v/>
      </c>
      <c r="F287">
        <f t="shared" si="58"/>
        <v>0</v>
      </c>
      <c r="G287" s="7" t="str">
        <f t="shared" si="53"/>
        <v/>
      </c>
      <c r="H287" s="9" t="str">
        <f t="shared" si="54"/>
        <v/>
      </c>
      <c r="I287" s="11" t="str">
        <f t="shared" si="55"/>
        <v/>
      </c>
      <c r="J287" s="13" t="str">
        <f t="shared" si="56"/>
        <v/>
      </c>
      <c r="K287" t="str">
        <f t="shared" si="57"/>
        <v/>
      </c>
    </row>
    <row r="288" spans="1:18">
      <c r="A288" s="2"/>
      <c r="B288" s="2"/>
      <c r="C288" t="str">
        <f t="shared" si="52"/>
        <v/>
      </c>
      <c r="F288">
        <f t="shared" si="58"/>
        <v>0</v>
      </c>
      <c r="G288" s="7" t="str">
        <f t="shared" si="53"/>
        <v/>
      </c>
      <c r="H288" s="9" t="str">
        <f t="shared" si="54"/>
        <v/>
      </c>
      <c r="I288" s="11" t="str">
        <f t="shared" si="55"/>
        <v/>
      </c>
      <c r="J288" s="13" t="str">
        <f t="shared" si="56"/>
        <v/>
      </c>
      <c r="K288" t="str">
        <f t="shared" si="57"/>
        <v/>
      </c>
    </row>
    <row r="289" spans="1:11">
      <c r="A289" s="2"/>
      <c r="B289" s="2"/>
      <c r="C289" t="str">
        <f t="shared" si="52"/>
        <v/>
      </c>
      <c r="F289">
        <f t="shared" si="58"/>
        <v>0</v>
      </c>
      <c r="G289" s="7" t="str">
        <f t="shared" si="53"/>
        <v/>
      </c>
      <c r="H289" s="9" t="str">
        <f t="shared" si="54"/>
        <v/>
      </c>
      <c r="I289" s="11" t="str">
        <f t="shared" si="55"/>
        <v/>
      </c>
      <c r="J289" s="13" t="str">
        <f t="shared" si="56"/>
        <v/>
      </c>
      <c r="K289" t="str">
        <f t="shared" si="57"/>
        <v/>
      </c>
    </row>
    <row r="290" spans="1:11">
      <c r="A290" s="2"/>
      <c r="B290" s="2"/>
      <c r="C290" t="str">
        <f t="shared" si="52"/>
        <v/>
      </c>
      <c r="F290">
        <f t="shared" si="58"/>
        <v>0</v>
      </c>
      <c r="G290" s="7" t="str">
        <f t="shared" si="53"/>
        <v/>
      </c>
      <c r="H290" s="9" t="str">
        <f t="shared" si="54"/>
        <v/>
      </c>
      <c r="I290" s="11" t="str">
        <f t="shared" si="55"/>
        <v/>
      </c>
      <c r="J290" s="13" t="str">
        <f t="shared" si="56"/>
        <v/>
      </c>
      <c r="K290" t="str">
        <f t="shared" si="57"/>
        <v/>
      </c>
    </row>
    <row r="291" spans="1:11">
      <c r="A291" s="2"/>
      <c r="B291" s="2"/>
      <c r="C291" t="str">
        <f t="shared" si="52"/>
        <v/>
      </c>
      <c r="F291">
        <f t="shared" si="58"/>
        <v>0</v>
      </c>
      <c r="G291" s="7" t="str">
        <f t="shared" si="53"/>
        <v/>
      </c>
      <c r="H291" s="9" t="str">
        <f t="shared" si="54"/>
        <v/>
      </c>
      <c r="I291" s="11" t="str">
        <f t="shared" si="55"/>
        <v/>
      </c>
      <c r="J291" s="13" t="str">
        <f t="shared" si="56"/>
        <v/>
      </c>
      <c r="K291" t="str">
        <f t="shared" si="57"/>
        <v/>
      </c>
    </row>
    <row r="292" spans="1:11">
      <c r="A292" s="2"/>
      <c r="B292" s="2"/>
      <c r="C292" t="str">
        <f t="shared" si="52"/>
        <v/>
      </c>
      <c r="F292">
        <f t="shared" si="58"/>
        <v>0</v>
      </c>
      <c r="G292" s="7" t="str">
        <f t="shared" si="53"/>
        <v/>
      </c>
      <c r="H292" s="9" t="str">
        <f t="shared" si="54"/>
        <v/>
      </c>
      <c r="I292" s="11" t="str">
        <f t="shared" si="55"/>
        <v/>
      </c>
      <c r="J292" s="13" t="str">
        <f t="shared" si="56"/>
        <v/>
      </c>
      <c r="K292" t="str">
        <f t="shared" si="57"/>
        <v/>
      </c>
    </row>
    <row r="293" spans="1:11">
      <c r="A293" s="2"/>
      <c r="B293" s="2"/>
      <c r="C293" t="str">
        <f t="shared" si="52"/>
        <v/>
      </c>
      <c r="F293">
        <f t="shared" si="58"/>
        <v>0</v>
      </c>
      <c r="G293" s="7" t="str">
        <f t="shared" si="53"/>
        <v/>
      </c>
      <c r="H293" s="9" t="str">
        <f t="shared" si="54"/>
        <v/>
      </c>
      <c r="I293" s="11" t="str">
        <f t="shared" si="55"/>
        <v/>
      </c>
      <c r="J293" s="13" t="str">
        <f t="shared" si="56"/>
        <v/>
      </c>
      <c r="K293" t="str">
        <f t="shared" si="57"/>
        <v/>
      </c>
    </row>
    <row r="294" spans="1:11">
      <c r="A294" s="2"/>
      <c r="B294" s="2"/>
      <c r="C294" t="str">
        <f t="shared" si="52"/>
        <v/>
      </c>
      <c r="F294">
        <f t="shared" si="58"/>
        <v>0</v>
      </c>
      <c r="G294" s="7" t="str">
        <f t="shared" si="53"/>
        <v/>
      </c>
      <c r="H294" s="9" t="str">
        <f t="shared" si="54"/>
        <v/>
      </c>
      <c r="I294" s="11" t="str">
        <f t="shared" si="55"/>
        <v/>
      </c>
      <c r="J294" s="13" t="str">
        <f t="shared" si="56"/>
        <v/>
      </c>
      <c r="K294" t="str">
        <f t="shared" si="57"/>
        <v/>
      </c>
    </row>
    <row r="295" spans="1:11">
      <c r="A295" s="2"/>
      <c r="B295" s="2"/>
      <c r="C295" t="str">
        <f t="shared" si="52"/>
        <v/>
      </c>
      <c r="F295">
        <f t="shared" si="58"/>
        <v>0</v>
      </c>
      <c r="G295" s="7" t="str">
        <f t="shared" si="53"/>
        <v/>
      </c>
      <c r="H295" s="9" t="str">
        <f t="shared" si="54"/>
        <v/>
      </c>
      <c r="I295" s="11" t="str">
        <f t="shared" si="55"/>
        <v/>
      </c>
      <c r="J295" s="13" t="str">
        <f t="shared" si="56"/>
        <v/>
      </c>
      <c r="K295" t="str">
        <f t="shared" si="57"/>
        <v/>
      </c>
    </row>
    <row r="296" spans="1:11">
      <c r="A296" s="2"/>
      <c r="B296" s="2"/>
      <c r="C296" t="str">
        <f t="shared" si="52"/>
        <v/>
      </c>
      <c r="F296">
        <f t="shared" si="58"/>
        <v>0</v>
      </c>
      <c r="G296" s="7" t="str">
        <f t="shared" si="53"/>
        <v/>
      </c>
      <c r="H296" s="9" t="str">
        <f t="shared" si="54"/>
        <v/>
      </c>
      <c r="I296" s="11" t="str">
        <f t="shared" si="55"/>
        <v/>
      </c>
      <c r="J296" s="13" t="str">
        <f t="shared" si="56"/>
        <v/>
      </c>
      <c r="K296" t="str">
        <f t="shared" si="57"/>
        <v/>
      </c>
    </row>
    <row r="297" spans="1:11">
      <c r="A297" s="2"/>
      <c r="B297" s="2"/>
      <c r="C297" t="str">
        <f t="shared" si="52"/>
        <v/>
      </c>
      <c r="F297">
        <f t="shared" si="58"/>
        <v>0</v>
      </c>
      <c r="G297" s="7" t="str">
        <f t="shared" si="53"/>
        <v/>
      </c>
      <c r="H297" s="9" t="str">
        <f t="shared" si="54"/>
        <v/>
      </c>
      <c r="I297" s="11" t="str">
        <f t="shared" si="55"/>
        <v/>
      </c>
      <c r="J297" s="13" t="str">
        <f t="shared" si="56"/>
        <v/>
      </c>
      <c r="K297" t="str">
        <f t="shared" si="57"/>
        <v/>
      </c>
    </row>
    <row r="298" spans="1:11">
      <c r="A298" s="2"/>
      <c r="B298" s="2"/>
      <c r="C298" t="str">
        <f t="shared" si="52"/>
        <v/>
      </c>
      <c r="F298">
        <f t="shared" si="58"/>
        <v>0</v>
      </c>
      <c r="G298" s="7" t="str">
        <f t="shared" si="53"/>
        <v/>
      </c>
      <c r="H298" s="9" t="str">
        <f t="shared" si="54"/>
        <v/>
      </c>
      <c r="I298" s="11" t="str">
        <f t="shared" si="55"/>
        <v/>
      </c>
      <c r="J298" s="13" t="str">
        <f t="shared" si="56"/>
        <v/>
      </c>
      <c r="K298" t="str">
        <f t="shared" si="57"/>
        <v/>
      </c>
    </row>
    <row r="299" spans="1:11">
      <c r="A299" s="2"/>
      <c r="B299" s="2"/>
      <c r="C299" t="str">
        <f t="shared" si="52"/>
        <v/>
      </c>
      <c r="F299">
        <f t="shared" si="58"/>
        <v>0</v>
      </c>
      <c r="G299" s="7" t="str">
        <f t="shared" si="53"/>
        <v/>
      </c>
      <c r="H299" s="9" t="str">
        <f t="shared" si="54"/>
        <v/>
      </c>
      <c r="I299" s="11" t="str">
        <f t="shared" si="55"/>
        <v/>
      </c>
      <c r="J299" s="13" t="str">
        <f t="shared" si="56"/>
        <v/>
      </c>
      <c r="K299" t="str">
        <f t="shared" si="57"/>
        <v/>
      </c>
    </row>
    <row r="300" spans="1:11">
      <c r="A300" s="2"/>
      <c r="B300" s="2"/>
      <c r="C300" t="str">
        <f t="shared" si="52"/>
        <v/>
      </c>
      <c r="F300">
        <f t="shared" si="58"/>
        <v>0</v>
      </c>
      <c r="G300" s="7" t="str">
        <f t="shared" si="53"/>
        <v/>
      </c>
      <c r="H300" s="9" t="str">
        <f t="shared" si="54"/>
        <v/>
      </c>
      <c r="I300" s="11" t="str">
        <f t="shared" si="55"/>
        <v/>
      </c>
      <c r="J300" s="13" t="str">
        <f t="shared" si="56"/>
        <v/>
      </c>
      <c r="K300" t="str">
        <f t="shared" si="57"/>
        <v/>
      </c>
    </row>
    <row r="301" spans="1:11">
      <c r="A301" s="2"/>
      <c r="B301" s="2"/>
      <c r="C301" t="str">
        <f t="shared" si="52"/>
        <v/>
      </c>
      <c r="F301">
        <f t="shared" si="58"/>
        <v>0</v>
      </c>
      <c r="G301" s="7" t="str">
        <f t="shared" si="53"/>
        <v/>
      </c>
      <c r="H301" s="9" t="str">
        <f t="shared" si="54"/>
        <v/>
      </c>
      <c r="I301" s="11" t="str">
        <f t="shared" si="55"/>
        <v/>
      </c>
      <c r="J301" s="13" t="str">
        <f t="shared" si="56"/>
        <v/>
      </c>
      <c r="K301" t="str">
        <f t="shared" si="57"/>
        <v/>
      </c>
    </row>
    <row r="302" spans="1:11">
      <c r="A302" s="2"/>
      <c r="B302" s="2"/>
      <c r="C302" t="str">
        <f t="shared" si="52"/>
        <v/>
      </c>
      <c r="F302">
        <f t="shared" si="58"/>
        <v>0</v>
      </c>
      <c r="G302" s="7" t="str">
        <f t="shared" si="53"/>
        <v/>
      </c>
      <c r="H302" s="9" t="str">
        <f t="shared" si="54"/>
        <v/>
      </c>
      <c r="I302" s="11" t="str">
        <f t="shared" si="55"/>
        <v/>
      </c>
      <c r="J302" s="13" t="str">
        <f t="shared" si="56"/>
        <v/>
      </c>
      <c r="K302" t="str">
        <f t="shared" si="57"/>
        <v/>
      </c>
    </row>
    <row r="303" spans="1:11">
      <c r="A303" s="2"/>
      <c r="B303" s="2"/>
      <c r="C303" t="str">
        <f t="shared" si="52"/>
        <v/>
      </c>
      <c r="F303">
        <f t="shared" si="58"/>
        <v>0</v>
      </c>
      <c r="G303" s="7" t="str">
        <f t="shared" si="53"/>
        <v/>
      </c>
      <c r="H303" s="9" t="str">
        <f t="shared" si="54"/>
        <v/>
      </c>
      <c r="I303" s="11" t="str">
        <f t="shared" si="55"/>
        <v/>
      </c>
      <c r="J303" s="13" t="str">
        <f t="shared" si="56"/>
        <v/>
      </c>
      <c r="K303" t="str">
        <f t="shared" si="57"/>
        <v/>
      </c>
    </row>
    <row r="304" spans="1:11">
      <c r="A304" s="2"/>
      <c r="B304" s="2"/>
      <c r="C304" t="str">
        <f t="shared" si="52"/>
        <v/>
      </c>
      <c r="F304">
        <f t="shared" si="58"/>
        <v>0</v>
      </c>
      <c r="G304" s="7" t="str">
        <f t="shared" si="53"/>
        <v/>
      </c>
      <c r="H304" s="9" t="str">
        <f t="shared" si="54"/>
        <v/>
      </c>
      <c r="I304" s="11" t="str">
        <f t="shared" si="55"/>
        <v/>
      </c>
      <c r="J304" s="13" t="str">
        <f t="shared" si="56"/>
        <v/>
      </c>
      <c r="K304" t="str">
        <f t="shared" si="57"/>
        <v/>
      </c>
    </row>
    <row r="305" spans="1:11">
      <c r="A305" s="2"/>
      <c r="B305" s="2"/>
      <c r="C305" t="str">
        <f t="shared" si="52"/>
        <v/>
      </c>
      <c r="F305">
        <f t="shared" si="58"/>
        <v>0</v>
      </c>
      <c r="G305" s="7" t="str">
        <f t="shared" si="53"/>
        <v/>
      </c>
      <c r="H305" s="9" t="str">
        <f t="shared" si="54"/>
        <v/>
      </c>
      <c r="I305" s="11" t="str">
        <f t="shared" si="55"/>
        <v/>
      </c>
      <c r="J305" s="13" t="str">
        <f t="shared" si="56"/>
        <v/>
      </c>
      <c r="K305" t="str">
        <f t="shared" si="57"/>
        <v/>
      </c>
    </row>
    <row r="306" spans="1:11">
      <c r="A306" s="2"/>
      <c r="B306" s="2"/>
      <c r="C306" t="str">
        <f t="shared" si="52"/>
        <v/>
      </c>
      <c r="F306">
        <f t="shared" si="58"/>
        <v>0</v>
      </c>
      <c r="G306" s="7" t="str">
        <f t="shared" si="53"/>
        <v/>
      </c>
      <c r="H306" s="9" t="str">
        <f t="shared" si="54"/>
        <v/>
      </c>
      <c r="I306" s="11" t="str">
        <f t="shared" si="55"/>
        <v/>
      </c>
      <c r="J306" s="13" t="str">
        <f t="shared" si="56"/>
        <v/>
      </c>
      <c r="K306" t="str">
        <f t="shared" si="57"/>
        <v/>
      </c>
    </row>
    <row r="307" spans="1:11">
      <c r="A307" s="2"/>
      <c r="B307" s="2"/>
      <c r="C307" t="str">
        <f t="shared" si="52"/>
        <v/>
      </c>
      <c r="F307">
        <f t="shared" si="58"/>
        <v>0</v>
      </c>
      <c r="G307" s="7" t="str">
        <f t="shared" si="53"/>
        <v/>
      </c>
      <c r="H307" s="9" t="str">
        <f t="shared" si="54"/>
        <v/>
      </c>
      <c r="I307" s="11" t="str">
        <f t="shared" si="55"/>
        <v/>
      </c>
      <c r="J307" s="13" t="str">
        <f t="shared" si="56"/>
        <v/>
      </c>
      <c r="K307" t="str">
        <f t="shared" si="57"/>
        <v/>
      </c>
    </row>
    <row r="308" spans="1:11">
      <c r="A308" s="2"/>
      <c r="B308" s="2"/>
      <c r="C308" t="str">
        <f t="shared" si="52"/>
        <v/>
      </c>
      <c r="F308">
        <f t="shared" si="58"/>
        <v>0</v>
      </c>
      <c r="G308" s="7" t="str">
        <f t="shared" si="53"/>
        <v/>
      </c>
      <c r="H308" s="9" t="str">
        <f t="shared" si="54"/>
        <v/>
      </c>
      <c r="I308" s="11" t="str">
        <f t="shared" si="55"/>
        <v/>
      </c>
      <c r="J308" s="13" t="str">
        <f t="shared" si="56"/>
        <v/>
      </c>
      <c r="K308" t="str">
        <f t="shared" si="57"/>
        <v/>
      </c>
    </row>
    <row r="309" spans="1:11">
      <c r="A309" s="2"/>
      <c r="B309" s="2"/>
      <c r="C309" t="str">
        <f t="shared" si="52"/>
        <v/>
      </c>
      <c r="F309">
        <f t="shared" si="58"/>
        <v>0</v>
      </c>
      <c r="G309" s="7" t="str">
        <f t="shared" si="53"/>
        <v/>
      </c>
      <c r="H309" s="9" t="str">
        <f t="shared" si="54"/>
        <v/>
      </c>
      <c r="I309" s="11" t="str">
        <f t="shared" si="55"/>
        <v/>
      </c>
      <c r="J309" s="13" t="str">
        <f t="shared" si="56"/>
        <v/>
      </c>
      <c r="K309" t="str">
        <f t="shared" si="57"/>
        <v/>
      </c>
    </row>
    <row r="310" spans="1:11">
      <c r="A310" s="2"/>
      <c r="B310" s="2"/>
      <c r="C310" t="str">
        <f t="shared" si="52"/>
        <v/>
      </c>
      <c r="F310">
        <f t="shared" si="58"/>
        <v>0</v>
      </c>
      <c r="G310" s="7" t="str">
        <f t="shared" si="53"/>
        <v/>
      </c>
      <c r="H310" s="9" t="str">
        <f t="shared" si="54"/>
        <v/>
      </c>
      <c r="I310" s="11" t="str">
        <f t="shared" si="55"/>
        <v/>
      </c>
      <c r="J310" s="13" t="str">
        <f t="shared" si="56"/>
        <v/>
      </c>
      <c r="K310" t="str">
        <f t="shared" si="57"/>
        <v/>
      </c>
    </row>
    <row r="311" spans="1:11">
      <c r="A311" s="2"/>
      <c r="B311" s="2"/>
      <c r="C311" t="str">
        <f t="shared" si="52"/>
        <v/>
      </c>
      <c r="F311">
        <f t="shared" si="58"/>
        <v>0</v>
      </c>
      <c r="G311" s="7" t="str">
        <f t="shared" si="53"/>
        <v/>
      </c>
      <c r="H311" s="9" t="str">
        <f t="shared" si="54"/>
        <v/>
      </c>
      <c r="I311" s="11" t="str">
        <f t="shared" si="55"/>
        <v/>
      </c>
      <c r="J311" s="13" t="str">
        <f t="shared" si="56"/>
        <v/>
      </c>
      <c r="K311" t="str">
        <f t="shared" si="57"/>
        <v/>
      </c>
    </row>
    <row r="312" spans="1:11">
      <c r="A312" s="2"/>
      <c r="B312" s="2"/>
      <c r="C312" t="str">
        <f t="shared" si="52"/>
        <v/>
      </c>
      <c r="F312">
        <f t="shared" si="58"/>
        <v>0</v>
      </c>
      <c r="G312" s="7" t="str">
        <f t="shared" si="53"/>
        <v/>
      </c>
      <c r="H312" s="9" t="str">
        <f t="shared" si="54"/>
        <v/>
      </c>
      <c r="I312" s="11" t="str">
        <f t="shared" si="55"/>
        <v/>
      </c>
      <c r="J312" s="13" t="str">
        <f t="shared" si="56"/>
        <v/>
      </c>
      <c r="K312" t="str">
        <f t="shared" si="57"/>
        <v/>
      </c>
    </row>
    <row r="313" spans="1:11">
      <c r="A313" s="2"/>
      <c r="B313" s="2"/>
      <c r="C313" t="str">
        <f t="shared" si="52"/>
        <v/>
      </c>
      <c r="F313">
        <f t="shared" si="58"/>
        <v>0</v>
      </c>
      <c r="G313" s="7" t="str">
        <f t="shared" si="53"/>
        <v/>
      </c>
      <c r="H313" s="9" t="str">
        <f t="shared" si="54"/>
        <v/>
      </c>
      <c r="I313" s="11" t="str">
        <f t="shared" si="55"/>
        <v/>
      </c>
      <c r="J313" s="13" t="str">
        <f t="shared" si="56"/>
        <v/>
      </c>
      <c r="K313" t="str">
        <f t="shared" si="57"/>
        <v/>
      </c>
    </row>
    <row r="314" spans="1:11">
      <c r="A314" s="2"/>
      <c r="B314" s="2"/>
      <c r="C314" t="str">
        <f t="shared" si="52"/>
        <v/>
      </c>
      <c r="F314">
        <f t="shared" si="58"/>
        <v>0</v>
      </c>
      <c r="G314" s="7" t="str">
        <f t="shared" si="53"/>
        <v/>
      </c>
      <c r="H314" s="9" t="str">
        <f t="shared" si="54"/>
        <v/>
      </c>
      <c r="I314" s="11" t="str">
        <f t="shared" si="55"/>
        <v/>
      </c>
      <c r="J314" s="13" t="str">
        <f t="shared" si="56"/>
        <v/>
      </c>
      <c r="K314" t="str">
        <f t="shared" si="57"/>
        <v/>
      </c>
    </row>
    <row r="315" spans="1:11">
      <c r="A315" s="2"/>
      <c r="B315" s="2"/>
      <c r="C315" t="str">
        <f t="shared" si="52"/>
        <v/>
      </c>
      <c r="F315">
        <f t="shared" si="58"/>
        <v>0</v>
      </c>
      <c r="G315" s="7" t="str">
        <f t="shared" si="53"/>
        <v/>
      </c>
      <c r="H315" s="9" t="str">
        <f t="shared" si="54"/>
        <v/>
      </c>
      <c r="I315" s="11" t="str">
        <f t="shared" si="55"/>
        <v/>
      </c>
      <c r="J315" s="13" t="str">
        <f t="shared" si="56"/>
        <v/>
      </c>
      <c r="K315" t="str">
        <f t="shared" si="57"/>
        <v/>
      </c>
    </row>
    <row r="316" spans="1:11">
      <c r="A316" s="2"/>
      <c r="B316" s="2"/>
      <c r="C316" t="str">
        <f t="shared" si="52"/>
        <v/>
      </c>
      <c r="F316">
        <f t="shared" si="58"/>
        <v>0</v>
      </c>
      <c r="G316" s="7" t="str">
        <f t="shared" si="53"/>
        <v/>
      </c>
      <c r="H316" s="9" t="str">
        <f t="shared" si="54"/>
        <v/>
      </c>
      <c r="I316" s="11" t="str">
        <f t="shared" si="55"/>
        <v/>
      </c>
      <c r="J316" s="13" t="str">
        <f t="shared" si="56"/>
        <v/>
      </c>
      <c r="K316" t="str">
        <f t="shared" si="57"/>
        <v/>
      </c>
    </row>
    <row r="317" spans="1:11">
      <c r="A317" s="2"/>
      <c r="B317" s="2"/>
      <c r="C317" t="str">
        <f t="shared" si="52"/>
        <v/>
      </c>
      <c r="F317">
        <f t="shared" si="58"/>
        <v>0</v>
      </c>
      <c r="G317" s="7" t="str">
        <f t="shared" si="53"/>
        <v/>
      </c>
      <c r="H317" s="9" t="str">
        <f t="shared" si="54"/>
        <v/>
      </c>
      <c r="I317" s="11" t="str">
        <f t="shared" si="55"/>
        <v/>
      </c>
      <c r="J317" s="13" t="str">
        <f t="shared" si="56"/>
        <v/>
      </c>
      <c r="K317" t="str">
        <f t="shared" si="57"/>
        <v/>
      </c>
    </row>
    <row r="318" spans="1:11">
      <c r="A318" s="2"/>
      <c r="B318" s="2"/>
      <c r="C318" t="str">
        <f t="shared" si="52"/>
        <v/>
      </c>
      <c r="F318">
        <f t="shared" si="58"/>
        <v>0</v>
      </c>
      <c r="G318" s="7" t="str">
        <f t="shared" si="53"/>
        <v/>
      </c>
      <c r="H318" s="9" t="str">
        <f t="shared" si="54"/>
        <v/>
      </c>
      <c r="I318" s="11" t="str">
        <f t="shared" si="55"/>
        <v/>
      </c>
      <c r="J318" s="13" t="str">
        <f t="shared" si="56"/>
        <v/>
      </c>
      <c r="K318" t="str">
        <f t="shared" si="57"/>
        <v/>
      </c>
    </row>
    <row r="319" spans="1:11">
      <c r="A319" s="2"/>
      <c r="B319" s="2"/>
      <c r="C319" t="str">
        <f t="shared" si="52"/>
        <v/>
      </c>
      <c r="F319">
        <f t="shared" si="58"/>
        <v>0</v>
      </c>
      <c r="G319" s="7" t="str">
        <f t="shared" si="53"/>
        <v/>
      </c>
      <c r="H319" s="9" t="str">
        <f t="shared" si="54"/>
        <v/>
      </c>
      <c r="I319" s="11" t="str">
        <f t="shared" si="55"/>
        <v/>
      </c>
      <c r="J319" s="13" t="str">
        <f t="shared" si="56"/>
        <v/>
      </c>
      <c r="K319" t="str">
        <f t="shared" si="57"/>
        <v/>
      </c>
    </row>
    <row r="320" spans="1:11">
      <c r="A320" s="2"/>
      <c r="B320" s="2"/>
      <c r="C320" t="str">
        <f t="shared" si="52"/>
        <v/>
      </c>
      <c r="F320">
        <f t="shared" si="58"/>
        <v>0</v>
      </c>
      <c r="G320" s="7" t="str">
        <f t="shared" si="53"/>
        <v/>
      </c>
      <c r="H320" s="9" t="str">
        <f t="shared" si="54"/>
        <v/>
      </c>
      <c r="I320" s="11" t="str">
        <f t="shared" si="55"/>
        <v/>
      </c>
      <c r="J320" s="13" t="str">
        <f t="shared" si="56"/>
        <v/>
      </c>
      <c r="K320" t="str">
        <f t="shared" si="57"/>
        <v/>
      </c>
    </row>
    <row r="321" spans="1:11">
      <c r="A321" s="2"/>
      <c r="B321" s="2"/>
      <c r="C321" t="str">
        <f t="shared" si="52"/>
        <v/>
      </c>
      <c r="F321">
        <f t="shared" si="58"/>
        <v>0</v>
      </c>
      <c r="G321" s="7" t="str">
        <f t="shared" si="53"/>
        <v/>
      </c>
      <c r="H321" s="9" t="str">
        <f t="shared" si="54"/>
        <v/>
      </c>
      <c r="I321" s="11" t="str">
        <f t="shared" si="55"/>
        <v/>
      </c>
      <c r="J321" s="13" t="str">
        <f t="shared" si="56"/>
        <v/>
      </c>
      <c r="K321" t="str">
        <f t="shared" si="57"/>
        <v/>
      </c>
    </row>
    <row r="322" spans="1:11">
      <c r="A322" s="2"/>
      <c r="B322" s="2"/>
      <c r="C322" t="str">
        <f t="shared" si="52"/>
        <v/>
      </c>
      <c r="F322">
        <f t="shared" si="58"/>
        <v>0</v>
      </c>
      <c r="G322" s="7" t="str">
        <f t="shared" si="53"/>
        <v/>
      </c>
      <c r="H322" s="9" t="str">
        <f t="shared" si="54"/>
        <v/>
      </c>
      <c r="I322" s="11" t="str">
        <f t="shared" si="55"/>
        <v/>
      </c>
      <c r="J322" s="13" t="str">
        <f t="shared" si="56"/>
        <v/>
      </c>
      <c r="K322" t="str">
        <f t="shared" si="57"/>
        <v/>
      </c>
    </row>
    <row r="323" spans="1:11">
      <c r="A323" s="2"/>
      <c r="B323" s="2"/>
      <c r="C323" t="str">
        <f t="shared" ref="C323:C386" si="61">IF($A323="","",IF(VLOOKUP($A323,$U$9:$Z$34,6,0)=0,"",VLOOKUP($A323,$U$9:$Z$34,6,0)))</f>
        <v/>
      </c>
      <c r="F323">
        <f t="shared" si="58"/>
        <v>0</v>
      </c>
      <c r="G323" s="7" t="str">
        <f t="shared" ref="G323:G386" si="62">IF($A323="","",IF(VLOOKUP($A323,$U$9:$Z$34,2,0)=0,"",VLOOKUP($A323,$U$9:$Z$34,2,0)*F323))</f>
        <v/>
      </c>
      <c r="H323" s="9" t="str">
        <f t="shared" ref="H323:H386" si="63">IF($A323="","",IF(VLOOKUP($A323,$U$9:$Z$34,3,0)=0,"",VLOOKUP($A323,$U$9:$Z$34,3,0)*F323))</f>
        <v/>
      </c>
      <c r="I323" s="11" t="str">
        <f t="shared" ref="I323:I386" si="64">IF($A323="","",IF(VLOOKUP($A323,$U$9:$Z$34,4,0)=0,"",VLOOKUP($A323,$U$9:$Z$34,4,0)*F323))</f>
        <v/>
      </c>
      <c r="J323" s="13" t="str">
        <f t="shared" ref="J323:J386" si="65">IF($A323="","",IF(VLOOKUP($A323,$U$9:$Z$34,5,0)=0,"",VLOOKUP($A323,$U$9:$Z$34,5,0)*F323))</f>
        <v/>
      </c>
      <c r="K323" t="str">
        <f t="shared" ref="K323:K386" si="66">IF($B323="","",IF(VLOOKUP($A323,$AB$5:$AH$34,IF($B323&lt;3+1,2,IF($B323&lt;4+1,3,IF($B323&lt;5+1,4,IF($B323&lt;6+1,5,IF($B323&lt;7+1,6,7))))),0)=0,"pas de crafteur",VLOOKUP($A323,$AB$5:$AH$34,IF($B323&lt;3+1,2,IF($B323&lt;4+1,3,IF($B323&lt;5+1,4,IF($B323&lt;6+1,5,IF($B323&lt;7+1,6,7))))),0)))</f>
        <v/>
      </c>
    </row>
    <row r="324" spans="1:11">
      <c r="A324" s="2"/>
      <c r="B324" s="2"/>
      <c r="C324" t="str">
        <f t="shared" si="61"/>
        <v/>
      </c>
      <c r="F324">
        <f t="shared" ref="F324:F387" si="67">IF($B324="",0,IF(C324="",0,C324-D324-E324))</f>
        <v>0</v>
      </c>
      <c r="G324" s="7" t="str">
        <f t="shared" si="62"/>
        <v/>
      </c>
      <c r="H324" s="9" t="str">
        <f t="shared" si="63"/>
        <v/>
      </c>
      <c r="I324" s="11" t="str">
        <f t="shared" si="64"/>
        <v/>
      </c>
      <c r="J324" s="13" t="str">
        <f t="shared" si="65"/>
        <v/>
      </c>
      <c r="K324" t="str">
        <f t="shared" si="66"/>
        <v/>
      </c>
    </row>
    <row r="325" spans="1:11">
      <c r="A325" s="2"/>
      <c r="B325" s="2"/>
      <c r="C325" t="str">
        <f t="shared" si="61"/>
        <v/>
      </c>
      <c r="F325">
        <f t="shared" si="67"/>
        <v>0</v>
      </c>
      <c r="G325" s="7" t="str">
        <f t="shared" si="62"/>
        <v/>
      </c>
      <c r="H325" s="9" t="str">
        <f t="shared" si="63"/>
        <v/>
      </c>
      <c r="I325" s="11" t="str">
        <f t="shared" si="64"/>
        <v/>
      </c>
      <c r="J325" s="13" t="str">
        <f t="shared" si="65"/>
        <v/>
      </c>
      <c r="K325" t="str">
        <f t="shared" si="66"/>
        <v/>
      </c>
    </row>
    <row r="326" spans="1:11">
      <c r="A326" s="2"/>
      <c r="B326" s="2"/>
      <c r="C326" t="str">
        <f t="shared" si="61"/>
        <v/>
      </c>
      <c r="F326">
        <f t="shared" si="67"/>
        <v>0</v>
      </c>
      <c r="G326" s="7" t="str">
        <f t="shared" si="62"/>
        <v/>
      </c>
      <c r="H326" s="9" t="str">
        <f t="shared" si="63"/>
        <v/>
      </c>
      <c r="I326" s="11" t="str">
        <f t="shared" si="64"/>
        <v/>
      </c>
      <c r="J326" s="13" t="str">
        <f t="shared" si="65"/>
        <v/>
      </c>
      <c r="K326" t="str">
        <f t="shared" si="66"/>
        <v/>
      </c>
    </row>
    <row r="327" spans="1:11">
      <c r="A327" s="2"/>
      <c r="B327" s="2"/>
      <c r="C327" t="str">
        <f t="shared" si="61"/>
        <v/>
      </c>
      <c r="F327">
        <f t="shared" si="67"/>
        <v>0</v>
      </c>
      <c r="G327" s="7" t="str">
        <f t="shared" si="62"/>
        <v/>
      </c>
      <c r="H327" s="9" t="str">
        <f t="shared" si="63"/>
        <v/>
      </c>
      <c r="I327" s="11" t="str">
        <f t="shared" si="64"/>
        <v/>
      </c>
      <c r="J327" s="13" t="str">
        <f t="shared" si="65"/>
        <v/>
      </c>
      <c r="K327" t="str">
        <f t="shared" si="66"/>
        <v/>
      </c>
    </row>
    <row r="328" spans="1:11">
      <c r="A328" s="2"/>
      <c r="B328" s="2"/>
      <c r="C328" t="str">
        <f t="shared" si="61"/>
        <v/>
      </c>
      <c r="F328">
        <f t="shared" si="67"/>
        <v>0</v>
      </c>
      <c r="G328" s="7" t="str">
        <f t="shared" si="62"/>
        <v/>
      </c>
      <c r="H328" s="9" t="str">
        <f t="shared" si="63"/>
        <v/>
      </c>
      <c r="I328" s="11" t="str">
        <f t="shared" si="64"/>
        <v/>
      </c>
      <c r="J328" s="13" t="str">
        <f t="shared" si="65"/>
        <v/>
      </c>
      <c r="K328" t="str">
        <f t="shared" si="66"/>
        <v/>
      </c>
    </row>
    <row r="329" spans="1:11">
      <c r="A329" s="2"/>
      <c r="B329" s="2"/>
      <c r="C329" t="str">
        <f t="shared" si="61"/>
        <v/>
      </c>
      <c r="F329">
        <f t="shared" si="67"/>
        <v>0</v>
      </c>
      <c r="G329" s="7" t="str">
        <f t="shared" si="62"/>
        <v/>
      </c>
      <c r="H329" s="9" t="str">
        <f t="shared" si="63"/>
        <v/>
      </c>
      <c r="I329" s="11" t="str">
        <f t="shared" si="64"/>
        <v/>
      </c>
      <c r="J329" s="13" t="str">
        <f t="shared" si="65"/>
        <v/>
      </c>
      <c r="K329" t="str">
        <f t="shared" si="66"/>
        <v/>
      </c>
    </row>
    <row r="330" spans="1:11">
      <c r="A330" s="2"/>
      <c r="B330" s="2"/>
      <c r="C330" t="str">
        <f t="shared" si="61"/>
        <v/>
      </c>
      <c r="F330">
        <f t="shared" si="67"/>
        <v>0</v>
      </c>
      <c r="G330" s="7" t="str">
        <f t="shared" si="62"/>
        <v/>
      </c>
      <c r="H330" s="9" t="str">
        <f t="shared" si="63"/>
        <v/>
      </c>
      <c r="I330" s="11" t="str">
        <f t="shared" si="64"/>
        <v/>
      </c>
      <c r="J330" s="13" t="str">
        <f t="shared" si="65"/>
        <v/>
      </c>
      <c r="K330" t="str">
        <f t="shared" si="66"/>
        <v/>
      </c>
    </row>
    <row r="331" spans="1:11">
      <c r="A331" s="2"/>
      <c r="B331" s="2"/>
      <c r="C331" t="str">
        <f t="shared" si="61"/>
        <v/>
      </c>
      <c r="F331">
        <f t="shared" si="67"/>
        <v>0</v>
      </c>
      <c r="G331" s="7" t="str">
        <f t="shared" si="62"/>
        <v/>
      </c>
      <c r="H331" s="9" t="str">
        <f t="shared" si="63"/>
        <v/>
      </c>
      <c r="I331" s="11" t="str">
        <f t="shared" si="64"/>
        <v/>
      </c>
      <c r="J331" s="13" t="str">
        <f t="shared" si="65"/>
        <v/>
      </c>
      <c r="K331" t="str">
        <f t="shared" si="66"/>
        <v/>
      </c>
    </row>
    <row r="332" spans="1:11">
      <c r="A332" s="2"/>
      <c r="B332" s="2"/>
      <c r="C332" t="str">
        <f t="shared" si="61"/>
        <v/>
      </c>
      <c r="F332">
        <f t="shared" si="67"/>
        <v>0</v>
      </c>
      <c r="G332" s="7" t="str">
        <f t="shared" si="62"/>
        <v/>
      </c>
      <c r="H332" s="9" t="str">
        <f t="shared" si="63"/>
        <v/>
      </c>
      <c r="I332" s="11" t="str">
        <f t="shared" si="64"/>
        <v/>
      </c>
      <c r="J332" s="13" t="str">
        <f t="shared" si="65"/>
        <v/>
      </c>
      <c r="K332" t="str">
        <f t="shared" si="66"/>
        <v/>
      </c>
    </row>
    <row r="333" spans="1:11">
      <c r="A333" s="2"/>
      <c r="B333" s="2"/>
      <c r="C333" t="str">
        <f t="shared" si="61"/>
        <v/>
      </c>
      <c r="F333">
        <f t="shared" si="67"/>
        <v>0</v>
      </c>
      <c r="G333" s="7" t="str">
        <f t="shared" si="62"/>
        <v/>
      </c>
      <c r="H333" s="9" t="str">
        <f t="shared" si="63"/>
        <v/>
      </c>
      <c r="I333" s="11" t="str">
        <f t="shared" si="64"/>
        <v/>
      </c>
      <c r="J333" s="13" t="str">
        <f t="shared" si="65"/>
        <v/>
      </c>
      <c r="K333" t="str">
        <f t="shared" si="66"/>
        <v/>
      </c>
    </row>
    <row r="334" spans="1:11">
      <c r="A334" s="2"/>
      <c r="B334" s="2"/>
      <c r="C334" t="str">
        <f t="shared" si="61"/>
        <v/>
      </c>
      <c r="F334">
        <f t="shared" si="67"/>
        <v>0</v>
      </c>
      <c r="G334" s="7" t="str">
        <f t="shared" si="62"/>
        <v/>
      </c>
      <c r="H334" s="9" t="str">
        <f t="shared" si="63"/>
        <v/>
      </c>
      <c r="I334" s="11" t="str">
        <f t="shared" si="64"/>
        <v/>
      </c>
      <c r="J334" s="13" t="str">
        <f t="shared" si="65"/>
        <v/>
      </c>
      <c r="K334" t="str">
        <f t="shared" si="66"/>
        <v/>
      </c>
    </row>
    <row r="335" spans="1:11">
      <c r="A335" s="2"/>
      <c r="B335" s="2"/>
      <c r="C335" t="str">
        <f t="shared" si="61"/>
        <v/>
      </c>
      <c r="F335">
        <f t="shared" si="67"/>
        <v>0</v>
      </c>
      <c r="G335" s="7" t="str">
        <f t="shared" si="62"/>
        <v/>
      </c>
      <c r="H335" s="9" t="str">
        <f t="shared" si="63"/>
        <v/>
      </c>
      <c r="I335" s="11" t="str">
        <f t="shared" si="64"/>
        <v/>
      </c>
      <c r="J335" s="13" t="str">
        <f t="shared" si="65"/>
        <v/>
      </c>
      <c r="K335" t="str">
        <f t="shared" si="66"/>
        <v/>
      </c>
    </row>
    <row r="336" spans="1:11">
      <c r="A336" s="2"/>
      <c r="B336" s="2"/>
      <c r="C336" t="str">
        <f t="shared" si="61"/>
        <v/>
      </c>
      <c r="F336">
        <f t="shared" si="67"/>
        <v>0</v>
      </c>
      <c r="G336" s="7" t="str">
        <f t="shared" si="62"/>
        <v/>
      </c>
      <c r="H336" s="9" t="str">
        <f t="shared" si="63"/>
        <v/>
      </c>
      <c r="I336" s="11" t="str">
        <f t="shared" si="64"/>
        <v/>
      </c>
      <c r="J336" s="13" t="str">
        <f t="shared" si="65"/>
        <v/>
      </c>
      <c r="K336" t="str">
        <f t="shared" si="66"/>
        <v/>
      </c>
    </row>
    <row r="337" spans="1:11">
      <c r="A337" s="2"/>
      <c r="B337" s="2"/>
      <c r="C337" t="str">
        <f t="shared" si="61"/>
        <v/>
      </c>
      <c r="F337">
        <f t="shared" si="67"/>
        <v>0</v>
      </c>
      <c r="G337" s="7" t="str">
        <f t="shared" si="62"/>
        <v/>
      </c>
      <c r="H337" s="9" t="str">
        <f t="shared" si="63"/>
        <v/>
      </c>
      <c r="I337" s="11" t="str">
        <f t="shared" si="64"/>
        <v/>
      </c>
      <c r="J337" s="13" t="str">
        <f t="shared" si="65"/>
        <v/>
      </c>
      <c r="K337" t="str">
        <f t="shared" si="66"/>
        <v/>
      </c>
    </row>
    <row r="338" spans="1:11">
      <c r="A338" s="2"/>
      <c r="B338" s="2"/>
      <c r="C338" t="str">
        <f t="shared" si="61"/>
        <v/>
      </c>
      <c r="F338">
        <f t="shared" si="67"/>
        <v>0</v>
      </c>
      <c r="G338" s="7" t="str">
        <f t="shared" si="62"/>
        <v/>
      </c>
      <c r="H338" s="9" t="str">
        <f t="shared" si="63"/>
        <v/>
      </c>
      <c r="I338" s="11" t="str">
        <f t="shared" si="64"/>
        <v/>
      </c>
      <c r="J338" s="13" t="str">
        <f t="shared" si="65"/>
        <v/>
      </c>
      <c r="K338" t="str">
        <f t="shared" si="66"/>
        <v/>
      </c>
    </row>
    <row r="339" spans="1:11">
      <c r="A339" s="2"/>
      <c r="B339" s="2"/>
      <c r="C339" t="str">
        <f t="shared" si="61"/>
        <v/>
      </c>
      <c r="F339">
        <f t="shared" si="67"/>
        <v>0</v>
      </c>
      <c r="G339" s="7" t="str">
        <f t="shared" si="62"/>
        <v/>
      </c>
      <c r="H339" s="9" t="str">
        <f t="shared" si="63"/>
        <v/>
      </c>
      <c r="I339" s="11" t="str">
        <f t="shared" si="64"/>
        <v/>
      </c>
      <c r="J339" s="13" t="str">
        <f t="shared" si="65"/>
        <v/>
      </c>
      <c r="K339" t="str">
        <f t="shared" si="66"/>
        <v/>
      </c>
    </row>
    <row r="340" spans="1:11">
      <c r="A340" s="2"/>
      <c r="B340" s="2"/>
      <c r="C340" t="str">
        <f t="shared" si="61"/>
        <v/>
      </c>
      <c r="F340">
        <f t="shared" si="67"/>
        <v>0</v>
      </c>
      <c r="G340" s="7" t="str">
        <f t="shared" si="62"/>
        <v/>
      </c>
      <c r="H340" s="9" t="str">
        <f t="shared" si="63"/>
        <v/>
      </c>
      <c r="I340" s="11" t="str">
        <f t="shared" si="64"/>
        <v/>
      </c>
      <c r="J340" s="13" t="str">
        <f t="shared" si="65"/>
        <v/>
      </c>
      <c r="K340" t="str">
        <f t="shared" si="66"/>
        <v/>
      </c>
    </row>
    <row r="341" spans="1:11">
      <c r="A341" s="2"/>
      <c r="B341" s="2"/>
      <c r="C341" t="str">
        <f t="shared" si="61"/>
        <v/>
      </c>
      <c r="F341">
        <f t="shared" si="67"/>
        <v>0</v>
      </c>
      <c r="G341" s="7" t="str">
        <f t="shared" si="62"/>
        <v/>
      </c>
      <c r="H341" s="9" t="str">
        <f t="shared" si="63"/>
        <v/>
      </c>
      <c r="I341" s="11" t="str">
        <f t="shared" si="64"/>
        <v/>
      </c>
      <c r="J341" s="13" t="str">
        <f t="shared" si="65"/>
        <v/>
      </c>
      <c r="K341" t="str">
        <f t="shared" si="66"/>
        <v/>
      </c>
    </row>
    <row r="342" spans="1:11">
      <c r="A342" s="2"/>
      <c r="B342" s="2"/>
      <c r="C342" t="str">
        <f t="shared" si="61"/>
        <v/>
      </c>
      <c r="F342">
        <f t="shared" si="67"/>
        <v>0</v>
      </c>
      <c r="G342" s="7" t="str">
        <f t="shared" si="62"/>
        <v/>
      </c>
      <c r="H342" s="9" t="str">
        <f t="shared" si="63"/>
        <v/>
      </c>
      <c r="I342" s="11" t="str">
        <f t="shared" si="64"/>
        <v/>
      </c>
      <c r="J342" s="13" t="str">
        <f t="shared" si="65"/>
        <v/>
      </c>
      <c r="K342" t="str">
        <f t="shared" si="66"/>
        <v/>
      </c>
    </row>
    <row r="343" spans="1:11">
      <c r="A343" s="2"/>
      <c r="B343" s="2"/>
      <c r="C343" t="str">
        <f t="shared" si="61"/>
        <v/>
      </c>
      <c r="F343">
        <f t="shared" si="67"/>
        <v>0</v>
      </c>
      <c r="G343" s="7" t="str">
        <f t="shared" si="62"/>
        <v/>
      </c>
      <c r="H343" s="9" t="str">
        <f t="shared" si="63"/>
        <v/>
      </c>
      <c r="I343" s="11" t="str">
        <f t="shared" si="64"/>
        <v/>
      </c>
      <c r="J343" s="13" t="str">
        <f t="shared" si="65"/>
        <v/>
      </c>
      <c r="K343" t="str">
        <f t="shared" si="66"/>
        <v/>
      </c>
    </row>
    <row r="344" spans="1:11">
      <c r="A344" s="2"/>
      <c r="B344" s="2"/>
      <c r="C344" t="str">
        <f t="shared" si="61"/>
        <v/>
      </c>
      <c r="F344">
        <f t="shared" si="67"/>
        <v>0</v>
      </c>
      <c r="G344" s="7" t="str">
        <f t="shared" si="62"/>
        <v/>
      </c>
      <c r="H344" s="9" t="str">
        <f t="shared" si="63"/>
        <v/>
      </c>
      <c r="I344" s="11" t="str">
        <f t="shared" si="64"/>
        <v/>
      </c>
      <c r="J344" s="13" t="str">
        <f t="shared" si="65"/>
        <v/>
      </c>
      <c r="K344" t="str">
        <f t="shared" si="66"/>
        <v/>
      </c>
    </row>
    <row r="345" spans="1:11">
      <c r="A345" s="2"/>
      <c r="B345" s="2"/>
      <c r="C345" t="str">
        <f t="shared" si="61"/>
        <v/>
      </c>
      <c r="F345">
        <f t="shared" si="67"/>
        <v>0</v>
      </c>
      <c r="G345" s="7" t="str">
        <f t="shared" si="62"/>
        <v/>
      </c>
      <c r="H345" s="9" t="str">
        <f t="shared" si="63"/>
        <v/>
      </c>
      <c r="I345" s="11" t="str">
        <f t="shared" si="64"/>
        <v/>
      </c>
      <c r="J345" s="13" t="str">
        <f t="shared" si="65"/>
        <v/>
      </c>
      <c r="K345" t="str">
        <f t="shared" si="66"/>
        <v/>
      </c>
    </row>
    <row r="346" spans="1:11">
      <c r="A346" s="2"/>
      <c r="B346" s="2"/>
      <c r="C346" t="str">
        <f t="shared" si="61"/>
        <v/>
      </c>
      <c r="F346">
        <f t="shared" si="67"/>
        <v>0</v>
      </c>
      <c r="G346" s="7" t="str">
        <f t="shared" si="62"/>
        <v/>
      </c>
      <c r="H346" s="9" t="str">
        <f t="shared" si="63"/>
        <v/>
      </c>
      <c r="I346" s="11" t="str">
        <f t="shared" si="64"/>
        <v/>
      </c>
      <c r="J346" s="13" t="str">
        <f t="shared" si="65"/>
        <v/>
      </c>
      <c r="K346" t="str">
        <f t="shared" si="66"/>
        <v/>
      </c>
    </row>
    <row r="347" spans="1:11">
      <c r="A347" s="2"/>
      <c r="B347" s="2"/>
      <c r="C347" t="str">
        <f t="shared" si="61"/>
        <v/>
      </c>
      <c r="F347">
        <f t="shared" si="67"/>
        <v>0</v>
      </c>
      <c r="G347" s="7" t="str">
        <f t="shared" si="62"/>
        <v/>
      </c>
      <c r="H347" s="9" t="str">
        <f t="shared" si="63"/>
        <v/>
      </c>
      <c r="I347" s="11" t="str">
        <f t="shared" si="64"/>
        <v/>
      </c>
      <c r="J347" s="13" t="str">
        <f t="shared" si="65"/>
        <v/>
      </c>
      <c r="K347" t="str">
        <f t="shared" si="66"/>
        <v/>
      </c>
    </row>
    <row r="348" spans="1:11">
      <c r="A348" s="2"/>
      <c r="B348" s="2"/>
      <c r="C348" t="str">
        <f t="shared" si="61"/>
        <v/>
      </c>
      <c r="F348">
        <f t="shared" si="67"/>
        <v>0</v>
      </c>
      <c r="G348" s="7" t="str">
        <f t="shared" si="62"/>
        <v/>
      </c>
      <c r="H348" s="9" t="str">
        <f t="shared" si="63"/>
        <v/>
      </c>
      <c r="I348" s="11" t="str">
        <f t="shared" si="64"/>
        <v/>
      </c>
      <c r="J348" s="13" t="str">
        <f t="shared" si="65"/>
        <v/>
      </c>
      <c r="K348" t="str">
        <f t="shared" si="66"/>
        <v/>
      </c>
    </row>
    <row r="349" spans="1:11">
      <c r="A349" s="2"/>
      <c r="B349" s="2"/>
      <c r="C349" t="str">
        <f t="shared" si="61"/>
        <v/>
      </c>
      <c r="F349">
        <f t="shared" si="67"/>
        <v>0</v>
      </c>
      <c r="G349" s="7" t="str">
        <f t="shared" si="62"/>
        <v/>
      </c>
      <c r="H349" s="9" t="str">
        <f t="shared" si="63"/>
        <v/>
      </c>
      <c r="I349" s="11" t="str">
        <f t="shared" si="64"/>
        <v/>
      </c>
      <c r="J349" s="13" t="str">
        <f t="shared" si="65"/>
        <v/>
      </c>
      <c r="K349" t="str">
        <f t="shared" si="66"/>
        <v/>
      </c>
    </row>
    <row r="350" spans="1:11">
      <c r="A350" s="2"/>
      <c r="B350" s="2"/>
      <c r="C350" t="str">
        <f t="shared" si="61"/>
        <v/>
      </c>
      <c r="F350">
        <f t="shared" si="67"/>
        <v>0</v>
      </c>
      <c r="G350" s="7" t="str">
        <f t="shared" si="62"/>
        <v/>
      </c>
      <c r="H350" s="9" t="str">
        <f t="shared" si="63"/>
        <v/>
      </c>
      <c r="I350" s="11" t="str">
        <f t="shared" si="64"/>
        <v/>
      </c>
      <c r="J350" s="13" t="str">
        <f t="shared" si="65"/>
        <v/>
      </c>
      <c r="K350" t="str">
        <f t="shared" si="66"/>
        <v/>
      </c>
    </row>
    <row r="351" spans="1:11">
      <c r="A351" s="2"/>
      <c r="B351" s="2"/>
      <c r="C351" t="str">
        <f t="shared" si="61"/>
        <v/>
      </c>
      <c r="F351">
        <f t="shared" si="67"/>
        <v>0</v>
      </c>
      <c r="G351" s="7" t="str">
        <f t="shared" si="62"/>
        <v/>
      </c>
      <c r="H351" s="9" t="str">
        <f t="shared" si="63"/>
        <v/>
      </c>
      <c r="I351" s="11" t="str">
        <f t="shared" si="64"/>
        <v/>
      </c>
      <c r="J351" s="13" t="str">
        <f t="shared" si="65"/>
        <v/>
      </c>
      <c r="K351" t="str">
        <f t="shared" si="66"/>
        <v/>
      </c>
    </row>
    <row r="352" spans="1:11">
      <c r="A352" s="2"/>
      <c r="B352" s="2"/>
      <c r="C352" t="str">
        <f t="shared" si="61"/>
        <v/>
      </c>
      <c r="F352">
        <f t="shared" si="67"/>
        <v>0</v>
      </c>
      <c r="G352" s="7" t="str">
        <f t="shared" si="62"/>
        <v/>
      </c>
      <c r="H352" s="9" t="str">
        <f t="shared" si="63"/>
        <v/>
      </c>
      <c r="I352" s="11" t="str">
        <f t="shared" si="64"/>
        <v/>
      </c>
      <c r="J352" s="13" t="str">
        <f t="shared" si="65"/>
        <v/>
      </c>
      <c r="K352" t="str">
        <f t="shared" si="66"/>
        <v/>
      </c>
    </row>
    <row r="353" spans="1:11">
      <c r="A353" s="2"/>
      <c r="B353" s="2"/>
      <c r="C353" t="str">
        <f t="shared" si="61"/>
        <v/>
      </c>
      <c r="F353">
        <f t="shared" si="67"/>
        <v>0</v>
      </c>
      <c r="G353" s="7" t="str">
        <f t="shared" si="62"/>
        <v/>
      </c>
      <c r="H353" s="9" t="str">
        <f t="shared" si="63"/>
        <v/>
      </c>
      <c r="I353" s="11" t="str">
        <f t="shared" si="64"/>
        <v/>
      </c>
      <c r="J353" s="13" t="str">
        <f t="shared" si="65"/>
        <v/>
      </c>
      <c r="K353" t="str">
        <f t="shared" si="66"/>
        <v/>
      </c>
    </row>
    <row r="354" spans="1:11">
      <c r="A354" s="2"/>
      <c r="B354" s="2"/>
      <c r="C354" t="str">
        <f t="shared" si="61"/>
        <v/>
      </c>
      <c r="F354">
        <f t="shared" si="67"/>
        <v>0</v>
      </c>
      <c r="G354" s="7" t="str">
        <f t="shared" si="62"/>
        <v/>
      </c>
      <c r="H354" s="9" t="str">
        <f t="shared" si="63"/>
        <v/>
      </c>
      <c r="I354" s="11" t="str">
        <f t="shared" si="64"/>
        <v/>
      </c>
      <c r="J354" s="13" t="str">
        <f t="shared" si="65"/>
        <v/>
      </c>
      <c r="K354" t="str">
        <f t="shared" si="66"/>
        <v/>
      </c>
    </row>
    <row r="355" spans="1:11">
      <c r="A355" s="2"/>
      <c r="B355" s="2"/>
      <c r="C355" t="str">
        <f t="shared" si="61"/>
        <v/>
      </c>
      <c r="F355">
        <f t="shared" si="67"/>
        <v>0</v>
      </c>
      <c r="G355" s="7" t="str">
        <f t="shared" si="62"/>
        <v/>
      </c>
      <c r="H355" s="9" t="str">
        <f t="shared" si="63"/>
        <v/>
      </c>
      <c r="I355" s="11" t="str">
        <f t="shared" si="64"/>
        <v/>
      </c>
      <c r="J355" s="13" t="str">
        <f t="shared" si="65"/>
        <v/>
      </c>
      <c r="K355" t="str">
        <f t="shared" si="66"/>
        <v/>
      </c>
    </row>
    <row r="356" spans="1:11">
      <c r="A356" s="2"/>
      <c r="B356" s="2"/>
      <c r="C356" t="str">
        <f t="shared" si="61"/>
        <v/>
      </c>
      <c r="F356">
        <f t="shared" si="67"/>
        <v>0</v>
      </c>
      <c r="G356" s="7" t="str">
        <f t="shared" si="62"/>
        <v/>
      </c>
      <c r="H356" s="9" t="str">
        <f t="shared" si="63"/>
        <v/>
      </c>
      <c r="I356" s="11" t="str">
        <f t="shared" si="64"/>
        <v/>
      </c>
      <c r="J356" s="13" t="str">
        <f t="shared" si="65"/>
        <v/>
      </c>
      <c r="K356" t="str">
        <f t="shared" si="66"/>
        <v/>
      </c>
    </row>
    <row r="357" spans="1:11">
      <c r="A357" s="2"/>
      <c r="B357" s="2"/>
      <c r="C357" t="str">
        <f t="shared" si="61"/>
        <v/>
      </c>
      <c r="F357">
        <f t="shared" si="67"/>
        <v>0</v>
      </c>
      <c r="G357" s="7" t="str">
        <f t="shared" si="62"/>
        <v/>
      </c>
      <c r="H357" s="9" t="str">
        <f t="shared" si="63"/>
        <v/>
      </c>
      <c r="I357" s="11" t="str">
        <f t="shared" si="64"/>
        <v/>
      </c>
      <c r="J357" s="13" t="str">
        <f t="shared" si="65"/>
        <v/>
      </c>
      <c r="K357" t="str">
        <f t="shared" si="66"/>
        <v/>
      </c>
    </row>
    <row r="358" spans="1:11">
      <c r="A358" s="2"/>
      <c r="B358" s="2"/>
      <c r="C358" t="str">
        <f t="shared" si="61"/>
        <v/>
      </c>
      <c r="F358">
        <f t="shared" si="67"/>
        <v>0</v>
      </c>
      <c r="G358" s="7" t="str">
        <f t="shared" si="62"/>
        <v/>
      </c>
      <c r="H358" s="9" t="str">
        <f t="shared" si="63"/>
        <v/>
      </c>
      <c r="I358" s="11" t="str">
        <f t="shared" si="64"/>
        <v/>
      </c>
      <c r="J358" s="13" t="str">
        <f t="shared" si="65"/>
        <v/>
      </c>
      <c r="K358" t="str">
        <f t="shared" si="66"/>
        <v/>
      </c>
    </row>
    <row r="359" spans="1:11">
      <c r="A359" s="2"/>
      <c r="B359" s="2"/>
      <c r="C359" t="str">
        <f t="shared" si="61"/>
        <v/>
      </c>
      <c r="F359">
        <f t="shared" si="67"/>
        <v>0</v>
      </c>
      <c r="G359" s="7" t="str">
        <f t="shared" si="62"/>
        <v/>
      </c>
      <c r="H359" s="9" t="str">
        <f t="shared" si="63"/>
        <v/>
      </c>
      <c r="I359" s="11" t="str">
        <f t="shared" si="64"/>
        <v/>
      </c>
      <c r="J359" s="13" t="str">
        <f t="shared" si="65"/>
        <v/>
      </c>
      <c r="K359" t="str">
        <f t="shared" si="66"/>
        <v/>
      </c>
    </row>
    <row r="360" spans="1:11">
      <c r="A360" s="2"/>
      <c r="B360" s="2"/>
      <c r="C360" t="str">
        <f t="shared" si="61"/>
        <v/>
      </c>
      <c r="F360">
        <f t="shared" si="67"/>
        <v>0</v>
      </c>
      <c r="G360" s="7" t="str">
        <f t="shared" si="62"/>
        <v/>
      </c>
      <c r="H360" s="9" t="str">
        <f t="shared" si="63"/>
        <v/>
      </c>
      <c r="I360" s="11" t="str">
        <f t="shared" si="64"/>
        <v/>
      </c>
      <c r="J360" s="13" t="str">
        <f t="shared" si="65"/>
        <v/>
      </c>
      <c r="K360" t="str">
        <f t="shared" si="66"/>
        <v/>
      </c>
    </row>
    <row r="361" spans="1:11">
      <c r="A361" s="2"/>
      <c r="B361" s="2"/>
      <c r="C361" t="str">
        <f t="shared" si="61"/>
        <v/>
      </c>
      <c r="F361">
        <f t="shared" si="67"/>
        <v>0</v>
      </c>
      <c r="G361" s="7" t="str">
        <f t="shared" si="62"/>
        <v/>
      </c>
      <c r="H361" s="9" t="str">
        <f t="shared" si="63"/>
        <v/>
      </c>
      <c r="I361" s="11" t="str">
        <f t="shared" si="64"/>
        <v/>
      </c>
      <c r="J361" s="13" t="str">
        <f t="shared" si="65"/>
        <v/>
      </c>
      <c r="K361" t="str">
        <f t="shared" si="66"/>
        <v/>
      </c>
    </row>
    <row r="362" spans="1:11">
      <c r="A362" s="2"/>
      <c r="B362" s="2"/>
      <c r="C362" t="str">
        <f t="shared" si="61"/>
        <v/>
      </c>
      <c r="F362">
        <f t="shared" si="67"/>
        <v>0</v>
      </c>
      <c r="G362" s="7" t="str">
        <f t="shared" si="62"/>
        <v/>
      </c>
      <c r="H362" s="9" t="str">
        <f t="shared" si="63"/>
        <v/>
      </c>
      <c r="I362" s="11" t="str">
        <f t="shared" si="64"/>
        <v/>
      </c>
      <c r="J362" s="13" t="str">
        <f t="shared" si="65"/>
        <v/>
      </c>
      <c r="K362" t="str">
        <f t="shared" si="66"/>
        <v/>
      </c>
    </row>
    <row r="363" spans="1:11">
      <c r="A363" s="2"/>
      <c r="B363" s="2"/>
      <c r="C363" t="str">
        <f t="shared" si="61"/>
        <v/>
      </c>
      <c r="F363">
        <f t="shared" si="67"/>
        <v>0</v>
      </c>
      <c r="G363" s="7" t="str">
        <f t="shared" si="62"/>
        <v/>
      </c>
      <c r="H363" s="9" t="str">
        <f t="shared" si="63"/>
        <v/>
      </c>
      <c r="I363" s="11" t="str">
        <f t="shared" si="64"/>
        <v/>
      </c>
      <c r="J363" s="13" t="str">
        <f t="shared" si="65"/>
        <v/>
      </c>
      <c r="K363" t="str">
        <f t="shared" si="66"/>
        <v/>
      </c>
    </row>
    <row r="364" spans="1:11">
      <c r="A364" s="2"/>
      <c r="B364" s="2"/>
      <c r="C364" t="str">
        <f t="shared" si="61"/>
        <v/>
      </c>
      <c r="F364">
        <f t="shared" si="67"/>
        <v>0</v>
      </c>
      <c r="G364" s="7" t="str">
        <f t="shared" si="62"/>
        <v/>
      </c>
      <c r="H364" s="9" t="str">
        <f t="shared" si="63"/>
        <v/>
      </c>
      <c r="I364" s="11" t="str">
        <f t="shared" si="64"/>
        <v/>
      </c>
      <c r="J364" s="13" t="str">
        <f t="shared" si="65"/>
        <v/>
      </c>
      <c r="K364" t="str">
        <f t="shared" si="66"/>
        <v/>
      </c>
    </row>
    <row r="365" spans="1:11">
      <c r="A365" s="2"/>
      <c r="B365" s="2"/>
      <c r="C365" t="str">
        <f t="shared" si="61"/>
        <v/>
      </c>
      <c r="F365">
        <f t="shared" si="67"/>
        <v>0</v>
      </c>
      <c r="G365" s="7" t="str">
        <f t="shared" si="62"/>
        <v/>
      </c>
      <c r="H365" s="9" t="str">
        <f t="shared" si="63"/>
        <v/>
      </c>
      <c r="I365" s="11" t="str">
        <f t="shared" si="64"/>
        <v/>
      </c>
      <c r="J365" s="13" t="str">
        <f t="shared" si="65"/>
        <v/>
      </c>
      <c r="K365" t="str">
        <f t="shared" si="66"/>
        <v/>
      </c>
    </row>
    <row r="366" spans="1:11">
      <c r="A366" s="2"/>
      <c r="B366" s="2"/>
      <c r="C366" t="str">
        <f t="shared" si="61"/>
        <v/>
      </c>
      <c r="F366">
        <f t="shared" si="67"/>
        <v>0</v>
      </c>
      <c r="G366" s="7" t="str">
        <f t="shared" si="62"/>
        <v/>
      </c>
      <c r="H366" s="9" t="str">
        <f t="shared" si="63"/>
        <v/>
      </c>
      <c r="I366" s="11" t="str">
        <f t="shared" si="64"/>
        <v/>
      </c>
      <c r="J366" s="13" t="str">
        <f t="shared" si="65"/>
        <v/>
      </c>
      <c r="K366" t="str">
        <f t="shared" si="66"/>
        <v/>
      </c>
    </row>
    <row r="367" spans="1:11">
      <c r="A367" s="2"/>
      <c r="B367" s="2"/>
      <c r="C367" t="str">
        <f t="shared" si="61"/>
        <v/>
      </c>
      <c r="F367">
        <f t="shared" si="67"/>
        <v>0</v>
      </c>
      <c r="G367" s="7" t="str">
        <f t="shared" si="62"/>
        <v/>
      </c>
      <c r="H367" s="9" t="str">
        <f t="shared" si="63"/>
        <v/>
      </c>
      <c r="I367" s="11" t="str">
        <f t="shared" si="64"/>
        <v/>
      </c>
      <c r="J367" s="13" t="str">
        <f t="shared" si="65"/>
        <v/>
      </c>
      <c r="K367" t="str">
        <f t="shared" si="66"/>
        <v/>
      </c>
    </row>
    <row r="368" spans="1:11">
      <c r="A368" s="2"/>
      <c r="B368" s="2"/>
      <c r="C368" t="str">
        <f t="shared" si="61"/>
        <v/>
      </c>
      <c r="F368">
        <f t="shared" si="67"/>
        <v>0</v>
      </c>
      <c r="G368" s="7" t="str">
        <f t="shared" si="62"/>
        <v/>
      </c>
      <c r="H368" s="9" t="str">
        <f t="shared" si="63"/>
        <v/>
      </c>
      <c r="I368" s="11" t="str">
        <f t="shared" si="64"/>
        <v/>
      </c>
      <c r="J368" s="13" t="str">
        <f t="shared" si="65"/>
        <v/>
      </c>
      <c r="K368" t="str">
        <f t="shared" si="66"/>
        <v/>
      </c>
    </row>
    <row r="369" spans="1:11">
      <c r="A369" s="2"/>
      <c r="B369" s="2"/>
      <c r="C369" t="str">
        <f t="shared" si="61"/>
        <v/>
      </c>
      <c r="F369">
        <f t="shared" si="67"/>
        <v>0</v>
      </c>
      <c r="G369" s="7" t="str">
        <f t="shared" si="62"/>
        <v/>
      </c>
      <c r="H369" s="9" t="str">
        <f t="shared" si="63"/>
        <v/>
      </c>
      <c r="I369" s="11" t="str">
        <f t="shared" si="64"/>
        <v/>
      </c>
      <c r="J369" s="13" t="str">
        <f t="shared" si="65"/>
        <v/>
      </c>
      <c r="K369" t="str">
        <f t="shared" si="66"/>
        <v/>
      </c>
    </row>
    <row r="370" spans="1:11">
      <c r="A370" s="2"/>
      <c r="B370" s="2"/>
      <c r="C370" t="str">
        <f t="shared" si="61"/>
        <v/>
      </c>
      <c r="F370">
        <f t="shared" si="67"/>
        <v>0</v>
      </c>
      <c r="G370" s="7" t="str">
        <f t="shared" si="62"/>
        <v/>
      </c>
      <c r="H370" s="9" t="str">
        <f t="shared" si="63"/>
        <v/>
      </c>
      <c r="I370" s="11" t="str">
        <f t="shared" si="64"/>
        <v/>
      </c>
      <c r="J370" s="13" t="str">
        <f t="shared" si="65"/>
        <v/>
      </c>
      <c r="K370" t="str">
        <f t="shared" si="66"/>
        <v/>
      </c>
    </row>
    <row r="371" spans="1:11">
      <c r="A371" s="2"/>
      <c r="B371" s="2"/>
      <c r="C371" t="str">
        <f t="shared" si="61"/>
        <v/>
      </c>
      <c r="F371">
        <f t="shared" si="67"/>
        <v>0</v>
      </c>
      <c r="G371" s="7" t="str">
        <f t="shared" si="62"/>
        <v/>
      </c>
      <c r="H371" s="9" t="str">
        <f t="shared" si="63"/>
        <v/>
      </c>
      <c r="I371" s="11" t="str">
        <f t="shared" si="64"/>
        <v/>
      </c>
      <c r="J371" s="13" t="str">
        <f t="shared" si="65"/>
        <v/>
      </c>
      <c r="K371" t="str">
        <f t="shared" si="66"/>
        <v/>
      </c>
    </row>
    <row r="372" spans="1:11">
      <c r="A372" s="2"/>
      <c r="B372" s="2"/>
      <c r="C372" t="str">
        <f t="shared" si="61"/>
        <v/>
      </c>
      <c r="F372">
        <f t="shared" si="67"/>
        <v>0</v>
      </c>
      <c r="G372" s="7" t="str">
        <f t="shared" si="62"/>
        <v/>
      </c>
      <c r="H372" s="9" t="str">
        <f t="shared" si="63"/>
        <v/>
      </c>
      <c r="I372" s="11" t="str">
        <f t="shared" si="64"/>
        <v/>
      </c>
      <c r="J372" s="13" t="str">
        <f t="shared" si="65"/>
        <v/>
      </c>
      <c r="K372" t="str">
        <f t="shared" si="66"/>
        <v/>
      </c>
    </row>
    <row r="373" spans="1:11">
      <c r="A373" s="2"/>
      <c r="B373" s="2"/>
      <c r="C373" t="str">
        <f t="shared" si="61"/>
        <v/>
      </c>
      <c r="F373">
        <f t="shared" si="67"/>
        <v>0</v>
      </c>
      <c r="G373" s="7" t="str">
        <f t="shared" si="62"/>
        <v/>
      </c>
      <c r="H373" s="9" t="str">
        <f t="shared" si="63"/>
        <v/>
      </c>
      <c r="I373" s="11" t="str">
        <f t="shared" si="64"/>
        <v/>
      </c>
      <c r="J373" s="13" t="str">
        <f t="shared" si="65"/>
        <v/>
      </c>
      <c r="K373" t="str">
        <f t="shared" si="66"/>
        <v/>
      </c>
    </row>
    <row r="374" spans="1:11">
      <c r="A374" s="2"/>
      <c r="B374" s="2"/>
      <c r="C374" t="str">
        <f t="shared" si="61"/>
        <v/>
      </c>
      <c r="F374">
        <f t="shared" si="67"/>
        <v>0</v>
      </c>
      <c r="G374" s="7" t="str">
        <f t="shared" si="62"/>
        <v/>
      </c>
      <c r="H374" s="9" t="str">
        <f t="shared" si="63"/>
        <v/>
      </c>
      <c r="I374" s="11" t="str">
        <f t="shared" si="64"/>
        <v/>
      </c>
      <c r="J374" s="13" t="str">
        <f t="shared" si="65"/>
        <v/>
      </c>
      <c r="K374" t="str">
        <f t="shared" si="66"/>
        <v/>
      </c>
    </row>
    <row r="375" spans="1:11">
      <c r="A375" s="2"/>
      <c r="B375" s="2"/>
      <c r="C375" t="str">
        <f t="shared" si="61"/>
        <v/>
      </c>
      <c r="F375">
        <f t="shared" si="67"/>
        <v>0</v>
      </c>
      <c r="G375" s="7" t="str">
        <f t="shared" si="62"/>
        <v/>
      </c>
      <c r="H375" s="9" t="str">
        <f t="shared" si="63"/>
        <v/>
      </c>
      <c r="I375" s="11" t="str">
        <f t="shared" si="64"/>
        <v/>
      </c>
      <c r="J375" s="13" t="str">
        <f t="shared" si="65"/>
        <v/>
      </c>
      <c r="K375" t="str">
        <f t="shared" si="66"/>
        <v/>
      </c>
    </row>
    <row r="376" spans="1:11">
      <c r="A376" s="2"/>
      <c r="B376" s="2"/>
      <c r="C376" t="str">
        <f t="shared" si="61"/>
        <v/>
      </c>
      <c r="F376">
        <f t="shared" si="67"/>
        <v>0</v>
      </c>
      <c r="G376" s="7" t="str">
        <f t="shared" si="62"/>
        <v/>
      </c>
      <c r="H376" s="9" t="str">
        <f t="shared" si="63"/>
        <v/>
      </c>
      <c r="I376" s="11" t="str">
        <f t="shared" si="64"/>
        <v/>
      </c>
      <c r="J376" s="13" t="str">
        <f t="shared" si="65"/>
        <v/>
      </c>
      <c r="K376" t="str">
        <f t="shared" si="66"/>
        <v/>
      </c>
    </row>
    <row r="377" spans="1:11">
      <c r="A377" s="2"/>
      <c r="B377" s="2"/>
      <c r="C377" t="str">
        <f t="shared" si="61"/>
        <v/>
      </c>
      <c r="F377">
        <f t="shared" si="67"/>
        <v>0</v>
      </c>
      <c r="G377" s="7" t="str">
        <f t="shared" si="62"/>
        <v/>
      </c>
      <c r="H377" s="9" t="str">
        <f t="shared" si="63"/>
        <v/>
      </c>
      <c r="I377" s="11" t="str">
        <f t="shared" si="64"/>
        <v/>
      </c>
      <c r="J377" s="13" t="str">
        <f t="shared" si="65"/>
        <v/>
      </c>
      <c r="K377" t="str">
        <f t="shared" si="66"/>
        <v/>
      </c>
    </row>
    <row r="378" spans="1:11">
      <c r="A378" s="2"/>
      <c r="B378" s="2"/>
      <c r="C378" t="str">
        <f t="shared" si="61"/>
        <v/>
      </c>
      <c r="F378">
        <f t="shared" si="67"/>
        <v>0</v>
      </c>
      <c r="G378" s="7" t="str">
        <f t="shared" si="62"/>
        <v/>
      </c>
      <c r="H378" s="9" t="str">
        <f t="shared" si="63"/>
        <v/>
      </c>
      <c r="I378" s="11" t="str">
        <f t="shared" si="64"/>
        <v/>
      </c>
      <c r="J378" s="13" t="str">
        <f t="shared" si="65"/>
        <v/>
      </c>
      <c r="K378" t="str">
        <f t="shared" si="66"/>
        <v/>
      </c>
    </row>
    <row r="379" spans="1:11">
      <c r="A379" s="2"/>
      <c r="B379" s="2"/>
      <c r="C379" t="str">
        <f t="shared" si="61"/>
        <v/>
      </c>
      <c r="F379">
        <f t="shared" si="67"/>
        <v>0</v>
      </c>
      <c r="G379" s="7" t="str">
        <f t="shared" si="62"/>
        <v/>
      </c>
      <c r="H379" s="9" t="str">
        <f t="shared" si="63"/>
        <v/>
      </c>
      <c r="I379" s="11" t="str">
        <f t="shared" si="64"/>
        <v/>
      </c>
      <c r="J379" s="13" t="str">
        <f t="shared" si="65"/>
        <v/>
      </c>
      <c r="K379" t="str">
        <f t="shared" si="66"/>
        <v/>
      </c>
    </row>
    <row r="380" spans="1:11">
      <c r="A380" s="2"/>
      <c r="B380" s="2"/>
      <c r="C380" t="str">
        <f t="shared" si="61"/>
        <v/>
      </c>
      <c r="F380">
        <f t="shared" si="67"/>
        <v>0</v>
      </c>
      <c r="G380" s="7" t="str">
        <f t="shared" si="62"/>
        <v/>
      </c>
      <c r="H380" s="9" t="str">
        <f t="shared" si="63"/>
        <v/>
      </c>
      <c r="I380" s="11" t="str">
        <f t="shared" si="64"/>
        <v/>
      </c>
      <c r="J380" s="13" t="str">
        <f t="shared" si="65"/>
        <v/>
      </c>
      <c r="K380" t="str">
        <f t="shared" si="66"/>
        <v/>
      </c>
    </row>
    <row r="381" spans="1:11">
      <c r="A381" s="2"/>
      <c r="B381" s="2"/>
      <c r="C381" t="str">
        <f t="shared" si="61"/>
        <v/>
      </c>
      <c r="F381">
        <f t="shared" si="67"/>
        <v>0</v>
      </c>
      <c r="G381" s="7" t="str">
        <f t="shared" si="62"/>
        <v/>
      </c>
      <c r="H381" s="9" t="str">
        <f t="shared" si="63"/>
        <v/>
      </c>
      <c r="I381" s="11" t="str">
        <f t="shared" si="64"/>
        <v/>
      </c>
      <c r="J381" s="13" t="str">
        <f t="shared" si="65"/>
        <v/>
      </c>
      <c r="K381" t="str">
        <f t="shared" si="66"/>
        <v/>
      </c>
    </row>
    <row r="382" spans="1:11">
      <c r="A382" s="2"/>
      <c r="B382" s="2"/>
      <c r="C382" t="str">
        <f t="shared" si="61"/>
        <v/>
      </c>
      <c r="F382">
        <f t="shared" si="67"/>
        <v>0</v>
      </c>
      <c r="G382" s="7" t="str">
        <f t="shared" si="62"/>
        <v/>
      </c>
      <c r="H382" s="9" t="str">
        <f t="shared" si="63"/>
        <v/>
      </c>
      <c r="I382" s="11" t="str">
        <f t="shared" si="64"/>
        <v/>
      </c>
      <c r="J382" s="13" t="str">
        <f t="shared" si="65"/>
        <v/>
      </c>
      <c r="K382" t="str">
        <f t="shared" si="66"/>
        <v/>
      </c>
    </row>
    <row r="383" spans="1:11">
      <c r="A383" s="2"/>
      <c r="B383" s="2"/>
      <c r="C383" t="str">
        <f t="shared" si="61"/>
        <v/>
      </c>
      <c r="F383">
        <f t="shared" si="67"/>
        <v>0</v>
      </c>
      <c r="G383" s="7" t="str">
        <f t="shared" si="62"/>
        <v/>
      </c>
      <c r="H383" s="9" t="str">
        <f t="shared" si="63"/>
        <v/>
      </c>
      <c r="I383" s="11" t="str">
        <f t="shared" si="64"/>
        <v/>
      </c>
      <c r="J383" s="13" t="str">
        <f t="shared" si="65"/>
        <v/>
      </c>
      <c r="K383" t="str">
        <f t="shared" si="66"/>
        <v/>
      </c>
    </row>
    <row r="384" spans="1:11">
      <c r="A384" s="2"/>
      <c r="B384" s="2"/>
      <c r="C384" t="str">
        <f t="shared" si="61"/>
        <v/>
      </c>
      <c r="F384">
        <f t="shared" si="67"/>
        <v>0</v>
      </c>
      <c r="G384" s="7" t="str">
        <f t="shared" si="62"/>
        <v/>
      </c>
      <c r="H384" s="9" t="str">
        <f t="shared" si="63"/>
        <v/>
      </c>
      <c r="I384" s="11" t="str">
        <f t="shared" si="64"/>
        <v/>
      </c>
      <c r="J384" s="13" t="str">
        <f t="shared" si="65"/>
        <v/>
      </c>
      <c r="K384" t="str">
        <f t="shared" si="66"/>
        <v/>
      </c>
    </row>
    <row r="385" spans="1:11">
      <c r="A385" s="2"/>
      <c r="B385" s="2"/>
      <c r="C385" t="str">
        <f t="shared" si="61"/>
        <v/>
      </c>
      <c r="F385">
        <f t="shared" si="67"/>
        <v>0</v>
      </c>
      <c r="G385" s="7" t="str">
        <f t="shared" si="62"/>
        <v/>
      </c>
      <c r="H385" s="9" t="str">
        <f t="shared" si="63"/>
        <v/>
      </c>
      <c r="I385" s="11" t="str">
        <f t="shared" si="64"/>
        <v/>
      </c>
      <c r="J385" s="13" t="str">
        <f t="shared" si="65"/>
        <v/>
      </c>
      <c r="K385" t="str">
        <f t="shared" si="66"/>
        <v/>
      </c>
    </row>
    <row r="386" spans="1:11">
      <c r="A386" s="2"/>
      <c r="B386" s="2"/>
      <c r="C386" t="str">
        <f t="shared" si="61"/>
        <v/>
      </c>
      <c r="F386">
        <f t="shared" si="67"/>
        <v>0</v>
      </c>
      <c r="G386" s="7" t="str">
        <f t="shared" si="62"/>
        <v/>
      </c>
      <c r="H386" s="9" t="str">
        <f t="shared" si="63"/>
        <v/>
      </c>
      <c r="I386" s="11" t="str">
        <f t="shared" si="64"/>
        <v/>
      </c>
      <c r="J386" s="13" t="str">
        <f t="shared" si="65"/>
        <v/>
      </c>
      <c r="K386" t="str">
        <f t="shared" si="66"/>
        <v/>
      </c>
    </row>
    <row r="387" spans="1:11">
      <c r="A387" s="2"/>
      <c r="B387" s="2"/>
      <c r="C387" t="str">
        <f t="shared" ref="C387:C450" si="68">IF($A387="","",IF(VLOOKUP($A387,$U$9:$Z$34,6,0)=0,"",VLOOKUP($A387,$U$9:$Z$34,6,0)))</f>
        <v/>
      </c>
      <c r="F387">
        <f t="shared" si="67"/>
        <v>0</v>
      </c>
      <c r="G387" s="7" t="str">
        <f t="shared" ref="G387:G450" si="69">IF($A387="","",IF(VLOOKUP($A387,$U$9:$Z$34,2,0)=0,"",VLOOKUP($A387,$U$9:$Z$34,2,0)*F387))</f>
        <v/>
      </c>
      <c r="H387" s="9" t="str">
        <f t="shared" ref="H387:H450" si="70">IF($A387="","",IF(VLOOKUP($A387,$U$9:$Z$34,3,0)=0,"",VLOOKUP($A387,$U$9:$Z$34,3,0)*F387))</f>
        <v/>
      </c>
      <c r="I387" s="11" t="str">
        <f t="shared" ref="I387:I450" si="71">IF($A387="","",IF(VLOOKUP($A387,$U$9:$Z$34,4,0)=0,"",VLOOKUP($A387,$U$9:$Z$34,4,0)*F387))</f>
        <v/>
      </c>
      <c r="J387" s="13" t="str">
        <f t="shared" ref="J387:J450" si="72">IF($A387="","",IF(VLOOKUP($A387,$U$9:$Z$34,5,0)=0,"",VLOOKUP($A387,$U$9:$Z$34,5,0)*F387))</f>
        <v/>
      </c>
      <c r="K387" t="str">
        <f t="shared" ref="K387:K450" si="73">IF($B387="","",IF(VLOOKUP($A387,$AB$5:$AH$34,IF($B387&lt;3+1,2,IF($B387&lt;4+1,3,IF($B387&lt;5+1,4,IF($B387&lt;6+1,5,IF($B387&lt;7+1,6,7))))),0)=0,"pas de crafteur",VLOOKUP($A387,$AB$5:$AH$34,IF($B387&lt;3+1,2,IF($B387&lt;4+1,3,IF($B387&lt;5+1,4,IF($B387&lt;6+1,5,IF($B387&lt;7+1,6,7))))),0)))</f>
        <v/>
      </c>
    </row>
    <row r="388" spans="1:11">
      <c r="A388" s="2"/>
      <c r="B388" s="2"/>
      <c r="C388" t="str">
        <f t="shared" si="68"/>
        <v/>
      </c>
      <c r="F388">
        <f t="shared" ref="F388:F451" si="74">IF($B388="",0,IF(C388="",0,C388-D388-E388))</f>
        <v>0</v>
      </c>
      <c r="G388" s="7" t="str">
        <f t="shared" si="69"/>
        <v/>
      </c>
      <c r="H388" s="9" t="str">
        <f t="shared" si="70"/>
        <v/>
      </c>
      <c r="I388" s="11" t="str">
        <f t="shared" si="71"/>
        <v/>
      </c>
      <c r="J388" s="13" t="str">
        <f t="shared" si="72"/>
        <v/>
      </c>
      <c r="K388" t="str">
        <f t="shared" si="73"/>
        <v/>
      </c>
    </row>
    <row r="389" spans="1:11">
      <c r="A389" s="2"/>
      <c r="B389" s="2"/>
      <c r="C389" t="str">
        <f t="shared" si="68"/>
        <v/>
      </c>
      <c r="F389">
        <f t="shared" si="74"/>
        <v>0</v>
      </c>
      <c r="G389" s="7" t="str">
        <f t="shared" si="69"/>
        <v/>
      </c>
      <c r="H389" s="9" t="str">
        <f t="shared" si="70"/>
        <v/>
      </c>
      <c r="I389" s="11" t="str">
        <f t="shared" si="71"/>
        <v/>
      </c>
      <c r="J389" s="13" t="str">
        <f t="shared" si="72"/>
        <v/>
      </c>
      <c r="K389" t="str">
        <f t="shared" si="73"/>
        <v/>
      </c>
    </row>
    <row r="390" spans="1:11">
      <c r="A390" s="2"/>
      <c r="B390" s="2"/>
      <c r="C390" t="str">
        <f t="shared" si="68"/>
        <v/>
      </c>
      <c r="F390">
        <f t="shared" si="74"/>
        <v>0</v>
      </c>
      <c r="G390" s="7" t="str">
        <f t="shared" si="69"/>
        <v/>
      </c>
      <c r="H390" s="9" t="str">
        <f t="shared" si="70"/>
        <v/>
      </c>
      <c r="I390" s="11" t="str">
        <f t="shared" si="71"/>
        <v/>
      </c>
      <c r="J390" s="13" t="str">
        <f t="shared" si="72"/>
        <v/>
      </c>
      <c r="K390" t="str">
        <f t="shared" si="73"/>
        <v/>
      </c>
    </row>
    <row r="391" spans="1:11">
      <c r="A391" s="2"/>
      <c r="B391" s="2"/>
      <c r="C391" t="str">
        <f t="shared" si="68"/>
        <v/>
      </c>
      <c r="F391">
        <f t="shared" si="74"/>
        <v>0</v>
      </c>
      <c r="G391" s="7" t="str">
        <f t="shared" si="69"/>
        <v/>
      </c>
      <c r="H391" s="9" t="str">
        <f t="shared" si="70"/>
        <v/>
      </c>
      <c r="I391" s="11" t="str">
        <f t="shared" si="71"/>
        <v/>
      </c>
      <c r="J391" s="13" t="str">
        <f t="shared" si="72"/>
        <v/>
      </c>
      <c r="K391" t="str">
        <f t="shared" si="73"/>
        <v/>
      </c>
    </row>
    <row r="392" spans="1:11">
      <c r="A392" s="2"/>
      <c r="B392" s="2"/>
      <c r="C392" t="str">
        <f t="shared" si="68"/>
        <v/>
      </c>
      <c r="F392">
        <f t="shared" si="74"/>
        <v>0</v>
      </c>
      <c r="G392" s="7" t="str">
        <f t="shared" si="69"/>
        <v/>
      </c>
      <c r="H392" s="9" t="str">
        <f t="shared" si="70"/>
        <v/>
      </c>
      <c r="I392" s="11" t="str">
        <f t="shared" si="71"/>
        <v/>
      </c>
      <c r="J392" s="13" t="str">
        <f t="shared" si="72"/>
        <v/>
      </c>
      <c r="K392" t="str">
        <f t="shared" si="73"/>
        <v/>
      </c>
    </row>
    <row r="393" spans="1:11">
      <c r="A393" s="2"/>
      <c r="B393" s="2"/>
      <c r="C393" t="str">
        <f t="shared" si="68"/>
        <v/>
      </c>
      <c r="F393">
        <f t="shared" si="74"/>
        <v>0</v>
      </c>
      <c r="G393" s="7" t="str">
        <f t="shared" si="69"/>
        <v/>
      </c>
      <c r="H393" s="9" t="str">
        <f t="shared" si="70"/>
        <v/>
      </c>
      <c r="I393" s="11" t="str">
        <f t="shared" si="71"/>
        <v/>
      </c>
      <c r="J393" s="13" t="str">
        <f t="shared" si="72"/>
        <v/>
      </c>
      <c r="K393" t="str">
        <f t="shared" si="73"/>
        <v/>
      </c>
    </row>
    <row r="394" spans="1:11">
      <c r="A394" s="2"/>
      <c r="B394" s="2"/>
      <c r="C394" t="str">
        <f t="shared" si="68"/>
        <v/>
      </c>
      <c r="F394">
        <f t="shared" si="74"/>
        <v>0</v>
      </c>
      <c r="G394" s="7" t="str">
        <f t="shared" si="69"/>
        <v/>
      </c>
      <c r="H394" s="9" t="str">
        <f t="shared" si="70"/>
        <v/>
      </c>
      <c r="I394" s="11" t="str">
        <f t="shared" si="71"/>
        <v/>
      </c>
      <c r="J394" s="13" t="str">
        <f t="shared" si="72"/>
        <v/>
      </c>
      <c r="K394" t="str">
        <f t="shared" si="73"/>
        <v/>
      </c>
    </row>
    <row r="395" spans="1:11">
      <c r="A395" s="2"/>
      <c r="B395" s="2"/>
      <c r="C395" t="str">
        <f t="shared" si="68"/>
        <v/>
      </c>
      <c r="F395">
        <f t="shared" si="74"/>
        <v>0</v>
      </c>
      <c r="G395" s="7" t="str">
        <f t="shared" si="69"/>
        <v/>
      </c>
      <c r="H395" s="9" t="str">
        <f t="shared" si="70"/>
        <v/>
      </c>
      <c r="I395" s="11" t="str">
        <f t="shared" si="71"/>
        <v/>
      </c>
      <c r="J395" s="13" t="str">
        <f t="shared" si="72"/>
        <v/>
      </c>
      <c r="K395" t="str">
        <f t="shared" si="73"/>
        <v/>
      </c>
    </row>
    <row r="396" spans="1:11">
      <c r="A396" s="2"/>
      <c r="B396" s="2"/>
      <c r="C396" t="str">
        <f t="shared" si="68"/>
        <v/>
      </c>
      <c r="F396">
        <f t="shared" si="74"/>
        <v>0</v>
      </c>
      <c r="G396" s="7" t="str">
        <f t="shared" si="69"/>
        <v/>
      </c>
      <c r="H396" s="9" t="str">
        <f t="shared" si="70"/>
        <v/>
      </c>
      <c r="I396" s="11" t="str">
        <f t="shared" si="71"/>
        <v/>
      </c>
      <c r="J396" s="13" t="str">
        <f t="shared" si="72"/>
        <v/>
      </c>
      <c r="K396" t="str">
        <f t="shared" si="73"/>
        <v/>
      </c>
    </row>
    <row r="397" spans="1:11">
      <c r="A397" s="2"/>
      <c r="B397" s="2"/>
      <c r="C397" t="str">
        <f t="shared" si="68"/>
        <v/>
      </c>
      <c r="F397">
        <f t="shared" si="74"/>
        <v>0</v>
      </c>
      <c r="G397" s="7" t="str">
        <f t="shared" si="69"/>
        <v/>
      </c>
      <c r="H397" s="9" t="str">
        <f t="shared" si="70"/>
        <v/>
      </c>
      <c r="I397" s="11" t="str">
        <f t="shared" si="71"/>
        <v/>
      </c>
      <c r="J397" s="13" t="str">
        <f t="shared" si="72"/>
        <v/>
      </c>
      <c r="K397" t="str">
        <f t="shared" si="73"/>
        <v/>
      </c>
    </row>
    <row r="398" spans="1:11">
      <c r="A398" s="2"/>
      <c r="B398" s="2"/>
      <c r="C398" t="str">
        <f t="shared" si="68"/>
        <v/>
      </c>
      <c r="F398">
        <f t="shared" si="74"/>
        <v>0</v>
      </c>
      <c r="G398" s="7" t="str">
        <f t="shared" si="69"/>
        <v/>
      </c>
      <c r="H398" s="9" t="str">
        <f t="shared" si="70"/>
        <v/>
      </c>
      <c r="I398" s="11" t="str">
        <f t="shared" si="71"/>
        <v/>
      </c>
      <c r="J398" s="13" t="str">
        <f t="shared" si="72"/>
        <v/>
      </c>
      <c r="K398" t="str">
        <f t="shared" si="73"/>
        <v/>
      </c>
    </row>
    <row r="399" spans="1:11">
      <c r="A399" s="2"/>
      <c r="B399" s="2"/>
      <c r="C399" t="str">
        <f t="shared" si="68"/>
        <v/>
      </c>
      <c r="F399">
        <f t="shared" si="74"/>
        <v>0</v>
      </c>
      <c r="G399" s="7" t="str">
        <f t="shared" si="69"/>
        <v/>
      </c>
      <c r="H399" s="9" t="str">
        <f t="shared" si="70"/>
        <v/>
      </c>
      <c r="I399" s="11" t="str">
        <f t="shared" si="71"/>
        <v/>
      </c>
      <c r="J399" s="13" t="str">
        <f t="shared" si="72"/>
        <v/>
      </c>
      <c r="K399" t="str">
        <f t="shared" si="73"/>
        <v/>
      </c>
    </row>
    <row r="400" spans="1:11">
      <c r="A400" s="2"/>
      <c r="B400" s="2"/>
      <c r="C400" t="str">
        <f t="shared" si="68"/>
        <v/>
      </c>
      <c r="F400">
        <f t="shared" si="74"/>
        <v>0</v>
      </c>
      <c r="G400" s="7" t="str">
        <f t="shared" si="69"/>
        <v/>
      </c>
      <c r="H400" s="9" t="str">
        <f t="shared" si="70"/>
        <v/>
      </c>
      <c r="I400" s="11" t="str">
        <f t="shared" si="71"/>
        <v/>
      </c>
      <c r="J400" s="13" t="str">
        <f t="shared" si="72"/>
        <v/>
      </c>
      <c r="K400" t="str">
        <f t="shared" si="73"/>
        <v/>
      </c>
    </row>
    <row r="401" spans="1:11">
      <c r="A401" s="2"/>
      <c r="B401" s="2"/>
      <c r="C401" t="str">
        <f t="shared" si="68"/>
        <v/>
      </c>
      <c r="F401">
        <f t="shared" si="74"/>
        <v>0</v>
      </c>
      <c r="G401" s="7" t="str">
        <f t="shared" si="69"/>
        <v/>
      </c>
      <c r="H401" s="9" t="str">
        <f t="shared" si="70"/>
        <v/>
      </c>
      <c r="I401" s="11" t="str">
        <f t="shared" si="71"/>
        <v/>
      </c>
      <c r="J401" s="13" t="str">
        <f t="shared" si="72"/>
        <v/>
      </c>
      <c r="K401" t="str">
        <f t="shared" si="73"/>
        <v/>
      </c>
    </row>
    <row r="402" spans="1:11">
      <c r="A402" s="2"/>
      <c r="B402" s="2"/>
      <c r="C402" t="str">
        <f t="shared" si="68"/>
        <v/>
      </c>
      <c r="F402">
        <f t="shared" si="74"/>
        <v>0</v>
      </c>
      <c r="G402" s="7" t="str">
        <f t="shared" si="69"/>
        <v/>
      </c>
      <c r="H402" s="9" t="str">
        <f t="shared" si="70"/>
        <v/>
      </c>
      <c r="I402" s="11" t="str">
        <f t="shared" si="71"/>
        <v/>
      </c>
      <c r="J402" s="13" t="str">
        <f t="shared" si="72"/>
        <v/>
      </c>
      <c r="K402" t="str">
        <f t="shared" si="73"/>
        <v/>
      </c>
    </row>
    <row r="403" spans="1:11">
      <c r="A403" s="2"/>
      <c r="B403" s="2"/>
      <c r="C403" t="str">
        <f t="shared" si="68"/>
        <v/>
      </c>
      <c r="F403">
        <f t="shared" si="74"/>
        <v>0</v>
      </c>
      <c r="G403" s="7" t="str">
        <f t="shared" si="69"/>
        <v/>
      </c>
      <c r="H403" s="9" t="str">
        <f t="shared" si="70"/>
        <v/>
      </c>
      <c r="I403" s="11" t="str">
        <f t="shared" si="71"/>
        <v/>
      </c>
      <c r="J403" s="13" t="str">
        <f t="shared" si="72"/>
        <v/>
      </c>
      <c r="K403" t="str">
        <f t="shared" si="73"/>
        <v/>
      </c>
    </row>
    <row r="404" spans="1:11">
      <c r="A404" s="2"/>
      <c r="B404" s="2"/>
      <c r="C404" t="str">
        <f t="shared" si="68"/>
        <v/>
      </c>
      <c r="F404">
        <f t="shared" si="74"/>
        <v>0</v>
      </c>
      <c r="G404" s="7" t="str">
        <f t="shared" si="69"/>
        <v/>
      </c>
      <c r="H404" s="9" t="str">
        <f t="shared" si="70"/>
        <v/>
      </c>
      <c r="I404" s="11" t="str">
        <f t="shared" si="71"/>
        <v/>
      </c>
      <c r="J404" s="13" t="str">
        <f t="shared" si="72"/>
        <v/>
      </c>
      <c r="K404" t="str">
        <f t="shared" si="73"/>
        <v/>
      </c>
    </row>
    <row r="405" spans="1:11">
      <c r="A405" s="2"/>
      <c r="B405" s="2"/>
      <c r="C405" t="str">
        <f t="shared" si="68"/>
        <v/>
      </c>
      <c r="F405">
        <f t="shared" si="74"/>
        <v>0</v>
      </c>
      <c r="G405" s="7" t="str">
        <f t="shared" si="69"/>
        <v/>
      </c>
      <c r="H405" s="9" t="str">
        <f t="shared" si="70"/>
        <v/>
      </c>
      <c r="I405" s="11" t="str">
        <f t="shared" si="71"/>
        <v/>
      </c>
      <c r="J405" s="13" t="str">
        <f t="shared" si="72"/>
        <v/>
      </c>
      <c r="K405" t="str">
        <f t="shared" si="73"/>
        <v/>
      </c>
    </row>
    <row r="406" spans="1:11">
      <c r="A406" s="2"/>
      <c r="B406" s="2"/>
      <c r="C406" t="str">
        <f t="shared" si="68"/>
        <v/>
      </c>
      <c r="F406">
        <f t="shared" si="74"/>
        <v>0</v>
      </c>
      <c r="G406" s="7" t="str">
        <f t="shared" si="69"/>
        <v/>
      </c>
      <c r="H406" s="9" t="str">
        <f t="shared" si="70"/>
        <v/>
      </c>
      <c r="I406" s="11" t="str">
        <f t="shared" si="71"/>
        <v/>
      </c>
      <c r="J406" s="13" t="str">
        <f t="shared" si="72"/>
        <v/>
      </c>
      <c r="K406" t="str">
        <f t="shared" si="73"/>
        <v/>
      </c>
    </row>
    <row r="407" spans="1:11">
      <c r="A407" s="2"/>
      <c r="B407" s="2"/>
      <c r="C407" t="str">
        <f t="shared" si="68"/>
        <v/>
      </c>
      <c r="F407">
        <f t="shared" si="74"/>
        <v>0</v>
      </c>
      <c r="G407" s="7" t="str">
        <f t="shared" si="69"/>
        <v/>
      </c>
      <c r="H407" s="9" t="str">
        <f t="shared" si="70"/>
        <v/>
      </c>
      <c r="I407" s="11" t="str">
        <f t="shared" si="71"/>
        <v/>
      </c>
      <c r="J407" s="13" t="str">
        <f t="shared" si="72"/>
        <v/>
      </c>
      <c r="K407" t="str">
        <f t="shared" si="73"/>
        <v/>
      </c>
    </row>
    <row r="408" spans="1:11">
      <c r="A408" s="2"/>
      <c r="B408" s="2"/>
      <c r="C408" t="str">
        <f t="shared" si="68"/>
        <v/>
      </c>
      <c r="F408">
        <f t="shared" si="74"/>
        <v>0</v>
      </c>
      <c r="G408" s="7" t="str">
        <f t="shared" si="69"/>
        <v/>
      </c>
      <c r="H408" s="9" t="str">
        <f t="shared" si="70"/>
        <v/>
      </c>
      <c r="I408" s="11" t="str">
        <f t="shared" si="71"/>
        <v/>
      </c>
      <c r="J408" s="13" t="str">
        <f t="shared" si="72"/>
        <v/>
      </c>
      <c r="K408" t="str">
        <f t="shared" si="73"/>
        <v/>
      </c>
    </row>
    <row r="409" spans="1:11">
      <c r="A409" s="2"/>
      <c r="B409" s="2"/>
      <c r="C409" t="str">
        <f t="shared" si="68"/>
        <v/>
      </c>
      <c r="F409">
        <f t="shared" si="74"/>
        <v>0</v>
      </c>
      <c r="G409" s="7" t="str">
        <f t="shared" si="69"/>
        <v/>
      </c>
      <c r="H409" s="9" t="str">
        <f t="shared" si="70"/>
        <v/>
      </c>
      <c r="I409" s="11" t="str">
        <f t="shared" si="71"/>
        <v/>
      </c>
      <c r="J409" s="13" t="str">
        <f t="shared" si="72"/>
        <v/>
      </c>
      <c r="K409" t="str">
        <f t="shared" si="73"/>
        <v/>
      </c>
    </row>
    <row r="410" spans="1:11">
      <c r="A410" s="2"/>
      <c r="B410" s="2"/>
      <c r="C410" t="str">
        <f t="shared" si="68"/>
        <v/>
      </c>
      <c r="F410">
        <f t="shared" si="74"/>
        <v>0</v>
      </c>
      <c r="G410" s="7" t="str">
        <f t="shared" si="69"/>
        <v/>
      </c>
      <c r="H410" s="9" t="str">
        <f t="shared" si="70"/>
        <v/>
      </c>
      <c r="I410" s="11" t="str">
        <f t="shared" si="71"/>
        <v/>
      </c>
      <c r="J410" s="13" t="str">
        <f t="shared" si="72"/>
        <v/>
      </c>
      <c r="K410" t="str">
        <f t="shared" si="73"/>
        <v/>
      </c>
    </row>
    <row r="411" spans="1:11">
      <c r="A411" s="2"/>
      <c r="B411" s="2"/>
      <c r="C411" t="str">
        <f t="shared" si="68"/>
        <v/>
      </c>
      <c r="F411">
        <f t="shared" si="74"/>
        <v>0</v>
      </c>
      <c r="G411" s="7" t="str">
        <f t="shared" si="69"/>
        <v/>
      </c>
      <c r="H411" s="9" t="str">
        <f t="shared" si="70"/>
        <v/>
      </c>
      <c r="I411" s="11" t="str">
        <f t="shared" si="71"/>
        <v/>
      </c>
      <c r="J411" s="13" t="str">
        <f t="shared" si="72"/>
        <v/>
      </c>
      <c r="K411" t="str">
        <f t="shared" si="73"/>
        <v/>
      </c>
    </row>
    <row r="412" spans="1:11">
      <c r="A412" s="2"/>
      <c r="B412" s="2"/>
      <c r="C412" t="str">
        <f t="shared" si="68"/>
        <v/>
      </c>
      <c r="F412">
        <f t="shared" si="74"/>
        <v>0</v>
      </c>
      <c r="G412" s="7" t="str">
        <f t="shared" si="69"/>
        <v/>
      </c>
      <c r="H412" s="9" t="str">
        <f t="shared" si="70"/>
        <v/>
      </c>
      <c r="I412" s="11" t="str">
        <f t="shared" si="71"/>
        <v/>
      </c>
      <c r="J412" s="13" t="str">
        <f t="shared" si="72"/>
        <v/>
      </c>
      <c r="K412" t="str">
        <f t="shared" si="73"/>
        <v/>
      </c>
    </row>
    <row r="413" spans="1:11">
      <c r="A413" s="2"/>
      <c r="B413" s="2"/>
      <c r="C413" t="str">
        <f t="shared" si="68"/>
        <v/>
      </c>
      <c r="F413">
        <f t="shared" si="74"/>
        <v>0</v>
      </c>
      <c r="G413" s="7" t="str">
        <f t="shared" si="69"/>
        <v/>
      </c>
      <c r="H413" s="9" t="str">
        <f t="shared" si="70"/>
        <v/>
      </c>
      <c r="I413" s="11" t="str">
        <f t="shared" si="71"/>
        <v/>
      </c>
      <c r="J413" s="13" t="str">
        <f t="shared" si="72"/>
        <v/>
      </c>
      <c r="K413" t="str">
        <f t="shared" si="73"/>
        <v/>
      </c>
    </row>
    <row r="414" spans="1:11">
      <c r="A414" s="2"/>
      <c r="B414" s="2"/>
      <c r="C414" t="str">
        <f t="shared" si="68"/>
        <v/>
      </c>
      <c r="F414">
        <f t="shared" si="74"/>
        <v>0</v>
      </c>
      <c r="G414" s="7" t="str">
        <f t="shared" si="69"/>
        <v/>
      </c>
      <c r="H414" s="9" t="str">
        <f t="shared" si="70"/>
        <v/>
      </c>
      <c r="I414" s="11" t="str">
        <f t="shared" si="71"/>
        <v/>
      </c>
      <c r="J414" s="13" t="str">
        <f t="shared" si="72"/>
        <v/>
      </c>
      <c r="K414" t="str">
        <f t="shared" si="73"/>
        <v/>
      </c>
    </row>
    <row r="415" spans="1:11">
      <c r="A415" s="2"/>
      <c r="B415" s="2"/>
      <c r="C415" t="str">
        <f t="shared" si="68"/>
        <v/>
      </c>
      <c r="F415">
        <f t="shared" si="74"/>
        <v>0</v>
      </c>
      <c r="G415" s="7" t="str">
        <f t="shared" si="69"/>
        <v/>
      </c>
      <c r="H415" s="9" t="str">
        <f t="shared" si="70"/>
        <v/>
      </c>
      <c r="I415" s="11" t="str">
        <f t="shared" si="71"/>
        <v/>
      </c>
      <c r="J415" s="13" t="str">
        <f t="shared" si="72"/>
        <v/>
      </c>
      <c r="K415" t="str">
        <f t="shared" si="73"/>
        <v/>
      </c>
    </row>
    <row r="416" spans="1:11">
      <c r="A416" s="2"/>
      <c r="B416" s="2"/>
      <c r="C416" t="str">
        <f t="shared" si="68"/>
        <v/>
      </c>
      <c r="F416">
        <f t="shared" si="74"/>
        <v>0</v>
      </c>
      <c r="G416" s="7" t="str">
        <f t="shared" si="69"/>
        <v/>
      </c>
      <c r="H416" s="9" t="str">
        <f t="shared" si="70"/>
        <v/>
      </c>
      <c r="I416" s="11" t="str">
        <f t="shared" si="71"/>
        <v/>
      </c>
      <c r="J416" s="13" t="str">
        <f t="shared" si="72"/>
        <v/>
      </c>
      <c r="K416" t="str">
        <f t="shared" si="73"/>
        <v/>
      </c>
    </row>
    <row r="417" spans="1:11">
      <c r="A417" s="2"/>
      <c r="B417" s="2"/>
      <c r="C417" t="str">
        <f t="shared" si="68"/>
        <v/>
      </c>
      <c r="F417">
        <f t="shared" si="74"/>
        <v>0</v>
      </c>
      <c r="G417" s="7" t="str">
        <f t="shared" si="69"/>
        <v/>
      </c>
      <c r="H417" s="9" t="str">
        <f t="shared" si="70"/>
        <v/>
      </c>
      <c r="I417" s="11" t="str">
        <f t="shared" si="71"/>
        <v/>
      </c>
      <c r="J417" s="13" t="str">
        <f t="shared" si="72"/>
        <v/>
      </c>
      <c r="K417" t="str">
        <f t="shared" si="73"/>
        <v/>
      </c>
    </row>
    <row r="418" spans="1:11">
      <c r="A418" s="2"/>
      <c r="B418" s="2"/>
      <c r="C418" t="str">
        <f t="shared" si="68"/>
        <v/>
      </c>
      <c r="F418">
        <f t="shared" si="74"/>
        <v>0</v>
      </c>
      <c r="G418" s="7" t="str">
        <f t="shared" si="69"/>
        <v/>
      </c>
      <c r="H418" s="9" t="str">
        <f t="shared" si="70"/>
        <v/>
      </c>
      <c r="I418" s="11" t="str">
        <f t="shared" si="71"/>
        <v/>
      </c>
      <c r="J418" s="13" t="str">
        <f t="shared" si="72"/>
        <v/>
      </c>
      <c r="K418" t="str">
        <f t="shared" si="73"/>
        <v/>
      </c>
    </row>
    <row r="419" spans="1:11">
      <c r="A419" s="2"/>
      <c r="B419" s="2"/>
      <c r="C419" t="str">
        <f t="shared" si="68"/>
        <v/>
      </c>
      <c r="F419">
        <f t="shared" si="74"/>
        <v>0</v>
      </c>
      <c r="G419" s="7" t="str">
        <f t="shared" si="69"/>
        <v/>
      </c>
      <c r="H419" s="9" t="str">
        <f t="shared" si="70"/>
        <v/>
      </c>
      <c r="I419" s="11" t="str">
        <f t="shared" si="71"/>
        <v/>
      </c>
      <c r="J419" s="13" t="str">
        <f t="shared" si="72"/>
        <v/>
      </c>
      <c r="K419" t="str">
        <f t="shared" si="73"/>
        <v/>
      </c>
    </row>
    <row r="420" spans="1:11">
      <c r="A420" s="2"/>
      <c r="B420" s="2"/>
      <c r="C420" t="str">
        <f t="shared" si="68"/>
        <v/>
      </c>
      <c r="F420">
        <f t="shared" si="74"/>
        <v>0</v>
      </c>
      <c r="G420" s="7" t="str">
        <f t="shared" si="69"/>
        <v/>
      </c>
      <c r="H420" s="9" t="str">
        <f t="shared" si="70"/>
        <v/>
      </c>
      <c r="I420" s="11" t="str">
        <f t="shared" si="71"/>
        <v/>
      </c>
      <c r="J420" s="13" t="str">
        <f t="shared" si="72"/>
        <v/>
      </c>
      <c r="K420" t="str">
        <f t="shared" si="73"/>
        <v/>
      </c>
    </row>
    <row r="421" spans="1:11">
      <c r="A421" s="2"/>
      <c r="B421" s="2"/>
      <c r="C421" t="str">
        <f t="shared" si="68"/>
        <v/>
      </c>
      <c r="F421">
        <f t="shared" si="74"/>
        <v>0</v>
      </c>
      <c r="G421" s="7" t="str">
        <f t="shared" si="69"/>
        <v/>
      </c>
      <c r="H421" s="9" t="str">
        <f t="shared" si="70"/>
        <v/>
      </c>
      <c r="I421" s="11" t="str">
        <f t="shared" si="71"/>
        <v/>
      </c>
      <c r="J421" s="13" t="str">
        <f t="shared" si="72"/>
        <v/>
      </c>
      <c r="K421" t="str">
        <f t="shared" si="73"/>
        <v/>
      </c>
    </row>
    <row r="422" spans="1:11">
      <c r="A422" s="2"/>
      <c r="B422" s="2"/>
      <c r="C422" t="str">
        <f t="shared" si="68"/>
        <v/>
      </c>
      <c r="F422">
        <f t="shared" si="74"/>
        <v>0</v>
      </c>
      <c r="G422" s="7" t="str">
        <f t="shared" si="69"/>
        <v/>
      </c>
      <c r="H422" s="9" t="str">
        <f t="shared" si="70"/>
        <v/>
      </c>
      <c r="I422" s="11" t="str">
        <f t="shared" si="71"/>
        <v/>
      </c>
      <c r="J422" s="13" t="str">
        <f t="shared" si="72"/>
        <v/>
      </c>
      <c r="K422" t="str">
        <f t="shared" si="73"/>
        <v/>
      </c>
    </row>
    <row r="423" spans="1:11">
      <c r="A423" s="2"/>
      <c r="B423" s="2"/>
      <c r="C423" t="str">
        <f t="shared" si="68"/>
        <v/>
      </c>
      <c r="F423">
        <f t="shared" si="74"/>
        <v>0</v>
      </c>
      <c r="G423" s="7" t="str">
        <f t="shared" si="69"/>
        <v/>
      </c>
      <c r="H423" s="9" t="str">
        <f t="shared" si="70"/>
        <v/>
      </c>
      <c r="I423" s="11" t="str">
        <f t="shared" si="71"/>
        <v/>
      </c>
      <c r="J423" s="13" t="str">
        <f t="shared" si="72"/>
        <v/>
      </c>
      <c r="K423" t="str">
        <f t="shared" si="73"/>
        <v/>
      </c>
    </row>
    <row r="424" spans="1:11">
      <c r="A424" s="2"/>
      <c r="B424" s="2"/>
      <c r="C424" t="str">
        <f t="shared" si="68"/>
        <v/>
      </c>
      <c r="F424">
        <f t="shared" si="74"/>
        <v>0</v>
      </c>
      <c r="G424" s="7" t="str">
        <f t="shared" si="69"/>
        <v/>
      </c>
      <c r="H424" s="9" t="str">
        <f t="shared" si="70"/>
        <v/>
      </c>
      <c r="I424" s="11" t="str">
        <f t="shared" si="71"/>
        <v/>
      </c>
      <c r="J424" s="13" t="str">
        <f t="shared" si="72"/>
        <v/>
      </c>
      <c r="K424" t="str">
        <f t="shared" si="73"/>
        <v/>
      </c>
    </row>
    <row r="425" spans="1:11">
      <c r="A425" s="2"/>
      <c r="B425" s="2"/>
      <c r="C425" t="str">
        <f t="shared" si="68"/>
        <v/>
      </c>
      <c r="F425">
        <f t="shared" si="74"/>
        <v>0</v>
      </c>
      <c r="G425" s="7" t="str">
        <f t="shared" si="69"/>
        <v/>
      </c>
      <c r="H425" s="9" t="str">
        <f t="shared" si="70"/>
        <v/>
      </c>
      <c r="I425" s="11" t="str">
        <f t="shared" si="71"/>
        <v/>
      </c>
      <c r="J425" s="13" t="str">
        <f t="shared" si="72"/>
        <v/>
      </c>
      <c r="K425" t="str">
        <f t="shared" si="73"/>
        <v/>
      </c>
    </row>
    <row r="426" spans="1:11">
      <c r="A426" s="2"/>
      <c r="B426" s="2"/>
      <c r="C426" t="str">
        <f t="shared" si="68"/>
        <v/>
      </c>
      <c r="F426">
        <f t="shared" si="74"/>
        <v>0</v>
      </c>
      <c r="G426" s="7" t="str">
        <f t="shared" si="69"/>
        <v/>
      </c>
      <c r="H426" s="9" t="str">
        <f t="shared" si="70"/>
        <v/>
      </c>
      <c r="I426" s="11" t="str">
        <f t="shared" si="71"/>
        <v/>
      </c>
      <c r="J426" s="13" t="str">
        <f t="shared" si="72"/>
        <v/>
      </c>
      <c r="K426" t="str">
        <f t="shared" si="73"/>
        <v/>
      </c>
    </row>
    <row r="427" spans="1:11">
      <c r="A427" s="2"/>
      <c r="B427" s="2"/>
      <c r="C427" t="str">
        <f t="shared" si="68"/>
        <v/>
      </c>
      <c r="F427">
        <f t="shared" si="74"/>
        <v>0</v>
      </c>
      <c r="G427" s="7" t="str">
        <f t="shared" si="69"/>
        <v/>
      </c>
      <c r="H427" s="9" t="str">
        <f t="shared" si="70"/>
        <v/>
      </c>
      <c r="I427" s="11" t="str">
        <f t="shared" si="71"/>
        <v/>
      </c>
      <c r="J427" s="13" t="str">
        <f t="shared" si="72"/>
        <v/>
      </c>
      <c r="K427" t="str">
        <f t="shared" si="73"/>
        <v/>
      </c>
    </row>
    <row r="428" spans="1:11">
      <c r="A428" s="2"/>
      <c r="B428" s="2"/>
      <c r="C428" t="str">
        <f t="shared" si="68"/>
        <v/>
      </c>
      <c r="F428">
        <f t="shared" si="74"/>
        <v>0</v>
      </c>
      <c r="G428" s="7" t="str">
        <f t="shared" si="69"/>
        <v/>
      </c>
      <c r="H428" s="9" t="str">
        <f t="shared" si="70"/>
        <v/>
      </c>
      <c r="I428" s="11" t="str">
        <f t="shared" si="71"/>
        <v/>
      </c>
      <c r="J428" s="13" t="str">
        <f t="shared" si="72"/>
        <v/>
      </c>
      <c r="K428" t="str">
        <f t="shared" si="73"/>
        <v/>
      </c>
    </row>
    <row r="429" spans="1:11">
      <c r="A429" s="2"/>
      <c r="B429" s="2"/>
      <c r="C429" t="str">
        <f t="shared" si="68"/>
        <v/>
      </c>
      <c r="F429">
        <f t="shared" si="74"/>
        <v>0</v>
      </c>
      <c r="G429" s="7" t="str">
        <f t="shared" si="69"/>
        <v/>
      </c>
      <c r="H429" s="9" t="str">
        <f t="shared" si="70"/>
        <v/>
      </c>
      <c r="I429" s="11" t="str">
        <f t="shared" si="71"/>
        <v/>
      </c>
      <c r="J429" s="13" t="str">
        <f t="shared" si="72"/>
        <v/>
      </c>
      <c r="K429" t="str">
        <f t="shared" si="73"/>
        <v/>
      </c>
    </row>
    <row r="430" spans="1:11">
      <c r="A430" s="2"/>
      <c r="B430" s="2"/>
      <c r="C430" t="str">
        <f t="shared" si="68"/>
        <v/>
      </c>
      <c r="F430">
        <f t="shared" si="74"/>
        <v>0</v>
      </c>
      <c r="G430" s="7" t="str">
        <f t="shared" si="69"/>
        <v/>
      </c>
      <c r="H430" s="9" t="str">
        <f t="shared" si="70"/>
        <v/>
      </c>
      <c r="I430" s="11" t="str">
        <f t="shared" si="71"/>
        <v/>
      </c>
      <c r="J430" s="13" t="str">
        <f t="shared" si="72"/>
        <v/>
      </c>
      <c r="K430" t="str">
        <f t="shared" si="73"/>
        <v/>
      </c>
    </row>
    <row r="431" spans="1:11">
      <c r="A431" s="2"/>
      <c r="B431" s="2"/>
      <c r="C431" t="str">
        <f t="shared" si="68"/>
        <v/>
      </c>
      <c r="F431">
        <f t="shared" si="74"/>
        <v>0</v>
      </c>
      <c r="G431" s="7" t="str">
        <f t="shared" si="69"/>
        <v/>
      </c>
      <c r="H431" s="9" t="str">
        <f t="shared" si="70"/>
        <v/>
      </c>
      <c r="I431" s="11" t="str">
        <f t="shared" si="71"/>
        <v/>
      </c>
      <c r="J431" s="13" t="str">
        <f t="shared" si="72"/>
        <v/>
      </c>
      <c r="K431" t="str">
        <f t="shared" si="73"/>
        <v/>
      </c>
    </row>
    <row r="432" spans="1:11">
      <c r="A432" s="2"/>
      <c r="B432" s="2"/>
      <c r="C432" t="str">
        <f t="shared" si="68"/>
        <v/>
      </c>
      <c r="F432">
        <f t="shared" si="74"/>
        <v>0</v>
      </c>
      <c r="G432" s="7" t="str">
        <f t="shared" si="69"/>
        <v/>
      </c>
      <c r="H432" s="9" t="str">
        <f t="shared" si="70"/>
        <v/>
      </c>
      <c r="I432" s="11" t="str">
        <f t="shared" si="71"/>
        <v/>
      </c>
      <c r="J432" s="13" t="str">
        <f t="shared" si="72"/>
        <v/>
      </c>
      <c r="K432" t="str">
        <f t="shared" si="73"/>
        <v/>
      </c>
    </row>
    <row r="433" spans="1:11">
      <c r="A433" s="2"/>
      <c r="B433" s="2"/>
      <c r="C433" t="str">
        <f t="shared" si="68"/>
        <v/>
      </c>
      <c r="F433">
        <f t="shared" si="74"/>
        <v>0</v>
      </c>
      <c r="G433" s="7" t="str">
        <f t="shared" si="69"/>
        <v/>
      </c>
      <c r="H433" s="9" t="str">
        <f t="shared" si="70"/>
        <v/>
      </c>
      <c r="I433" s="11" t="str">
        <f t="shared" si="71"/>
        <v/>
      </c>
      <c r="J433" s="13" t="str">
        <f t="shared" si="72"/>
        <v/>
      </c>
      <c r="K433" t="str">
        <f t="shared" si="73"/>
        <v/>
      </c>
    </row>
    <row r="434" spans="1:11">
      <c r="A434" s="2"/>
      <c r="B434" s="2"/>
      <c r="C434" t="str">
        <f t="shared" si="68"/>
        <v/>
      </c>
      <c r="F434">
        <f t="shared" si="74"/>
        <v>0</v>
      </c>
      <c r="G434" s="7" t="str">
        <f t="shared" si="69"/>
        <v/>
      </c>
      <c r="H434" s="9" t="str">
        <f t="shared" si="70"/>
        <v/>
      </c>
      <c r="I434" s="11" t="str">
        <f t="shared" si="71"/>
        <v/>
      </c>
      <c r="J434" s="13" t="str">
        <f t="shared" si="72"/>
        <v/>
      </c>
      <c r="K434" t="str">
        <f t="shared" si="73"/>
        <v/>
      </c>
    </row>
    <row r="435" spans="1:11">
      <c r="A435" s="2"/>
      <c r="B435" s="2"/>
      <c r="C435" t="str">
        <f t="shared" si="68"/>
        <v/>
      </c>
      <c r="F435">
        <f t="shared" si="74"/>
        <v>0</v>
      </c>
      <c r="G435" s="7" t="str">
        <f t="shared" si="69"/>
        <v/>
      </c>
      <c r="H435" s="9" t="str">
        <f t="shared" si="70"/>
        <v/>
      </c>
      <c r="I435" s="11" t="str">
        <f t="shared" si="71"/>
        <v/>
      </c>
      <c r="J435" s="13" t="str">
        <f t="shared" si="72"/>
        <v/>
      </c>
      <c r="K435" t="str">
        <f t="shared" si="73"/>
        <v/>
      </c>
    </row>
    <row r="436" spans="1:11">
      <c r="A436" s="2"/>
      <c r="B436" s="2"/>
      <c r="C436" t="str">
        <f t="shared" si="68"/>
        <v/>
      </c>
      <c r="F436">
        <f t="shared" si="74"/>
        <v>0</v>
      </c>
      <c r="G436" s="7" t="str">
        <f t="shared" si="69"/>
        <v/>
      </c>
      <c r="H436" s="9" t="str">
        <f t="shared" si="70"/>
        <v/>
      </c>
      <c r="I436" s="11" t="str">
        <f t="shared" si="71"/>
        <v/>
      </c>
      <c r="J436" s="13" t="str">
        <f t="shared" si="72"/>
        <v/>
      </c>
      <c r="K436" t="str">
        <f t="shared" si="73"/>
        <v/>
      </c>
    </row>
    <row r="437" spans="1:11">
      <c r="A437" s="2"/>
      <c r="B437" s="2"/>
      <c r="C437" t="str">
        <f t="shared" si="68"/>
        <v/>
      </c>
      <c r="F437">
        <f t="shared" si="74"/>
        <v>0</v>
      </c>
      <c r="G437" s="7" t="str">
        <f t="shared" si="69"/>
        <v/>
      </c>
      <c r="H437" s="9" t="str">
        <f t="shared" si="70"/>
        <v/>
      </c>
      <c r="I437" s="11" t="str">
        <f t="shared" si="71"/>
        <v/>
      </c>
      <c r="J437" s="13" t="str">
        <f t="shared" si="72"/>
        <v/>
      </c>
      <c r="K437" t="str">
        <f t="shared" si="73"/>
        <v/>
      </c>
    </row>
    <row r="438" spans="1:11">
      <c r="A438" s="2"/>
      <c r="B438" s="2"/>
      <c r="C438" t="str">
        <f t="shared" si="68"/>
        <v/>
      </c>
      <c r="F438">
        <f t="shared" si="74"/>
        <v>0</v>
      </c>
      <c r="G438" s="7" t="str">
        <f t="shared" si="69"/>
        <v/>
      </c>
      <c r="H438" s="9" t="str">
        <f t="shared" si="70"/>
        <v/>
      </c>
      <c r="I438" s="11" t="str">
        <f t="shared" si="71"/>
        <v/>
      </c>
      <c r="J438" s="13" t="str">
        <f t="shared" si="72"/>
        <v/>
      </c>
      <c r="K438" t="str">
        <f t="shared" si="73"/>
        <v/>
      </c>
    </row>
    <row r="439" spans="1:11">
      <c r="A439" s="2"/>
      <c r="B439" s="2"/>
      <c r="C439" t="str">
        <f t="shared" si="68"/>
        <v/>
      </c>
      <c r="F439">
        <f t="shared" si="74"/>
        <v>0</v>
      </c>
      <c r="G439" s="7" t="str">
        <f t="shared" si="69"/>
        <v/>
      </c>
      <c r="H439" s="9" t="str">
        <f t="shared" si="70"/>
        <v/>
      </c>
      <c r="I439" s="11" t="str">
        <f t="shared" si="71"/>
        <v/>
      </c>
      <c r="J439" s="13" t="str">
        <f t="shared" si="72"/>
        <v/>
      </c>
      <c r="K439" t="str">
        <f t="shared" si="73"/>
        <v/>
      </c>
    </row>
    <row r="440" spans="1:11">
      <c r="A440" s="2"/>
      <c r="B440" s="2"/>
      <c r="C440" t="str">
        <f t="shared" si="68"/>
        <v/>
      </c>
      <c r="F440">
        <f t="shared" si="74"/>
        <v>0</v>
      </c>
      <c r="G440" s="7" t="str">
        <f t="shared" si="69"/>
        <v/>
      </c>
      <c r="H440" s="9" t="str">
        <f t="shared" si="70"/>
        <v/>
      </c>
      <c r="I440" s="11" t="str">
        <f t="shared" si="71"/>
        <v/>
      </c>
      <c r="J440" s="13" t="str">
        <f t="shared" si="72"/>
        <v/>
      </c>
      <c r="K440" t="str">
        <f t="shared" si="73"/>
        <v/>
      </c>
    </row>
    <row r="441" spans="1:11">
      <c r="A441" s="2"/>
      <c r="B441" s="2"/>
      <c r="C441" t="str">
        <f t="shared" si="68"/>
        <v/>
      </c>
      <c r="F441">
        <f t="shared" si="74"/>
        <v>0</v>
      </c>
      <c r="G441" s="7" t="str">
        <f t="shared" si="69"/>
        <v/>
      </c>
      <c r="H441" s="9" t="str">
        <f t="shared" si="70"/>
        <v/>
      </c>
      <c r="I441" s="11" t="str">
        <f t="shared" si="71"/>
        <v/>
      </c>
      <c r="J441" s="13" t="str">
        <f t="shared" si="72"/>
        <v/>
      </c>
      <c r="K441" t="str">
        <f t="shared" si="73"/>
        <v/>
      </c>
    </row>
    <row r="442" spans="1:11">
      <c r="A442" s="2"/>
      <c r="B442" s="2"/>
      <c r="C442" t="str">
        <f t="shared" si="68"/>
        <v/>
      </c>
      <c r="F442">
        <f t="shared" si="74"/>
        <v>0</v>
      </c>
      <c r="G442" s="7" t="str">
        <f t="shared" si="69"/>
        <v/>
      </c>
      <c r="H442" s="9" t="str">
        <f t="shared" si="70"/>
        <v/>
      </c>
      <c r="I442" s="11" t="str">
        <f t="shared" si="71"/>
        <v/>
      </c>
      <c r="J442" s="13" t="str">
        <f t="shared" si="72"/>
        <v/>
      </c>
      <c r="K442" t="str">
        <f t="shared" si="73"/>
        <v/>
      </c>
    </row>
    <row r="443" spans="1:11">
      <c r="A443" s="2"/>
      <c r="B443" s="2"/>
      <c r="C443" t="str">
        <f t="shared" si="68"/>
        <v/>
      </c>
      <c r="F443">
        <f t="shared" si="74"/>
        <v>0</v>
      </c>
      <c r="G443" s="7" t="str">
        <f t="shared" si="69"/>
        <v/>
      </c>
      <c r="H443" s="9" t="str">
        <f t="shared" si="70"/>
        <v/>
      </c>
      <c r="I443" s="11" t="str">
        <f t="shared" si="71"/>
        <v/>
      </c>
      <c r="J443" s="13" t="str">
        <f t="shared" si="72"/>
        <v/>
      </c>
      <c r="K443" t="str">
        <f t="shared" si="73"/>
        <v/>
      </c>
    </row>
    <row r="444" spans="1:11">
      <c r="A444" s="2"/>
      <c r="B444" s="2"/>
      <c r="C444" t="str">
        <f t="shared" si="68"/>
        <v/>
      </c>
      <c r="F444">
        <f t="shared" si="74"/>
        <v>0</v>
      </c>
      <c r="G444" s="7" t="str">
        <f t="shared" si="69"/>
        <v/>
      </c>
      <c r="H444" s="9" t="str">
        <f t="shared" si="70"/>
        <v/>
      </c>
      <c r="I444" s="11" t="str">
        <f t="shared" si="71"/>
        <v/>
      </c>
      <c r="J444" s="13" t="str">
        <f t="shared" si="72"/>
        <v/>
      </c>
      <c r="K444" t="str">
        <f t="shared" si="73"/>
        <v/>
      </c>
    </row>
    <row r="445" spans="1:11">
      <c r="A445" s="2"/>
      <c r="B445" s="2"/>
      <c r="C445" t="str">
        <f t="shared" si="68"/>
        <v/>
      </c>
      <c r="F445">
        <f t="shared" si="74"/>
        <v>0</v>
      </c>
      <c r="G445" s="7" t="str">
        <f t="shared" si="69"/>
        <v/>
      </c>
      <c r="H445" s="9" t="str">
        <f t="shared" si="70"/>
        <v/>
      </c>
      <c r="I445" s="11" t="str">
        <f t="shared" si="71"/>
        <v/>
      </c>
      <c r="J445" s="13" t="str">
        <f t="shared" si="72"/>
        <v/>
      </c>
      <c r="K445" t="str">
        <f t="shared" si="73"/>
        <v/>
      </c>
    </row>
    <row r="446" spans="1:11">
      <c r="A446" s="2"/>
      <c r="B446" s="2"/>
      <c r="C446" t="str">
        <f t="shared" si="68"/>
        <v/>
      </c>
      <c r="F446">
        <f t="shared" si="74"/>
        <v>0</v>
      </c>
      <c r="G446" s="7" t="str">
        <f t="shared" si="69"/>
        <v/>
      </c>
      <c r="H446" s="9" t="str">
        <f t="shared" si="70"/>
        <v/>
      </c>
      <c r="I446" s="11" t="str">
        <f t="shared" si="71"/>
        <v/>
      </c>
      <c r="J446" s="13" t="str">
        <f t="shared" si="72"/>
        <v/>
      </c>
      <c r="K446" t="str">
        <f t="shared" si="73"/>
        <v/>
      </c>
    </row>
    <row r="447" spans="1:11">
      <c r="A447" s="2"/>
      <c r="B447" s="2"/>
      <c r="C447" t="str">
        <f t="shared" si="68"/>
        <v/>
      </c>
      <c r="F447">
        <f t="shared" si="74"/>
        <v>0</v>
      </c>
      <c r="G447" s="7" t="str">
        <f t="shared" si="69"/>
        <v/>
      </c>
      <c r="H447" s="9" t="str">
        <f t="shared" si="70"/>
        <v/>
      </c>
      <c r="I447" s="11" t="str">
        <f t="shared" si="71"/>
        <v/>
      </c>
      <c r="J447" s="13" t="str">
        <f t="shared" si="72"/>
        <v/>
      </c>
      <c r="K447" t="str">
        <f t="shared" si="73"/>
        <v/>
      </c>
    </row>
    <row r="448" spans="1:11">
      <c r="A448" s="2"/>
      <c r="B448" s="2"/>
      <c r="C448" t="str">
        <f t="shared" si="68"/>
        <v/>
      </c>
      <c r="F448">
        <f t="shared" si="74"/>
        <v>0</v>
      </c>
      <c r="G448" s="7" t="str">
        <f t="shared" si="69"/>
        <v/>
      </c>
      <c r="H448" s="9" t="str">
        <f t="shared" si="70"/>
        <v/>
      </c>
      <c r="I448" s="11" t="str">
        <f t="shared" si="71"/>
        <v/>
      </c>
      <c r="J448" s="13" t="str">
        <f t="shared" si="72"/>
        <v/>
      </c>
      <c r="K448" t="str">
        <f t="shared" si="73"/>
        <v/>
      </c>
    </row>
    <row r="449" spans="1:11">
      <c r="A449" s="2"/>
      <c r="B449" s="2"/>
      <c r="C449" t="str">
        <f t="shared" si="68"/>
        <v/>
      </c>
      <c r="F449">
        <f t="shared" si="74"/>
        <v>0</v>
      </c>
      <c r="G449" s="7" t="str">
        <f t="shared" si="69"/>
        <v/>
      </c>
      <c r="H449" s="9" t="str">
        <f t="shared" si="70"/>
        <v/>
      </c>
      <c r="I449" s="11" t="str">
        <f t="shared" si="71"/>
        <v/>
      </c>
      <c r="J449" s="13" t="str">
        <f t="shared" si="72"/>
        <v/>
      </c>
      <c r="K449" t="str">
        <f t="shared" si="73"/>
        <v/>
      </c>
    </row>
    <row r="450" spans="1:11">
      <c r="A450" s="2"/>
      <c r="B450" s="2"/>
      <c r="C450" t="str">
        <f t="shared" si="68"/>
        <v/>
      </c>
      <c r="F450">
        <f t="shared" si="74"/>
        <v>0</v>
      </c>
      <c r="G450" s="7" t="str">
        <f t="shared" si="69"/>
        <v/>
      </c>
      <c r="H450" s="9" t="str">
        <f t="shared" si="70"/>
        <v/>
      </c>
      <c r="I450" s="11" t="str">
        <f t="shared" si="71"/>
        <v/>
      </c>
      <c r="J450" s="13" t="str">
        <f t="shared" si="72"/>
        <v/>
      </c>
      <c r="K450" t="str">
        <f t="shared" si="73"/>
        <v/>
      </c>
    </row>
    <row r="451" spans="1:11">
      <c r="A451" s="2"/>
      <c r="B451" s="2"/>
      <c r="C451" t="str">
        <f t="shared" ref="C451:C514" si="75">IF($A451="","",IF(VLOOKUP($A451,$U$9:$Z$34,6,0)=0,"",VLOOKUP($A451,$U$9:$Z$34,6,0)))</f>
        <v/>
      </c>
      <c r="F451">
        <f t="shared" si="74"/>
        <v>0</v>
      </c>
      <c r="G451" s="7" t="str">
        <f t="shared" ref="G451:G514" si="76">IF($A451="","",IF(VLOOKUP($A451,$U$9:$Z$34,2,0)=0,"",VLOOKUP($A451,$U$9:$Z$34,2,0)*F451))</f>
        <v/>
      </c>
      <c r="H451" s="9" t="str">
        <f t="shared" ref="H451:H514" si="77">IF($A451="","",IF(VLOOKUP($A451,$U$9:$Z$34,3,0)=0,"",VLOOKUP($A451,$U$9:$Z$34,3,0)*F451))</f>
        <v/>
      </c>
      <c r="I451" s="11" t="str">
        <f t="shared" ref="I451:I514" si="78">IF($A451="","",IF(VLOOKUP($A451,$U$9:$Z$34,4,0)=0,"",VLOOKUP($A451,$U$9:$Z$34,4,0)*F451))</f>
        <v/>
      </c>
      <c r="J451" s="13" t="str">
        <f t="shared" ref="J451:J514" si="79">IF($A451="","",IF(VLOOKUP($A451,$U$9:$Z$34,5,0)=0,"",VLOOKUP($A451,$U$9:$Z$34,5,0)*F451))</f>
        <v/>
      </c>
      <c r="K451" t="str">
        <f t="shared" ref="K451:K514" si="80">IF($B451="","",IF(VLOOKUP($A451,$AB$5:$AH$34,IF($B451&lt;3+1,2,IF($B451&lt;4+1,3,IF($B451&lt;5+1,4,IF($B451&lt;6+1,5,IF($B451&lt;7+1,6,7))))),0)=0,"pas de crafteur",VLOOKUP($A451,$AB$5:$AH$34,IF($B451&lt;3+1,2,IF($B451&lt;4+1,3,IF($B451&lt;5+1,4,IF($B451&lt;6+1,5,IF($B451&lt;7+1,6,7))))),0)))</f>
        <v/>
      </c>
    </row>
    <row r="452" spans="1:11">
      <c r="A452" s="2"/>
      <c r="B452" s="2"/>
      <c r="C452" t="str">
        <f t="shared" si="75"/>
        <v/>
      </c>
      <c r="F452">
        <f t="shared" ref="F452:F515" si="81">IF($B452="",0,IF(C452="",0,C452-D452-E452))</f>
        <v>0</v>
      </c>
      <c r="G452" s="7" t="str">
        <f t="shared" si="76"/>
        <v/>
      </c>
      <c r="H452" s="9" t="str">
        <f t="shared" si="77"/>
        <v/>
      </c>
      <c r="I452" s="11" t="str">
        <f t="shared" si="78"/>
        <v/>
      </c>
      <c r="J452" s="13" t="str">
        <f t="shared" si="79"/>
        <v/>
      </c>
      <c r="K452" t="str">
        <f t="shared" si="80"/>
        <v/>
      </c>
    </row>
    <row r="453" spans="1:11">
      <c r="A453" s="2"/>
      <c r="B453" s="2"/>
      <c r="C453" t="str">
        <f t="shared" si="75"/>
        <v/>
      </c>
      <c r="F453">
        <f t="shared" si="81"/>
        <v>0</v>
      </c>
      <c r="G453" s="7" t="str">
        <f t="shared" si="76"/>
        <v/>
      </c>
      <c r="H453" s="9" t="str">
        <f t="shared" si="77"/>
        <v/>
      </c>
      <c r="I453" s="11" t="str">
        <f t="shared" si="78"/>
        <v/>
      </c>
      <c r="J453" s="13" t="str">
        <f t="shared" si="79"/>
        <v/>
      </c>
      <c r="K453" t="str">
        <f t="shared" si="80"/>
        <v/>
      </c>
    </row>
    <row r="454" spans="1:11">
      <c r="A454" s="2"/>
      <c r="B454" s="2"/>
      <c r="C454" t="str">
        <f t="shared" si="75"/>
        <v/>
      </c>
      <c r="F454">
        <f t="shared" si="81"/>
        <v>0</v>
      </c>
      <c r="G454" s="7" t="str">
        <f t="shared" si="76"/>
        <v/>
      </c>
      <c r="H454" s="9" t="str">
        <f t="shared" si="77"/>
        <v/>
      </c>
      <c r="I454" s="11" t="str">
        <f t="shared" si="78"/>
        <v/>
      </c>
      <c r="J454" s="13" t="str">
        <f t="shared" si="79"/>
        <v/>
      </c>
      <c r="K454" t="str">
        <f t="shared" si="80"/>
        <v/>
      </c>
    </row>
    <row r="455" spans="1:11">
      <c r="A455" s="2"/>
      <c r="B455" s="2"/>
      <c r="C455" t="str">
        <f t="shared" si="75"/>
        <v/>
      </c>
      <c r="F455">
        <f t="shared" si="81"/>
        <v>0</v>
      </c>
      <c r="G455" s="7" t="str">
        <f t="shared" si="76"/>
        <v/>
      </c>
      <c r="H455" s="9" t="str">
        <f t="shared" si="77"/>
        <v/>
      </c>
      <c r="I455" s="11" t="str">
        <f t="shared" si="78"/>
        <v/>
      </c>
      <c r="J455" s="13" t="str">
        <f t="shared" si="79"/>
        <v/>
      </c>
      <c r="K455" t="str">
        <f t="shared" si="80"/>
        <v/>
      </c>
    </row>
    <row r="456" spans="1:11">
      <c r="A456" s="2"/>
      <c r="B456" s="2"/>
      <c r="C456" t="str">
        <f t="shared" si="75"/>
        <v/>
      </c>
      <c r="F456">
        <f t="shared" si="81"/>
        <v>0</v>
      </c>
      <c r="G456" s="7" t="str">
        <f t="shared" si="76"/>
        <v/>
      </c>
      <c r="H456" s="9" t="str">
        <f t="shared" si="77"/>
        <v/>
      </c>
      <c r="I456" s="11" t="str">
        <f t="shared" si="78"/>
        <v/>
      </c>
      <c r="J456" s="13" t="str">
        <f t="shared" si="79"/>
        <v/>
      </c>
      <c r="K456" t="str">
        <f t="shared" si="80"/>
        <v/>
      </c>
    </row>
    <row r="457" spans="1:11">
      <c r="A457" s="2"/>
      <c r="B457" s="2"/>
      <c r="C457" t="str">
        <f t="shared" si="75"/>
        <v/>
      </c>
      <c r="F457">
        <f t="shared" si="81"/>
        <v>0</v>
      </c>
      <c r="G457" s="7" t="str">
        <f t="shared" si="76"/>
        <v/>
      </c>
      <c r="H457" s="9" t="str">
        <f t="shared" si="77"/>
        <v/>
      </c>
      <c r="I457" s="11" t="str">
        <f t="shared" si="78"/>
        <v/>
      </c>
      <c r="J457" s="13" t="str">
        <f t="shared" si="79"/>
        <v/>
      </c>
      <c r="K457" t="str">
        <f t="shared" si="80"/>
        <v/>
      </c>
    </row>
    <row r="458" spans="1:11">
      <c r="A458" s="2"/>
      <c r="B458" s="2"/>
      <c r="C458" t="str">
        <f t="shared" si="75"/>
        <v/>
      </c>
      <c r="F458">
        <f t="shared" si="81"/>
        <v>0</v>
      </c>
      <c r="G458" s="7" t="str">
        <f t="shared" si="76"/>
        <v/>
      </c>
      <c r="H458" s="9" t="str">
        <f t="shared" si="77"/>
        <v/>
      </c>
      <c r="I458" s="11" t="str">
        <f t="shared" si="78"/>
        <v/>
      </c>
      <c r="J458" s="13" t="str">
        <f t="shared" si="79"/>
        <v/>
      </c>
      <c r="K458" t="str">
        <f t="shared" si="80"/>
        <v/>
      </c>
    </row>
    <row r="459" spans="1:11">
      <c r="A459" s="2"/>
      <c r="B459" s="2"/>
      <c r="C459" t="str">
        <f t="shared" si="75"/>
        <v/>
      </c>
      <c r="F459">
        <f t="shared" si="81"/>
        <v>0</v>
      </c>
      <c r="G459" s="7" t="str">
        <f t="shared" si="76"/>
        <v/>
      </c>
      <c r="H459" s="9" t="str">
        <f t="shared" si="77"/>
        <v/>
      </c>
      <c r="I459" s="11" t="str">
        <f t="shared" si="78"/>
        <v/>
      </c>
      <c r="J459" s="13" t="str">
        <f t="shared" si="79"/>
        <v/>
      </c>
      <c r="K459" t="str">
        <f t="shared" si="80"/>
        <v/>
      </c>
    </row>
    <row r="460" spans="1:11">
      <c r="A460" s="2"/>
      <c r="B460" s="2"/>
      <c r="C460" t="str">
        <f t="shared" si="75"/>
        <v/>
      </c>
      <c r="F460">
        <f t="shared" si="81"/>
        <v>0</v>
      </c>
      <c r="G460" s="7" t="str">
        <f t="shared" si="76"/>
        <v/>
      </c>
      <c r="H460" s="9" t="str">
        <f t="shared" si="77"/>
        <v/>
      </c>
      <c r="I460" s="11" t="str">
        <f t="shared" si="78"/>
        <v/>
      </c>
      <c r="J460" s="13" t="str">
        <f t="shared" si="79"/>
        <v/>
      </c>
      <c r="K460" t="str">
        <f t="shared" si="80"/>
        <v/>
      </c>
    </row>
    <row r="461" spans="1:11">
      <c r="A461" s="2"/>
      <c r="B461" s="2"/>
      <c r="C461" t="str">
        <f t="shared" si="75"/>
        <v/>
      </c>
      <c r="F461">
        <f t="shared" si="81"/>
        <v>0</v>
      </c>
      <c r="G461" s="7" t="str">
        <f t="shared" si="76"/>
        <v/>
      </c>
      <c r="H461" s="9" t="str">
        <f t="shared" si="77"/>
        <v/>
      </c>
      <c r="I461" s="11" t="str">
        <f t="shared" si="78"/>
        <v/>
      </c>
      <c r="J461" s="13" t="str">
        <f t="shared" si="79"/>
        <v/>
      </c>
      <c r="K461" t="str">
        <f t="shared" si="80"/>
        <v/>
      </c>
    </row>
    <row r="462" spans="1:11">
      <c r="A462" s="2"/>
      <c r="B462" s="2"/>
      <c r="C462" t="str">
        <f t="shared" si="75"/>
        <v/>
      </c>
      <c r="F462">
        <f t="shared" si="81"/>
        <v>0</v>
      </c>
      <c r="G462" s="7" t="str">
        <f t="shared" si="76"/>
        <v/>
      </c>
      <c r="H462" s="9" t="str">
        <f t="shared" si="77"/>
        <v/>
      </c>
      <c r="I462" s="11" t="str">
        <f t="shared" si="78"/>
        <v/>
      </c>
      <c r="J462" s="13" t="str">
        <f t="shared" si="79"/>
        <v/>
      </c>
      <c r="K462" t="str">
        <f t="shared" si="80"/>
        <v/>
      </c>
    </row>
    <row r="463" spans="1:11">
      <c r="A463" s="2"/>
      <c r="B463" s="2"/>
      <c r="C463" t="str">
        <f t="shared" si="75"/>
        <v/>
      </c>
      <c r="F463">
        <f t="shared" si="81"/>
        <v>0</v>
      </c>
      <c r="G463" s="7" t="str">
        <f t="shared" si="76"/>
        <v/>
      </c>
      <c r="H463" s="9" t="str">
        <f t="shared" si="77"/>
        <v/>
      </c>
      <c r="I463" s="11" t="str">
        <f t="shared" si="78"/>
        <v/>
      </c>
      <c r="J463" s="13" t="str">
        <f t="shared" si="79"/>
        <v/>
      </c>
      <c r="K463" t="str">
        <f t="shared" si="80"/>
        <v/>
      </c>
    </row>
    <row r="464" spans="1:11">
      <c r="A464" s="2"/>
      <c r="B464" s="2"/>
      <c r="C464" t="str">
        <f t="shared" si="75"/>
        <v/>
      </c>
      <c r="F464">
        <f t="shared" si="81"/>
        <v>0</v>
      </c>
      <c r="G464" s="7" t="str">
        <f t="shared" si="76"/>
        <v/>
      </c>
      <c r="H464" s="9" t="str">
        <f t="shared" si="77"/>
        <v/>
      </c>
      <c r="I464" s="11" t="str">
        <f t="shared" si="78"/>
        <v/>
      </c>
      <c r="J464" s="13" t="str">
        <f t="shared" si="79"/>
        <v/>
      </c>
      <c r="K464" t="str">
        <f t="shared" si="80"/>
        <v/>
      </c>
    </row>
    <row r="465" spans="1:11">
      <c r="A465" s="2"/>
      <c r="B465" s="2"/>
      <c r="C465" t="str">
        <f t="shared" si="75"/>
        <v/>
      </c>
      <c r="F465">
        <f t="shared" si="81"/>
        <v>0</v>
      </c>
      <c r="G465" s="7" t="str">
        <f t="shared" si="76"/>
        <v/>
      </c>
      <c r="H465" s="9" t="str">
        <f t="shared" si="77"/>
        <v/>
      </c>
      <c r="I465" s="11" t="str">
        <f t="shared" si="78"/>
        <v/>
      </c>
      <c r="J465" s="13" t="str">
        <f t="shared" si="79"/>
        <v/>
      </c>
      <c r="K465" t="str">
        <f t="shared" si="80"/>
        <v/>
      </c>
    </row>
    <row r="466" spans="1:11">
      <c r="A466" s="2"/>
      <c r="B466" s="2"/>
      <c r="C466" t="str">
        <f t="shared" si="75"/>
        <v/>
      </c>
      <c r="F466">
        <f t="shared" si="81"/>
        <v>0</v>
      </c>
      <c r="G466" s="7" t="str">
        <f t="shared" si="76"/>
        <v/>
      </c>
      <c r="H466" s="9" t="str">
        <f t="shared" si="77"/>
        <v/>
      </c>
      <c r="I466" s="11" t="str">
        <f t="shared" si="78"/>
        <v/>
      </c>
      <c r="J466" s="13" t="str">
        <f t="shared" si="79"/>
        <v/>
      </c>
      <c r="K466" t="str">
        <f t="shared" si="80"/>
        <v/>
      </c>
    </row>
    <row r="467" spans="1:11">
      <c r="A467" s="2"/>
      <c r="B467" s="2"/>
      <c r="C467" t="str">
        <f t="shared" si="75"/>
        <v/>
      </c>
      <c r="F467">
        <f t="shared" si="81"/>
        <v>0</v>
      </c>
      <c r="G467" s="7" t="str">
        <f t="shared" si="76"/>
        <v/>
      </c>
      <c r="H467" s="9" t="str">
        <f t="shared" si="77"/>
        <v/>
      </c>
      <c r="I467" s="11" t="str">
        <f t="shared" si="78"/>
        <v/>
      </c>
      <c r="J467" s="13" t="str">
        <f t="shared" si="79"/>
        <v/>
      </c>
      <c r="K467" t="str">
        <f t="shared" si="80"/>
        <v/>
      </c>
    </row>
    <row r="468" spans="1:11">
      <c r="A468" s="2"/>
      <c r="B468" s="2"/>
      <c r="C468" t="str">
        <f t="shared" si="75"/>
        <v/>
      </c>
      <c r="F468">
        <f t="shared" si="81"/>
        <v>0</v>
      </c>
      <c r="G468" s="7" t="str">
        <f t="shared" si="76"/>
        <v/>
      </c>
      <c r="H468" s="9" t="str">
        <f t="shared" si="77"/>
        <v/>
      </c>
      <c r="I468" s="11" t="str">
        <f t="shared" si="78"/>
        <v/>
      </c>
      <c r="J468" s="13" t="str">
        <f t="shared" si="79"/>
        <v/>
      </c>
      <c r="K468" t="str">
        <f t="shared" si="80"/>
        <v/>
      </c>
    </row>
    <row r="469" spans="1:11">
      <c r="A469" s="2"/>
      <c r="B469" s="2"/>
      <c r="C469" t="str">
        <f t="shared" si="75"/>
        <v/>
      </c>
      <c r="F469">
        <f t="shared" si="81"/>
        <v>0</v>
      </c>
      <c r="G469" s="7" t="str">
        <f t="shared" si="76"/>
        <v/>
      </c>
      <c r="H469" s="9" t="str">
        <f t="shared" si="77"/>
        <v/>
      </c>
      <c r="I469" s="11" t="str">
        <f t="shared" si="78"/>
        <v/>
      </c>
      <c r="J469" s="13" t="str">
        <f t="shared" si="79"/>
        <v/>
      </c>
      <c r="K469" t="str">
        <f t="shared" si="80"/>
        <v/>
      </c>
    </row>
    <row r="470" spans="1:11">
      <c r="A470" s="2"/>
      <c r="B470" s="2"/>
      <c r="C470" t="str">
        <f t="shared" si="75"/>
        <v/>
      </c>
      <c r="F470">
        <f t="shared" si="81"/>
        <v>0</v>
      </c>
      <c r="G470" s="7" t="str">
        <f t="shared" si="76"/>
        <v/>
      </c>
      <c r="H470" s="9" t="str">
        <f t="shared" si="77"/>
        <v/>
      </c>
      <c r="I470" s="11" t="str">
        <f t="shared" si="78"/>
        <v/>
      </c>
      <c r="J470" s="13" t="str">
        <f t="shared" si="79"/>
        <v/>
      </c>
      <c r="K470" t="str">
        <f t="shared" si="80"/>
        <v/>
      </c>
    </row>
    <row r="471" spans="1:11">
      <c r="A471" s="2"/>
      <c r="B471" s="2"/>
      <c r="C471" t="str">
        <f t="shared" si="75"/>
        <v/>
      </c>
      <c r="F471">
        <f t="shared" si="81"/>
        <v>0</v>
      </c>
      <c r="G471" s="7" t="str">
        <f t="shared" si="76"/>
        <v/>
      </c>
      <c r="H471" s="9" t="str">
        <f t="shared" si="77"/>
        <v/>
      </c>
      <c r="I471" s="11" t="str">
        <f t="shared" si="78"/>
        <v/>
      </c>
      <c r="J471" s="13" t="str">
        <f t="shared" si="79"/>
        <v/>
      </c>
      <c r="K471" t="str">
        <f t="shared" si="80"/>
        <v/>
      </c>
    </row>
    <row r="472" spans="1:11">
      <c r="A472" s="2"/>
      <c r="B472" s="2"/>
      <c r="C472" t="str">
        <f t="shared" si="75"/>
        <v/>
      </c>
      <c r="F472">
        <f t="shared" si="81"/>
        <v>0</v>
      </c>
      <c r="G472" s="7" t="str">
        <f t="shared" si="76"/>
        <v/>
      </c>
      <c r="H472" s="9" t="str">
        <f t="shared" si="77"/>
        <v/>
      </c>
      <c r="I472" s="11" t="str">
        <f t="shared" si="78"/>
        <v/>
      </c>
      <c r="J472" s="13" t="str">
        <f t="shared" si="79"/>
        <v/>
      </c>
      <c r="K472" t="str">
        <f t="shared" si="80"/>
        <v/>
      </c>
    </row>
    <row r="473" spans="1:11">
      <c r="A473" s="2"/>
      <c r="B473" s="2"/>
      <c r="C473" t="str">
        <f t="shared" si="75"/>
        <v/>
      </c>
      <c r="F473">
        <f t="shared" si="81"/>
        <v>0</v>
      </c>
      <c r="G473" s="7" t="str">
        <f t="shared" si="76"/>
        <v/>
      </c>
      <c r="H473" s="9" t="str">
        <f t="shared" si="77"/>
        <v/>
      </c>
      <c r="I473" s="11" t="str">
        <f t="shared" si="78"/>
        <v/>
      </c>
      <c r="J473" s="13" t="str">
        <f t="shared" si="79"/>
        <v/>
      </c>
      <c r="K473" t="str">
        <f t="shared" si="80"/>
        <v/>
      </c>
    </row>
    <row r="474" spans="1:11">
      <c r="A474" s="2"/>
      <c r="B474" s="2"/>
      <c r="C474" t="str">
        <f t="shared" si="75"/>
        <v/>
      </c>
      <c r="F474">
        <f t="shared" si="81"/>
        <v>0</v>
      </c>
      <c r="G474" s="7" t="str">
        <f t="shared" si="76"/>
        <v/>
      </c>
      <c r="H474" s="9" t="str">
        <f t="shared" si="77"/>
        <v/>
      </c>
      <c r="I474" s="11" t="str">
        <f t="shared" si="78"/>
        <v/>
      </c>
      <c r="J474" s="13" t="str">
        <f t="shared" si="79"/>
        <v/>
      </c>
      <c r="K474" t="str">
        <f t="shared" si="80"/>
        <v/>
      </c>
    </row>
    <row r="475" spans="1:11">
      <c r="A475" s="2"/>
      <c r="B475" s="2"/>
      <c r="C475" t="str">
        <f t="shared" si="75"/>
        <v/>
      </c>
      <c r="F475">
        <f t="shared" si="81"/>
        <v>0</v>
      </c>
      <c r="G475" s="7" t="str">
        <f t="shared" si="76"/>
        <v/>
      </c>
      <c r="H475" s="9" t="str">
        <f t="shared" si="77"/>
        <v/>
      </c>
      <c r="I475" s="11" t="str">
        <f t="shared" si="78"/>
        <v/>
      </c>
      <c r="J475" s="13" t="str">
        <f t="shared" si="79"/>
        <v/>
      </c>
      <c r="K475" t="str">
        <f t="shared" si="80"/>
        <v/>
      </c>
    </row>
    <row r="476" spans="1:11">
      <c r="A476" s="2"/>
      <c r="B476" s="2"/>
      <c r="C476" t="str">
        <f t="shared" si="75"/>
        <v/>
      </c>
      <c r="F476">
        <f t="shared" si="81"/>
        <v>0</v>
      </c>
      <c r="G476" s="7" t="str">
        <f t="shared" si="76"/>
        <v/>
      </c>
      <c r="H476" s="9" t="str">
        <f t="shared" si="77"/>
        <v/>
      </c>
      <c r="I476" s="11" t="str">
        <f t="shared" si="78"/>
        <v/>
      </c>
      <c r="J476" s="13" t="str">
        <f t="shared" si="79"/>
        <v/>
      </c>
      <c r="K476" t="str">
        <f t="shared" si="80"/>
        <v/>
      </c>
    </row>
    <row r="477" spans="1:11">
      <c r="A477" s="2"/>
      <c r="B477" s="2"/>
      <c r="C477" t="str">
        <f t="shared" si="75"/>
        <v/>
      </c>
      <c r="F477">
        <f t="shared" si="81"/>
        <v>0</v>
      </c>
      <c r="G477" s="7" t="str">
        <f t="shared" si="76"/>
        <v/>
      </c>
      <c r="H477" s="9" t="str">
        <f t="shared" si="77"/>
        <v/>
      </c>
      <c r="I477" s="11" t="str">
        <f t="shared" si="78"/>
        <v/>
      </c>
      <c r="J477" s="13" t="str">
        <f t="shared" si="79"/>
        <v/>
      </c>
      <c r="K477" t="str">
        <f t="shared" si="80"/>
        <v/>
      </c>
    </row>
    <row r="478" spans="1:11">
      <c r="A478" s="2"/>
      <c r="B478" s="2"/>
      <c r="C478" t="str">
        <f t="shared" si="75"/>
        <v/>
      </c>
      <c r="F478">
        <f t="shared" si="81"/>
        <v>0</v>
      </c>
      <c r="G478" s="7" t="str">
        <f t="shared" si="76"/>
        <v/>
      </c>
      <c r="H478" s="9" t="str">
        <f t="shared" si="77"/>
        <v/>
      </c>
      <c r="I478" s="11" t="str">
        <f t="shared" si="78"/>
        <v/>
      </c>
      <c r="J478" s="13" t="str">
        <f t="shared" si="79"/>
        <v/>
      </c>
      <c r="K478" t="str">
        <f t="shared" si="80"/>
        <v/>
      </c>
    </row>
    <row r="479" spans="1:11">
      <c r="A479" s="2"/>
      <c r="B479" s="2"/>
      <c r="C479" t="str">
        <f t="shared" si="75"/>
        <v/>
      </c>
      <c r="F479">
        <f t="shared" si="81"/>
        <v>0</v>
      </c>
      <c r="G479" s="7" t="str">
        <f t="shared" si="76"/>
        <v/>
      </c>
      <c r="H479" s="9" t="str">
        <f t="shared" si="77"/>
        <v/>
      </c>
      <c r="I479" s="11" t="str">
        <f t="shared" si="78"/>
        <v/>
      </c>
      <c r="J479" s="13" t="str">
        <f t="shared" si="79"/>
        <v/>
      </c>
      <c r="K479" t="str">
        <f t="shared" si="80"/>
        <v/>
      </c>
    </row>
    <row r="480" spans="1:11">
      <c r="A480" s="2"/>
      <c r="B480" s="2"/>
      <c r="C480" t="str">
        <f t="shared" si="75"/>
        <v/>
      </c>
      <c r="F480">
        <f t="shared" si="81"/>
        <v>0</v>
      </c>
      <c r="G480" s="7" t="str">
        <f t="shared" si="76"/>
        <v/>
      </c>
      <c r="H480" s="9" t="str">
        <f t="shared" si="77"/>
        <v/>
      </c>
      <c r="I480" s="11" t="str">
        <f t="shared" si="78"/>
        <v/>
      </c>
      <c r="J480" s="13" t="str">
        <f t="shared" si="79"/>
        <v/>
      </c>
      <c r="K480" t="str">
        <f t="shared" si="80"/>
        <v/>
      </c>
    </row>
    <row r="481" spans="1:11">
      <c r="A481" s="2"/>
      <c r="B481" s="2"/>
      <c r="C481" t="str">
        <f t="shared" si="75"/>
        <v/>
      </c>
      <c r="F481">
        <f t="shared" si="81"/>
        <v>0</v>
      </c>
      <c r="G481" s="7" t="str">
        <f t="shared" si="76"/>
        <v/>
      </c>
      <c r="H481" s="9" t="str">
        <f t="shared" si="77"/>
        <v/>
      </c>
      <c r="I481" s="11" t="str">
        <f t="shared" si="78"/>
        <v/>
      </c>
      <c r="J481" s="13" t="str">
        <f t="shared" si="79"/>
        <v/>
      </c>
      <c r="K481" t="str">
        <f t="shared" si="80"/>
        <v/>
      </c>
    </row>
    <row r="482" spans="1:11">
      <c r="A482" s="2"/>
      <c r="B482" s="2"/>
      <c r="C482" t="str">
        <f t="shared" si="75"/>
        <v/>
      </c>
      <c r="F482">
        <f t="shared" si="81"/>
        <v>0</v>
      </c>
      <c r="G482" s="7" t="str">
        <f t="shared" si="76"/>
        <v/>
      </c>
      <c r="H482" s="9" t="str">
        <f t="shared" si="77"/>
        <v/>
      </c>
      <c r="I482" s="11" t="str">
        <f t="shared" si="78"/>
        <v/>
      </c>
      <c r="J482" s="13" t="str">
        <f t="shared" si="79"/>
        <v/>
      </c>
      <c r="K482" t="str">
        <f t="shared" si="80"/>
        <v/>
      </c>
    </row>
    <row r="483" spans="1:11">
      <c r="A483" s="2"/>
      <c r="B483" s="2"/>
      <c r="C483" t="str">
        <f t="shared" si="75"/>
        <v/>
      </c>
      <c r="F483">
        <f t="shared" si="81"/>
        <v>0</v>
      </c>
      <c r="G483" s="7" t="str">
        <f t="shared" si="76"/>
        <v/>
      </c>
      <c r="H483" s="9" t="str">
        <f t="shared" si="77"/>
        <v/>
      </c>
      <c r="I483" s="11" t="str">
        <f t="shared" si="78"/>
        <v/>
      </c>
      <c r="J483" s="13" t="str">
        <f t="shared" si="79"/>
        <v/>
      </c>
      <c r="K483" t="str">
        <f t="shared" si="80"/>
        <v/>
      </c>
    </row>
    <row r="484" spans="1:11">
      <c r="A484" s="2"/>
      <c r="B484" s="2"/>
      <c r="C484" t="str">
        <f t="shared" si="75"/>
        <v/>
      </c>
      <c r="F484">
        <f t="shared" si="81"/>
        <v>0</v>
      </c>
      <c r="G484" s="7" t="str">
        <f t="shared" si="76"/>
        <v/>
      </c>
      <c r="H484" s="9" t="str">
        <f t="shared" si="77"/>
        <v/>
      </c>
      <c r="I484" s="11" t="str">
        <f t="shared" si="78"/>
        <v/>
      </c>
      <c r="J484" s="13" t="str">
        <f t="shared" si="79"/>
        <v/>
      </c>
      <c r="K484" t="str">
        <f t="shared" si="80"/>
        <v/>
      </c>
    </row>
    <row r="485" spans="1:11">
      <c r="A485" s="2"/>
      <c r="B485" s="2"/>
      <c r="C485" t="str">
        <f t="shared" si="75"/>
        <v/>
      </c>
      <c r="F485">
        <f t="shared" si="81"/>
        <v>0</v>
      </c>
      <c r="G485" s="7" t="str">
        <f t="shared" si="76"/>
        <v/>
      </c>
      <c r="H485" s="9" t="str">
        <f t="shared" si="77"/>
        <v/>
      </c>
      <c r="I485" s="11" t="str">
        <f t="shared" si="78"/>
        <v/>
      </c>
      <c r="J485" s="13" t="str">
        <f t="shared" si="79"/>
        <v/>
      </c>
      <c r="K485" t="str">
        <f t="shared" si="80"/>
        <v/>
      </c>
    </row>
    <row r="486" spans="1:11">
      <c r="A486" s="2"/>
      <c r="B486" s="2"/>
      <c r="C486" t="str">
        <f t="shared" si="75"/>
        <v/>
      </c>
      <c r="F486">
        <f t="shared" si="81"/>
        <v>0</v>
      </c>
      <c r="G486" s="7" t="str">
        <f t="shared" si="76"/>
        <v/>
      </c>
      <c r="H486" s="9" t="str">
        <f t="shared" si="77"/>
        <v/>
      </c>
      <c r="I486" s="11" t="str">
        <f t="shared" si="78"/>
        <v/>
      </c>
      <c r="J486" s="13" t="str">
        <f t="shared" si="79"/>
        <v/>
      </c>
      <c r="K486" t="str">
        <f t="shared" si="80"/>
        <v/>
      </c>
    </row>
    <row r="487" spans="1:11">
      <c r="A487" s="2"/>
      <c r="B487" s="2"/>
      <c r="C487" t="str">
        <f t="shared" si="75"/>
        <v/>
      </c>
      <c r="F487">
        <f t="shared" si="81"/>
        <v>0</v>
      </c>
      <c r="G487" s="7" t="str">
        <f t="shared" si="76"/>
        <v/>
      </c>
      <c r="H487" s="9" t="str">
        <f t="shared" si="77"/>
        <v/>
      </c>
      <c r="I487" s="11" t="str">
        <f t="shared" si="78"/>
        <v/>
      </c>
      <c r="J487" s="13" t="str">
        <f t="shared" si="79"/>
        <v/>
      </c>
      <c r="K487" t="str">
        <f t="shared" si="80"/>
        <v/>
      </c>
    </row>
    <row r="488" spans="1:11">
      <c r="A488" s="2"/>
      <c r="B488" s="2"/>
      <c r="C488" t="str">
        <f t="shared" si="75"/>
        <v/>
      </c>
      <c r="F488">
        <f t="shared" si="81"/>
        <v>0</v>
      </c>
      <c r="G488" s="7" t="str">
        <f t="shared" si="76"/>
        <v/>
      </c>
      <c r="H488" s="9" t="str">
        <f t="shared" si="77"/>
        <v/>
      </c>
      <c r="I488" s="11" t="str">
        <f t="shared" si="78"/>
        <v/>
      </c>
      <c r="J488" s="13" t="str">
        <f t="shared" si="79"/>
        <v/>
      </c>
      <c r="K488" t="str">
        <f t="shared" si="80"/>
        <v/>
      </c>
    </row>
    <row r="489" spans="1:11">
      <c r="A489" s="2"/>
      <c r="B489" s="2"/>
      <c r="C489" t="str">
        <f t="shared" si="75"/>
        <v/>
      </c>
      <c r="F489">
        <f t="shared" si="81"/>
        <v>0</v>
      </c>
      <c r="G489" s="7" t="str">
        <f t="shared" si="76"/>
        <v/>
      </c>
      <c r="H489" s="9" t="str">
        <f t="shared" si="77"/>
        <v/>
      </c>
      <c r="I489" s="11" t="str">
        <f t="shared" si="78"/>
        <v/>
      </c>
      <c r="J489" s="13" t="str">
        <f t="shared" si="79"/>
        <v/>
      </c>
      <c r="K489" t="str">
        <f t="shared" si="80"/>
        <v/>
      </c>
    </row>
    <row r="490" spans="1:11">
      <c r="A490" s="2"/>
      <c r="B490" s="2"/>
      <c r="C490" t="str">
        <f t="shared" si="75"/>
        <v/>
      </c>
      <c r="F490">
        <f t="shared" si="81"/>
        <v>0</v>
      </c>
      <c r="G490" s="7" t="str">
        <f t="shared" si="76"/>
        <v/>
      </c>
      <c r="H490" s="9" t="str">
        <f t="shared" si="77"/>
        <v/>
      </c>
      <c r="I490" s="11" t="str">
        <f t="shared" si="78"/>
        <v/>
      </c>
      <c r="J490" s="13" t="str">
        <f t="shared" si="79"/>
        <v/>
      </c>
      <c r="K490" t="str">
        <f t="shared" si="80"/>
        <v/>
      </c>
    </row>
    <row r="491" spans="1:11">
      <c r="A491" s="2"/>
      <c r="B491" s="2"/>
      <c r="C491" t="str">
        <f t="shared" si="75"/>
        <v/>
      </c>
      <c r="F491">
        <f t="shared" si="81"/>
        <v>0</v>
      </c>
      <c r="G491" s="7" t="str">
        <f t="shared" si="76"/>
        <v/>
      </c>
      <c r="H491" s="9" t="str">
        <f t="shared" si="77"/>
        <v/>
      </c>
      <c r="I491" s="11" t="str">
        <f t="shared" si="78"/>
        <v/>
      </c>
      <c r="J491" s="13" t="str">
        <f t="shared" si="79"/>
        <v/>
      </c>
      <c r="K491" t="str">
        <f t="shared" si="80"/>
        <v/>
      </c>
    </row>
    <row r="492" spans="1:11">
      <c r="A492" s="2"/>
      <c r="B492" s="2"/>
      <c r="C492" t="str">
        <f t="shared" si="75"/>
        <v/>
      </c>
      <c r="F492">
        <f t="shared" si="81"/>
        <v>0</v>
      </c>
      <c r="G492" s="7" t="str">
        <f t="shared" si="76"/>
        <v/>
      </c>
      <c r="H492" s="9" t="str">
        <f t="shared" si="77"/>
        <v/>
      </c>
      <c r="I492" s="11" t="str">
        <f t="shared" si="78"/>
        <v/>
      </c>
      <c r="J492" s="13" t="str">
        <f t="shared" si="79"/>
        <v/>
      </c>
      <c r="K492" t="str">
        <f t="shared" si="80"/>
        <v/>
      </c>
    </row>
    <row r="493" spans="1:11">
      <c r="A493" s="2"/>
      <c r="B493" s="2"/>
      <c r="C493" t="str">
        <f t="shared" si="75"/>
        <v/>
      </c>
      <c r="F493">
        <f t="shared" si="81"/>
        <v>0</v>
      </c>
      <c r="G493" s="7" t="str">
        <f t="shared" si="76"/>
        <v/>
      </c>
      <c r="H493" s="9" t="str">
        <f t="shared" si="77"/>
        <v/>
      </c>
      <c r="I493" s="11" t="str">
        <f t="shared" si="78"/>
        <v/>
      </c>
      <c r="J493" s="13" t="str">
        <f t="shared" si="79"/>
        <v/>
      </c>
      <c r="K493" t="str">
        <f t="shared" si="80"/>
        <v/>
      </c>
    </row>
    <row r="494" spans="1:11">
      <c r="A494" s="2"/>
      <c r="B494" s="2"/>
      <c r="C494" t="str">
        <f t="shared" si="75"/>
        <v/>
      </c>
      <c r="F494">
        <f t="shared" si="81"/>
        <v>0</v>
      </c>
      <c r="G494" s="7" t="str">
        <f t="shared" si="76"/>
        <v/>
      </c>
      <c r="H494" s="9" t="str">
        <f t="shared" si="77"/>
        <v/>
      </c>
      <c r="I494" s="11" t="str">
        <f t="shared" si="78"/>
        <v/>
      </c>
      <c r="J494" s="13" t="str">
        <f t="shared" si="79"/>
        <v/>
      </c>
      <c r="K494" t="str">
        <f t="shared" si="80"/>
        <v/>
      </c>
    </row>
    <row r="495" spans="1:11">
      <c r="A495" s="2"/>
      <c r="B495" s="2"/>
      <c r="C495" t="str">
        <f t="shared" si="75"/>
        <v/>
      </c>
      <c r="F495">
        <f t="shared" si="81"/>
        <v>0</v>
      </c>
      <c r="G495" s="7" t="str">
        <f t="shared" si="76"/>
        <v/>
      </c>
      <c r="H495" s="9" t="str">
        <f t="shared" si="77"/>
        <v/>
      </c>
      <c r="I495" s="11" t="str">
        <f t="shared" si="78"/>
        <v/>
      </c>
      <c r="J495" s="13" t="str">
        <f t="shared" si="79"/>
        <v/>
      </c>
      <c r="K495" t="str">
        <f t="shared" si="80"/>
        <v/>
      </c>
    </row>
    <row r="496" spans="1:11">
      <c r="A496" s="2"/>
      <c r="B496" s="2"/>
      <c r="C496" t="str">
        <f t="shared" si="75"/>
        <v/>
      </c>
      <c r="F496">
        <f t="shared" si="81"/>
        <v>0</v>
      </c>
      <c r="G496" s="7" t="str">
        <f t="shared" si="76"/>
        <v/>
      </c>
      <c r="H496" s="9" t="str">
        <f t="shared" si="77"/>
        <v/>
      </c>
      <c r="I496" s="11" t="str">
        <f t="shared" si="78"/>
        <v/>
      </c>
      <c r="J496" s="13" t="str">
        <f t="shared" si="79"/>
        <v/>
      </c>
      <c r="K496" t="str">
        <f t="shared" si="80"/>
        <v/>
      </c>
    </row>
    <row r="497" spans="1:11">
      <c r="A497" s="2"/>
      <c r="B497" s="2"/>
      <c r="C497" t="str">
        <f t="shared" si="75"/>
        <v/>
      </c>
      <c r="F497">
        <f t="shared" si="81"/>
        <v>0</v>
      </c>
      <c r="G497" s="7" t="str">
        <f t="shared" si="76"/>
        <v/>
      </c>
      <c r="H497" s="9" t="str">
        <f t="shared" si="77"/>
        <v/>
      </c>
      <c r="I497" s="11" t="str">
        <f t="shared" si="78"/>
        <v/>
      </c>
      <c r="J497" s="13" t="str">
        <f t="shared" si="79"/>
        <v/>
      </c>
      <c r="K497" t="str">
        <f t="shared" si="80"/>
        <v/>
      </c>
    </row>
    <row r="498" spans="1:11">
      <c r="A498" s="2"/>
      <c r="B498" s="2"/>
      <c r="C498" t="str">
        <f t="shared" si="75"/>
        <v/>
      </c>
      <c r="F498">
        <f t="shared" si="81"/>
        <v>0</v>
      </c>
      <c r="G498" s="7" t="str">
        <f t="shared" si="76"/>
        <v/>
      </c>
      <c r="H498" s="9" t="str">
        <f t="shared" si="77"/>
        <v/>
      </c>
      <c r="I498" s="11" t="str">
        <f t="shared" si="78"/>
        <v/>
      </c>
      <c r="J498" s="13" t="str">
        <f t="shared" si="79"/>
        <v/>
      </c>
      <c r="K498" t="str">
        <f t="shared" si="80"/>
        <v/>
      </c>
    </row>
    <row r="499" spans="1:11">
      <c r="A499" s="2"/>
      <c r="B499" s="2"/>
      <c r="C499" t="str">
        <f t="shared" si="75"/>
        <v/>
      </c>
      <c r="F499">
        <f t="shared" si="81"/>
        <v>0</v>
      </c>
      <c r="G499" s="7" t="str">
        <f t="shared" si="76"/>
        <v/>
      </c>
      <c r="H499" s="9" t="str">
        <f t="shared" si="77"/>
        <v/>
      </c>
      <c r="I499" s="11" t="str">
        <f t="shared" si="78"/>
        <v/>
      </c>
      <c r="J499" s="13" t="str">
        <f t="shared" si="79"/>
        <v/>
      </c>
      <c r="K499" t="str">
        <f t="shared" si="80"/>
        <v/>
      </c>
    </row>
    <row r="500" spans="1:11">
      <c r="A500" s="2"/>
      <c r="B500" s="2"/>
      <c r="C500" t="str">
        <f t="shared" si="75"/>
        <v/>
      </c>
      <c r="F500">
        <f t="shared" si="81"/>
        <v>0</v>
      </c>
      <c r="G500" s="7" t="str">
        <f t="shared" si="76"/>
        <v/>
      </c>
      <c r="H500" s="9" t="str">
        <f t="shared" si="77"/>
        <v/>
      </c>
      <c r="I500" s="11" t="str">
        <f t="shared" si="78"/>
        <v/>
      </c>
      <c r="J500" s="13" t="str">
        <f t="shared" si="79"/>
        <v/>
      </c>
      <c r="K500" t="str">
        <f t="shared" si="80"/>
        <v/>
      </c>
    </row>
    <row r="501" spans="1:11">
      <c r="A501" s="2"/>
      <c r="B501" s="2"/>
      <c r="C501" t="str">
        <f t="shared" si="75"/>
        <v/>
      </c>
      <c r="F501">
        <f t="shared" si="81"/>
        <v>0</v>
      </c>
      <c r="G501" s="7" t="str">
        <f t="shared" si="76"/>
        <v/>
      </c>
      <c r="H501" s="9" t="str">
        <f t="shared" si="77"/>
        <v/>
      </c>
      <c r="I501" s="11" t="str">
        <f t="shared" si="78"/>
        <v/>
      </c>
      <c r="J501" s="13" t="str">
        <f t="shared" si="79"/>
        <v/>
      </c>
      <c r="K501" t="str">
        <f t="shared" si="80"/>
        <v/>
      </c>
    </row>
    <row r="502" spans="1:11">
      <c r="A502" s="2"/>
      <c r="B502" s="2"/>
      <c r="C502" t="str">
        <f t="shared" si="75"/>
        <v/>
      </c>
      <c r="F502">
        <f t="shared" si="81"/>
        <v>0</v>
      </c>
      <c r="G502" s="7" t="str">
        <f t="shared" si="76"/>
        <v/>
      </c>
      <c r="H502" s="9" t="str">
        <f t="shared" si="77"/>
        <v/>
      </c>
      <c r="I502" s="11" t="str">
        <f t="shared" si="78"/>
        <v/>
      </c>
      <c r="J502" s="13" t="str">
        <f t="shared" si="79"/>
        <v/>
      </c>
      <c r="K502" t="str">
        <f t="shared" si="80"/>
        <v/>
      </c>
    </row>
    <row r="503" spans="1:11">
      <c r="A503" s="2"/>
      <c r="B503" s="2"/>
      <c r="C503" t="str">
        <f t="shared" si="75"/>
        <v/>
      </c>
      <c r="F503">
        <f t="shared" si="81"/>
        <v>0</v>
      </c>
      <c r="G503" s="7" t="str">
        <f t="shared" si="76"/>
        <v/>
      </c>
      <c r="H503" s="9" t="str">
        <f t="shared" si="77"/>
        <v/>
      </c>
      <c r="I503" s="11" t="str">
        <f t="shared" si="78"/>
        <v/>
      </c>
      <c r="J503" s="13" t="str">
        <f t="shared" si="79"/>
        <v/>
      </c>
      <c r="K503" t="str">
        <f t="shared" si="80"/>
        <v/>
      </c>
    </row>
    <row r="504" spans="1:11">
      <c r="A504" s="2"/>
      <c r="B504" s="2"/>
      <c r="C504" t="str">
        <f t="shared" si="75"/>
        <v/>
      </c>
      <c r="F504">
        <f t="shared" si="81"/>
        <v>0</v>
      </c>
      <c r="G504" s="7" t="str">
        <f t="shared" si="76"/>
        <v/>
      </c>
      <c r="H504" s="9" t="str">
        <f t="shared" si="77"/>
        <v/>
      </c>
      <c r="I504" s="11" t="str">
        <f t="shared" si="78"/>
        <v/>
      </c>
      <c r="J504" s="13" t="str">
        <f t="shared" si="79"/>
        <v/>
      </c>
      <c r="K504" t="str">
        <f t="shared" si="80"/>
        <v/>
      </c>
    </row>
    <row r="505" spans="1:11">
      <c r="A505" s="2"/>
      <c r="B505" s="2"/>
      <c r="C505" t="str">
        <f t="shared" si="75"/>
        <v/>
      </c>
      <c r="F505">
        <f t="shared" si="81"/>
        <v>0</v>
      </c>
      <c r="G505" s="7" t="str">
        <f t="shared" si="76"/>
        <v/>
      </c>
      <c r="H505" s="9" t="str">
        <f t="shared" si="77"/>
        <v/>
      </c>
      <c r="I505" s="11" t="str">
        <f t="shared" si="78"/>
        <v/>
      </c>
      <c r="J505" s="13" t="str">
        <f t="shared" si="79"/>
        <v/>
      </c>
      <c r="K505" t="str">
        <f t="shared" si="80"/>
        <v/>
      </c>
    </row>
    <row r="506" spans="1:11">
      <c r="A506" s="2"/>
      <c r="B506" s="2"/>
      <c r="C506" t="str">
        <f t="shared" si="75"/>
        <v/>
      </c>
      <c r="F506">
        <f t="shared" si="81"/>
        <v>0</v>
      </c>
      <c r="G506" s="7" t="str">
        <f t="shared" si="76"/>
        <v/>
      </c>
      <c r="H506" s="9" t="str">
        <f t="shared" si="77"/>
        <v/>
      </c>
      <c r="I506" s="11" t="str">
        <f t="shared" si="78"/>
        <v/>
      </c>
      <c r="J506" s="13" t="str">
        <f t="shared" si="79"/>
        <v/>
      </c>
      <c r="K506" t="str">
        <f t="shared" si="80"/>
        <v/>
      </c>
    </row>
    <row r="507" spans="1:11">
      <c r="A507" s="2"/>
      <c r="B507" s="2"/>
      <c r="C507" t="str">
        <f t="shared" si="75"/>
        <v/>
      </c>
      <c r="F507">
        <f t="shared" si="81"/>
        <v>0</v>
      </c>
      <c r="G507" s="7" t="str">
        <f t="shared" si="76"/>
        <v/>
      </c>
      <c r="H507" s="9" t="str">
        <f t="shared" si="77"/>
        <v/>
      </c>
      <c r="I507" s="11" t="str">
        <f t="shared" si="78"/>
        <v/>
      </c>
      <c r="J507" s="13" t="str">
        <f t="shared" si="79"/>
        <v/>
      </c>
      <c r="K507" t="str">
        <f t="shared" si="80"/>
        <v/>
      </c>
    </row>
    <row r="508" spans="1:11">
      <c r="A508" s="2"/>
      <c r="B508" s="2"/>
      <c r="C508" t="str">
        <f t="shared" si="75"/>
        <v/>
      </c>
      <c r="F508">
        <f t="shared" si="81"/>
        <v>0</v>
      </c>
      <c r="G508" s="7" t="str">
        <f t="shared" si="76"/>
        <v/>
      </c>
      <c r="H508" s="9" t="str">
        <f t="shared" si="77"/>
        <v/>
      </c>
      <c r="I508" s="11" t="str">
        <f t="shared" si="78"/>
        <v/>
      </c>
      <c r="J508" s="13" t="str">
        <f t="shared" si="79"/>
        <v/>
      </c>
      <c r="K508" t="str">
        <f t="shared" si="80"/>
        <v/>
      </c>
    </row>
    <row r="509" spans="1:11">
      <c r="A509" s="2"/>
      <c r="B509" s="2"/>
      <c r="C509" t="str">
        <f t="shared" si="75"/>
        <v/>
      </c>
      <c r="F509">
        <f t="shared" si="81"/>
        <v>0</v>
      </c>
      <c r="G509" s="7" t="str">
        <f t="shared" si="76"/>
        <v/>
      </c>
      <c r="H509" s="9" t="str">
        <f t="shared" si="77"/>
        <v/>
      </c>
      <c r="I509" s="11" t="str">
        <f t="shared" si="78"/>
        <v/>
      </c>
      <c r="J509" s="13" t="str">
        <f t="shared" si="79"/>
        <v/>
      </c>
      <c r="K509" t="str">
        <f t="shared" si="80"/>
        <v/>
      </c>
    </row>
    <row r="510" spans="1:11">
      <c r="A510" s="2"/>
      <c r="B510" s="2"/>
      <c r="C510" t="str">
        <f t="shared" si="75"/>
        <v/>
      </c>
      <c r="F510">
        <f t="shared" si="81"/>
        <v>0</v>
      </c>
      <c r="G510" s="7" t="str">
        <f t="shared" si="76"/>
        <v/>
      </c>
      <c r="H510" s="9" t="str">
        <f t="shared" si="77"/>
        <v/>
      </c>
      <c r="I510" s="11" t="str">
        <f t="shared" si="78"/>
        <v/>
      </c>
      <c r="J510" s="13" t="str">
        <f t="shared" si="79"/>
        <v/>
      </c>
      <c r="K510" t="str">
        <f t="shared" si="80"/>
        <v/>
      </c>
    </row>
    <row r="511" spans="1:11">
      <c r="A511" s="2"/>
      <c r="B511" s="2"/>
      <c r="C511" t="str">
        <f t="shared" si="75"/>
        <v/>
      </c>
      <c r="F511">
        <f t="shared" si="81"/>
        <v>0</v>
      </c>
      <c r="G511" s="7" t="str">
        <f t="shared" si="76"/>
        <v/>
      </c>
      <c r="H511" s="9" t="str">
        <f t="shared" si="77"/>
        <v/>
      </c>
      <c r="I511" s="11" t="str">
        <f t="shared" si="78"/>
        <v/>
      </c>
      <c r="J511" s="13" t="str">
        <f t="shared" si="79"/>
        <v/>
      </c>
      <c r="K511" t="str">
        <f t="shared" si="80"/>
        <v/>
      </c>
    </row>
    <row r="512" spans="1:11">
      <c r="A512" s="2"/>
      <c r="B512" s="2"/>
      <c r="C512" t="str">
        <f t="shared" si="75"/>
        <v/>
      </c>
      <c r="F512">
        <f t="shared" si="81"/>
        <v>0</v>
      </c>
      <c r="G512" s="7" t="str">
        <f t="shared" si="76"/>
        <v/>
      </c>
      <c r="H512" s="9" t="str">
        <f t="shared" si="77"/>
        <v/>
      </c>
      <c r="I512" s="11" t="str">
        <f t="shared" si="78"/>
        <v/>
      </c>
      <c r="J512" s="13" t="str">
        <f t="shared" si="79"/>
        <v/>
      </c>
      <c r="K512" t="str">
        <f t="shared" si="80"/>
        <v/>
      </c>
    </row>
    <row r="513" spans="1:11">
      <c r="A513" s="2"/>
      <c r="B513" s="2"/>
      <c r="C513" t="str">
        <f t="shared" si="75"/>
        <v/>
      </c>
      <c r="F513">
        <f t="shared" si="81"/>
        <v>0</v>
      </c>
      <c r="G513" s="7" t="str">
        <f t="shared" si="76"/>
        <v/>
      </c>
      <c r="H513" s="9" t="str">
        <f t="shared" si="77"/>
        <v/>
      </c>
      <c r="I513" s="11" t="str">
        <f t="shared" si="78"/>
        <v/>
      </c>
      <c r="J513" s="13" t="str">
        <f t="shared" si="79"/>
        <v/>
      </c>
      <c r="K513" t="str">
        <f t="shared" si="80"/>
        <v/>
      </c>
    </row>
    <row r="514" spans="1:11">
      <c r="A514" s="2"/>
      <c r="B514" s="2"/>
      <c r="C514" t="str">
        <f t="shared" si="75"/>
        <v/>
      </c>
      <c r="F514">
        <f t="shared" si="81"/>
        <v>0</v>
      </c>
      <c r="G514" s="7" t="str">
        <f t="shared" si="76"/>
        <v/>
      </c>
      <c r="H514" s="9" t="str">
        <f t="shared" si="77"/>
        <v/>
      </c>
      <c r="I514" s="11" t="str">
        <f t="shared" si="78"/>
        <v/>
      </c>
      <c r="J514" s="13" t="str">
        <f t="shared" si="79"/>
        <v/>
      </c>
      <c r="K514" t="str">
        <f t="shared" si="80"/>
        <v/>
      </c>
    </row>
    <row r="515" spans="1:11">
      <c r="A515" s="2"/>
      <c r="B515" s="2"/>
      <c r="C515" t="str">
        <f t="shared" ref="C515:C578" si="82">IF($A515="","",IF(VLOOKUP($A515,$U$9:$Z$34,6,0)=0,"",VLOOKUP($A515,$U$9:$Z$34,6,0)))</f>
        <v/>
      </c>
      <c r="F515">
        <f t="shared" si="81"/>
        <v>0</v>
      </c>
      <c r="G515" s="7" t="str">
        <f t="shared" ref="G515:G578" si="83">IF($A515="","",IF(VLOOKUP($A515,$U$9:$Z$34,2,0)=0,"",VLOOKUP($A515,$U$9:$Z$34,2,0)*F515))</f>
        <v/>
      </c>
      <c r="H515" s="9" t="str">
        <f t="shared" ref="H515:H578" si="84">IF($A515="","",IF(VLOOKUP($A515,$U$9:$Z$34,3,0)=0,"",VLOOKUP($A515,$U$9:$Z$34,3,0)*F515))</f>
        <v/>
      </c>
      <c r="I515" s="11" t="str">
        <f t="shared" ref="I515:I578" si="85">IF($A515="","",IF(VLOOKUP($A515,$U$9:$Z$34,4,0)=0,"",VLOOKUP($A515,$U$9:$Z$34,4,0)*F515))</f>
        <v/>
      </c>
      <c r="J515" s="13" t="str">
        <f t="shared" ref="J515:J578" si="86">IF($A515="","",IF(VLOOKUP($A515,$U$9:$Z$34,5,0)=0,"",VLOOKUP($A515,$U$9:$Z$34,5,0)*F515))</f>
        <v/>
      </c>
      <c r="K515" t="str">
        <f t="shared" ref="K515:K578" si="87">IF($B515="","",IF(VLOOKUP($A515,$AB$5:$AH$34,IF($B515&lt;3+1,2,IF($B515&lt;4+1,3,IF($B515&lt;5+1,4,IF($B515&lt;6+1,5,IF($B515&lt;7+1,6,7))))),0)=0,"pas de crafteur",VLOOKUP($A515,$AB$5:$AH$34,IF($B515&lt;3+1,2,IF($B515&lt;4+1,3,IF($B515&lt;5+1,4,IF($B515&lt;6+1,5,IF($B515&lt;7+1,6,7))))),0)))</f>
        <v/>
      </c>
    </row>
    <row r="516" spans="1:11">
      <c r="A516" s="2"/>
      <c r="B516" s="2"/>
      <c r="C516" t="str">
        <f t="shared" si="82"/>
        <v/>
      </c>
      <c r="F516">
        <f t="shared" ref="F516:F579" si="88">IF($B516="",0,IF(C516="",0,C516-D516-E516))</f>
        <v>0</v>
      </c>
      <c r="G516" s="7" t="str">
        <f t="shared" si="83"/>
        <v/>
      </c>
      <c r="H516" s="9" t="str">
        <f t="shared" si="84"/>
        <v/>
      </c>
      <c r="I516" s="11" t="str">
        <f t="shared" si="85"/>
        <v/>
      </c>
      <c r="J516" s="13" t="str">
        <f t="shared" si="86"/>
        <v/>
      </c>
      <c r="K516" t="str">
        <f t="shared" si="87"/>
        <v/>
      </c>
    </row>
    <row r="517" spans="1:11">
      <c r="A517" s="2"/>
      <c r="B517" s="2"/>
      <c r="C517" t="str">
        <f t="shared" si="82"/>
        <v/>
      </c>
      <c r="F517">
        <f t="shared" si="88"/>
        <v>0</v>
      </c>
      <c r="G517" s="7" t="str">
        <f t="shared" si="83"/>
        <v/>
      </c>
      <c r="H517" s="9" t="str">
        <f t="shared" si="84"/>
        <v/>
      </c>
      <c r="I517" s="11" t="str">
        <f t="shared" si="85"/>
        <v/>
      </c>
      <c r="J517" s="13" t="str">
        <f t="shared" si="86"/>
        <v/>
      </c>
      <c r="K517" t="str">
        <f t="shared" si="87"/>
        <v/>
      </c>
    </row>
    <row r="518" spans="1:11">
      <c r="A518" s="2"/>
      <c r="B518" s="2"/>
      <c r="C518" t="str">
        <f t="shared" si="82"/>
        <v/>
      </c>
      <c r="F518">
        <f t="shared" si="88"/>
        <v>0</v>
      </c>
      <c r="G518" s="7" t="str">
        <f t="shared" si="83"/>
        <v/>
      </c>
      <c r="H518" s="9" t="str">
        <f t="shared" si="84"/>
        <v/>
      </c>
      <c r="I518" s="11" t="str">
        <f t="shared" si="85"/>
        <v/>
      </c>
      <c r="J518" s="13" t="str">
        <f t="shared" si="86"/>
        <v/>
      </c>
      <c r="K518" t="str">
        <f t="shared" si="87"/>
        <v/>
      </c>
    </row>
    <row r="519" spans="1:11">
      <c r="A519" s="2"/>
      <c r="B519" s="2"/>
      <c r="C519" t="str">
        <f t="shared" si="82"/>
        <v/>
      </c>
      <c r="F519">
        <f t="shared" si="88"/>
        <v>0</v>
      </c>
      <c r="G519" s="7" t="str">
        <f t="shared" si="83"/>
        <v/>
      </c>
      <c r="H519" s="9" t="str">
        <f t="shared" si="84"/>
        <v/>
      </c>
      <c r="I519" s="11" t="str">
        <f t="shared" si="85"/>
        <v/>
      </c>
      <c r="J519" s="13" t="str">
        <f t="shared" si="86"/>
        <v/>
      </c>
      <c r="K519" t="str">
        <f t="shared" si="87"/>
        <v/>
      </c>
    </row>
    <row r="520" spans="1:11">
      <c r="A520" s="2"/>
      <c r="B520" s="2"/>
      <c r="C520" t="str">
        <f t="shared" si="82"/>
        <v/>
      </c>
      <c r="F520">
        <f t="shared" si="88"/>
        <v>0</v>
      </c>
      <c r="G520" s="7" t="str">
        <f t="shared" si="83"/>
        <v/>
      </c>
      <c r="H520" s="9" t="str">
        <f t="shared" si="84"/>
        <v/>
      </c>
      <c r="I520" s="11" t="str">
        <f t="shared" si="85"/>
        <v/>
      </c>
      <c r="J520" s="13" t="str">
        <f t="shared" si="86"/>
        <v/>
      </c>
      <c r="K520" t="str">
        <f t="shared" si="87"/>
        <v/>
      </c>
    </row>
    <row r="521" spans="1:11">
      <c r="A521" s="2"/>
      <c r="B521" s="2"/>
      <c r="C521" t="str">
        <f t="shared" si="82"/>
        <v/>
      </c>
      <c r="F521">
        <f t="shared" si="88"/>
        <v>0</v>
      </c>
      <c r="G521" s="7" t="str">
        <f t="shared" si="83"/>
        <v/>
      </c>
      <c r="H521" s="9" t="str">
        <f t="shared" si="84"/>
        <v/>
      </c>
      <c r="I521" s="11" t="str">
        <f t="shared" si="85"/>
        <v/>
      </c>
      <c r="J521" s="13" t="str">
        <f t="shared" si="86"/>
        <v/>
      </c>
      <c r="K521" t="str">
        <f t="shared" si="87"/>
        <v/>
      </c>
    </row>
    <row r="522" spans="1:11">
      <c r="A522" s="2"/>
      <c r="B522" s="2"/>
      <c r="C522" t="str">
        <f t="shared" si="82"/>
        <v/>
      </c>
      <c r="F522">
        <f t="shared" si="88"/>
        <v>0</v>
      </c>
      <c r="G522" s="7" t="str">
        <f t="shared" si="83"/>
        <v/>
      </c>
      <c r="H522" s="9" t="str">
        <f t="shared" si="84"/>
        <v/>
      </c>
      <c r="I522" s="11" t="str">
        <f t="shared" si="85"/>
        <v/>
      </c>
      <c r="J522" s="13" t="str">
        <f t="shared" si="86"/>
        <v/>
      </c>
      <c r="K522" t="str">
        <f t="shared" si="87"/>
        <v/>
      </c>
    </row>
    <row r="523" spans="1:11">
      <c r="A523" s="2"/>
      <c r="B523" s="2"/>
      <c r="C523" t="str">
        <f t="shared" si="82"/>
        <v/>
      </c>
      <c r="F523">
        <f t="shared" si="88"/>
        <v>0</v>
      </c>
      <c r="G523" s="7" t="str">
        <f t="shared" si="83"/>
        <v/>
      </c>
      <c r="H523" s="9" t="str">
        <f t="shared" si="84"/>
        <v/>
      </c>
      <c r="I523" s="11" t="str">
        <f t="shared" si="85"/>
        <v/>
      </c>
      <c r="J523" s="13" t="str">
        <f t="shared" si="86"/>
        <v/>
      </c>
      <c r="K523" t="str">
        <f t="shared" si="87"/>
        <v/>
      </c>
    </row>
    <row r="524" spans="1:11">
      <c r="A524" s="2"/>
      <c r="B524" s="2"/>
      <c r="C524" t="str">
        <f t="shared" si="82"/>
        <v/>
      </c>
      <c r="F524">
        <f t="shared" si="88"/>
        <v>0</v>
      </c>
      <c r="G524" s="7" t="str">
        <f t="shared" si="83"/>
        <v/>
      </c>
      <c r="H524" s="9" t="str">
        <f t="shared" si="84"/>
        <v/>
      </c>
      <c r="I524" s="11" t="str">
        <f t="shared" si="85"/>
        <v/>
      </c>
      <c r="J524" s="13" t="str">
        <f t="shared" si="86"/>
        <v/>
      </c>
      <c r="K524" t="str">
        <f t="shared" si="87"/>
        <v/>
      </c>
    </row>
    <row r="525" spans="1:11">
      <c r="A525" s="2"/>
      <c r="B525" s="2"/>
      <c r="C525" t="str">
        <f t="shared" si="82"/>
        <v/>
      </c>
      <c r="F525">
        <f t="shared" si="88"/>
        <v>0</v>
      </c>
      <c r="G525" s="7" t="str">
        <f t="shared" si="83"/>
        <v/>
      </c>
      <c r="H525" s="9" t="str">
        <f t="shared" si="84"/>
        <v/>
      </c>
      <c r="I525" s="11" t="str">
        <f t="shared" si="85"/>
        <v/>
      </c>
      <c r="J525" s="13" t="str">
        <f t="shared" si="86"/>
        <v/>
      </c>
      <c r="K525" t="str">
        <f t="shared" si="87"/>
        <v/>
      </c>
    </row>
    <row r="526" spans="1:11">
      <c r="A526" s="2"/>
      <c r="B526" s="2"/>
      <c r="C526" t="str">
        <f t="shared" si="82"/>
        <v/>
      </c>
      <c r="F526">
        <f t="shared" si="88"/>
        <v>0</v>
      </c>
      <c r="G526" s="7" t="str">
        <f t="shared" si="83"/>
        <v/>
      </c>
      <c r="H526" s="9" t="str">
        <f t="shared" si="84"/>
        <v/>
      </c>
      <c r="I526" s="11" t="str">
        <f t="shared" si="85"/>
        <v/>
      </c>
      <c r="J526" s="13" t="str">
        <f t="shared" si="86"/>
        <v/>
      </c>
      <c r="K526" t="str">
        <f t="shared" si="87"/>
        <v/>
      </c>
    </row>
    <row r="527" spans="1:11">
      <c r="A527" s="2"/>
      <c r="B527" s="2"/>
      <c r="C527" t="str">
        <f t="shared" si="82"/>
        <v/>
      </c>
      <c r="F527">
        <f t="shared" si="88"/>
        <v>0</v>
      </c>
      <c r="G527" s="7" t="str">
        <f t="shared" si="83"/>
        <v/>
      </c>
      <c r="H527" s="9" t="str">
        <f t="shared" si="84"/>
        <v/>
      </c>
      <c r="I527" s="11" t="str">
        <f t="shared" si="85"/>
        <v/>
      </c>
      <c r="J527" s="13" t="str">
        <f t="shared" si="86"/>
        <v/>
      </c>
      <c r="K527" t="str">
        <f t="shared" si="87"/>
        <v/>
      </c>
    </row>
    <row r="528" spans="1:11">
      <c r="A528" s="2"/>
      <c r="B528" s="2"/>
      <c r="C528" t="str">
        <f t="shared" si="82"/>
        <v/>
      </c>
      <c r="F528">
        <f t="shared" si="88"/>
        <v>0</v>
      </c>
      <c r="G528" s="7" t="str">
        <f t="shared" si="83"/>
        <v/>
      </c>
      <c r="H528" s="9" t="str">
        <f t="shared" si="84"/>
        <v/>
      </c>
      <c r="I528" s="11" t="str">
        <f t="shared" si="85"/>
        <v/>
      </c>
      <c r="J528" s="13" t="str">
        <f t="shared" si="86"/>
        <v/>
      </c>
      <c r="K528" t="str">
        <f t="shared" si="87"/>
        <v/>
      </c>
    </row>
    <row r="529" spans="1:11">
      <c r="A529" s="2"/>
      <c r="B529" s="2"/>
      <c r="C529" t="str">
        <f t="shared" si="82"/>
        <v/>
      </c>
      <c r="F529">
        <f t="shared" si="88"/>
        <v>0</v>
      </c>
      <c r="G529" s="7" t="str">
        <f t="shared" si="83"/>
        <v/>
      </c>
      <c r="H529" s="9" t="str">
        <f t="shared" si="84"/>
        <v/>
      </c>
      <c r="I529" s="11" t="str">
        <f t="shared" si="85"/>
        <v/>
      </c>
      <c r="J529" s="13" t="str">
        <f t="shared" si="86"/>
        <v/>
      </c>
      <c r="K529" t="str">
        <f t="shared" si="87"/>
        <v/>
      </c>
    </row>
    <row r="530" spans="1:11">
      <c r="A530" s="2"/>
      <c r="B530" s="2"/>
      <c r="C530" t="str">
        <f t="shared" si="82"/>
        <v/>
      </c>
      <c r="F530">
        <f t="shared" si="88"/>
        <v>0</v>
      </c>
      <c r="G530" s="7" t="str">
        <f t="shared" si="83"/>
        <v/>
      </c>
      <c r="H530" s="9" t="str">
        <f t="shared" si="84"/>
        <v/>
      </c>
      <c r="I530" s="11" t="str">
        <f t="shared" si="85"/>
        <v/>
      </c>
      <c r="J530" s="13" t="str">
        <f t="shared" si="86"/>
        <v/>
      </c>
      <c r="K530" t="str">
        <f t="shared" si="87"/>
        <v/>
      </c>
    </row>
    <row r="531" spans="1:11">
      <c r="A531" s="2"/>
      <c r="B531" s="2"/>
      <c r="C531" t="str">
        <f t="shared" si="82"/>
        <v/>
      </c>
      <c r="F531">
        <f t="shared" si="88"/>
        <v>0</v>
      </c>
      <c r="G531" s="7" t="str">
        <f t="shared" si="83"/>
        <v/>
      </c>
      <c r="H531" s="9" t="str">
        <f t="shared" si="84"/>
        <v/>
      </c>
      <c r="I531" s="11" t="str">
        <f t="shared" si="85"/>
        <v/>
      </c>
      <c r="J531" s="13" t="str">
        <f t="shared" si="86"/>
        <v/>
      </c>
      <c r="K531" t="str">
        <f t="shared" si="87"/>
        <v/>
      </c>
    </row>
    <row r="532" spans="1:11">
      <c r="A532" s="2"/>
      <c r="B532" s="2"/>
      <c r="C532" t="str">
        <f t="shared" si="82"/>
        <v/>
      </c>
      <c r="F532">
        <f t="shared" si="88"/>
        <v>0</v>
      </c>
      <c r="G532" s="7" t="str">
        <f t="shared" si="83"/>
        <v/>
      </c>
      <c r="H532" s="9" t="str">
        <f t="shared" si="84"/>
        <v/>
      </c>
      <c r="I532" s="11" t="str">
        <f t="shared" si="85"/>
        <v/>
      </c>
      <c r="J532" s="13" t="str">
        <f t="shared" si="86"/>
        <v/>
      </c>
      <c r="K532" t="str">
        <f t="shared" si="87"/>
        <v/>
      </c>
    </row>
    <row r="533" spans="1:11">
      <c r="A533" s="2"/>
      <c r="B533" s="2"/>
      <c r="C533" t="str">
        <f t="shared" si="82"/>
        <v/>
      </c>
      <c r="F533">
        <f t="shared" si="88"/>
        <v>0</v>
      </c>
      <c r="G533" s="7" t="str">
        <f t="shared" si="83"/>
        <v/>
      </c>
      <c r="H533" s="9" t="str">
        <f t="shared" si="84"/>
        <v/>
      </c>
      <c r="I533" s="11" t="str">
        <f t="shared" si="85"/>
        <v/>
      </c>
      <c r="J533" s="13" t="str">
        <f t="shared" si="86"/>
        <v/>
      </c>
      <c r="K533" t="str">
        <f t="shared" si="87"/>
        <v/>
      </c>
    </row>
    <row r="534" spans="1:11">
      <c r="A534" s="2"/>
      <c r="B534" s="2"/>
      <c r="C534" t="str">
        <f t="shared" si="82"/>
        <v/>
      </c>
      <c r="F534">
        <f t="shared" si="88"/>
        <v>0</v>
      </c>
      <c r="G534" s="7" t="str">
        <f t="shared" si="83"/>
        <v/>
      </c>
      <c r="H534" s="9" t="str">
        <f t="shared" si="84"/>
        <v/>
      </c>
      <c r="I534" s="11" t="str">
        <f t="shared" si="85"/>
        <v/>
      </c>
      <c r="J534" s="13" t="str">
        <f t="shared" si="86"/>
        <v/>
      </c>
      <c r="K534" t="str">
        <f t="shared" si="87"/>
        <v/>
      </c>
    </row>
    <row r="535" spans="1:11">
      <c r="A535" s="2"/>
      <c r="B535" s="2"/>
      <c r="C535" t="str">
        <f t="shared" si="82"/>
        <v/>
      </c>
      <c r="F535">
        <f t="shared" si="88"/>
        <v>0</v>
      </c>
      <c r="G535" s="7" t="str">
        <f t="shared" si="83"/>
        <v/>
      </c>
      <c r="H535" s="9" t="str">
        <f t="shared" si="84"/>
        <v/>
      </c>
      <c r="I535" s="11" t="str">
        <f t="shared" si="85"/>
        <v/>
      </c>
      <c r="J535" s="13" t="str">
        <f t="shared" si="86"/>
        <v/>
      </c>
      <c r="K535" t="str">
        <f t="shared" si="87"/>
        <v/>
      </c>
    </row>
    <row r="536" spans="1:11">
      <c r="A536" s="2"/>
      <c r="B536" s="2"/>
      <c r="C536" t="str">
        <f t="shared" si="82"/>
        <v/>
      </c>
      <c r="F536">
        <f t="shared" si="88"/>
        <v>0</v>
      </c>
      <c r="G536" s="7" t="str">
        <f t="shared" si="83"/>
        <v/>
      </c>
      <c r="H536" s="9" t="str">
        <f t="shared" si="84"/>
        <v/>
      </c>
      <c r="I536" s="11" t="str">
        <f t="shared" si="85"/>
        <v/>
      </c>
      <c r="J536" s="13" t="str">
        <f t="shared" si="86"/>
        <v/>
      </c>
      <c r="K536" t="str">
        <f t="shared" si="87"/>
        <v/>
      </c>
    </row>
    <row r="537" spans="1:11">
      <c r="A537" s="2"/>
      <c r="B537" s="2"/>
      <c r="C537" t="str">
        <f t="shared" si="82"/>
        <v/>
      </c>
      <c r="F537">
        <f t="shared" si="88"/>
        <v>0</v>
      </c>
      <c r="G537" s="7" t="str">
        <f t="shared" si="83"/>
        <v/>
      </c>
      <c r="H537" s="9" t="str">
        <f t="shared" si="84"/>
        <v/>
      </c>
      <c r="I537" s="11" t="str">
        <f t="shared" si="85"/>
        <v/>
      </c>
      <c r="J537" s="13" t="str">
        <f t="shared" si="86"/>
        <v/>
      </c>
      <c r="K537" t="str">
        <f t="shared" si="87"/>
        <v/>
      </c>
    </row>
    <row r="538" spans="1:11">
      <c r="A538" s="2"/>
      <c r="B538" s="2"/>
      <c r="C538" t="str">
        <f t="shared" si="82"/>
        <v/>
      </c>
      <c r="F538">
        <f t="shared" si="88"/>
        <v>0</v>
      </c>
      <c r="G538" s="7" t="str">
        <f t="shared" si="83"/>
        <v/>
      </c>
      <c r="H538" s="9" t="str">
        <f t="shared" si="84"/>
        <v/>
      </c>
      <c r="I538" s="11" t="str">
        <f t="shared" si="85"/>
        <v/>
      </c>
      <c r="J538" s="13" t="str">
        <f t="shared" si="86"/>
        <v/>
      </c>
      <c r="K538" t="str">
        <f t="shared" si="87"/>
        <v/>
      </c>
    </row>
    <row r="539" spans="1:11">
      <c r="A539" s="2"/>
      <c r="B539" s="2"/>
      <c r="C539" t="str">
        <f t="shared" si="82"/>
        <v/>
      </c>
      <c r="F539">
        <f t="shared" si="88"/>
        <v>0</v>
      </c>
      <c r="G539" s="7" t="str">
        <f t="shared" si="83"/>
        <v/>
      </c>
      <c r="H539" s="9" t="str">
        <f t="shared" si="84"/>
        <v/>
      </c>
      <c r="I539" s="11" t="str">
        <f t="shared" si="85"/>
        <v/>
      </c>
      <c r="J539" s="13" t="str">
        <f t="shared" si="86"/>
        <v/>
      </c>
      <c r="K539" t="str">
        <f t="shared" si="87"/>
        <v/>
      </c>
    </row>
    <row r="540" spans="1:11">
      <c r="A540" s="2"/>
      <c r="B540" s="2"/>
      <c r="C540" t="str">
        <f t="shared" si="82"/>
        <v/>
      </c>
      <c r="F540">
        <f t="shared" si="88"/>
        <v>0</v>
      </c>
      <c r="G540" s="7" t="str">
        <f t="shared" si="83"/>
        <v/>
      </c>
      <c r="H540" s="9" t="str">
        <f t="shared" si="84"/>
        <v/>
      </c>
      <c r="I540" s="11" t="str">
        <f t="shared" si="85"/>
        <v/>
      </c>
      <c r="J540" s="13" t="str">
        <f t="shared" si="86"/>
        <v/>
      </c>
      <c r="K540" t="str">
        <f t="shared" si="87"/>
        <v/>
      </c>
    </row>
    <row r="541" spans="1:11">
      <c r="A541" s="2"/>
      <c r="B541" s="2"/>
      <c r="C541" t="str">
        <f t="shared" si="82"/>
        <v/>
      </c>
      <c r="F541">
        <f t="shared" si="88"/>
        <v>0</v>
      </c>
      <c r="G541" s="7" t="str">
        <f t="shared" si="83"/>
        <v/>
      </c>
      <c r="H541" s="9" t="str">
        <f t="shared" si="84"/>
        <v/>
      </c>
      <c r="I541" s="11" t="str">
        <f t="shared" si="85"/>
        <v/>
      </c>
      <c r="J541" s="13" t="str">
        <f t="shared" si="86"/>
        <v/>
      </c>
      <c r="K541" t="str">
        <f t="shared" si="87"/>
        <v/>
      </c>
    </row>
    <row r="542" spans="1:11">
      <c r="A542" s="2"/>
      <c r="B542" s="2"/>
      <c r="C542" t="str">
        <f t="shared" si="82"/>
        <v/>
      </c>
      <c r="F542">
        <f t="shared" si="88"/>
        <v>0</v>
      </c>
      <c r="G542" s="7" t="str">
        <f t="shared" si="83"/>
        <v/>
      </c>
      <c r="H542" s="9" t="str">
        <f t="shared" si="84"/>
        <v/>
      </c>
      <c r="I542" s="11" t="str">
        <f t="shared" si="85"/>
        <v/>
      </c>
      <c r="J542" s="13" t="str">
        <f t="shared" si="86"/>
        <v/>
      </c>
      <c r="K542" t="str">
        <f t="shared" si="87"/>
        <v/>
      </c>
    </row>
    <row r="543" spans="1:11">
      <c r="A543" s="2"/>
      <c r="B543" s="2"/>
      <c r="C543" t="str">
        <f t="shared" si="82"/>
        <v/>
      </c>
      <c r="F543">
        <f t="shared" si="88"/>
        <v>0</v>
      </c>
      <c r="G543" s="7" t="str">
        <f t="shared" si="83"/>
        <v/>
      </c>
      <c r="H543" s="9" t="str">
        <f t="shared" si="84"/>
        <v/>
      </c>
      <c r="I543" s="11" t="str">
        <f t="shared" si="85"/>
        <v/>
      </c>
      <c r="J543" s="13" t="str">
        <f t="shared" si="86"/>
        <v/>
      </c>
      <c r="K543" t="str">
        <f t="shared" si="87"/>
        <v/>
      </c>
    </row>
    <row r="544" spans="1:11">
      <c r="A544" s="2"/>
      <c r="B544" s="2"/>
      <c r="C544" t="str">
        <f t="shared" si="82"/>
        <v/>
      </c>
      <c r="F544">
        <f t="shared" si="88"/>
        <v>0</v>
      </c>
      <c r="G544" s="7" t="str">
        <f t="shared" si="83"/>
        <v/>
      </c>
      <c r="H544" s="9" t="str">
        <f t="shared" si="84"/>
        <v/>
      </c>
      <c r="I544" s="11" t="str">
        <f t="shared" si="85"/>
        <v/>
      </c>
      <c r="J544" s="13" t="str">
        <f t="shared" si="86"/>
        <v/>
      </c>
      <c r="K544" t="str">
        <f t="shared" si="87"/>
        <v/>
      </c>
    </row>
    <row r="545" spans="1:11">
      <c r="A545" s="2"/>
      <c r="B545" s="2"/>
      <c r="C545" t="str">
        <f t="shared" si="82"/>
        <v/>
      </c>
      <c r="F545">
        <f t="shared" si="88"/>
        <v>0</v>
      </c>
      <c r="G545" s="7" t="str">
        <f t="shared" si="83"/>
        <v/>
      </c>
      <c r="H545" s="9" t="str">
        <f t="shared" si="84"/>
        <v/>
      </c>
      <c r="I545" s="11" t="str">
        <f t="shared" si="85"/>
        <v/>
      </c>
      <c r="J545" s="13" t="str">
        <f t="shared" si="86"/>
        <v/>
      </c>
      <c r="K545" t="str">
        <f t="shared" si="87"/>
        <v/>
      </c>
    </row>
    <row r="546" spans="1:11">
      <c r="A546" s="2"/>
      <c r="B546" s="2"/>
      <c r="C546" t="str">
        <f t="shared" si="82"/>
        <v/>
      </c>
      <c r="F546">
        <f t="shared" si="88"/>
        <v>0</v>
      </c>
      <c r="G546" s="7" t="str">
        <f t="shared" si="83"/>
        <v/>
      </c>
      <c r="H546" s="9" t="str">
        <f t="shared" si="84"/>
        <v/>
      </c>
      <c r="I546" s="11" t="str">
        <f t="shared" si="85"/>
        <v/>
      </c>
      <c r="J546" s="13" t="str">
        <f t="shared" si="86"/>
        <v/>
      </c>
      <c r="K546" t="str">
        <f t="shared" si="87"/>
        <v/>
      </c>
    </row>
    <row r="547" spans="1:11">
      <c r="A547" s="2"/>
      <c r="B547" s="2"/>
      <c r="C547" t="str">
        <f t="shared" si="82"/>
        <v/>
      </c>
      <c r="F547">
        <f t="shared" si="88"/>
        <v>0</v>
      </c>
      <c r="G547" s="7" t="str">
        <f t="shared" si="83"/>
        <v/>
      </c>
      <c r="H547" s="9" t="str">
        <f t="shared" si="84"/>
        <v/>
      </c>
      <c r="I547" s="11" t="str">
        <f t="shared" si="85"/>
        <v/>
      </c>
      <c r="J547" s="13" t="str">
        <f t="shared" si="86"/>
        <v/>
      </c>
      <c r="K547" t="str">
        <f t="shared" si="87"/>
        <v/>
      </c>
    </row>
    <row r="548" spans="1:11">
      <c r="A548" s="2"/>
      <c r="B548" s="2"/>
      <c r="C548" t="str">
        <f t="shared" si="82"/>
        <v/>
      </c>
      <c r="F548">
        <f t="shared" si="88"/>
        <v>0</v>
      </c>
      <c r="G548" s="7" t="str">
        <f t="shared" si="83"/>
        <v/>
      </c>
      <c r="H548" s="9" t="str">
        <f t="shared" si="84"/>
        <v/>
      </c>
      <c r="I548" s="11" t="str">
        <f t="shared" si="85"/>
        <v/>
      </c>
      <c r="J548" s="13" t="str">
        <f t="shared" si="86"/>
        <v/>
      </c>
      <c r="K548" t="str">
        <f t="shared" si="87"/>
        <v/>
      </c>
    </row>
    <row r="549" spans="1:11">
      <c r="A549" s="2"/>
      <c r="B549" s="2"/>
      <c r="C549" t="str">
        <f t="shared" si="82"/>
        <v/>
      </c>
      <c r="F549">
        <f t="shared" si="88"/>
        <v>0</v>
      </c>
      <c r="G549" s="7" t="str">
        <f t="shared" si="83"/>
        <v/>
      </c>
      <c r="H549" s="9" t="str">
        <f t="shared" si="84"/>
        <v/>
      </c>
      <c r="I549" s="11" t="str">
        <f t="shared" si="85"/>
        <v/>
      </c>
      <c r="J549" s="13" t="str">
        <f t="shared" si="86"/>
        <v/>
      </c>
      <c r="K549" t="str">
        <f t="shared" si="87"/>
        <v/>
      </c>
    </row>
    <row r="550" spans="1:11">
      <c r="A550" s="2"/>
      <c r="B550" s="2"/>
      <c r="C550" t="str">
        <f t="shared" si="82"/>
        <v/>
      </c>
      <c r="F550">
        <f t="shared" si="88"/>
        <v>0</v>
      </c>
      <c r="G550" s="7" t="str">
        <f t="shared" si="83"/>
        <v/>
      </c>
      <c r="H550" s="9" t="str">
        <f t="shared" si="84"/>
        <v/>
      </c>
      <c r="I550" s="11" t="str">
        <f t="shared" si="85"/>
        <v/>
      </c>
      <c r="J550" s="13" t="str">
        <f t="shared" si="86"/>
        <v/>
      </c>
      <c r="K550" t="str">
        <f t="shared" si="87"/>
        <v/>
      </c>
    </row>
    <row r="551" spans="1:11">
      <c r="A551" s="2"/>
      <c r="B551" s="2"/>
      <c r="C551" t="str">
        <f t="shared" si="82"/>
        <v/>
      </c>
      <c r="F551">
        <f t="shared" si="88"/>
        <v>0</v>
      </c>
      <c r="G551" s="7" t="str">
        <f t="shared" si="83"/>
        <v/>
      </c>
      <c r="H551" s="9" t="str">
        <f t="shared" si="84"/>
        <v/>
      </c>
      <c r="I551" s="11" t="str">
        <f t="shared" si="85"/>
        <v/>
      </c>
      <c r="J551" s="13" t="str">
        <f t="shared" si="86"/>
        <v/>
      </c>
      <c r="K551" t="str">
        <f t="shared" si="87"/>
        <v/>
      </c>
    </row>
    <row r="552" spans="1:11">
      <c r="A552" s="2"/>
      <c r="B552" s="2"/>
      <c r="C552" t="str">
        <f t="shared" si="82"/>
        <v/>
      </c>
      <c r="F552">
        <f t="shared" si="88"/>
        <v>0</v>
      </c>
      <c r="G552" s="7" t="str">
        <f t="shared" si="83"/>
        <v/>
      </c>
      <c r="H552" s="9" t="str">
        <f t="shared" si="84"/>
        <v/>
      </c>
      <c r="I552" s="11" t="str">
        <f t="shared" si="85"/>
        <v/>
      </c>
      <c r="J552" s="13" t="str">
        <f t="shared" si="86"/>
        <v/>
      </c>
      <c r="K552" t="str">
        <f t="shared" si="87"/>
        <v/>
      </c>
    </row>
    <row r="553" spans="1:11">
      <c r="A553" s="2"/>
      <c r="B553" s="2"/>
      <c r="C553" t="str">
        <f t="shared" si="82"/>
        <v/>
      </c>
      <c r="F553">
        <f t="shared" si="88"/>
        <v>0</v>
      </c>
      <c r="G553" s="7" t="str">
        <f t="shared" si="83"/>
        <v/>
      </c>
      <c r="H553" s="9" t="str">
        <f t="shared" si="84"/>
        <v/>
      </c>
      <c r="I553" s="11" t="str">
        <f t="shared" si="85"/>
        <v/>
      </c>
      <c r="J553" s="13" t="str">
        <f t="shared" si="86"/>
        <v/>
      </c>
      <c r="K553" t="str">
        <f t="shared" si="87"/>
        <v/>
      </c>
    </row>
    <row r="554" spans="1:11">
      <c r="A554" s="2"/>
      <c r="B554" s="2"/>
      <c r="C554" t="str">
        <f t="shared" si="82"/>
        <v/>
      </c>
      <c r="F554">
        <f t="shared" si="88"/>
        <v>0</v>
      </c>
      <c r="G554" s="7" t="str">
        <f t="shared" si="83"/>
        <v/>
      </c>
      <c r="H554" s="9" t="str">
        <f t="shared" si="84"/>
        <v/>
      </c>
      <c r="I554" s="11" t="str">
        <f t="shared" si="85"/>
        <v/>
      </c>
      <c r="J554" s="13" t="str">
        <f t="shared" si="86"/>
        <v/>
      </c>
      <c r="K554" t="str">
        <f t="shared" si="87"/>
        <v/>
      </c>
    </row>
    <row r="555" spans="1:11">
      <c r="A555" s="2"/>
      <c r="B555" s="2"/>
      <c r="C555" t="str">
        <f t="shared" si="82"/>
        <v/>
      </c>
      <c r="F555">
        <f t="shared" si="88"/>
        <v>0</v>
      </c>
      <c r="G555" s="7" t="str">
        <f t="shared" si="83"/>
        <v/>
      </c>
      <c r="H555" s="9" t="str">
        <f t="shared" si="84"/>
        <v/>
      </c>
      <c r="I555" s="11" t="str">
        <f t="shared" si="85"/>
        <v/>
      </c>
      <c r="J555" s="13" t="str">
        <f t="shared" si="86"/>
        <v/>
      </c>
      <c r="K555" t="str">
        <f t="shared" si="87"/>
        <v/>
      </c>
    </row>
    <row r="556" spans="1:11">
      <c r="A556" s="2"/>
      <c r="B556" s="2"/>
      <c r="C556" t="str">
        <f t="shared" si="82"/>
        <v/>
      </c>
      <c r="F556">
        <f t="shared" si="88"/>
        <v>0</v>
      </c>
      <c r="G556" s="7" t="str">
        <f t="shared" si="83"/>
        <v/>
      </c>
      <c r="H556" s="9" t="str">
        <f t="shared" si="84"/>
        <v/>
      </c>
      <c r="I556" s="11" t="str">
        <f t="shared" si="85"/>
        <v/>
      </c>
      <c r="J556" s="13" t="str">
        <f t="shared" si="86"/>
        <v/>
      </c>
      <c r="K556" t="str">
        <f t="shared" si="87"/>
        <v/>
      </c>
    </row>
    <row r="557" spans="1:11">
      <c r="A557" s="2"/>
      <c r="B557" s="2"/>
      <c r="C557" t="str">
        <f t="shared" si="82"/>
        <v/>
      </c>
      <c r="F557">
        <f t="shared" si="88"/>
        <v>0</v>
      </c>
      <c r="G557" s="7" t="str">
        <f t="shared" si="83"/>
        <v/>
      </c>
      <c r="H557" s="9" t="str">
        <f t="shared" si="84"/>
        <v/>
      </c>
      <c r="I557" s="11" t="str">
        <f t="shared" si="85"/>
        <v/>
      </c>
      <c r="J557" s="13" t="str">
        <f t="shared" si="86"/>
        <v/>
      </c>
      <c r="K557" t="str">
        <f t="shared" si="87"/>
        <v/>
      </c>
    </row>
    <row r="558" spans="1:11">
      <c r="A558" s="2"/>
      <c r="B558" s="2"/>
      <c r="C558" t="str">
        <f t="shared" si="82"/>
        <v/>
      </c>
      <c r="F558">
        <f t="shared" si="88"/>
        <v>0</v>
      </c>
      <c r="G558" s="7" t="str">
        <f t="shared" si="83"/>
        <v/>
      </c>
      <c r="H558" s="9" t="str">
        <f t="shared" si="84"/>
        <v/>
      </c>
      <c r="I558" s="11" t="str">
        <f t="shared" si="85"/>
        <v/>
      </c>
      <c r="J558" s="13" t="str">
        <f t="shared" si="86"/>
        <v/>
      </c>
      <c r="K558" t="str">
        <f t="shared" si="87"/>
        <v/>
      </c>
    </row>
    <row r="559" spans="1:11">
      <c r="A559" s="2"/>
      <c r="B559" s="2"/>
      <c r="C559" t="str">
        <f t="shared" si="82"/>
        <v/>
      </c>
      <c r="F559">
        <f t="shared" si="88"/>
        <v>0</v>
      </c>
      <c r="G559" s="7" t="str">
        <f t="shared" si="83"/>
        <v/>
      </c>
      <c r="H559" s="9" t="str">
        <f t="shared" si="84"/>
        <v/>
      </c>
      <c r="I559" s="11" t="str">
        <f t="shared" si="85"/>
        <v/>
      </c>
      <c r="J559" s="13" t="str">
        <f t="shared" si="86"/>
        <v/>
      </c>
      <c r="K559" t="str">
        <f t="shared" si="87"/>
        <v/>
      </c>
    </row>
    <row r="560" spans="1:11">
      <c r="A560" s="2"/>
      <c r="B560" s="2"/>
      <c r="C560" t="str">
        <f t="shared" si="82"/>
        <v/>
      </c>
      <c r="F560">
        <f t="shared" si="88"/>
        <v>0</v>
      </c>
      <c r="G560" s="7" t="str">
        <f t="shared" si="83"/>
        <v/>
      </c>
      <c r="H560" s="9" t="str">
        <f t="shared" si="84"/>
        <v/>
      </c>
      <c r="I560" s="11" t="str">
        <f t="shared" si="85"/>
        <v/>
      </c>
      <c r="J560" s="13" t="str">
        <f t="shared" si="86"/>
        <v/>
      </c>
      <c r="K560" t="str">
        <f t="shared" si="87"/>
        <v/>
      </c>
    </row>
    <row r="561" spans="1:11">
      <c r="A561" s="2"/>
      <c r="B561" s="2"/>
      <c r="C561" t="str">
        <f t="shared" si="82"/>
        <v/>
      </c>
      <c r="F561">
        <f t="shared" si="88"/>
        <v>0</v>
      </c>
      <c r="G561" s="7" t="str">
        <f t="shared" si="83"/>
        <v/>
      </c>
      <c r="H561" s="9" t="str">
        <f t="shared" si="84"/>
        <v/>
      </c>
      <c r="I561" s="11" t="str">
        <f t="shared" si="85"/>
        <v/>
      </c>
      <c r="J561" s="13" t="str">
        <f t="shared" si="86"/>
        <v/>
      </c>
      <c r="K561" t="str">
        <f t="shared" si="87"/>
        <v/>
      </c>
    </row>
    <row r="562" spans="1:11">
      <c r="A562" s="2"/>
      <c r="B562" s="2"/>
      <c r="C562" t="str">
        <f t="shared" si="82"/>
        <v/>
      </c>
      <c r="F562">
        <f t="shared" si="88"/>
        <v>0</v>
      </c>
      <c r="G562" s="7" t="str">
        <f t="shared" si="83"/>
        <v/>
      </c>
      <c r="H562" s="9" t="str">
        <f t="shared" si="84"/>
        <v/>
      </c>
      <c r="I562" s="11" t="str">
        <f t="shared" si="85"/>
        <v/>
      </c>
      <c r="J562" s="13" t="str">
        <f t="shared" si="86"/>
        <v/>
      </c>
      <c r="K562" t="str">
        <f t="shared" si="87"/>
        <v/>
      </c>
    </row>
    <row r="563" spans="1:11">
      <c r="A563" s="2"/>
      <c r="B563" s="2"/>
      <c r="C563" t="str">
        <f t="shared" si="82"/>
        <v/>
      </c>
      <c r="F563">
        <f t="shared" si="88"/>
        <v>0</v>
      </c>
      <c r="G563" s="7" t="str">
        <f t="shared" si="83"/>
        <v/>
      </c>
      <c r="H563" s="9" t="str">
        <f t="shared" si="84"/>
        <v/>
      </c>
      <c r="I563" s="11" t="str">
        <f t="shared" si="85"/>
        <v/>
      </c>
      <c r="J563" s="13" t="str">
        <f t="shared" si="86"/>
        <v/>
      </c>
      <c r="K563" t="str">
        <f t="shared" si="87"/>
        <v/>
      </c>
    </row>
    <row r="564" spans="1:11">
      <c r="A564" s="2"/>
      <c r="B564" s="2"/>
      <c r="C564" t="str">
        <f t="shared" si="82"/>
        <v/>
      </c>
      <c r="F564">
        <f t="shared" si="88"/>
        <v>0</v>
      </c>
      <c r="G564" s="7" t="str">
        <f t="shared" si="83"/>
        <v/>
      </c>
      <c r="H564" s="9" t="str">
        <f t="shared" si="84"/>
        <v/>
      </c>
      <c r="I564" s="11" t="str">
        <f t="shared" si="85"/>
        <v/>
      </c>
      <c r="J564" s="13" t="str">
        <f t="shared" si="86"/>
        <v/>
      </c>
      <c r="K564" t="str">
        <f t="shared" si="87"/>
        <v/>
      </c>
    </row>
    <row r="565" spans="1:11">
      <c r="A565" s="2"/>
      <c r="B565" s="2"/>
      <c r="C565" t="str">
        <f t="shared" si="82"/>
        <v/>
      </c>
      <c r="F565">
        <f t="shared" si="88"/>
        <v>0</v>
      </c>
      <c r="G565" s="7" t="str">
        <f t="shared" si="83"/>
        <v/>
      </c>
      <c r="H565" s="9" t="str">
        <f t="shared" si="84"/>
        <v/>
      </c>
      <c r="I565" s="11" t="str">
        <f t="shared" si="85"/>
        <v/>
      </c>
      <c r="J565" s="13" t="str">
        <f t="shared" si="86"/>
        <v/>
      </c>
      <c r="K565" t="str">
        <f t="shared" si="87"/>
        <v/>
      </c>
    </row>
    <row r="566" spans="1:11">
      <c r="A566" s="2"/>
      <c r="B566" s="2"/>
      <c r="C566" t="str">
        <f t="shared" si="82"/>
        <v/>
      </c>
      <c r="F566">
        <f t="shared" si="88"/>
        <v>0</v>
      </c>
      <c r="G566" s="7" t="str">
        <f t="shared" si="83"/>
        <v/>
      </c>
      <c r="H566" s="9" t="str">
        <f t="shared" si="84"/>
        <v/>
      </c>
      <c r="I566" s="11" t="str">
        <f t="shared" si="85"/>
        <v/>
      </c>
      <c r="J566" s="13" t="str">
        <f t="shared" si="86"/>
        <v/>
      </c>
      <c r="K566" t="str">
        <f t="shared" si="87"/>
        <v/>
      </c>
    </row>
    <row r="567" spans="1:11">
      <c r="A567" s="2"/>
      <c r="B567" s="2"/>
      <c r="C567" t="str">
        <f t="shared" si="82"/>
        <v/>
      </c>
      <c r="F567">
        <f t="shared" si="88"/>
        <v>0</v>
      </c>
      <c r="G567" s="7" t="str">
        <f t="shared" si="83"/>
        <v/>
      </c>
      <c r="H567" s="9" t="str">
        <f t="shared" si="84"/>
        <v/>
      </c>
      <c r="I567" s="11" t="str">
        <f t="shared" si="85"/>
        <v/>
      </c>
      <c r="J567" s="13" t="str">
        <f t="shared" si="86"/>
        <v/>
      </c>
      <c r="K567" t="str">
        <f t="shared" si="87"/>
        <v/>
      </c>
    </row>
    <row r="568" spans="1:11">
      <c r="A568" s="2"/>
      <c r="B568" s="2"/>
      <c r="C568" t="str">
        <f t="shared" si="82"/>
        <v/>
      </c>
      <c r="F568">
        <f t="shared" si="88"/>
        <v>0</v>
      </c>
      <c r="G568" s="7" t="str">
        <f t="shared" si="83"/>
        <v/>
      </c>
      <c r="H568" s="9" t="str">
        <f t="shared" si="84"/>
        <v/>
      </c>
      <c r="I568" s="11" t="str">
        <f t="shared" si="85"/>
        <v/>
      </c>
      <c r="J568" s="13" t="str">
        <f t="shared" si="86"/>
        <v/>
      </c>
      <c r="K568" t="str">
        <f t="shared" si="87"/>
        <v/>
      </c>
    </row>
    <row r="569" spans="1:11">
      <c r="A569" s="2"/>
      <c r="B569" s="2"/>
      <c r="C569" t="str">
        <f t="shared" si="82"/>
        <v/>
      </c>
      <c r="F569">
        <f t="shared" si="88"/>
        <v>0</v>
      </c>
      <c r="G569" s="7" t="str">
        <f t="shared" si="83"/>
        <v/>
      </c>
      <c r="H569" s="9" t="str">
        <f t="shared" si="84"/>
        <v/>
      </c>
      <c r="I569" s="11" t="str">
        <f t="shared" si="85"/>
        <v/>
      </c>
      <c r="J569" s="13" t="str">
        <f t="shared" si="86"/>
        <v/>
      </c>
      <c r="K569" t="str">
        <f t="shared" si="87"/>
        <v/>
      </c>
    </row>
    <row r="570" spans="1:11">
      <c r="A570" s="2"/>
      <c r="B570" s="2"/>
      <c r="C570" t="str">
        <f t="shared" si="82"/>
        <v/>
      </c>
      <c r="F570">
        <f t="shared" si="88"/>
        <v>0</v>
      </c>
      <c r="G570" s="7" t="str">
        <f t="shared" si="83"/>
        <v/>
      </c>
      <c r="H570" s="9" t="str">
        <f t="shared" si="84"/>
        <v/>
      </c>
      <c r="I570" s="11" t="str">
        <f t="shared" si="85"/>
        <v/>
      </c>
      <c r="J570" s="13" t="str">
        <f t="shared" si="86"/>
        <v/>
      </c>
      <c r="K570" t="str">
        <f t="shared" si="87"/>
        <v/>
      </c>
    </row>
    <row r="571" spans="1:11">
      <c r="A571" s="2"/>
      <c r="B571" s="2"/>
      <c r="C571" t="str">
        <f t="shared" si="82"/>
        <v/>
      </c>
      <c r="F571">
        <f t="shared" si="88"/>
        <v>0</v>
      </c>
      <c r="G571" s="7" t="str">
        <f t="shared" si="83"/>
        <v/>
      </c>
      <c r="H571" s="9" t="str">
        <f t="shared" si="84"/>
        <v/>
      </c>
      <c r="I571" s="11" t="str">
        <f t="shared" si="85"/>
        <v/>
      </c>
      <c r="J571" s="13" t="str">
        <f t="shared" si="86"/>
        <v/>
      </c>
      <c r="K571" t="str">
        <f t="shared" si="87"/>
        <v/>
      </c>
    </row>
    <row r="572" spans="1:11">
      <c r="A572" s="2"/>
      <c r="B572" s="2"/>
      <c r="C572" t="str">
        <f t="shared" si="82"/>
        <v/>
      </c>
      <c r="F572">
        <f t="shared" si="88"/>
        <v>0</v>
      </c>
      <c r="G572" s="7" t="str">
        <f t="shared" si="83"/>
        <v/>
      </c>
      <c r="H572" s="9" t="str">
        <f t="shared" si="84"/>
        <v/>
      </c>
      <c r="I572" s="11" t="str">
        <f t="shared" si="85"/>
        <v/>
      </c>
      <c r="J572" s="13" t="str">
        <f t="shared" si="86"/>
        <v/>
      </c>
      <c r="K572" t="str">
        <f t="shared" si="87"/>
        <v/>
      </c>
    </row>
    <row r="573" spans="1:11">
      <c r="A573" s="2"/>
      <c r="B573" s="2"/>
      <c r="C573" t="str">
        <f t="shared" si="82"/>
        <v/>
      </c>
      <c r="F573">
        <f t="shared" si="88"/>
        <v>0</v>
      </c>
      <c r="G573" s="7" t="str">
        <f t="shared" si="83"/>
        <v/>
      </c>
      <c r="H573" s="9" t="str">
        <f t="shared" si="84"/>
        <v/>
      </c>
      <c r="I573" s="11" t="str">
        <f t="shared" si="85"/>
        <v/>
      </c>
      <c r="J573" s="13" t="str">
        <f t="shared" si="86"/>
        <v/>
      </c>
      <c r="K573" t="str">
        <f t="shared" si="87"/>
        <v/>
      </c>
    </row>
    <row r="574" spans="1:11">
      <c r="A574" s="2"/>
      <c r="B574" s="2"/>
      <c r="C574" t="str">
        <f t="shared" si="82"/>
        <v/>
      </c>
      <c r="F574">
        <f t="shared" si="88"/>
        <v>0</v>
      </c>
      <c r="G574" s="7" t="str">
        <f t="shared" si="83"/>
        <v/>
      </c>
      <c r="H574" s="9" t="str">
        <f t="shared" si="84"/>
        <v/>
      </c>
      <c r="I574" s="11" t="str">
        <f t="shared" si="85"/>
        <v/>
      </c>
      <c r="J574" s="13" t="str">
        <f t="shared" si="86"/>
        <v/>
      </c>
      <c r="K574" t="str">
        <f t="shared" si="87"/>
        <v/>
      </c>
    </row>
    <row r="575" spans="1:11">
      <c r="A575" s="2"/>
      <c r="B575" s="2"/>
      <c r="C575" t="str">
        <f t="shared" si="82"/>
        <v/>
      </c>
      <c r="F575">
        <f t="shared" si="88"/>
        <v>0</v>
      </c>
      <c r="G575" s="7" t="str">
        <f t="shared" si="83"/>
        <v/>
      </c>
      <c r="H575" s="9" t="str">
        <f t="shared" si="84"/>
        <v/>
      </c>
      <c r="I575" s="11" t="str">
        <f t="shared" si="85"/>
        <v/>
      </c>
      <c r="J575" s="13" t="str">
        <f t="shared" si="86"/>
        <v/>
      </c>
      <c r="K575" t="str">
        <f t="shared" si="87"/>
        <v/>
      </c>
    </row>
    <row r="576" spans="1:11">
      <c r="A576" s="2"/>
      <c r="B576" s="2"/>
      <c r="C576" t="str">
        <f t="shared" si="82"/>
        <v/>
      </c>
      <c r="F576">
        <f t="shared" si="88"/>
        <v>0</v>
      </c>
      <c r="G576" s="7" t="str">
        <f t="shared" si="83"/>
        <v/>
      </c>
      <c r="H576" s="9" t="str">
        <f t="shared" si="84"/>
        <v/>
      </c>
      <c r="I576" s="11" t="str">
        <f t="shared" si="85"/>
        <v/>
      </c>
      <c r="J576" s="13" t="str">
        <f t="shared" si="86"/>
        <v/>
      </c>
      <c r="K576" t="str">
        <f t="shared" si="87"/>
        <v/>
      </c>
    </row>
    <row r="577" spans="1:11">
      <c r="A577" s="2"/>
      <c r="B577" s="2"/>
      <c r="C577" t="str">
        <f t="shared" si="82"/>
        <v/>
      </c>
      <c r="F577">
        <f t="shared" si="88"/>
        <v>0</v>
      </c>
      <c r="G577" s="7" t="str">
        <f t="shared" si="83"/>
        <v/>
      </c>
      <c r="H577" s="9" t="str">
        <f t="shared" si="84"/>
        <v/>
      </c>
      <c r="I577" s="11" t="str">
        <f t="shared" si="85"/>
        <v/>
      </c>
      <c r="J577" s="13" t="str">
        <f t="shared" si="86"/>
        <v/>
      </c>
      <c r="K577" t="str">
        <f t="shared" si="87"/>
        <v/>
      </c>
    </row>
    <row r="578" spans="1:11">
      <c r="A578" s="2"/>
      <c r="B578" s="2"/>
      <c r="C578" t="str">
        <f t="shared" si="82"/>
        <v/>
      </c>
      <c r="F578">
        <f t="shared" si="88"/>
        <v>0</v>
      </c>
      <c r="G578" s="7" t="str">
        <f t="shared" si="83"/>
        <v/>
      </c>
      <c r="H578" s="9" t="str">
        <f t="shared" si="84"/>
        <v/>
      </c>
      <c r="I578" s="11" t="str">
        <f t="shared" si="85"/>
        <v/>
      </c>
      <c r="J578" s="13" t="str">
        <f t="shared" si="86"/>
        <v/>
      </c>
      <c r="K578" t="str">
        <f t="shared" si="87"/>
        <v/>
      </c>
    </row>
    <row r="579" spans="1:11">
      <c r="A579" s="2"/>
      <c r="B579" s="2"/>
      <c r="C579" t="str">
        <f t="shared" ref="C579:C642" si="89">IF($A579="","",IF(VLOOKUP($A579,$U$9:$Z$34,6,0)=0,"",VLOOKUP($A579,$U$9:$Z$34,6,0)))</f>
        <v/>
      </c>
      <c r="F579">
        <f t="shared" si="88"/>
        <v>0</v>
      </c>
      <c r="G579" s="7" t="str">
        <f t="shared" ref="G579:G642" si="90">IF($A579="","",IF(VLOOKUP($A579,$U$9:$Z$34,2,0)=0,"",VLOOKUP($A579,$U$9:$Z$34,2,0)*F579))</f>
        <v/>
      </c>
      <c r="H579" s="9" t="str">
        <f t="shared" ref="H579:H642" si="91">IF($A579="","",IF(VLOOKUP($A579,$U$9:$Z$34,3,0)=0,"",VLOOKUP($A579,$U$9:$Z$34,3,0)*F579))</f>
        <v/>
      </c>
      <c r="I579" s="11" t="str">
        <f t="shared" ref="I579:I642" si="92">IF($A579="","",IF(VLOOKUP($A579,$U$9:$Z$34,4,0)=0,"",VLOOKUP($A579,$U$9:$Z$34,4,0)*F579))</f>
        <v/>
      </c>
      <c r="J579" s="13" t="str">
        <f t="shared" ref="J579:J642" si="93">IF($A579="","",IF(VLOOKUP($A579,$U$9:$Z$34,5,0)=0,"",VLOOKUP($A579,$U$9:$Z$34,5,0)*F579))</f>
        <v/>
      </c>
      <c r="K579" t="str">
        <f t="shared" ref="K579:K642" si="94">IF($B579="","",IF(VLOOKUP($A579,$AB$5:$AH$34,IF($B579&lt;3+1,2,IF($B579&lt;4+1,3,IF($B579&lt;5+1,4,IF($B579&lt;6+1,5,IF($B579&lt;7+1,6,7))))),0)=0,"pas de crafteur",VLOOKUP($A579,$AB$5:$AH$34,IF($B579&lt;3+1,2,IF($B579&lt;4+1,3,IF($B579&lt;5+1,4,IF($B579&lt;6+1,5,IF($B579&lt;7+1,6,7))))),0)))</f>
        <v/>
      </c>
    </row>
    <row r="580" spans="1:11">
      <c r="A580" s="2"/>
      <c r="B580" s="2"/>
      <c r="C580" t="str">
        <f t="shared" si="89"/>
        <v/>
      </c>
      <c r="F580">
        <f t="shared" ref="F580:F643" si="95">IF($B580="",0,IF(C580="",0,C580-D580-E580))</f>
        <v>0</v>
      </c>
      <c r="G580" s="7" t="str">
        <f t="shared" si="90"/>
        <v/>
      </c>
      <c r="H580" s="9" t="str">
        <f t="shared" si="91"/>
        <v/>
      </c>
      <c r="I580" s="11" t="str">
        <f t="shared" si="92"/>
        <v/>
      </c>
      <c r="J580" s="13" t="str">
        <f t="shared" si="93"/>
        <v/>
      </c>
      <c r="K580" t="str">
        <f t="shared" si="94"/>
        <v/>
      </c>
    </row>
    <row r="581" spans="1:11">
      <c r="A581" s="2"/>
      <c r="B581" s="2"/>
      <c r="C581" t="str">
        <f t="shared" si="89"/>
        <v/>
      </c>
      <c r="F581">
        <f t="shared" si="95"/>
        <v>0</v>
      </c>
      <c r="G581" s="7" t="str">
        <f t="shared" si="90"/>
        <v/>
      </c>
      <c r="H581" s="9" t="str">
        <f t="shared" si="91"/>
        <v/>
      </c>
      <c r="I581" s="11" t="str">
        <f t="shared" si="92"/>
        <v/>
      </c>
      <c r="J581" s="13" t="str">
        <f t="shared" si="93"/>
        <v/>
      </c>
      <c r="K581" t="str">
        <f t="shared" si="94"/>
        <v/>
      </c>
    </row>
    <row r="582" spans="1:11">
      <c r="A582" s="2"/>
      <c r="B582" s="2"/>
      <c r="C582" t="str">
        <f t="shared" si="89"/>
        <v/>
      </c>
      <c r="F582">
        <f t="shared" si="95"/>
        <v>0</v>
      </c>
      <c r="G582" s="7" t="str">
        <f t="shared" si="90"/>
        <v/>
      </c>
      <c r="H582" s="9" t="str">
        <f t="shared" si="91"/>
        <v/>
      </c>
      <c r="I582" s="11" t="str">
        <f t="shared" si="92"/>
        <v/>
      </c>
      <c r="J582" s="13" t="str">
        <f t="shared" si="93"/>
        <v/>
      </c>
      <c r="K582" t="str">
        <f t="shared" si="94"/>
        <v/>
      </c>
    </row>
    <row r="583" spans="1:11">
      <c r="A583" s="2"/>
      <c r="B583" s="2"/>
      <c r="C583" t="str">
        <f t="shared" si="89"/>
        <v/>
      </c>
      <c r="F583">
        <f t="shared" si="95"/>
        <v>0</v>
      </c>
      <c r="G583" s="7" t="str">
        <f t="shared" si="90"/>
        <v/>
      </c>
      <c r="H583" s="9" t="str">
        <f t="shared" si="91"/>
        <v/>
      </c>
      <c r="I583" s="11" t="str">
        <f t="shared" si="92"/>
        <v/>
      </c>
      <c r="J583" s="13" t="str">
        <f t="shared" si="93"/>
        <v/>
      </c>
      <c r="K583" t="str">
        <f t="shared" si="94"/>
        <v/>
      </c>
    </row>
    <row r="584" spans="1:11">
      <c r="A584" s="2"/>
      <c r="B584" s="2"/>
      <c r="C584" t="str">
        <f t="shared" si="89"/>
        <v/>
      </c>
      <c r="F584">
        <f t="shared" si="95"/>
        <v>0</v>
      </c>
      <c r="G584" s="7" t="str">
        <f t="shared" si="90"/>
        <v/>
      </c>
      <c r="H584" s="9" t="str">
        <f t="shared" si="91"/>
        <v/>
      </c>
      <c r="I584" s="11" t="str">
        <f t="shared" si="92"/>
        <v/>
      </c>
      <c r="J584" s="13" t="str">
        <f t="shared" si="93"/>
        <v/>
      </c>
      <c r="K584" t="str">
        <f t="shared" si="94"/>
        <v/>
      </c>
    </row>
    <row r="585" spans="1:11">
      <c r="A585" s="2"/>
      <c r="B585" s="2"/>
      <c r="C585" t="str">
        <f t="shared" si="89"/>
        <v/>
      </c>
      <c r="F585">
        <f t="shared" si="95"/>
        <v>0</v>
      </c>
      <c r="G585" s="7" t="str">
        <f t="shared" si="90"/>
        <v/>
      </c>
      <c r="H585" s="9" t="str">
        <f t="shared" si="91"/>
        <v/>
      </c>
      <c r="I585" s="11" t="str">
        <f t="shared" si="92"/>
        <v/>
      </c>
      <c r="J585" s="13" t="str">
        <f t="shared" si="93"/>
        <v/>
      </c>
      <c r="K585" t="str">
        <f t="shared" si="94"/>
        <v/>
      </c>
    </row>
    <row r="586" spans="1:11">
      <c r="A586" s="2"/>
      <c r="B586" s="2"/>
      <c r="C586" t="str">
        <f t="shared" si="89"/>
        <v/>
      </c>
      <c r="F586">
        <f t="shared" si="95"/>
        <v>0</v>
      </c>
      <c r="G586" s="7" t="str">
        <f t="shared" si="90"/>
        <v/>
      </c>
      <c r="H586" s="9" t="str">
        <f t="shared" si="91"/>
        <v/>
      </c>
      <c r="I586" s="11" t="str">
        <f t="shared" si="92"/>
        <v/>
      </c>
      <c r="J586" s="13" t="str">
        <f t="shared" si="93"/>
        <v/>
      </c>
      <c r="K586" t="str">
        <f t="shared" si="94"/>
        <v/>
      </c>
    </row>
    <row r="587" spans="1:11">
      <c r="A587" s="2"/>
      <c r="B587" s="2"/>
      <c r="C587" t="str">
        <f t="shared" si="89"/>
        <v/>
      </c>
      <c r="F587">
        <f t="shared" si="95"/>
        <v>0</v>
      </c>
      <c r="G587" s="7" t="str">
        <f t="shared" si="90"/>
        <v/>
      </c>
      <c r="H587" s="9" t="str">
        <f t="shared" si="91"/>
        <v/>
      </c>
      <c r="I587" s="11" t="str">
        <f t="shared" si="92"/>
        <v/>
      </c>
      <c r="J587" s="13" t="str">
        <f t="shared" si="93"/>
        <v/>
      </c>
      <c r="K587" t="str">
        <f t="shared" si="94"/>
        <v/>
      </c>
    </row>
    <row r="588" spans="1:11">
      <c r="A588" s="2"/>
      <c r="B588" s="2"/>
      <c r="C588" t="str">
        <f t="shared" si="89"/>
        <v/>
      </c>
      <c r="F588">
        <f t="shared" si="95"/>
        <v>0</v>
      </c>
      <c r="G588" s="7" t="str">
        <f t="shared" si="90"/>
        <v/>
      </c>
      <c r="H588" s="9" t="str">
        <f t="shared" si="91"/>
        <v/>
      </c>
      <c r="I588" s="11" t="str">
        <f t="shared" si="92"/>
        <v/>
      </c>
      <c r="J588" s="13" t="str">
        <f t="shared" si="93"/>
        <v/>
      </c>
      <c r="K588" t="str">
        <f t="shared" si="94"/>
        <v/>
      </c>
    </row>
    <row r="589" spans="1:11">
      <c r="A589" s="2"/>
      <c r="B589" s="2"/>
      <c r="C589" t="str">
        <f t="shared" si="89"/>
        <v/>
      </c>
      <c r="F589">
        <f t="shared" si="95"/>
        <v>0</v>
      </c>
      <c r="G589" s="7" t="str">
        <f t="shared" si="90"/>
        <v/>
      </c>
      <c r="H589" s="9" t="str">
        <f t="shared" si="91"/>
        <v/>
      </c>
      <c r="I589" s="11" t="str">
        <f t="shared" si="92"/>
        <v/>
      </c>
      <c r="J589" s="13" t="str">
        <f t="shared" si="93"/>
        <v/>
      </c>
      <c r="K589" t="str">
        <f t="shared" si="94"/>
        <v/>
      </c>
    </row>
    <row r="590" spans="1:11">
      <c r="A590" s="2"/>
      <c r="B590" s="2"/>
      <c r="C590" t="str">
        <f t="shared" si="89"/>
        <v/>
      </c>
      <c r="F590">
        <f t="shared" si="95"/>
        <v>0</v>
      </c>
      <c r="G590" s="7" t="str">
        <f t="shared" si="90"/>
        <v/>
      </c>
      <c r="H590" s="9" t="str">
        <f t="shared" si="91"/>
        <v/>
      </c>
      <c r="I590" s="11" t="str">
        <f t="shared" si="92"/>
        <v/>
      </c>
      <c r="J590" s="13" t="str">
        <f t="shared" si="93"/>
        <v/>
      </c>
      <c r="K590" t="str">
        <f t="shared" si="94"/>
        <v/>
      </c>
    </row>
    <row r="591" spans="1:11">
      <c r="A591" s="2"/>
      <c r="B591" s="2"/>
      <c r="C591" t="str">
        <f t="shared" si="89"/>
        <v/>
      </c>
      <c r="F591">
        <f t="shared" si="95"/>
        <v>0</v>
      </c>
      <c r="G591" s="7" t="str">
        <f t="shared" si="90"/>
        <v/>
      </c>
      <c r="H591" s="9" t="str">
        <f t="shared" si="91"/>
        <v/>
      </c>
      <c r="I591" s="11" t="str">
        <f t="shared" si="92"/>
        <v/>
      </c>
      <c r="J591" s="13" t="str">
        <f t="shared" si="93"/>
        <v/>
      </c>
      <c r="K591" t="str">
        <f t="shared" si="94"/>
        <v/>
      </c>
    </row>
    <row r="592" spans="1:11">
      <c r="A592" s="2"/>
      <c r="B592" s="2"/>
      <c r="C592" t="str">
        <f t="shared" si="89"/>
        <v/>
      </c>
      <c r="F592">
        <f t="shared" si="95"/>
        <v>0</v>
      </c>
      <c r="G592" s="7" t="str">
        <f t="shared" si="90"/>
        <v/>
      </c>
      <c r="H592" s="9" t="str">
        <f t="shared" si="91"/>
        <v/>
      </c>
      <c r="I592" s="11" t="str">
        <f t="shared" si="92"/>
        <v/>
      </c>
      <c r="J592" s="13" t="str">
        <f t="shared" si="93"/>
        <v/>
      </c>
      <c r="K592" t="str">
        <f t="shared" si="94"/>
        <v/>
      </c>
    </row>
    <row r="593" spans="1:11">
      <c r="A593" s="2"/>
      <c r="B593" s="2"/>
      <c r="C593" t="str">
        <f t="shared" si="89"/>
        <v/>
      </c>
      <c r="F593">
        <f t="shared" si="95"/>
        <v>0</v>
      </c>
      <c r="G593" s="7" t="str">
        <f t="shared" si="90"/>
        <v/>
      </c>
      <c r="H593" s="9" t="str">
        <f t="shared" si="91"/>
        <v/>
      </c>
      <c r="I593" s="11" t="str">
        <f t="shared" si="92"/>
        <v/>
      </c>
      <c r="J593" s="13" t="str">
        <f t="shared" si="93"/>
        <v/>
      </c>
      <c r="K593" t="str">
        <f t="shared" si="94"/>
        <v/>
      </c>
    </row>
    <row r="594" spans="1:11">
      <c r="A594" s="2"/>
      <c r="B594" s="2"/>
      <c r="C594" t="str">
        <f t="shared" si="89"/>
        <v/>
      </c>
      <c r="F594">
        <f t="shared" si="95"/>
        <v>0</v>
      </c>
      <c r="G594" s="7" t="str">
        <f t="shared" si="90"/>
        <v/>
      </c>
      <c r="H594" s="9" t="str">
        <f t="shared" si="91"/>
        <v/>
      </c>
      <c r="I594" s="11" t="str">
        <f t="shared" si="92"/>
        <v/>
      </c>
      <c r="J594" s="13" t="str">
        <f t="shared" si="93"/>
        <v/>
      </c>
      <c r="K594" t="str">
        <f t="shared" si="94"/>
        <v/>
      </c>
    </row>
    <row r="595" spans="1:11">
      <c r="A595" s="2"/>
      <c r="B595" s="2"/>
      <c r="C595" t="str">
        <f t="shared" si="89"/>
        <v/>
      </c>
      <c r="F595">
        <f t="shared" si="95"/>
        <v>0</v>
      </c>
      <c r="G595" s="7" t="str">
        <f t="shared" si="90"/>
        <v/>
      </c>
      <c r="H595" s="9" t="str">
        <f t="shared" si="91"/>
        <v/>
      </c>
      <c r="I595" s="11" t="str">
        <f t="shared" si="92"/>
        <v/>
      </c>
      <c r="J595" s="13" t="str">
        <f t="shared" si="93"/>
        <v/>
      </c>
      <c r="K595" t="str">
        <f t="shared" si="94"/>
        <v/>
      </c>
    </row>
    <row r="596" spans="1:11">
      <c r="A596" s="2"/>
      <c r="B596" s="2"/>
      <c r="C596" t="str">
        <f t="shared" si="89"/>
        <v/>
      </c>
      <c r="F596">
        <f t="shared" si="95"/>
        <v>0</v>
      </c>
      <c r="G596" s="7" t="str">
        <f t="shared" si="90"/>
        <v/>
      </c>
      <c r="H596" s="9" t="str">
        <f t="shared" si="91"/>
        <v/>
      </c>
      <c r="I596" s="11" t="str">
        <f t="shared" si="92"/>
        <v/>
      </c>
      <c r="J596" s="13" t="str">
        <f t="shared" si="93"/>
        <v/>
      </c>
      <c r="K596" t="str">
        <f t="shared" si="94"/>
        <v/>
      </c>
    </row>
    <row r="597" spans="1:11">
      <c r="A597" s="2"/>
      <c r="B597" s="2"/>
      <c r="C597" t="str">
        <f t="shared" si="89"/>
        <v/>
      </c>
      <c r="F597">
        <f t="shared" si="95"/>
        <v>0</v>
      </c>
      <c r="G597" s="7" t="str">
        <f t="shared" si="90"/>
        <v/>
      </c>
      <c r="H597" s="9" t="str">
        <f t="shared" si="91"/>
        <v/>
      </c>
      <c r="I597" s="11" t="str">
        <f t="shared" si="92"/>
        <v/>
      </c>
      <c r="J597" s="13" t="str">
        <f t="shared" si="93"/>
        <v/>
      </c>
      <c r="K597" t="str">
        <f t="shared" si="94"/>
        <v/>
      </c>
    </row>
    <row r="598" spans="1:11">
      <c r="A598" s="2"/>
      <c r="B598" s="2"/>
      <c r="C598" t="str">
        <f t="shared" si="89"/>
        <v/>
      </c>
      <c r="F598">
        <f t="shared" si="95"/>
        <v>0</v>
      </c>
      <c r="G598" s="7" t="str">
        <f t="shared" si="90"/>
        <v/>
      </c>
      <c r="H598" s="9" t="str">
        <f t="shared" si="91"/>
        <v/>
      </c>
      <c r="I598" s="11" t="str">
        <f t="shared" si="92"/>
        <v/>
      </c>
      <c r="J598" s="13" t="str">
        <f t="shared" si="93"/>
        <v/>
      </c>
      <c r="K598" t="str">
        <f t="shared" si="94"/>
        <v/>
      </c>
    </row>
    <row r="599" spans="1:11">
      <c r="A599" s="2"/>
      <c r="B599" s="2"/>
      <c r="C599" t="str">
        <f t="shared" si="89"/>
        <v/>
      </c>
      <c r="F599">
        <f t="shared" si="95"/>
        <v>0</v>
      </c>
      <c r="G599" s="7" t="str">
        <f t="shared" si="90"/>
        <v/>
      </c>
      <c r="H599" s="9" t="str">
        <f t="shared" si="91"/>
        <v/>
      </c>
      <c r="I599" s="11" t="str">
        <f t="shared" si="92"/>
        <v/>
      </c>
      <c r="J599" s="13" t="str">
        <f t="shared" si="93"/>
        <v/>
      </c>
      <c r="K599" t="str">
        <f t="shared" si="94"/>
        <v/>
      </c>
    </row>
    <row r="600" spans="1:11">
      <c r="A600" s="2"/>
      <c r="B600" s="2"/>
      <c r="C600" t="str">
        <f t="shared" si="89"/>
        <v/>
      </c>
      <c r="F600">
        <f t="shared" si="95"/>
        <v>0</v>
      </c>
      <c r="G600" s="7" t="str">
        <f t="shared" si="90"/>
        <v/>
      </c>
      <c r="H600" s="9" t="str">
        <f t="shared" si="91"/>
        <v/>
      </c>
      <c r="I600" s="11" t="str">
        <f t="shared" si="92"/>
        <v/>
      </c>
      <c r="J600" s="13" t="str">
        <f t="shared" si="93"/>
        <v/>
      </c>
      <c r="K600" t="str">
        <f t="shared" si="94"/>
        <v/>
      </c>
    </row>
    <row r="601" spans="1:11">
      <c r="A601" s="2"/>
      <c r="B601" s="2"/>
      <c r="C601" t="str">
        <f t="shared" si="89"/>
        <v/>
      </c>
      <c r="F601">
        <f t="shared" si="95"/>
        <v>0</v>
      </c>
      <c r="G601" s="7" t="str">
        <f t="shared" si="90"/>
        <v/>
      </c>
      <c r="H601" s="9" t="str">
        <f t="shared" si="91"/>
        <v/>
      </c>
      <c r="I601" s="11" t="str">
        <f t="shared" si="92"/>
        <v/>
      </c>
      <c r="J601" s="13" t="str">
        <f t="shared" si="93"/>
        <v/>
      </c>
      <c r="K601" t="str">
        <f t="shared" si="94"/>
        <v/>
      </c>
    </row>
    <row r="602" spans="1:11">
      <c r="A602" s="2"/>
      <c r="B602" s="2"/>
      <c r="C602" t="str">
        <f t="shared" si="89"/>
        <v/>
      </c>
      <c r="F602">
        <f t="shared" si="95"/>
        <v>0</v>
      </c>
      <c r="G602" s="7" t="str">
        <f t="shared" si="90"/>
        <v/>
      </c>
      <c r="H602" s="9" t="str">
        <f t="shared" si="91"/>
        <v/>
      </c>
      <c r="I602" s="11" t="str">
        <f t="shared" si="92"/>
        <v/>
      </c>
      <c r="J602" s="13" t="str">
        <f t="shared" si="93"/>
        <v/>
      </c>
      <c r="K602" t="str">
        <f t="shared" si="94"/>
        <v/>
      </c>
    </row>
    <row r="603" spans="1:11">
      <c r="A603" s="2"/>
      <c r="B603" s="2"/>
      <c r="C603" t="str">
        <f t="shared" si="89"/>
        <v/>
      </c>
      <c r="F603">
        <f t="shared" si="95"/>
        <v>0</v>
      </c>
      <c r="G603" s="7" t="str">
        <f t="shared" si="90"/>
        <v/>
      </c>
      <c r="H603" s="9" t="str">
        <f t="shared" si="91"/>
        <v/>
      </c>
      <c r="I603" s="11" t="str">
        <f t="shared" si="92"/>
        <v/>
      </c>
      <c r="J603" s="13" t="str">
        <f t="shared" si="93"/>
        <v/>
      </c>
      <c r="K603" t="str">
        <f t="shared" si="94"/>
        <v/>
      </c>
    </row>
    <row r="604" spans="1:11">
      <c r="A604" s="2"/>
      <c r="B604" s="2"/>
      <c r="C604" t="str">
        <f t="shared" si="89"/>
        <v/>
      </c>
      <c r="F604">
        <f t="shared" si="95"/>
        <v>0</v>
      </c>
      <c r="G604" s="7" t="str">
        <f t="shared" si="90"/>
        <v/>
      </c>
      <c r="H604" s="9" t="str">
        <f t="shared" si="91"/>
        <v/>
      </c>
      <c r="I604" s="11" t="str">
        <f t="shared" si="92"/>
        <v/>
      </c>
      <c r="J604" s="13" t="str">
        <f t="shared" si="93"/>
        <v/>
      </c>
      <c r="K604" t="str">
        <f t="shared" si="94"/>
        <v/>
      </c>
    </row>
    <row r="605" spans="1:11">
      <c r="A605" s="2"/>
      <c r="B605" s="2"/>
      <c r="C605" t="str">
        <f t="shared" si="89"/>
        <v/>
      </c>
      <c r="F605">
        <f t="shared" si="95"/>
        <v>0</v>
      </c>
      <c r="G605" s="7" t="str">
        <f t="shared" si="90"/>
        <v/>
      </c>
      <c r="H605" s="9" t="str">
        <f t="shared" si="91"/>
        <v/>
      </c>
      <c r="I605" s="11" t="str">
        <f t="shared" si="92"/>
        <v/>
      </c>
      <c r="J605" s="13" t="str">
        <f t="shared" si="93"/>
        <v/>
      </c>
      <c r="K605" t="str">
        <f t="shared" si="94"/>
        <v/>
      </c>
    </row>
    <row r="606" spans="1:11">
      <c r="A606" s="2"/>
      <c r="B606" s="2"/>
      <c r="C606" t="str">
        <f t="shared" si="89"/>
        <v/>
      </c>
      <c r="F606">
        <f t="shared" si="95"/>
        <v>0</v>
      </c>
      <c r="G606" s="7" t="str">
        <f t="shared" si="90"/>
        <v/>
      </c>
      <c r="H606" s="9" t="str">
        <f t="shared" si="91"/>
        <v/>
      </c>
      <c r="I606" s="11" t="str">
        <f t="shared" si="92"/>
        <v/>
      </c>
      <c r="J606" s="13" t="str">
        <f t="shared" si="93"/>
        <v/>
      </c>
      <c r="K606" t="str">
        <f t="shared" si="94"/>
        <v/>
      </c>
    </row>
    <row r="607" spans="1:11">
      <c r="A607" s="2"/>
      <c r="B607" s="2"/>
      <c r="C607" t="str">
        <f t="shared" si="89"/>
        <v/>
      </c>
      <c r="F607">
        <f t="shared" si="95"/>
        <v>0</v>
      </c>
      <c r="G607" s="7" t="str">
        <f t="shared" si="90"/>
        <v/>
      </c>
      <c r="H607" s="9" t="str">
        <f t="shared" si="91"/>
        <v/>
      </c>
      <c r="I607" s="11" t="str">
        <f t="shared" si="92"/>
        <v/>
      </c>
      <c r="J607" s="13" t="str">
        <f t="shared" si="93"/>
        <v/>
      </c>
      <c r="K607" t="str">
        <f t="shared" si="94"/>
        <v/>
      </c>
    </row>
    <row r="608" spans="1:11">
      <c r="A608" s="2"/>
      <c r="B608" s="2"/>
      <c r="C608" t="str">
        <f t="shared" si="89"/>
        <v/>
      </c>
      <c r="F608">
        <f t="shared" si="95"/>
        <v>0</v>
      </c>
      <c r="G608" s="7" t="str">
        <f t="shared" si="90"/>
        <v/>
      </c>
      <c r="H608" s="9" t="str">
        <f t="shared" si="91"/>
        <v/>
      </c>
      <c r="I608" s="11" t="str">
        <f t="shared" si="92"/>
        <v/>
      </c>
      <c r="J608" s="13" t="str">
        <f t="shared" si="93"/>
        <v/>
      </c>
      <c r="K608" t="str">
        <f t="shared" si="94"/>
        <v/>
      </c>
    </row>
    <row r="609" spans="1:11">
      <c r="A609" s="2"/>
      <c r="B609" s="2"/>
      <c r="C609" t="str">
        <f t="shared" si="89"/>
        <v/>
      </c>
      <c r="F609">
        <f t="shared" si="95"/>
        <v>0</v>
      </c>
      <c r="G609" s="7" t="str">
        <f t="shared" si="90"/>
        <v/>
      </c>
      <c r="H609" s="9" t="str">
        <f t="shared" si="91"/>
        <v/>
      </c>
      <c r="I609" s="11" t="str">
        <f t="shared" si="92"/>
        <v/>
      </c>
      <c r="J609" s="13" t="str">
        <f t="shared" si="93"/>
        <v/>
      </c>
      <c r="K609" t="str">
        <f t="shared" si="94"/>
        <v/>
      </c>
    </row>
    <row r="610" spans="1:11">
      <c r="A610" s="2"/>
      <c r="B610" s="2"/>
      <c r="C610" t="str">
        <f t="shared" si="89"/>
        <v/>
      </c>
      <c r="F610">
        <f t="shared" si="95"/>
        <v>0</v>
      </c>
      <c r="G610" s="7" t="str">
        <f t="shared" si="90"/>
        <v/>
      </c>
      <c r="H610" s="9" t="str">
        <f t="shared" si="91"/>
        <v/>
      </c>
      <c r="I610" s="11" t="str">
        <f t="shared" si="92"/>
        <v/>
      </c>
      <c r="J610" s="13" t="str">
        <f t="shared" si="93"/>
        <v/>
      </c>
      <c r="K610" t="str">
        <f t="shared" si="94"/>
        <v/>
      </c>
    </row>
    <row r="611" spans="1:11">
      <c r="A611" s="2"/>
      <c r="B611" s="2"/>
      <c r="C611" t="str">
        <f t="shared" si="89"/>
        <v/>
      </c>
      <c r="F611">
        <f t="shared" si="95"/>
        <v>0</v>
      </c>
      <c r="G611" s="7" t="str">
        <f t="shared" si="90"/>
        <v/>
      </c>
      <c r="H611" s="9" t="str">
        <f t="shared" si="91"/>
        <v/>
      </c>
      <c r="I611" s="11" t="str">
        <f t="shared" si="92"/>
        <v/>
      </c>
      <c r="J611" s="13" t="str">
        <f t="shared" si="93"/>
        <v/>
      </c>
      <c r="K611" t="str">
        <f t="shared" si="94"/>
        <v/>
      </c>
    </row>
    <row r="612" spans="1:11">
      <c r="A612" s="2"/>
      <c r="B612" s="2"/>
      <c r="C612" t="str">
        <f t="shared" si="89"/>
        <v/>
      </c>
      <c r="F612">
        <f t="shared" si="95"/>
        <v>0</v>
      </c>
      <c r="G612" s="7" t="str">
        <f t="shared" si="90"/>
        <v/>
      </c>
      <c r="H612" s="9" t="str">
        <f t="shared" si="91"/>
        <v/>
      </c>
      <c r="I612" s="11" t="str">
        <f t="shared" si="92"/>
        <v/>
      </c>
      <c r="J612" s="13" t="str">
        <f t="shared" si="93"/>
        <v/>
      </c>
      <c r="K612" t="str">
        <f t="shared" si="94"/>
        <v/>
      </c>
    </row>
    <row r="613" spans="1:11">
      <c r="A613" s="2"/>
      <c r="B613" s="2"/>
      <c r="C613" t="str">
        <f t="shared" si="89"/>
        <v/>
      </c>
      <c r="F613">
        <f t="shared" si="95"/>
        <v>0</v>
      </c>
      <c r="G613" s="7" t="str">
        <f t="shared" si="90"/>
        <v/>
      </c>
      <c r="H613" s="9" t="str">
        <f t="shared" si="91"/>
        <v/>
      </c>
      <c r="I613" s="11" t="str">
        <f t="shared" si="92"/>
        <v/>
      </c>
      <c r="J613" s="13" t="str">
        <f t="shared" si="93"/>
        <v/>
      </c>
      <c r="K613" t="str">
        <f t="shared" si="94"/>
        <v/>
      </c>
    </row>
    <row r="614" spans="1:11">
      <c r="A614" s="2"/>
      <c r="B614" s="2"/>
      <c r="C614" t="str">
        <f t="shared" si="89"/>
        <v/>
      </c>
      <c r="F614">
        <f t="shared" si="95"/>
        <v>0</v>
      </c>
      <c r="G614" s="7" t="str">
        <f t="shared" si="90"/>
        <v/>
      </c>
      <c r="H614" s="9" t="str">
        <f t="shared" si="91"/>
        <v/>
      </c>
      <c r="I614" s="11" t="str">
        <f t="shared" si="92"/>
        <v/>
      </c>
      <c r="J614" s="13" t="str">
        <f t="shared" si="93"/>
        <v/>
      </c>
      <c r="K614" t="str">
        <f t="shared" si="94"/>
        <v/>
      </c>
    </row>
    <row r="615" spans="1:11">
      <c r="A615" s="2"/>
      <c r="B615" s="2"/>
      <c r="C615" t="str">
        <f t="shared" si="89"/>
        <v/>
      </c>
      <c r="F615">
        <f t="shared" si="95"/>
        <v>0</v>
      </c>
      <c r="G615" s="7" t="str">
        <f t="shared" si="90"/>
        <v/>
      </c>
      <c r="H615" s="9" t="str">
        <f t="shared" si="91"/>
        <v/>
      </c>
      <c r="I615" s="11" t="str">
        <f t="shared" si="92"/>
        <v/>
      </c>
      <c r="J615" s="13" t="str">
        <f t="shared" si="93"/>
        <v/>
      </c>
      <c r="K615" t="str">
        <f t="shared" si="94"/>
        <v/>
      </c>
    </row>
    <row r="616" spans="1:11">
      <c r="A616" s="2"/>
      <c r="B616" s="2"/>
      <c r="C616" t="str">
        <f t="shared" si="89"/>
        <v/>
      </c>
      <c r="F616">
        <f t="shared" si="95"/>
        <v>0</v>
      </c>
      <c r="G616" s="7" t="str">
        <f t="shared" si="90"/>
        <v/>
      </c>
      <c r="H616" s="9" t="str">
        <f t="shared" si="91"/>
        <v/>
      </c>
      <c r="I616" s="11" t="str">
        <f t="shared" si="92"/>
        <v/>
      </c>
      <c r="J616" s="13" t="str">
        <f t="shared" si="93"/>
        <v/>
      </c>
      <c r="K616" t="str">
        <f t="shared" si="94"/>
        <v/>
      </c>
    </row>
    <row r="617" spans="1:11">
      <c r="A617" s="2"/>
      <c r="B617" s="2"/>
      <c r="C617" t="str">
        <f t="shared" si="89"/>
        <v/>
      </c>
      <c r="F617">
        <f t="shared" si="95"/>
        <v>0</v>
      </c>
      <c r="G617" s="7" t="str">
        <f t="shared" si="90"/>
        <v/>
      </c>
      <c r="H617" s="9" t="str">
        <f t="shared" si="91"/>
        <v/>
      </c>
      <c r="I617" s="11" t="str">
        <f t="shared" si="92"/>
        <v/>
      </c>
      <c r="J617" s="13" t="str">
        <f t="shared" si="93"/>
        <v/>
      </c>
      <c r="K617" t="str">
        <f t="shared" si="94"/>
        <v/>
      </c>
    </row>
    <row r="618" spans="1:11">
      <c r="A618" s="2"/>
      <c r="B618" s="2"/>
      <c r="C618" t="str">
        <f t="shared" si="89"/>
        <v/>
      </c>
      <c r="F618">
        <f t="shared" si="95"/>
        <v>0</v>
      </c>
      <c r="G618" s="7" t="str">
        <f t="shared" si="90"/>
        <v/>
      </c>
      <c r="H618" s="9" t="str">
        <f t="shared" si="91"/>
        <v/>
      </c>
      <c r="I618" s="11" t="str">
        <f t="shared" si="92"/>
        <v/>
      </c>
      <c r="J618" s="13" t="str">
        <f t="shared" si="93"/>
        <v/>
      </c>
      <c r="K618" t="str">
        <f t="shared" si="94"/>
        <v/>
      </c>
    </row>
    <row r="619" spans="1:11">
      <c r="A619" s="2"/>
      <c r="B619" s="2"/>
      <c r="C619" t="str">
        <f t="shared" si="89"/>
        <v/>
      </c>
      <c r="F619">
        <f t="shared" si="95"/>
        <v>0</v>
      </c>
      <c r="G619" s="7" t="str">
        <f t="shared" si="90"/>
        <v/>
      </c>
      <c r="H619" s="9" t="str">
        <f t="shared" si="91"/>
        <v/>
      </c>
      <c r="I619" s="11" t="str">
        <f t="shared" si="92"/>
        <v/>
      </c>
      <c r="J619" s="13" t="str">
        <f t="shared" si="93"/>
        <v/>
      </c>
      <c r="K619" t="str">
        <f t="shared" si="94"/>
        <v/>
      </c>
    </row>
    <row r="620" spans="1:11">
      <c r="A620" s="2"/>
      <c r="B620" s="2"/>
      <c r="C620" t="str">
        <f t="shared" si="89"/>
        <v/>
      </c>
      <c r="F620">
        <f t="shared" si="95"/>
        <v>0</v>
      </c>
      <c r="G620" s="7" t="str">
        <f t="shared" si="90"/>
        <v/>
      </c>
      <c r="H620" s="9" t="str">
        <f t="shared" si="91"/>
        <v/>
      </c>
      <c r="I620" s="11" t="str">
        <f t="shared" si="92"/>
        <v/>
      </c>
      <c r="J620" s="13" t="str">
        <f t="shared" si="93"/>
        <v/>
      </c>
      <c r="K620" t="str">
        <f t="shared" si="94"/>
        <v/>
      </c>
    </row>
    <row r="621" spans="1:11">
      <c r="A621" s="2"/>
      <c r="B621" s="2"/>
      <c r="C621" t="str">
        <f t="shared" si="89"/>
        <v/>
      </c>
      <c r="F621">
        <f t="shared" si="95"/>
        <v>0</v>
      </c>
      <c r="G621" s="7" t="str">
        <f t="shared" si="90"/>
        <v/>
      </c>
      <c r="H621" s="9" t="str">
        <f t="shared" si="91"/>
        <v/>
      </c>
      <c r="I621" s="11" t="str">
        <f t="shared" si="92"/>
        <v/>
      </c>
      <c r="J621" s="13" t="str">
        <f t="shared" si="93"/>
        <v/>
      </c>
      <c r="K621" t="str">
        <f t="shared" si="94"/>
        <v/>
      </c>
    </row>
    <row r="622" spans="1:11">
      <c r="A622" s="2"/>
      <c r="B622" s="2"/>
      <c r="C622" t="str">
        <f t="shared" si="89"/>
        <v/>
      </c>
      <c r="F622">
        <f t="shared" si="95"/>
        <v>0</v>
      </c>
      <c r="G622" s="7" t="str">
        <f t="shared" si="90"/>
        <v/>
      </c>
      <c r="H622" s="9" t="str">
        <f t="shared" si="91"/>
        <v/>
      </c>
      <c r="I622" s="11" t="str">
        <f t="shared" si="92"/>
        <v/>
      </c>
      <c r="J622" s="13" t="str">
        <f t="shared" si="93"/>
        <v/>
      </c>
      <c r="K622" t="str">
        <f t="shared" si="94"/>
        <v/>
      </c>
    </row>
    <row r="623" spans="1:11">
      <c r="A623" s="2"/>
      <c r="B623" s="2"/>
      <c r="C623" t="str">
        <f t="shared" si="89"/>
        <v/>
      </c>
      <c r="F623">
        <f t="shared" si="95"/>
        <v>0</v>
      </c>
      <c r="G623" s="7" t="str">
        <f t="shared" si="90"/>
        <v/>
      </c>
      <c r="H623" s="9" t="str">
        <f t="shared" si="91"/>
        <v/>
      </c>
      <c r="I623" s="11" t="str">
        <f t="shared" si="92"/>
        <v/>
      </c>
      <c r="J623" s="13" t="str">
        <f t="shared" si="93"/>
        <v/>
      </c>
      <c r="K623" t="str">
        <f t="shared" si="94"/>
        <v/>
      </c>
    </row>
    <row r="624" spans="1:11">
      <c r="A624" s="2"/>
      <c r="B624" s="2"/>
      <c r="C624" t="str">
        <f t="shared" si="89"/>
        <v/>
      </c>
      <c r="F624">
        <f t="shared" si="95"/>
        <v>0</v>
      </c>
      <c r="G624" s="7" t="str">
        <f t="shared" si="90"/>
        <v/>
      </c>
      <c r="H624" s="9" t="str">
        <f t="shared" si="91"/>
        <v/>
      </c>
      <c r="I624" s="11" t="str">
        <f t="shared" si="92"/>
        <v/>
      </c>
      <c r="J624" s="13" t="str">
        <f t="shared" si="93"/>
        <v/>
      </c>
      <c r="K624" t="str">
        <f t="shared" si="94"/>
        <v/>
      </c>
    </row>
    <row r="625" spans="1:11">
      <c r="A625" s="2"/>
      <c r="B625" s="2"/>
      <c r="C625" t="str">
        <f t="shared" si="89"/>
        <v/>
      </c>
      <c r="F625">
        <f t="shared" si="95"/>
        <v>0</v>
      </c>
      <c r="G625" s="7" t="str">
        <f t="shared" si="90"/>
        <v/>
      </c>
      <c r="H625" s="9" t="str">
        <f t="shared" si="91"/>
        <v/>
      </c>
      <c r="I625" s="11" t="str">
        <f t="shared" si="92"/>
        <v/>
      </c>
      <c r="J625" s="13" t="str">
        <f t="shared" si="93"/>
        <v/>
      </c>
      <c r="K625" t="str">
        <f t="shared" si="94"/>
        <v/>
      </c>
    </row>
    <row r="626" spans="1:11">
      <c r="A626" s="2"/>
      <c r="B626" s="2"/>
      <c r="C626" t="str">
        <f t="shared" si="89"/>
        <v/>
      </c>
      <c r="F626">
        <f t="shared" si="95"/>
        <v>0</v>
      </c>
      <c r="G626" s="7" t="str">
        <f t="shared" si="90"/>
        <v/>
      </c>
      <c r="H626" s="9" t="str">
        <f t="shared" si="91"/>
        <v/>
      </c>
      <c r="I626" s="11" t="str">
        <f t="shared" si="92"/>
        <v/>
      </c>
      <c r="J626" s="13" t="str">
        <f t="shared" si="93"/>
        <v/>
      </c>
      <c r="K626" t="str">
        <f t="shared" si="94"/>
        <v/>
      </c>
    </row>
    <row r="627" spans="1:11">
      <c r="A627" s="2"/>
      <c r="B627" s="2"/>
      <c r="C627" t="str">
        <f t="shared" si="89"/>
        <v/>
      </c>
      <c r="F627">
        <f t="shared" si="95"/>
        <v>0</v>
      </c>
      <c r="G627" s="7" t="str">
        <f t="shared" si="90"/>
        <v/>
      </c>
      <c r="H627" s="9" t="str">
        <f t="shared" si="91"/>
        <v/>
      </c>
      <c r="I627" s="11" t="str">
        <f t="shared" si="92"/>
        <v/>
      </c>
      <c r="J627" s="13" t="str">
        <f t="shared" si="93"/>
        <v/>
      </c>
      <c r="K627" t="str">
        <f t="shared" si="94"/>
        <v/>
      </c>
    </row>
    <row r="628" spans="1:11">
      <c r="A628" s="2"/>
      <c r="B628" s="2"/>
      <c r="C628" t="str">
        <f t="shared" si="89"/>
        <v/>
      </c>
      <c r="F628">
        <f t="shared" si="95"/>
        <v>0</v>
      </c>
      <c r="G628" s="7" t="str">
        <f t="shared" si="90"/>
        <v/>
      </c>
      <c r="H628" s="9" t="str">
        <f t="shared" si="91"/>
        <v/>
      </c>
      <c r="I628" s="11" t="str">
        <f t="shared" si="92"/>
        <v/>
      </c>
      <c r="J628" s="13" t="str">
        <f t="shared" si="93"/>
        <v/>
      </c>
      <c r="K628" t="str">
        <f t="shared" si="94"/>
        <v/>
      </c>
    </row>
    <row r="629" spans="1:11">
      <c r="A629" s="2"/>
      <c r="B629" s="2"/>
      <c r="C629" t="str">
        <f t="shared" si="89"/>
        <v/>
      </c>
      <c r="F629">
        <f t="shared" si="95"/>
        <v>0</v>
      </c>
      <c r="G629" s="7" t="str">
        <f t="shared" si="90"/>
        <v/>
      </c>
      <c r="H629" s="9" t="str">
        <f t="shared" si="91"/>
        <v/>
      </c>
      <c r="I629" s="11" t="str">
        <f t="shared" si="92"/>
        <v/>
      </c>
      <c r="J629" s="13" t="str">
        <f t="shared" si="93"/>
        <v/>
      </c>
      <c r="K629" t="str">
        <f t="shared" si="94"/>
        <v/>
      </c>
    </row>
    <row r="630" spans="1:11">
      <c r="A630" s="2"/>
      <c r="B630" s="2"/>
      <c r="C630" t="str">
        <f t="shared" si="89"/>
        <v/>
      </c>
      <c r="F630">
        <f t="shared" si="95"/>
        <v>0</v>
      </c>
      <c r="G630" s="7" t="str">
        <f t="shared" si="90"/>
        <v/>
      </c>
      <c r="H630" s="9" t="str">
        <f t="shared" si="91"/>
        <v/>
      </c>
      <c r="I630" s="11" t="str">
        <f t="shared" si="92"/>
        <v/>
      </c>
      <c r="J630" s="13" t="str">
        <f t="shared" si="93"/>
        <v/>
      </c>
      <c r="K630" t="str">
        <f t="shared" si="94"/>
        <v/>
      </c>
    </row>
    <row r="631" spans="1:11">
      <c r="A631" s="2"/>
      <c r="B631" s="2"/>
      <c r="C631" t="str">
        <f t="shared" si="89"/>
        <v/>
      </c>
      <c r="F631">
        <f t="shared" si="95"/>
        <v>0</v>
      </c>
      <c r="G631" s="7" t="str">
        <f t="shared" si="90"/>
        <v/>
      </c>
      <c r="H631" s="9" t="str">
        <f t="shared" si="91"/>
        <v/>
      </c>
      <c r="I631" s="11" t="str">
        <f t="shared" si="92"/>
        <v/>
      </c>
      <c r="J631" s="13" t="str">
        <f t="shared" si="93"/>
        <v/>
      </c>
      <c r="K631" t="str">
        <f t="shared" si="94"/>
        <v/>
      </c>
    </row>
    <row r="632" spans="1:11">
      <c r="A632" s="2"/>
      <c r="B632" s="2"/>
      <c r="C632" t="str">
        <f t="shared" si="89"/>
        <v/>
      </c>
      <c r="F632">
        <f t="shared" si="95"/>
        <v>0</v>
      </c>
      <c r="G632" s="7" t="str">
        <f t="shared" si="90"/>
        <v/>
      </c>
      <c r="H632" s="9" t="str">
        <f t="shared" si="91"/>
        <v/>
      </c>
      <c r="I632" s="11" t="str">
        <f t="shared" si="92"/>
        <v/>
      </c>
      <c r="J632" s="13" t="str">
        <f t="shared" si="93"/>
        <v/>
      </c>
      <c r="K632" t="str">
        <f t="shared" si="94"/>
        <v/>
      </c>
    </row>
    <row r="633" spans="1:11">
      <c r="A633" s="2"/>
      <c r="B633" s="2"/>
      <c r="C633" t="str">
        <f t="shared" si="89"/>
        <v/>
      </c>
      <c r="F633">
        <f t="shared" si="95"/>
        <v>0</v>
      </c>
      <c r="G633" s="7" t="str">
        <f t="shared" si="90"/>
        <v/>
      </c>
      <c r="H633" s="9" t="str">
        <f t="shared" si="91"/>
        <v/>
      </c>
      <c r="I633" s="11" t="str">
        <f t="shared" si="92"/>
        <v/>
      </c>
      <c r="J633" s="13" t="str">
        <f t="shared" si="93"/>
        <v/>
      </c>
      <c r="K633" t="str">
        <f t="shared" si="94"/>
        <v/>
      </c>
    </row>
    <row r="634" spans="1:11">
      <c r="A634" s="2"/>
      <c r="B634" s="2"/>
      <c r="C634" t="str">
        <f t="shared" si="89"/>
        <v/>
      </c>
      <c r="F634">
        <f t="shared" si="95"/>
        <v>0</v>
      </c>
      <c r="G634" s="7" t="str">
        <f t="shared" si="90"/>
        <v/>
      </c>
      <c r="H634" s="9" t="str">
        <f t="shared" si="91"/>
        <v/>
      </c>
      <c r="I634" s="11" t="str">
        <f t="shared" si="92"/>
        <v/>
      </c>
      <c r="J634" s="13" t="str">
        <f t="shared" si="93"/>
        <v/>
      </c>
      <c r="K634" t="str">
        <f t="shared" si="94"/>
        <v/>
      </c>
    </row>
    <row r="635" spans="1:11">
      <c r="A635" s="2"/>
      <c r="B635" s="2"/>
      <c r="C635" t="str">
        <f t="shared" si="89"/>
        <v/>
      </c>
      <c r="F635">
        <f t="shared" si="95"/>
        <v>0</v>
      </c>
      <c r="G635" s="7" t="str">
        <f t="shared" si="90"/>
        <v/>
      </c>
      <c r="H635" s="9" t="str">
        <f t="shared" si="91"/>
        <v/>
      </c>
      <c r="I635" s="11" t="str">
        <f t="shared" si="92"/>
        <v/>
      </c>
      <c r="J635" s="13" t="str">
        <f t="shared" si="93"/>
        <v/>
      </c>
      <c r="K635" t="str">
        <f t="shared" si="94"/>
        <v/>
      </c>
    </row>
    <row r="636" spans="1:11">
      <c r="A636" s="2"/>
      <c r="B636" s="2"/>
      <c r="C636" t="str">
        <f t="shared" si="89"/>
        <v/>
      </c>
      <c r="F636">
        <f t="shared" si="95"/>
        <v>0</v>
      </c>
      <c r="G636" s="7" t="str">
        <f t="shared" si="90"/>
        <v/>
      </c>
      <c r="H636" s="9" t="str">
        <f t="shared" si="91"/>
        <v/>
      </c>
      <c r="I636" s="11" t="str">
        <f t="shared" si="92"/>
        <v/>
      </c>
      <c r="J636" s="13" t="str">
        <f t="shared" si="93"/>
        <v/>
      </c>
      <c r="K636" t="str">
        <f t="shared" si="94"/>
        <v/>
      </c>
    </row>
    <row r="637" spans="1:11">
      <c r="A637" s="2"/>
      <c r="B637" s="2"/>
      <c r="C637" t="str">
        <f t="shared" si="89"/>
        <v/>
      </c>
      <c r="F637">
        <f t="shared" si="95"/>
        <v>0</v>
      </c>
      <c r="G637" s="7" t="str">
        <f t="shared" si="90"/>
        <v/>
      </c>
      <c r="H637" s="9" t="str">
        <f t="shared" si="91"/>
        <v/>
      </c>
      <c r="I637" s="11" t="str">
        <f t="shared" si="92"/>
        <v/>
      </c>
      <c r="J637" s="13" t="str">
        <f t="shared" si="93"/>
        <v/>
      </c>
      <c r="K637" t="str">
        <f t="shared" si="94"/>
        <v/>
      </c>
    </row>
    <row r="638" spans="1:11">
      <c r="A638" s="2"/>
      <c r="B638" s="2"/>
      <c r="C638" t="str">
        <f t="shared" si="89"/>
        <v/>
      </c>
      <c r="F638">
        <f t="shared" si="95"/>
        <v>0</v>
      </c>
      <c r="G638" s="7" t="str">
        <f t="shared" si="90"/>
        <v/>
      </c>
      <c r="H638" s="9" t="str">
        <f t="shared" si="91"/>
        <v/>
      </c>
      <c r="I638" s="11" t="str">
        <f t="shared" si="92"/>
        <v/>
      </c>
      <c r="J638" s="13" t="str">
        <f t="shared" si="93"/>
        <v/>
      </c>
      <c r="K638" t="str">
        <f t="shared" si="94"/>
        <v/>
      </c>
    </row>
    <row r="639" spans="1:11">
      <c r="A639" s="2"/>
      <c r="B639" s="2"/>
      <c r="C639" t="str">
        <f t="shared" si="89"/>
        <v/>
      </c>
      <c r="F639">
        <f t="shared" si="95"/>
        <v>0</v>
      </c>
      <c r="G639" s="7" t="str">
        <f t="shared" si="90"/>
        <v/>
      </c>
      <c r="H639" s="9" t="str">
        <f t="shared" si="91"/>
        <v/>
      </c>
      <c r="I639" s="11" t="str">
        <f t="shared" si="92"/>
        <v/>
      </c>
      <c r="J639" s="13" t="str">
        <f t="shared" si="93"/>
        <v/>
      </c>
      <c r="K639" t="str">
        <f t="shared" si="94"/>
        <v/>
      </c>
    </row>
    <row r="640" spans="1:11">
      <c r="A640" s="2"/>
      <c r="B640" s="2"/>
      <c r="C640" t="str">
        <f t="shared" si="89"/>
        <v/>
      </c>
      <c r="F640">
        <f t="shared" si="95"/>
        <v>0</v>
      </c>
      <c r="G640" s="7" t="str">
        <f t="shared" si="90"/>
        <v/>
      </c>
      <c r="H640" s="9" t="str">
        <f t="shared" si="91"/>
        <v/>
      </c>
      <c r="I640" s="11" t="str">
        <f t="shared" si="92"/>
        <v/>
      </c>
      <c r="J640" s="13" t="str">
        <f t="shared" si="93"/>
        <v/>
      </c>
      <c r="K640" t="str">
        <f t="shared" si="94"/>
        <v/>
      </c>
    </row>
    <row r="641" spans="1:11">
      <c r="A641" s="2"/>
      <c r="B641" s="2"/>
      <c r="C641" t="str">
        <f t="shared" si="89"/>
        <v/>
      </c>
      <c r="F641">
        <f t="shared" si="95"/>
        <v>0</v>
      </c>
      <c r="G641" s="7" t="str">
        <f t="shared" si="90"/>
        <v/>
      </c>
      <c r="H641" s="9" t="str">
        <f t="shared" si="91"/>
        <v/>
      </c>
      <c r="I641" s="11" t="str">
        <f t="shared" si="92"/>
        <v/>
      </c>
      <c r="J641" s="13" t="str">
        <f t="shared" si="93"/>
        <v/>
      </c>
      <c r="K641" t="str">
        <f t="shared" si="94"/>
        <v/>
      </c>
    </row>
    <row r="642" spans="1:11">
      <c r="A642" s="2"/>
      <c r="B642" s="2"/>
      <c r="C642" t="str">
        <f t="shared" si="89"/>
        <v/>
      </c>
      <c r="F642">
        <f t="shared" si="95"/>
        <v>0</v>
      </c>
      <c r="G642" s="7" t="str">
        <f t="shared" si="90"/>
        <v/>
      </c>
      <c r="H642" s="9" t="str">
        <f t="shared" si="91"/>
        <v/>
      </c>
      <c r="I642" s="11" t="str">
        <f t="shared" si="92"/>
        <v/>
      </c>
      <c r="J642" s="13" t="str">
        <f t="shared" si="93"/>
        <v/>
      </c>
      <c r="K642" t="str">
        <f t="shared" si="94"/>
        <v/>
      </c>
    </row>
    <row r="643" spans="1:11">
      <c r="A643" s="2"/>
      <c r="B643" s="2"/>
      <c r="C643" t="str">
        <f t="shared" ref="C643:C706" si="96">IF($A643="","",IF(VLOOKUP($A643,$U$9:$Z$34,6,0)=0,"",VLOOKUP($A643,$U$9:$Z$34,6,0)))</f>
        <v/>
      </c>
      <c r="F643">
        <f t="shared" si="95"/>
        <v>0</v>
      </c>
      <c r="G643" s="7" t="str">
        <f t="shared" ref="G643:G706" si="97">IF($A643="","",IF(VLOOKUP($A643,$U$9:$Z$34,2,0)=0,"",VLOOKUP($A643,$U$9:$Z$34,2,0)*F643))</f>
        <v/>
      </c>
      <c r="H643" s="9" t="str">
        <f t="shared" ref="H643:H706" si="98">IF($A643="","",IF(VLOOKUP($A643,$U$9:$Z$34,3,0)=0,"",VLOOKUP($A643,$U$9:$Z$34,3,0)*F643))</f>
        <v/>
      </c>
      <c r="I643" s="11" t="str">
        <f t="shared" ref="I643:I706" si="99">IF($A643="","",IF(VLOOKUP($A643,$U$9:$Z$34,4,0)=0,"",VLOOKUP($A643,$U$9:$Z$34,4,0)*F643))</f>
        <v/>
      </c>
      <c r="J643" s="13" t="str">
        <f t="shared" ref="J643:J706" si="100">IF($A643="","",IF(VLOOKUP($A643,$U$9:$Z$34,5,0)=0,"",VLOOKUP($A643,$U$9:$Z$34,5,0)*F643))</f>
        <v/>
      </c>
      <c r="K643" t="str">
        <f t="shared" ref="K643:K706" si="101">IF($B643="","",IF(VLOOKUP($A643,$AB$5:$AH$34,IF($B643&lt;3+1,2,IF($B643&lt;4+1,3,IF($B643&lt;5+1,4,IF($B643&lt;6+1,5,IF($B643&lt;7+1,6,7))))),0)=0,"pas de crafteur",VLOOKUP($A643,$AB$5:$AH$34,IF($B643&lt;3+1,2,IF($B643&lt;4+1,3,IF($B643&lt;5+1,4,IF($B643&lt;6+1,5,IF($B643&lt;7+1,6,7))))),0)))</f>
        <v/>
      </c>
    </row>
    <row r="644" spans="1:11">
      <c r="A644" s="2"/>
      <c r="B644" s="2"/>
      <c r="C644" t="str">
        <f t="shared" si="96"/>
        <v/>
      </c>
      <c r="F644">
        <f t="shared" ref="F644:F707" si="102">IF($B644="",0,IF(C644="",0,C644-D644-E644))</f>
        <v>0</v>
      </c>
      <c r="G644" s="7" t="str">
        <f t="shared" si="97"/>
        <v/>
      </c>
      <c r="H644" s="9" t="str">
        <f t="shared" si="98"/>
        <v/>
      </c>
      <c r="I644" s="11" t="str">
        <f t="shared" si="99"/>
        <v/>
      </c>
      <c r="J644" s="13" t="str">
        <f t="shared" si="100"/>
        <v/>
      </c>
      <c r="K644" t="str">
        <f t="shared" si="101"/>
        <v/>
      </c>
    </row>
    <row r="645" spans="1:11">
      <c r="A645" s="2"/>
      <c r="B645" s="2"/>
      <c r="C645" t="str">
        <f t="shared" si="96"/>
        <v/>
      </c>
      <c r="F645">
        <f t="shared" si="102"/>
        <v>0</v>
      </c>
      <c r="G645" s="7" t="str">
        <f t="shared" si="97"/>
        <v/>
      </c>
      <c r="H645" s="9" t="str">
        <f t="shared" si="98"/>
        <v/>
      </c>
      <c r="I645" s="11" t="str">
        <f t="shared" si="99"/>
        <v/>
      </c>
      <c r="J645" s="13" t="str">
        <f t="shared" si="100"/>
        <v/>
      </c>
      <c r="K645" t="str">
        <f t="shared" si="101"/>
        <v/>
      </c>
    </row>
    <row r="646" spans="1:11">
      <c r="A646" s="2"/>
      <c r="B646" s="2"/>
      <c r="C646" t="str">
        <f t="shared" si="96"/>
        <v/>
      </c>
      <c r="F646">
        <f t="shared" si="102"/>
        <v>0</v>
      </c>
      <c r="G646" s="7" t="str">
        <f t="shared" si="97"/>
        <v/>
      </c>
      <c r="H646" s="9" t="str">
        <f t="shared" si="98"/>
        <v/>
      </c>
      <c r="I646" s="11" t="str">
        <f t="shared" si="99"/>
        <v/>
      </c>
      <c r="J646" s="13" t="str">
        <f t="shared" si="100"/>
        <v/>
      </c>
      <c r="K646" t="str">
        <f t="shared" si="101"/>
        <v/>
      </c>
    </row>
    <row r="647" spans="1:11">
      <c r="A647" s="2"/>
      <c r="B647" s="2"/>
      <c r="C647" t="str">
        <f t="shared" si="96"/>
        <v/>
      </c>
      <c r="F647">
        <f t="shared" si="102"/>
        <v>0</v>
      </c>
      <c r="G647" s="7" t="str">
        <f t="shared" si="97"/>
        <v/>
      </c>
      <c r="H647" s="9" t="str">
        <f t="shared" si="98"/>
        <v/>
      </c>
      <c r="I647" s="11" t="str">
        <f t="shared" si="99"/>
        <v/>
      </c>
      <c r="J647" s="13" t="str">
        <f t="shared" si="100"/>
        <v/>
      </c>
      <c r="K647" t="str">
        <f t="shared" si="101"/>
        <v/>
      </c>
    </row>
    <row r="648" spans="1:11">
      <c r="A648" s="2"/>
      <c r="B648" s="2"/>
      <c r="C648" t="str">
        <f t="shared" si="96"/>
        <v/>
      </c>
      <c r="F648">
        <f t="shared" si="102"/>
        <v>0</v>
      </c>
      <c r="G648" s="7" t="str">
        <f t="shared" si="97"/>
        <v/>
      </c>
      <c r="H648" s="9" t="str">
        <f t="shared" si="98"/>
        <v/>
      </c>
      <c r="I648" s="11" t="str">
        <f t="shared" si="99"/>
        <v/>
      </c>
      <c r="J648" s="13" t="str">
        <f t="shared" si="100"/>
        <v/>
      </c>
      <c r="K648" t="str">
        <f t="shared" si="101"/>
        <v/>
      </c>
    </row>
    <row r="649" spans="1:11">
      <c r="A649" s="2"/>
      <c r="B649" s="2"/>
      <c r="C649" t="str">
        <f t="shared" si="96"/>
        <v/>
      </c>
      <c r="F649">
        <f t="shared" si="102"/>
        <v>0</v>
      </c>
      <c r="G649" s="7" t="str">
        <f t="shared" si="97"/>
        <v/>
      </c>
      <c r="H649" s="9" t="str">
        <f t="shared" si="98"/>
        <v/>
      </c>
      <c r="I649" s="11" t="str">
        <f t="shared" si="99"/>
        <v/>
      </c>
      <c r="J649" s="13" t="str">
        <f t="shared" si="100"/>
        <v/>
      </c>
      <c r="K649" t="str">
        <f t="shared" si="101"/>
        <v/>
      </c>
    </row>
    <row r="650" spans="1:11">
      <c r="A650" s="2"/>
      <c r="B650" s="2"/>
      <c r="C650" t="str">
        <f t="shared" si="96"/>
        <v/>
      </c>
      <c r="F650">
        <f t="shared" si="102"/>
        <v>0</v>
      </c>
      <c r="G650" s="7" t="str">
        <f t="shared" si="97"/>
        <v/>
      </c>
      <c r="H650" s="9" t="str">
        <f t="shared" si="98"/>
        <v/>
      </c>
      <c r="I650" s="11" t="str">
        <f t="shared" si="99"/>
        <v/>
      </c>
      <c r="J650" s="13" t="str">
        <f t="shared" si="100"/>
        <v/>
      </c>
      <c r="K650" t="str">
        <f t="shared" si="101"/>
        <v/>
      </c>
    </row>
    <row r="651" spans="1:11">
      <c r="A651" s="2"/>
      <c r="B651" s="2"/>
      <c r="C651" t="str">
        <f t="shared" si="96"/>
        <v/>
      </c>
      <c r="F651">
        <f t="shared" si="102"/>
        <v>0</v>
      </c>
      <c r="G651" s="7" t="str">
        <f t="shared" si="97"/>
        <v/>
      </c>
      <c r="H651" s="9" t="str">
        <f t="shared" si="98"/>
        <v/>
      </c>
      <c r="I651" s="11" t="str">
        <f t="shared" si="99"/>
        <v/>
      </c>
      <c r="J651" s="13" t="str">
        <f t="shared" si="100"/>
        <v/>
      </c>
      <c r="K651" t="str">
        <f t="shared" si="101"/>
        <v/>
      </c>
    </row>
    <row r="652" spans="1:11">
      <c r="A652" s="2"/>
      <c r="B652" s="2"/>
      <c r="C652" t="str">
        <f t="shared" si="96"/>
        <v/>
      </c>
      <c r="F652">
        <f t="shared" si="102"/>
        <v>0</v>
      </c>
      <c r="G652" s="7" t="str">
        <f t="shared" si="97"/>
        <v/>
      </c>
      <c r="H652" s="9" t="str">
        <f t="shared" si="98"/>
        <v/>
      </c>
      <c r="I652" s="11" t="str">
        <f t="shared" si="99"/>
        <v/>
      </c>
      <c r="J652" s="13" t="str">
        <f t="shared" si="100"/>
        <v/>
      </c>
      <c r="K652" t="str">
        <f t="shared" si="101"/>
        <v/>
      </c>
    </row>
    <row r="653" spans="1:11">
      <c r="A653" s="2"/>
      <c r="B653" s="2"/>
      <c r="C653" t="str">
        <f t="shared" si="96"/>
        <v/>
      </c>
      <c r="F653">
        <f t="shared" si="102"/>
        <v>0</v>
      </c>
      <c r="G653" s="7" t="str">
        <f t="shared" si="97"/>
        <v/>
      </c>
      <c r="H653" s="9" t="str">
        <f t="shared" si="98"/>
        <v/>
      </c>
      <c r="I653" s="11" t="str">
        <f t="shared" si="99"/>
        <v/>
      </c>
      <c r="J653" s="13" t="str">
        <f t="shared" si="100"/>
        <v/>
      </c>
      <c r="K653" t="str">
        <f t="shared" si="101"/>
        <v/>
      </c>
    </row>
    <row r="654" spans="1:11">
      <c r="A654" s="2"/>
      <c r="B654" s="2"/>
      <c r="C654" t="str">
        <f t="shared" si="96"/>
        <v/>
      </c>
      <c r="F654">
        <f t="shared" si="102"/>
        <v>0</v>
      </c>
      <c r="G654" s="7" t="str">
        <f t="shared" si="97"/>
        <v/>
      </c>
      <c r="H654" s="9" t="str">
        <f t="shared" si="98"/>
        <v/>
      </c>
      <c r="I654" s="11" t="str">
        <f t="shared" si="99"/>
        <v/>
      </c>
      <c r="J654" s="13" t="str">
        <f t="shared" si="100"/>
        <v/>
      </c>
      <c r="K654" t="str">
        <f t="shared" si="101"/>
        <v/>
      </c>
    </row>
    <row r="655" spans="1:11">
      <c r="A655" s="2"/>
      <c r="B655" s="2"/>
      <c r="C655" t="str">
        <f t="shared" si="96"/>
        <v/>
      </c>
      <c r="F655">
        <f t="shared" si="102"/>
        <v>0</v>
      </c>
      <c r="G655" s="7" t="str">
        <f t="shared" si="97"/>
        <v/>
      </c>
      <c r="H655" s="9" t="str">
        <f t="shared" si="98"/>
        <v/>
      </c>
      <c r="I655" s="11" t="str">
        <f t="shared" si="99"/>
        <v/>
      </c>
      <c r="J655" s="13" t="str">
        <f t="shared" si="100"/>
        <v/>
      </c>
      <c r="K655" t="str">
        <f t="shared" si="101"/>
        <v/>
      </c>
    </row>
    <row r="656" spans="1:11">
      <c r="A656" s="2"/>
      <c r="B656" s="2"/>
      <c r="C656" t="str">
        <f t="shared" si="96"/>
        <v/>
      </c>
      <c r="F656">
        <f t="shared" si="102"/>
        <v>0</v>
      </c>
      <c r="G656" s="7" t="str">
        <f t="shared" si="97"/>
        <v/>
      </c>
      <c r="H656" s="9" t="str">
        <f t="shared" si="98"/>
        <v/>
      </c>
      <c r="I656" s="11" t="str">
        <f t="shared" si="99"/>
        <v/>
      </c>
      <c r="J656" s="13" t="str">
        <f t="shared" si="100"/>
        <v/>
      </c>
      <c r="K656" t="str">
        <f t="shared" si="101"/>
        <v/>
      </c>
    </row>
    <row r="657" spans="1:11">
      <c r="A657" s="2"/>
      <c r="B657" s="2"/>
      <c r="C657" t="str">
        <f t="shared" si="96"/>
        <v/>
      </c>
      <c r="F657">
        <f t="shared" si="102"/>
        <v>0</v>
      </c>
      <c r="G657" s="7" t="str">
        <f t="shared" si="97"/>
        <v/>
      </c>
      <c r="H657" s="9" t="str">
        <f t="shared" si="98"/>
        <v/>
      </c>
      <c r="I657" s="11" t="str">
        <f t="shared" si="99"/>
        <v/>
      </c>
      <c r="J657" s="13" t="str">
        <f t="shared" si="100"/>
        <v/>
      </c>
      <c r="K657" t="str">
        <f t="shared" si="101"/>
        <v/>
      </c>
    </row>
    <row r="658" spans="1:11">
      <c r="A658" s="2"/>
      <c r="B658" s="2"/>
      <c r="C658" t="str">
        <f t="shared" si="96"/>
        <v/>
      </c>
      <c r="F658">
        <f t="shared" si="102"/>
        <v>0</v>
      </c>
      <c r="G658" s="7" t="str">
        <f t="shared" si="97"/>
        <v/>
      </c>
      <c r="H658" s="9" t="str">
        <f t="shared" si="98"/>
        <v/>
      </c>
      <c r="I658" s="11" t="str">
        <f t="shared" si="99"/>
        <v/>
      </c>
      <c r="J658" s="13" t="str">
        <f t="shared" si="100"/>
        <v/>
      </c>
      <c r="K658" t="str">
        <f t="shared" si="101"/>
        <v/>
      </c>
    </row>
    <row r="659" spans="1:11">
      <c r="A659" s="2"/>
      <c r="B659" s="2"/>
      <c r="C659" t="str">
        <f t="shared" si="96"/>
        <v/>
      </c>
      <c r="F659">
        <f t="shared" si="102"/>
        <v>0</v>
      </c>
      <c r="G659" s="7" t="str">
        <f t="shared" si="97"/>
        <v/>
      </c>
      <c r="H659" s="9" t="str">
        <f t="shared" si="98"/>
        <v/>
      </c>
      <c r="I659" s="11" t="str">
        <f t="shared" si="99"/>
        <v/>
      </c>
      <c r="J659" s="13" t="str">
        <f t="shared" si="100"/>
        <v/>
      </c>
      <c r="K659" t="str">
        <f t="shared" si="101"/>
        <v/>
      </c>
    </row>
    <row r="660" spans="1:11">
      <c r="A660" s="2"/>
      <c r="B660" s="2"/>
      <c r="C660" t="str">
        <f t="shared" si="96"/>
        <v/>
      </c>
      <c r="F660">
        <f t="shared" si="102"/>
        <v>0</v>
      </c>
      <c r="G660" s="7" t="str">
        <f t="shared" si="97"/>
        <v/>
      </c>
      <c r="H660" s="9" t="str">
        <f t="shared" si="98"/>
        <v/>
      </c>
      <c r="I660" s="11" t="str">
        <f t="shared" si="99"/>
        <v/>
      </c>
      <c r="J660" s="13" t="str">
        <f t="shared" si="100"/>
        <v/>
      </c>
      <c r="K660" t="str">
        <f t="shared" si="101"/>
        <v/>
      </c>
    </row>
    <row r="661" spans="1:11">
      <c r="A661" s="2"/>
      <c r="B661" s="2"/>
      <c r="C661" t="str">
        <f t="shared" si="96"/>
        <v/>
      </c>
      <c r="F661">
        <f t="shared" si="102"/>
        <v>0</v>
      </c>
      <c r="G661" s="7" t="str">
        <f t="shared" si="97"/>
        <v/>
      </c>
      <c r="H661" s="9" t="str">
        <f t="shared" si="98"/>
        <v/>
      </c>
      <c r="I661" s="11" t="str">
        <f t="shared" si="99"/>
        <v/>
      </c>
      <c r="J661" s="13" t="str">
        <f t="shared" si="100"/>
        <v/>
      </c>
      <c r="K661" t="str">
        <f t="shared" si="101"/>
        <v/>
      </c>
    </row>
    <row r="662" spans="1:11">
      <c r="A662" s="2"/>
      <c r="B662" s="2"/>
      <c r="C662" t="str">
        <f t="shared" si="96"/>
        <v/>
      </c>
      <c r="F662">
        <f t="shared" si="102"/>
        <v>0</v>
      </c>
      <c r="G662" s="7" t="str">
        <f t="shared" si="97"/>
        <v/>
      </c>
      <c r="H662" s="9" t="str">
        <f t="shared" si="98"/>
        <v/>
      </c>
      <c r="I662" s="11" t="str">
        <f t="shared" si="99"/>
        <v/>
      </c>
      <c r="J662" s="13" t="str">
        <f t="shared" si="100"/>
        <v/>
      </c>
      <c r="K662" t="str">
        <f t="shared" si="101"/>
        <v/>
      </c>
    </row>
    <row r="663" spans="1:11">
      <c r="A663" s="2"/>
      <c r="B663" s="2"/>
      <c r="C663" t="str">
        <f t="shared" si="96"/>
        <v/>
      </c>
      <c r="F663">
        <f t="shared" si="102"/>
        <v>0</v>
      </c>
      <c r="G663" s="7" t="str">
        <f t="shared" si="97"/>
        <v/>
      </c>
      <c r="H663" s="9" t="str">
        <f t="shared" si="98"/>
        <v/>
      </c>
      <c r="I663" s="11" t="str">
        <f t="shared" si="99"/>
        <v/>
      </c>
      <c r="J663" s="13" t="str">
        <f t="shared" si="100"/>
        <v/>
      </c>
      <c r="K663" t="str">
        <f t="shared" si="101"/>
        <v/>
      </c>
    </row>
    <row r="664" spans="1:11">
      <c r="A664" s="2"/>
      <c r="B664" s="2"/>
      <c r="C664" t="str">
        <f t="shared" si="96"/>
        <v/>
      </c>
      <c r="F664">
        <f t="shared" si="102"/>
        <v>0</v>
      </c>
      <c r="G664" s="7" t="str">
        <f t="shared" si="97"/>
        <v/>
      </c>
      <c r="H664" s="9" t="str">
        <f t="shared" si="98"/>
        <v/>
      </c>
      <c r="I664" s="11" t="str">
        <f t="shared" si="99"/>
        <v/>
      </c>
      <c r="J664" s="13" t="str">
        <f t="shared" si="100"/>
        <v/>
      </c>
      <c r="K664" t="str">
        <f t="shared" si="101"/>
        <v/>
      </c>
    </row>
    <row r="665" spans="1:11">
      <c r="A665" s="2"/>
      <c r="B665" s="2"/>
      <c r="C665" t="str">
        <f t="shared" si="96"/>
        <v/>
      </c>
      <c r="F665">
        <f t="shared" si="102"/>
        <v>0</v>
      </c>
      <c r="G665" s="7" t="str">
        <f t="shared" si="97"/>
        <v/>
      </c>
      <c r="H665" s="9" t="str">
        <f t="shared" si="98"/>
        <v/>
      </c>
      <c r="I665" s="11" t="str">
        <f t="shared" si="99"/>
        <v/>
      </c>
      <c r="J665" s="13" t="str">
        <f t="shared" si="100"/>
        <v/>
      </c>
      <c r="K665" t="str">
        <f t="shared" si="101"/>
        <v/>
      </c>
    </row>
    <row r="666" spans="1:11">
      <c r="A666" s="2"/>
      <c r="B666" s="2"/>
      <c r="C666" t="str">
        <f t="shared" si="96"/>
        <v/>
      </c>
      <c r="F666">
        <f t="shared" si="102"/>
        <v>0</v>
      </c>
      <c r="G666" s="7" t="str">
        <f t="shared" si="97"/>
        <v/>
      </c>
      <c r="H666" s="9" t="str">
        <f t="shared" si="98"/>
        <v/>
      </c>
      <c r="I666" s="11" t="str">
        <f t="shared" si="99"/>
        <v/>
      </c>
      <c r="J666" s="13" t="str">
        <f t="shared" si="100"/>
        <v/>
      </c>
      <c r="K666" t="str">
        <f t="shared" si="101"/>
        <v/>
      </c>
    </row>
    <row r="667" spans="1:11">
      <c r="A667" s="2"/>
      <c r="B667" s="2"/>
      <c r="C667" t="str">
        <f t="shared" si="96"/>
        <v/>
      </c>
      <c r="F667">
        <f t="shared" si="102"/>
        <v>0</v>
      </c>
      <c r="G667" s="7" t="str">
        <f t="shared" si="97"/>
        <v/>
      </c>
      <c r="H667" s="9" t="str">
        <f t="shared" si="98"/>
        <v/>
      </c>
      <c r="I667" s="11" t="str">
        <f t="shared" si="99"/>
        <v/>
      </c>
      <c r="J667" s="13" t="str">
        <f t="shared" si="100"/>
        <v/>
      </c>
      <c r="K667" t="str">
        <f t="shared" si="101"/>
        <v/>
      </c>
    </row>
    <row r="668" spans="1:11">
      <c r="A668" s="2"/>
      <c r="B668" s="2"/>
      <c r="C668" t="str">
        <f t="shared" si="96"/>
        <v/>
      </c>
      <c r="F668">
        <f t="shared" si="102"/>
        <v>0</v>
      </c>
      <c r="G668" s="7" t="str">
        <f t="shared" si="97"/>
        <v/>
      </c>
      <c r="H668" s="9" t="str">
        <f t="shared" si="98"/>
        <v/>
      </c>
      <c r="I668" s="11" t="str">
        <f t="shared" si="99"/>
        <v/>
      </c>
      <c r="J668" s="13" t="str">
        <f t="shared" si="100"/>
        <v/>
      </c>
      <c r="K668" t="str">
        <f t="shared" si="101"/>
        <v/>
      </c>
    </row>
    <row r="669" spans="1:11">
      <c r="A669" s="2"/>
      <c r="B669" s="2"/>
      <c r="C669" t="str">
        <f t="shared" si="96"/>
        <v/>
      </c>
      <c r="F669">
        <f t="shared" si="102"/>
        <v>0</v>
      </c>
      <c r="G669" s="7" t="str">
        <f t="shared" si="97"/>
        <v/>
      </c>
      <c r="H669" s="9" t="str">
        <f t="shared" si="98"/>
        <v/>
      </c>
      <c r="I669" s="11" t="str">
        <f t="shared" si="99"/>
        <v/>
      </c>
      <c r="J669" s="13" t="str">
        <f t="shared" si="100"/>
        <v/>
      </c>
      <c r="K669" t="str">
        <f t="shared" si="101"/>
        <v/>
      </c>
    </row>
    <row r="670" spans="1:11">
      <c r="A670" s="2"/>
      <c r="B670" s="2"/>
      <c r="C670" t="str">
        <f t="shared" si="96"/>
        <v/>
      </c>
      <c r="F670">
        <f t="shared" si="102"/>
        <v>0</v>
      </c>
      <c r="G670" s="7" t="str">
        <f t="shared" si="97"/>
        <v/>
      </c>
      <c r="H670" s="9" t="str">
        <f t="shared" si="98"/>
        <v/>
      </c>
      <c r="I670" s="11" t="str">
        <f t="shared" si="99"/>
        <v/>
      </c>
      <c r="J670" s="13" t="str">
        <f t="shared" si="100"/>
        <v/>
      </c>
      <c r="K670" t="str">
        <f t="shared" si="101"/>
        <v/>
      </c>
    </row>
    <row r="671" spans="1:11">
      <c r="A671" s="2"/>
      <c r="B671" s="2"/>
      <c r="C671" t="str">
        <f t="shared" si="96"/>
        <v/>
      </c>
      <c r="F671">
        <f t="shared" si="102"/>
        <v>0</v>
      </c>
      <c r="G671" s="7" t="str">
        <f t="shared" si="97"/>
        <v/>
      </c>
      <c r="H671" s="9" t="str">
        <f t="shared" si="98"/>
        <v/>
      </c>
      <c r="I671" s="11" t="str">
        <f t="shared" si="99"/>
        <v/>
      </c>
      <c r="J671" s="13" t="str">
        <f t="shared" si="100"/>
        <v/>
      </c>
      <c r="K671" t="str">
        <f t="shared" si="101"/>
        <v/>
      </c>
    </row>
    <row r="672" spans="1:11">
      <c r="A672" s="2"/>
      <c r="B672" s="2"/>
      <c r="C672" t="str">
        <f t="shared" si="96"/>
        <v/>
      </c>
      <c r="F672">
        <f t="shared" si="102"/>
        <v>0</v>
      </c>
      <c r="G672" s="7" t="str">
        <f t="shared" si="97"/>
        <v/>
      </c>
      <c r="H672" s="9" t="str">
        <f t="shared" si="98"/>
        <v/>
      </c>
      <c r="I672" s="11" t="str">
        <f t="shared" si="99"/>
        <v/>
      </c>
      <c r="J672" s="13" t="str">
        <f t="shared" si="100"/>
        <v/>
      </c>
      <c r="K672" t="str">
        <f t="shared" si="101"/>
        <v/>
      </c>
    </row>
    <row r="673" spans="1:11">
      <c r="A673" s="2"/>
      <c r="B673" s="2"/>
      <c r="C673" t="str">
        <f t="shared" si="96"/>
        <v/>
      </c>
      <c r="F673">
        <f t="shared" si="102"/>
        <v>0</v>
      </c>
      <c r="G673" s="7" t="str">
        <f t="shared" si="97"/>
        <v/>
      </c>
      <c r="H673" s="9" t="str">
        <f t="shared" si="98"/>
        <v/>
      </c>
      <c r="I673" s="11" t="str">
        <f t="shared" si="99"/>
        <v/>
      </c>
      <c r="J673" s="13" t="str">
        <f t="shared" si="100"/>
        <v/>
      </c>
      <c r="K673" t="str">
        <f t="shared" si="101"/>
        <v/>
      </c>
    </row>
    <row r="674" spans="1:11">
      <c r="A674" s="2"/>
      <c r="B674" s="2"/>
      <c r="C674" t="str">
        <f t="shared" si="96"/>
        <v/>
      </c>
      <c r="F674">
        <f t="shared" si="102"/>
        <v>0</v>
      </c>
      <c r="G674" s="7" t="str">
        <f t="shared" si="97"/>
        <v/>
      </c>
      <c r="H674" s="9" t="str">
        <f t="shared" si="98"/>
        <v/>
      </c>
      <c r="I674" s="11" t="str">
        <f t="shared" si="99"/>
        <v/>
      </c>
      <c r="J674" s="13" t="str">
        <f t="shared" si="100"/>
        <v/>
      </c>
      <c r="K674" t="str">
        <f t="shared" si="101"/>
        <v/>
      </c>
    </row>
    <row r="675" spans="1:11">
      <c r="A675" s="2"/>
      <c r="B675" s="2"/>
      <c r="C675" t="str">
        <f t="shared" si="96"/>
        <v/>
      </c>
      <c r="F675">
        <f t="shared" si="102"/>
        <v>0</v>
      </c>
      <c r="G675" s="7" t="str">
        <f t="shared" si="97"/>
        <v/>
      </c>
      <c r="H675" s="9" t="str">
        <f t="shared" si="98"/>
        <v/>
      </c>
      <c r="I675" s="11" t="str">
        <f t="shared" si="99"/>
        <v/>
      </c>
      <c r="J675" s="13" t="str">
        <f t="shared" si="100"/>
        <v/>
      </c>
      <c r="K675" t="str">
        <f t="shared" si="101"/>
        <v/>
      </c>
    </row>
    <row r="676" spans="1:11">
      <c r="A676" s="2"/>
      <c r="B676" s="2"/>
      <c r="C676" t="str">
        <f t="shared" si="96"/>
        <v/>
      </c>
      <c r="F676">
        <f t="shared" si="102"/>
        <v>0</v>
      </c>
      <c r="G676" s="7" t="str">
        <f t="shared" si="97"/>
        <v/>
      </c>
      <c r="H676" s="9" t="str">
        <f t="shared" si="98"/>
        <v/>
      </c>
      <c r="I676" s="11" t="str">
        <f t="shared" si="99"/>
        <v/>
      </c>
      <c r="J676" s="13" t="str">
        <f t="shared" si="100"/>
        <v/>
      </c>
      <c r="K676" t="str">
        <f t="shared" si="101"/>
        <v/>
      </c>
    </row>
    <row r="677" spans="1:11">
      <c r="A677" s="2"/>
      <c r="B677" s="2"/>
      <c r="C677" t="str">
        <f t="shared" si="96"/>
        <v/>
      </c>
      <c r="F677">
        <f t="shared" si="102"/>
        <v>0</v>
      </c>
      <c r="G677" s="7" t="str">
        <f t="shared" si="97"/>
        <v/>
      </c>
      <c r="H677" s="9" t="str">
        <f t="shared" si="98"/>
        <v/>
      </c>
      <c r="I677" s="11" t="str">
        <f t="shared" si="99"/>
        <v/>
      </c>
      <c r="J677" s="13" t="str">
        <f t="shared" si="100"/>
        <v/>
      </c>
      <c r="K677" t="str">
        <f t="shared" si="101"/>
        <v/>
      </c>
    </row>
    <row r="678" spans="1:11">
      <c r="A678" s="2"/>
      <c r="B678" s="2"/>
      <c r="C678" t="str">
        <f t="shared" si="96"/>
        <v/>
      </c>
      <c r="F678">
        <f t="shared" si="102"/>
        <v>0</v>
      </c>
      <c r="G678" s="7" t="str">
        <f t="shared" si="97"/>
        <v/>
      </c>
      <c r="H678" s="9" t="str">
        <f t="shared" si="98"/>
        <v/>
      </c>
      <c r="I678" s="11" t="str">
        <f t="shared" si="99"/>
        <v/>
      </c>
      <c r="J678" s="13" t="str">
        <f t="shared" si="100"/>
        <v/>
      </c>
      <c r="K678" t="str">
        <f t="shared" si="101"/>
        <v/>
      </c>
    </row>
    <row r="679" spans="1:11">
      <c r="A679" s="2"/>
      <c r="B679" s="2"/>
      <c r="C679" t="str">
        <f t="shared" si="96"/>
        <v/>
      </c>
      <c r="F679">
        <f t="shared" si="102"/>
        <v>0</v>
      </c>
      <c r="G679" s="7" t="str">
        <f t="shared" si="97"/>
        <v/>
      </c>
      <c r="H679" s="9" t="str">
        <f t="shared" si="98"/>
        <v/>
      </c>
      <c r="I679" s="11" t="str">
        <f t="shared" si="99"/>
        <v/>
      </c>
      <c r="J679" s="13" t="str">
        <f t="shared" si="100"/>
        <v/>
      </c>
      <c r="K679" t="str">
        <f t="shared" si="101"/>
        <v/>
      </c>
    </row>
    <row r="680" spans="1:11">
      <c r="A680" s="2"/>
      <c r="B680" s="2"/>
      <c r="C680" t="str">
        <f t="shared" si="96"/>
        <v/>
      </c>
      <c r="F680">
        <f t="shared" si="102"/>
        <v>0</v>
      </c>
      <c r="G680" s="7" t="str">
        <f t="shared" si="97"/>
        <v/>
      </c>
      <c r="H680" s="9" t="str">
        <f t="shared" si="98"/>
        <v/>
      </c>
      <c r="I680" s="11" t="str">
        <f t="shared" si="99"/>
        <v/>
      </c>
      <c r="J680" s="13" t="str">
        <f t="shared" si="100"/>
        <v/>
      </c>
      <c r="K680" t="str">
        <f t="shared" si="101"/>
        <v/>
      </c>
    </row>
    <row r="681" spans="1:11">
      <c r="A681" s="2"/>
      <c r="B681" s="2"/>
      <c r="C681" t="str">
        <f t="shared" si="96"/>
        <v/>
      </c>
      <c r="F681">
        <f t="shared" si="102"/>
        <v>0</v>
      </c>
      <c r="G681" s="7" t="str">
        <f t="shared" si="97"/>
        <v/>
      </c>
      <c r="H681" s="9" t="str">
        <f t="shared" si="98"/>
        <v/>
      </c>
      <c r="I681" s="11" t="str">
        <f t="shared" si="99"/>
        <v/>
      </c>
      <c r="J681" s="13" t="str">
        <f t="shared" si="100"/>
        <v/>
      </c>
      <c r="K681" t="str">
        <f t="shared" si="101"/>
        <v/>
      </c>
    </row>
    <row r="682" spans="1:11">
      <c r="A682" s="2"/>
      <c r="B682" s="2"/>
      <c r="C682" t="str">
        <f t="shared" si="96"/>
        <v/>
      </c>
      <c r="F682">
        <f t="shared" si="102"/>
        <v>0</v>
      </c>
      <c r="G682" s="7" t="str">
        <f t="shared" si="97"/>
        <v/>
      </c>
      <c r="H682" s="9" t="str">
        <f t="shared" si="98"/>
        <v/>
      </c>
      <c r="I682" s="11" t="str">
        <f t="shared" si="99"/>
        <v/>
      </c>
      <c r="J682" s="13" t="str">
        <f t="shared" si="100"/>
        <v/>
      </c>
      <c r="K682" t="str">
        <f t="shared" si="101"/>
        <v/>
      </c>
    </row>
    <row r="683" spans="1:11">
      <c r="A683" s="2"/>
      <c r="B683" s="2"/>
      <c r="C683" t="str">
        <f t="shared" si="96"/>
        <v/>
      </c>
      <c r="F683">
        <f t="shared" si="102"/>
        <v>0</v>
      </c>
      <c r="G683" s="7" t="str">
        <f t="shared" si="97"/>
        <v/>
      </c>
      <c r="H683" s="9" t="str">
        <f t="shared" si="98"/>
        <v/>
      </c>
      <c r="I683" s="11" t="str">
        <f t="shared" si="99"/>
        <v/>
      </c>
      <c r="J683" s="13" t="str">
        <f t="shared" si="100"/>
        <v/>
      </c>
      <c r="K683" t="str">
        <f t="shared" si="101"/>
        <v/>
      </c>
    </row>
    <row r="684" spans="1:11">
      <c r="A684" s="2"/>
      <c r="B684" s="2"/>
      <c r="C684" t="str">
        <f t="shared" si="96"/>
        <v/>
      </c>
      <c r="F684">
        <f t="shared" si="102"/>
        <v>0</v>
      </c>
      <c r="G684" s="7" t="str">
        <f t="shared" si="97"/>
        <v/>
      </c>
      <c r="H684" s="9" t="str">
        <f t="shared" si="98"/>
        <v/>
      </c>
      <c r="I684" s="11" t="str">
        <f t="shared" si="99"/>
        <v/>
      </c>
      <c r="J684" s="13" t="str">
        <f t="shared" si="100"/>
        <v/>
      </c>
      <c r="K684" t="str">
        <f t="shared" si="101"/>
        <v/>
      </c>
    </row>
    <row r="685" spans="1:11">
      <c r="A685" s="2"/>
      <c r="B685" s="2"/>
      <c r="C685" t="str">
        <f t="shared" si="96"/>
        <v/>
      </c>
      <c r="F685">
        <f t="shared" si="102"/>
        <v>0</v>
      </c>
      <c r="G685" s="7" t="str">
        <f t="shared" si="97"/>
        <v/>
      </c>
      <c r="H685" s="9" t="str">
        <f t="shared" si="98"/>
        <v/>
      </c>
      <c r="I685" s="11" t="str">
        <f t="shared" si="99"/>
        <v/>
      </c>
      <c r="J685" s="13" t="str">
        <f t="shared" si="100"/>
        <v/>
      </c>
      <c r="K685" t="str">
        <f t="shared" si="101"/>
        <v/>
      </c>
    </row>
    <row r="686" spans="1:11">
      <c r="A686" s="2"/>
      <c r="B686" s="2"/>
      <c r="C686" t="str">
        <f t="shared" si="96"/>
        <v/>
      </c>
      <c r="F686">
        <f t="shared" si="102"/>
        <v>0</v>
      </c>
      <c r="G686" s="7" t="str">
        <f t="shared" si="97"/>
        <v/>
      </c>
      <c r="H686" s="9" t="str">
        <f t="shared" si="98"/>
        <v/>
      </c>
      <c r="I686" s="11" t="str">
        <f t="shared" si="99"/>
        <v/>
      </c>
      <c r="J686" s="13" t="str">
        <f t="shared" si="100"/>
        <v/>
      </c>
      <c r="K686" t="str">
        <f t="shared" si="101"/>
        <v/>
      </c>
    </row>
    <row r="687" spans="1:11">
      <c r="A687" s="2"/>
      <c r="B687" s="2"/>
      <c r="C687" t="str">
        <f t="shared" si="96"/>
        <v/>
      </c>
      <c r="F687">
        <f t="shared" si="102"/>
        <v>0</v>
      </c>
      <c r="G687" s="7" t="str">
        <f t="shared" si="97"/>
        <v/>
      </c>
      <c r="H687" s="9" t="str">
        <f t="shared" si="98"/>
        <v/>
      </c>
      <c r="I687" s="11" t="str">
        <f t="shared" si="99"/>
        <v/>
      </c>
      <c r="J687" s="13" t="str">
        <f t="shared" si="100"/>
        <v/>
      </c>
      <c r="K687" t="str">
        <f t="shared" si="101"/>
        <v/>
      </c>
    </row>
    <row r="688" spans="1:11">
      <c r="A688" s="2"/>
      <c r="B688" s="2"/>
      <c r="C688" t="str">
        <f t="shared" si="96"/>
        <v/>
      </c>
      <c r="F688">
        <f t="shared" si="102"/>
        <v>0</v>
      </c>
      <c r="G688" s="7" t="str">
        <f t="shared" si="97"/>
        <v/>
      </c>
      <c r="H688" s="9" t="str">
        <f t="shared" si="98"/>
        <v/>
      </c>
      <c r="I688" s="11" t="str">
        <f t="shared" si="99"/>
        <v/>
      </c>
      <c r="J688" s="13" t="str">
        <f t="shared" si="100"/>
        <v/>
      </c>
      <c r="K688" t="str">
        <f t="shared" si="101"/>
        <v/>
      </c>
    </row>
    <row r="689" spans="1:11">
      <c r="A689" s="2"/>
      <c r="B689" s="2"/>
      <c r="C689" t="str">
        <f t="shared" si="96"/>
        <v/>
      </c>
      <c r="F689">
        <f t="shared" si="102"/>
        <v>0</v>
      </c>
      <c r="G689" s="7" t="str">
        <f t="shared" si="97"/>
        <v/>
      </c>
      <c r="H689" s="9" t="str">
        <f t="shared" si="98"/>
        <v/>
      </c>
      <c r="I689" s="11" t="str">
        <f t="shared" si="99"/>
        <v/>
      </c>
      <c r="J689" s="13" t="str">
        <f t="shared" si="100"/>
        <v/>
      </c>
      <c r="K689" t="str">
        <f t="shared" si="101"/>
        <v/>
      </c>
    </row>
    <row r="690" spans="1:11">
      <c r="A690" s="2"/>
      <c r="B690" s="2"/>
      <c r="C690" t="str">
        <f t="shared" si="96"/>
        <v/>
      </c>
      <c r="F690">
        <f t="shared" si="102"/>
        <v>0</v>
      </c>
      <c r="G690" s="7" t="str">
        <f t="shared" si="97"/>
        <v/>
      </c>
      <c r="H690" s="9" t="str">
        <f t="shared" si="98"/>
        <v/>
      </c>
      <c r="I690" s="11" t="str">
        <f t="shared" si="99"/>
        <v/>
      </c>
      <c r="J690" s="13" t="str">
        <f t="shared" si="100"/>
        <v/>
      </c>
      <c r="K690" t="str">
        <f t="shared" si="101"/>
        <v/>
      </c>
    </row>
    <row r="691" spans="1:11">
      <c r="A691" s="2"/>
      <c r="B691" s="2"/>
      <c r="C691" t="str">
        <f t="shared" si="96"/>
        <v/>
      </c>
      <c r="F691">
        <f t="shared" si="102"/>
        <v>0</v>
      </c>
      <c r="G691" s="7" t="str">
        <f t="shared" si="97"/>
        <v/>
      </c>
      <c r="H691" s="9" t="str">
        <f t="shared" si="98"/>
        <v/>
      </c>
      <c r="I691" s="11" t="str">
        <f t="shared" si="99"/>
        <v/>
      </c>
      <c r="J691" s="13" t="str">
        <f t="shared" si="100"/>
        <v/>
      </c>
      <c r="K691" t="str">
        <f t="shared" si="101"/>
        <v/>
      </c>
    </row>
    <row r="692" spans="1:11">
      <c r="A692" s="2"/>
      <c r="B692" s="2"/>
      <c r="C692" t="str">
        <f t="shared" si="96"/>
        <v/>
      </c>
      <c r="F692">
        <f t="shared" si="102"/>
        <v>0</v>
      </c>
      <c r="G692" s="7" t="str">
        <f t="shared" si="97"/>
        <v/>
      </c>
      <c r="H692" s="9" t="str">
        <f t="shared" si="98"/>
        <v/>
      </c>
      <c r="I692" s="11" t="str">
        <f t="shared" si="99"/>
        <v/>
      </c>
      <c r="J692" s="13" t="str">
        <f t="shared" si="100"/>
        <v/>
      </c>
      <c r="K692" t="str">
        <f t="shared" si="101"/>
        <v/>
      </c>
    </row>
    <row r="693" spans="1:11">
      <c r="A693" s="2"/>
      <c r="B693" s="2"/>
      <c r="C693" t="str">
        <f t="shared" si="96"/>
        <v/>
      </c>
      <c r="F693">
        <f t="shared" si="102"/>
        <v>0</v>
      </c>
      <c r="G693" s="7" t="str">
        <f t="shared" si="97"/>
        <v/>
      </c>
      <c r="H693" s="9" t="str">
        <f t="shared" si="98"/>
        <v/>
      </c>
      <c r="I693" s="11" t="str">
        <f t="shared" si="99"/>
        <v/>
      </c>
      <c r="J693" s="13" t="str">
        <f t="shared" si="100"/>
        <v/>
      </c>
      <c r="K693" t="str">
        <f t="shared" si="101"/>
        <v/>
      </c>
    </row>
    <row r="694" spans="1:11">
      <c r="A694" s="2"/>
      <c r="B694" s="2"/>
      <c r="C694" t="str">
        <f t="shared" si="96"/>
        <v/>
      </c>
      <c r="F694">
        <f t="shared" si="102"/>
        <v>0</v>
      </c>
      <c r="G694" s="7" t="str">
        <f t="shared" si="97"/>
        <v/>
      </c>
      <c r="H694" s="9" t="str">
        <f t="shared" si="98"/>
        <v/>
      </c>
      <c r="I694" s="11" t="str">
        <f t="shared" si="99"/>
        <v/>
      </c>
      <c r="J694" s="13" t="str">
        <f t="shared" si="100"/>
        <v/>
      </c>
      <c r="K694" t="str">
        <f t="shared" si="101"/>
        <v/>
      </c>
    </row>
    <row r="695" spans="1:11">
      <c r="A695" s="2"/>
      <c r="B695" s="2"/>
      <c r="C695" t="str">
        <f t="shared" si="96"/>
        <v/>
      </c>
      <c r="F695">
        <f t="shared" si="102"/>
        <v>0</v>
      </c>
      <c r="G695" s="7" t="str">
        <f t="shared" si="97"/>
        <v/>
      </c>
      <c r="H695" s="9" t="str">
        <f t="shared" si="98"/>
        <v/>
      </c>
      <c r="I695" s="11" t="str">
        <f t="shared" si="99"/>
        <v/>
      </c>
      <c r="J695" s="13" t="str">
        <f t="shared" si="100"/>
        <v/>
      </c>
      <c r="K695" t="str">
        <f t="shared" si="101"/>
        <v/>
      </c>
    </row>
    <row r="696" spans="1:11">
      <c r="A696" s="2"/>
      <c r="B696" s="2"/>
      <c r="C696" t="str">
        <f t="shared" si="96"/>
        <v/>
      </c>
      <c r="F696">
        <f t="shared" si="102"/>
        <v>0</v>
      </c>
      <c r="G696" s="7" t="str">
        <f t="shared" si="97"/>
        <v/>
      </c>
      <c r="H696" s="9" t="str">
        <f t="shared" si="98"/>
        <v/>
      </c>
      <c r="I696" s="11" t="str">
        <f t="shared" si="99"/>
        <v/>
      </c>
      <c r="J696" s="13" t="str">
        <f t="shared" si="100"/>
        <v/>
      </c>
      <c r="K696" t="str">
        <f t="shared" si="101"/>
        <v/>
      </c>
    </row>
    <row r="697" spans="1:11">
      <c r="A697" s="2"/>
      <c r="B697" s="2"/>
      <c r="C697" t="str">
        <f t="shared" si="96"/>
        <v/>
      </c>
      <c r="F697">
        <f t="shared" si="102"/>
        <v>0</v>
      </c>
      <c r="G697" s="7" t="str">
        <f t="shared" si="97"/>
        <v/>
      </c>
      <c r="H697" s="9" t="str">
        <f t="shared" si="98"/>
        <v/>
      </c>
      <c r="I697" s="11" t="str">
        <f t="shared" si="99"/>
        <v/>
      </c>
      <c r="J697" s="13" t="str">
        <f t="shared" si="100"/>
        <v/>
      </c>
      <c r="K697" t="str">
        <f t="shared" si="101"/>
        <v/>
      </c>
    </row>
    <row r="698" spans="1:11">
      <c r="A698" s="2"/>
      <c r="B698" s="2"/>
      <c r="C698" t="str">
        <f t="shared" si="96"/>
        <v/>
      </c>
      <c r="F698">
        <f t="shared" si="102"/>
        <v>0</v>
      </c>
      <c r="G698" s="7" t="str">
        <f t="shared" si="97"/>
        <v/>
      </c>
      <c r="H698" s="9" t="str">
        <f t="shared" si="98"/>
        <v/>
      </c>
      <c r="I698" s="11" t="str">
        <f t="shared" si="99"/>
        <v/>
      </c>
      <c r="J698" s="13" t="str">
        <f t="shared" si="100"/>
        <v/>
      </c>
      <c r="K698" t="str">
        <f t="shared" si="101"/>
        <v/>
      </c>
    </row>
    <row r="699" spans="1:11">
      <c r="A699" s="2"/>
      <c r="B699" s="2"/>
      <c r="C699" t="str">
        <f t="shared" si="96"/>
        <v/>
      </c>
      <c r="F699">
        <f t="shared" si="102"/>
        <v>0</v>
      </c>
      <c r="G699" s="7" t="str">
        <f t="shared" si="97"/>
        <v/>
      </c>
      <c r="H699" s="9" t="str">
        <f t="shared" si="98"/>
        <v/>
      </c>
      <c r="I699" s="11" t="str">
        <f t="shared" si="99"/>
        <v/>
      </c>
      <c r="J699" s="13" t="str">
        <f t="shared" si="100"/>
        <v/>
      </c>
      <c r="K699" t="str">
        <f t="shared" si="101"/>
        <v/>
      </c>
    </row>
    <row r="700" spans="1:11">
      <c r="A700" s="2"/>
      <c r="B700" s="2"/>
      <c r="C700" t="str">
        <f t="shared" si="96"/>
        <v/>
      </c>
      <c r="F700">
        <f t="shared" si="102"/>
        <v>0</v>
      </c>
      <c r="G700" s="7" t="str">
        <f t="shared" si="97"/>
        <v/>
      </c>
      <c r="H700" s="9" t="str">
        <f t="shared" si="98"/>
        <v/>
      </c>
      <c r="I700" s="11" t="str">
        <f t="shared" si="99"/>
        <v/>
      </c>
      <c r="J700" s="13" t="str">
        <f t="shared" si="100"/>
        <v/>
      </c>
      <c r="K700" t="str">
        <f t="shared" si="101"/>
        <v/>
      </c>
    </row>
    <row r="701" spans="1:11">
      <c r="A701" s="2"/>
      <c r="B701" s="2"/>
      <c r="C701" t="str">
        <f t="shared" si="96"/>
        <v/>
      </c>
      <c r="F701">
        <f t="shared" si="102"/>
        <v>0</v>
      </c>
      <c r="G701" s="7" t="str">
        <f t="shared" si="97"/>
        <v/>
      </c>
      <c r="H701" s="9" t="str">
        <f t="shared" si="98"/>
        <v/>
      </c>
      <c r="I701" s="11" t="str">
        <f t="shared" si="99"/>
        <v/>
      </c>
      <c r="J701" s="13" t="str">
        <f t="shared" si="100"/>
        <v/>
      </c>
      <c r="K701" t="str">
        <f t="shared" si="101"/>
        <v/>
      </c>
    </row>
    <row r="702" spans="1:11">
      <c r="A702" s="2"/>
      <c r="B702" s="2"/>
      <c r="C702" t="str">
        <f t="shared" si="96"/>
        <v/>
      </c>
      <c r="F702">
        <f t="shared" si="102"/>
        <v>0</v>
      </c>
      <c r="G702" s="7" t="str">
        <f t="shared" si="97"/>
        <v/>
      </c>
      <c r="H702" s="9" t="str">
        <f t="shared" si="98"/>
        <v/>
      </c>
      <c r="I702" s="11" t="str">
        <f t="shared" si="99"/>
        <v/>
      </c>
      <c r="J702" s="13" t="str">
        <f t="shared" si="100"/>
        <v/>
      </c>
      <c r="K702" t="str">
        <f t="shared" si="101"/>
        <v/>
      </c>
    </row>
    <row r="703" spans="1:11">
      <c r="A703" s="2"/>
      <c r="B703" s="2"/>
      <c r="C703" t="str">
        <f t="shared" si="96"/>
        <v/>
      </c>
      <c r="F703">
        <f t="shared" si="102"/>
        <v>0</v>
      </c>
      <c r="G703" s="7" t="str">
        <f t="shared" si="97"/>
        <v/>
      </c>
      <c r="H703" s="9" t="str">
        <f t="shared" si="98"/>
        <v/>
      </c>
      <c r="I703" s="11" t="str">
        <f t="shared" si="99"/>
        <v/>
      </c>
      <c r="J703" s="13" t="str">
        <f t="shared" si="100"/>
        <v/>
      </c>
      <c r="K703" t="str">
        <f t="shared" si="101"/>
        <v/>
      </c>
    </row>
    <row r="704" spans="1:11">
      <c r="A704" s="2"/>
      <c r="B704" s="2"/>
      <c r="C704" t="str">
        <f t="shared" si="96"/>
        <v/>
      </c>
      <c r="F704">
        <f t="shared" si="102"/>
        <v>0</v>
      </c>
      <c r="G704" s="7" t="str">
        <f t="shared" si="97"/>
        <v/>
      </c>
      <c r="H704" s="9" t="str">
        <f t="shared" si="98"/>
        <v/>
      </c>
      <c r="I704" s="11" t="str">
        <f t="shared" si="99"/>
        <v/>
      </c>
      <c r="J704" s="13" t="str">
        <f t="shared" si="100"/>
        <v/>
      </c>
      <c r="K704" t="str">
        <f t="shared" si="101"/>
        <v/>
      </c>
    </row>
    <row r="705" spans="1:11">
      <c r="A705" s="2"/>
      <c r="B705" s="2"/>
      <c r="C705" t="str">
        <f t="shared" si="96"/>
        <v/>
      </c>
      <c r="F705">
        <f t="shared" si="102"/>
        <v>0</v>
      </c>
      <c r="G705" s="7" t="str">
        <f t="shared" si="97"/>
        <v/>
      </c>
      <c r="H705" s="9" t="str">
        <f t="shared" si="98"/>
        <v/>
      </c>
      <c r="I705" s="11" t="str">
        <f t="shared" si="99"/>
        <v/>
      </c>
      <c r="J705" s="13" t="str">
        <f t="shared" si="100"/>
        <v/>
      </c>
      <c r="K705" t="str">
        <f t="shared" si="101"/>
        <v/>
      </c>
    </row>
    <row r="706" spans="1:11">
      <c r="A706" s="2"/>
      <c r="B706" s="2"/>
      <c r="C706" t="str">
        <f t="shared" si="96"/>
        <v/>
      </c>
      <c r="F706">
        <f t="shared" si="102"/>
        <v>0</v>
      </c>
      <c r="G706" s="7" t="str">
        <f t="shared" si="97"/>
        <v/>
      </c>
      <c r="H706" s="9" t="str">
        <f t="shared" si="98"/>
        <v/>
      </c>
      <c r="I706" s="11" t="str">
        <f t="shared" si="99"/>
        <v/>
      </c>
      <c r="J706" s="13" t="str">
        <f t="shared" si="100"/>
        <v/>
      </c>
      <c r="K706" t="str">
        <f t="shared" si="101"/>
        <v/>
      </c>
    </row>
    <row r="707" spans="1:11">
      <c r="A707" s="2"/>
      <c r="B707" s="2"/>
      <c r="C707" t="str">
        <f t="shared" ref="C707:C770" si="103">IF($A707="","",IF(VLOOKUP($A707,$U$9:$Z$34,6,0)=0,"",VLOOKUP($A707,$U$9:$Z$34,6,0)))</f>
        <v/>
      </c>
      <c r="F707">
        <f t="shared" si="102"/>
        <v>0</v>
      </c>
      <c r="G707" s="7" t="str">
        <f t="shared" ref="G707:G770" si="104">IF($A707="","",IF(VLOOKUP($A707,$U$9:$Z$34,2,0)=0,"",VLOOKUP($A707,$U$9:$Z$34,2,0)*F707))</f>
        <v/>
      </c>
      <c r="H707" s="9" t="str">
        <f t="shared" ref="H707:H770" si="105">IF($A707="","",IF(VLOOKUP($A707,$U$9:$Z$34,3,0)=0,"",VLOOKUP($A707,$U$9:$Z$34,3,0)*F707))</f>
        <v/>
      </c>
      <c r="I707" s="11" t="str">
        <f t="shared" ref="I707:I770" si="106">IF($A707="","",IF(VLOOKUP($A707,$U$9:$Z$34,4,0)=0,"",VLOOKUP($A707,$U$9:$Z$34,4,0)*F707))</f>
        <v/>
      </c>
      <c r="J707" s="13" t="str">
        <f t="shared" ref="J707:J770" si="107">IF($A707="","",IF(VLOOKUP($A707,$U$9:$Z$34,5,0)=0,"",VLOOKUP($A707,$U$9:$Z$34,5,0)*F707))</f>
        <v/>
      </c>
      <c r="K707" t="str">
        <f t="shared" ref="K707:K770" si="108">IF($B707="","",IF(VLOOKUP($A707,$AB$5:$AH$34,IF($B707&lt;3+1,2,IF($B707&lt;4+1,3,IF($B707&lt;5+1,4,IF($B707&lt;6+1,5,IF($B707&lt;7+1,6,7))))),0)=0,"pas de crafteur",VLOOKUP($A707,$AB$5:$AH$34,IF($B707&lt;3+1,2,IF($B707&lt;4+1,3,IF($B707&lt;5+1,4,IF($B707&lt;6+1,5,IF($B707&lt;7+1,6,7))))),0)))</f>
        <v/>
      </c>
    </row>
    <row r="708" spans="1:11">
      <c r="A708" s="2"/>
      <c r="B708" s="2"/>
      <c r="C708" t="str">
        <f t="shared" si="103"/>
        <v/>
      </c>
      <c r="F708">
        <f t="shared" ref="F708:F771" si="109">IF($B708="",0,IF(C708="",0,C708-D708-E708))</f>
        <v>0</v>
      </c>
      <c r="G708" s="7" t="str">
        <f t="shared" si="104"/>
        <v/>
      </c>
      <c r="H708" s="9" t="str">
        <f t="shared" si="105"/>
        <v/>
      </c>
      <c r="I708" s="11" t="str">
        <f t="shared" si="106"/>
        <v/>
      </c>
      <c r="J708" s="13" t="str">
        <f t="shared" si="107"/>
        <v/>
      </c>
      <c r="K708" t="str">
        <f t="shared" si="108"/>
        <v/>
      </c>
    </row>
    <row r="709" spans="1:11">
      <c r="A709" s="2"/>
      <c r="B709" s="2"/>
      <c r="C709" t="str">
        <f t="shared" si="103"/>
        <v/>
      </c>
      <c r="F709">
        <f t="shared" si="109"/>
        <v>0</v>
      </c>
      <c r="G709" s="7" t="str">
        <f t="shared" si="104"/>
        <v/>
      </c>
      <c r="H709" s="9" t="str">
        <f t="shared" si="105"/>
        <v/>
      </c>
      <c r="I709" s="11" t="str">
        <f t="shared" si="106"/>
        <v/>
      </c>
      <c r="J709" s="13" t="str">
        <f t="shared" si="107"/>
        <v/>
      </c>
      <c r="K709" t="str">
        <f t="shared" si="108"/>
        <v/>
      </c>
    </row>
    <row r="710" spans="1:11">
      <c r="A710" s="2"/>
      <c r="B710" s="2"/>
      <c r="C710" t="str">
        <f t="shared" si="103"/>
        <v/>
      </c>
      <c r="F710">
        <f t="shared" si="109"/>
        <v>0</v>
      </c>
      <c r="G710" s="7" t="str">
        <f t="shared" si="104"/>
        <v/>
      </c>
      <c r="H710" s="9" t="str">
        <f t="shared" si="105"/>
        <v/>
      </c>
      <c r="I710" s="11" t="str">
        <f t="shared" si="106"/>
        <v/>
      </c>
      <c r="J710" s="13" t="str">
        <f t="shared" si="107"/>
        <v/>
      </c>
      <c r="K710" t="str">
        <f t="shared" si="108"/>
        <v/>
      </c>
    </row>
    <row r="711" spans="1:11">
      <c r="A711" s="2"/>
      <c r="B711" s="2"/>
      <c r="C711" t="str">
        <f t="shared" si="103"/>
        <v/>
      </c>
      <c r="F711">
        <f t="shared" si="109"/>
        <v>0</v>
      </c>
      <c r="G711" s="7" t="str">
        <f t="shared" si="104"/>
        <v/>
      </c>
      <c r="H711" s="9" t="str">
        <f t="shared" si="105"/>
        <v/>
      </c>
      <c r="I711" s="11" t="str">
        <f t="shared" si="106"/>
        <v/>
      </c>
      <c r="J711" s="13" t="str">
        <f t="shared" si="107"/>
        <v/>
      </c>
      <c r="K711" t="str">
        <f t="shared" si="108"/>
        <v/>
      </c>
    </row>
    <row r="712" spans="1:11">
      <c r="A712" s="2"/>
      <c r="B712" s="2"/>
      <c r="C712" t="str">
        <f t="shared" si="103"/>
        <v/>
      </c>
      <c r="F712">
        <f t="shared" si="109"/>
        <v>0</v>
      </c>
      <c r="G712" s="7" t="str">
        <f t="shared" si="104"/>
        <v/>
      </c>
      <c r="H712" s="9" t="str">
        <f t="shared" si="105"/>
        <v/>
      </c>
      <c r="I712" s="11" t="str">
        <f t="shared" si="106"/>
        <v/>
      </c>
      <c r="J712" s="13" t="str">
        <f t="shared" si="107"/>
        <v/>
      </c>
      <c r="K712" t="str">
        <f t="shared" si="108"/>
        <v/>
      </c>
    </row>
    <row r="713" spans="1:11">
      <c r="A713" s="2"/>
      <c r="B713" s="2"/>
      <c r="C713" t="str">
        <f t="shared" si="103"/>
        <v/>
      </c>
      <c r="F713">
        <f t="shared" si="109"/>
        <v>0</v>
      </c>
      <c r="G713" s="7" t="str">
        <f t="shared" si="104"/>
        <v/>
      </c>
      <c r="H713" s="9" t="str">
        <f t="shared" si="105"/>
        <v/>
      </c>
      <c r="I713" s="11" t="str">
        <f t="shared" si="106"/>
        <v/>
      </c>
      <c r="J713" s="13" t="str">
        <f t="shared" si="107"/>
        <v/>
      </c>
      <c r="K713" t="str">
        <f t="shared" si="108"/>
        <v/>
      </c>
    </row>
    <row r="714" spans="1:11">
      <c r="A714" s="2"/>
      <c r="B714" s="2"/>
      <c r="C714" t="str">
        <f t="shared" si="103"/>
        <v/>
      </c>
      <c r="F714">
        <f t="shared" si="109"/>
        <v>0</v>
      </c>
      <c r="G714" s="7" t="str">
        <f t="shared" si="104"/>
        <v/>
      </c>
      <c r="H714" s="9" t="str">
        <f t="shared" si="105"/>
        <v/>
      </c>
      <c r="I714" s="11" t="str">
        <f t="shared" si="106"/>
        <v/>
      </c>
      <c r="J714" s="13" t="str">
        <f t="shared" si="107"/>
        <v/>
      </c>
      <c r="K714" t="str">
        <f t="shared" si="108"/>
        <v/>
      </c>
    </row>
    <row r="715" spans="1:11">
      <c r="A715" s="2"/>
      <c r="B715" s="2"/>
      <c r="C715" t="str">
        <f t="shared" si="103"/>
        <v/>
      </c>
      <c r="F715">
        <f t="shared" si="109"/>
        <v>0</v>
      </c>
      <c r="G715" s="7" t="str">
        <f t="shared" si="104"/>
        <v/>
      </c>
      <c r="H715" s="9" t="str">
        <f t="shared" si="105"/>
        <v/>
      </c>
      <c r="I715" s="11" t="str">
        <f t="shared" si="106"/>
        <v/>
      </c>
      <c r="J715" s="13" t="str">
        <f t="shared" si="107"/>
        <v/>
      </c>
      <c r="K715" t="str">
        <f t="shared" si="108"/>
        <v/>
      </c>
    </row>
    <row r="716" spans="1:11">
      <c r="A716" s="2"/>
      <c r="B716" s="2"/>
      <c r="C716" t="str">
        <f t="shared" si="103"/>
        <v/>
      </c>
      <c r="F716">
        <f t="shared" si="109"/>
        <v>0</v>
      </c>
      <c r="G716" s="7" t="str">
        <f t="shared" si="104"/>
        <v/>
      </c>
      <c r="H716" s="9" t="str">
        <f t="shared" si="105"/>
        <v/>
      </c>
      <c r="I716" s="11" t="str">
        <f t="shared" si="106"/>
        <v/>
      </c>
      <c r="J716" s="13" t="str">
        <f t="shared" si="107"/>
        <v/>
      </c>
      <c r="K716" t="str">
        <f t="shared" si="108"/>
        <v/>
      </c>
    </row>
    <row r="717" spans="1:11">
      <c r="A717" s="2"/>
      <c r="B717" s="2"/>
      <c r="C717" t="str">
        <f t="shared" si="103"/>
        <v/>
      </c>
      <c r="F717">
        <f t="shared" si="109"/>
        <v>0</v>
      </c>
      <c r="G717" s="7" t="str">
        <f t="shared" si="104"/>
        <v/>
      </c>
      <c r="H717" s="9" t="str">
        <f t="shared" si="105"/>
        <v/>
      </c>
      <c r="I717" s="11" t="str">
        <f t="shared" si="106"/>
        <v/>
      </c>
      <c r="J717" s="13" t="str">
        <f t="shared" si="107"/>
        <v/>
      </c>
      <c r="K717" t="str">
        <f t="shared" si="108"/>
        <v/>
      </c>
    </row>
    <row r="718" spans="1:11">
      <c r="A718" s="2"/>
      <c r="B718" s="2"/>
      <c r="C718" t="str">
        <f t="shared" si="103"/>
        <v/>
      </c>
      <c r="F718">
        <f t="shared" si="109"/>
        <v>0</v>
      </c>
      <c r="G718" s="7" t="str">
        <f t="shared" si="104"/>
        <v/>
      </c>
      <c r="H718" s="9" t="str">
        <f t="shared" si="105"/>
        <v/>
      </c>
      <c r="I718" s="11" t="str">
        <f t="shared" si="106"/>
        <v/>
      </c>
      <c r="J718" s="13" t="str">
        <f t="shared" si="107"/>
        <v/>
      </c>
      <c r="K718" t="str">
        <f t="shared" si="108"/>
        <v/>
      </c>
    </row>
    <row r="719" spans="1:11">
      <c r="A719" s="2"/>
      <c r="B719" s="2"/>
      <c r="C719" t="str">
        <f t="shared" si="103"/>
        <v/>
      </c>
      <c r="F719">
        <f t="shared" si="109"/>
        <v>0</v>
      </c>
      <c r="G719" s="7" t="str">
        <f t="shared" si="104"/>
        <v/>
      </c>
      <c r="H719" s="9" t="str">
        <f t="shared" si="105"/>
        <v/>
      </c>
      <c r="I719" s="11" t="str">
        <f t="shared" si="106"/>
        <v/>
      </c>
      <c r="J719" s="13" t="str">
        <f t="shared" si="107"/>
        <v/>
      </c>
      <c r="K719" t="str">
        <f t="shared" si="108"/>
        <v/>
      </c>
    </row>
    <row r="720" spans="1:11">
      <c r="A720" s="2"/>
      <c r="B720" s="2"/>
      <c r="C720" t="str">
        <f t="shared" si="103"/>
        <v/>
      </c>
      <c r="F720">
        <f t="shared" si="109"/>
        <v>0</v>
      </c>
      <c r="G720" s="7" t="str">
        <f t="shared" si="104"/>
        <v/>
      </c>
      <c r="H720" s="9" t="str">
        <f t="shared" si="105"/>
        <v/>
      </c>
      <c r="I720" s="11" t="str">
        <f t="shared" si="106"/>
        <v/>
      </c>
      <c r="J720" s="13" t="str">
        <f t="shared" si="107"/>
        <v/>
      </c>
      <c r="K720" t="str">
        <f t="shared" si="108"/>
        <v/>
      </c>
    </row>
    <row r="721" spans="1:11">
      <c r="A721" s="2"/>
      <c r="B721" s="2"/>
      <c r="C721" t="str">
        <f t="shared" si="103"/>
        <v/>
      </c>
      <c r="F721">
        <f t="shared" si="109"/>
        <v>0</v>
      </c>
      <c r="G721" s="7" t="str">
        <f t="shared" si="104"/>
        <v/>
      </c>
      <c r="H721" s="9" t="str">
        <f t="shared" si="105"/>
        <v/>
      </c>
      <c r="I721" s="11" t="str">
        <f t="shared" si="106"/>
        <v/>
      </c>
      <c r="J721" s="13" t="str">
        <f t="shared" si="107"/>
        <v/>
      </c>
      <c r="K721" t="str">
        <f t="shared" si="108"/>
        <v/>
      </c>
    </row>
    <row r="722" spans="1:11">
      <c r="A722" s="2"/>
      <c r="B722" s="2"/>
      <c r="C722" t="str">
        <f t="shared" si="103"/>
        <v/>
      </c>
      <c r="F722">
        <f t="shared" si="109"/>
        <v>0</v>
      </c>
      <c r="G722" s="7" t="str">
        <f t="shared" si="104"/>
        <v/>
      </c>
      <c r="H722" s="9" t="str">
        <f t="shared" si="105"/>
        <v/>
      </c>
      <c r="I722" s="11" t="str">
        <f t="shared" si="106"/>
        <v/>
      </c>
      <c r="J722" s="13" t="str">
        <f t="shared" si="107"/>
        <v/>
      </c>
      <c r="K722" t="str">
        <f t="shared" si="108"/>
        <v/>
      </c>
    </row>
    <row r="723" spans="1:11">
      <c r="A723" s="2"/>
      <c r="B723" s="2"/>
      <c r="C723" t="str">
        <f t="shared" si="103"/>
        <v/>
      </c>
      <c r="F723">
        <f t="shared" si="109"/>
        <v>0</v>
      </c>
      <c r="G723" s="7" t="str">
        <f t="shared" si="104"/>
        <v/>
      </c>
      <c r="H723" s="9" t="str">
        <f t="shared" si="105"/>
        <v/>
      </c>
      <c r="I723" s="11" t="str">
        <f t="shared" si="106"/>
        <v/>
      </c>
      <c r="J723" s="13" t="str">
        <f t="shared" si="107"/>
        <v/>
      </c>
      <c r="K723" t="str">
        <f t="shared" si="108"/>
        <v/>
      </c>
    </row>
    <row r="724" spans="1:11">
      <c r="A724" s="2"/>
      <c r="B724" s="2"/>
      <c r="C724" t="str">
        <f t="shared" si="103"/>
        <v/>
      </c>
      <c r="F724">
        <f t="shared" si="109"/>
        <v>0</v>
      </c>
      <c r="G724" s="7" t="str">
        <f t="shared" si="104"/>
        <v/>
      </c>
      <c r="H724" s="9" t="str">
        <f t="shared" si="105"/>
        <v/>
      </c>
      <c r="I724" s="11" t="str">
        <f t="shared" si="106"/>
        <v/>
      </c>
      <c r="J724" s="13" t="str">
        <f t="shared" si="107"/>
        <v/>
      </c>
      <c r="K724" t="str">
        <f t="shared" si="108"/>
        <v/>
      </c>
    </row>
    <row r="725" spans="1:11">
      <c r="A725" s="2"/>
      <c r="B725" s="2"/>
      <c r="C725" t="str">
        <f t="shared" si="103"/>
        <v/>
      </c>
      <c r="F725">
        <f t="shared" si="109"/>
        <v>0</v>
      </c>
      <c r="G725" s="7" t="str">
        <f t="shared" si="104"/>
        <v/>
      </c>
      <c r="H725" s="9" t="str">
        <f t="shared" si="105"/>
        <v/>
      </c>
      <c r="I725" s="11" t="str">
        <f t="shared" si="106"/>
        <v/>
      </c>
      <c r="J725" s="13" t="str">
        <f t="shared" si="107"/>
        <v/>
      </c>
      <c r="K725" t="str">
        <f t="shared" si="108"/>
        <v/>
      </c>
    </row>
    <row r="726" spans="1:11">
      <c r="A726" s="2"/>
      <c r="B726" s="2"/>
      <c r="C726" t="str">
        <f t="shared" si="103"/>
        <v/>
      </c>
      <c r="F726">
        <f t="shared" si="109"/>
        <v>0</v>
      </c>
      <c r="G726" s="7" t="str">
        <f t="shared" si="104"/>
        <v/>
      </c>
      <c r="H726" s="9" t="str">
        <f t="shared" si="105"/>
        <v/>
      </c>
      <c r="I726" s="11" t="str">
        <f t="shared" si="106"/>
        <v/>
      </c>
      <c r="J726" s="13" t="str">
        <f t="shared" si="107"/>
        <v/>
      </c>
      <c r="K726" t="str">
        <f t="shared" si="108"/>
        <v/>
      </c>
    </row>
    <row r="727" spans="1:11">
      <c r="A727" s="2"/>
      <c r="B727" s="2"/>
      <c r="C727" t="str">
        <f t="shared" si="103"/>
        <v/>
      </c>
      <c r="F727">
        <f t="shared" si="109"/>
        <v>0</v>
      </c>
      <c r="G727" s="7" t="str">
        <f t="shared" si="104"/>
        <v/>
      </c>
      <c r="H727" s="9" t="str">
        <f t="shared" si="105"/>
        <v/>
      </c>
      <c r="I727" s="11" t="str">
        <f t="shared" si="106"/>
        <v/>
      </c>
      <c r="J727" s="13" t="str">
        <f t="shared" si="107"/>
        <v/>
      </c>
      <c r="K727" t="str">
        <f t="shared" si="108"/>
        <v/>
      </c>
    </row>
    <row r="728" spans="1:11">
      <c r="A728" s="2"/>
      <c r="B728" s="2"/>
      <c r="C728" t="str">
        <f t="shared" si="103"/>
        <v/>
      </c>
      <c r="F728">
        <f t="shared" si="109"/>
        <v>0</v>
      </c>
      <c r="G728" s="7" t="str">
        <f t="shared" si="104"/>
        <v/>
      </c>
      <c r="H728" s="9" t="str">
        <f t="shared" si="105"/>
        <v/>
      </c>
      <c r="I728" s="11" t="str">
        <f t="shared" si="106"/>
        <v/>
      </c>
      <c r="J728" s="13" t="str">
        <f t="shared" si="107"/>
        <v/>
      </c>
      <c r="K728" t="str">
        <f t="shared" si="108"/>
        <v/>
      </c>
    </row>
    <row r="729" spans="1:11">
      <c r="A729" s="2"/>
      <c r="B729" s="2"/>
      <c r="C729" t="str">
        <f t="shared" si="103"/>
        <v/>
      </c>
      <c r="F729">
        <f t="shared" si="109"/>
        <v>0</v>
      </c>
      <c r="G729" s="7" t="str">
        <f t="shared" si="104"/>
        <v/>
      </c>
      <c r="H729" s="9" t="str">
        <f t="shared" si="105"/>
        <v/>
      </c>
      <c r="I729" s="11" t="str">
        <f t="shared" si="106"/>
        <v/>
      </c>
      <c r="J729" s="13" t="str">
        <f t="shared" si="107"/>
        <v/>
      </c>
      <c r="K729" t="str">
        <f t="shared" si="108"/>
        <v/>
      </c>
    </row>
    <row r="730" spans="1:11">
      <c r="A730" s="2"/>
      <c r="B730" s="2"/>
      <c r="C730" t="str">
        <f t="shared" si="103"/>
        <v/>
      </c>
      <c r="F730">
        <f t="shared" si="109"/>
        <v>0</v>
      </c>
      <c r="G730" s="7" t="str">
        <f t="shared" si="104"/>
        <v/>
      </c>
      <c r="H730" s="9" t="str">
        <f t="shared" si="105"/>
        <v/>
      </c>
      <c r="I730" s="11" t="str">
        <f t="shared" si="106"/>
        <v/>
      </c>
      <c r="J730" s="13" t="str">
        <f t="shared" si="107"/>
        <v/>
      </c>
      <c r="K730" t="str">
        <f t="shared" si="108"/>
        <v/>
      </c>
    </row>
    <row r="731" spans="1:11">
      <c r="A731" s="2"/>
      <c r="B731" s="2"/>
      <c r="C731" t="str">
        <f t="shared" si="103"/>
        <v/>
      </c>
      <c r="F731">
        <f t="shared" si="109"/>
        <v>0</v>
      </c>
      <c r="G731" s="7" t="str">
        <f t="shared" si="104"/>
        <v/>
      </c>
      <c r="H731" s="9" t="str">
        <f t="shared" si="105"/>
        <v/>
      </c>
      <c r="I731" s="11" t="str">
        <f t="shared" si="106"/>
        <v/>
      </c>
      <c r="J731" s="13" t="str">
        <f t="shared" si="107"/>
        <v/>
      </c>
      <c r="K731" t="str">
        <f t="shared" si="108"/>
        <v/>
      </c>
    </row>
    <row r="732" spans="1:11">
      <c r="A732" s="2"/>
      <c r="B732" s="2"/>
      <c r="C732" t="str">
        <f t="shared" si="103"/>
        <v/>
      </c>
      <c r="F732">
        <f t="shared" si="109"/>
        <v>0</v>
      </c>
      <c r="G732" s="7" t="str">
        <f t="shared" si="104"/>
        <v/>
      </c>
      <c r="H732" s="9" t="str">
        <f t="shared" si="105"/>
        <v/>
      </c>
      <c r="I732" s="11" t="str">
        <f t="shared" si="106"/>
        <v/>
      </c>
      <c r="J732" s="13" t="str">
        <f t="shared" si="107"/>
        <v/>
      </c>
      <c r="K732" t="str">
        <f t="shared" si="108"/>
        <v/>
      </c>
    </row>
    <row r="733" spans="1:11">
      <c r="A733" s="2"/>
      <c r="B733" s="2"/>
      <c r="C733" t="str">
        <f t="shared" si="103"/>
        <v/>
      </c>
      <c r="F733">
        <f t="shared" si="109"/>
        <v>0</v>
      </c>
      <c r="G733" s="7" t="str">
        <f t="shared" si="104"/>
        <v/>
      </c>
      <c r="H733" s="9" t="str">
        <f t="shared" si="105"/>
        <v/>
      </c>
      <c r="I733" s="11" t="str">
        <f t="shared" si="106"/>
        <v/>
      </c>
      <c r="J733" s="13" t="str">
        <f t="shared" si="107"/>
        <v/>
      </c>
      <c r="K733" t="str">
        <f t="shared" si="108"/>
        <v/>
      </c>
    </row>
    <row r="734" spans="1:11">
      <c r="A734" s="2"/>
      <c r="B734" s="2"/>
      <c r="C734" t="str">
        <f t="shared" si="103"/>
        <v/>
      </c>
      <c r="F734">
        <f t="shared" si="109"/>
        <v>0</v>
      </c>
      <c r="G734" s="7" t="str">
        <f t="shared" si="104"/>
        <v/>
      </c>
      <c r="H734" s="9" t="str">
        <f t="shared" si="105"/>
        <v/>
      </c>
      <c r="I734" s="11" t="str">
        <f t="shared" si="106"/>
        <v/>
      </c>
      <c r="J734" s="13" t="str">
        <f t="shared" si="107"/>
        <v/>
      </c>
      <c r="K734" t="str">
        <f t="shared" si="108"/>
        <v/>
      </c>
    </row>
    <row r="735" spans="1:11">
      <c r="A735" s="2"/>
      <c r="B735" s="2"/>
      <c r="C735" t="str">
        <f t="shared" si="103"/>
        <v/>
      </c>
      <c r="F735">
        <f t="shared" si="109"/>
        <v>0</v>
      </c>
      <c r="G735" s="7" t="str">
        <f t="shared" si="104"/>
        <v/>
      </c>
      <c r="H735" s="9" t="str">
        <f t="shared" si="105"/>
        <v/>
      </c>
      <c r="I735" s="11" t="str">
        <f t="shared" si="106"/>
        <v/>
      </c>
      <c r="J735" s="13" t="str">
        <f t="shared" si="107"/>
        <v/>
      </c>
      <c r="K735" t="str">
        <f t="shared" si="108"/>
        <v/>
      </c>
    </row>
    <row r="736" spans="1:11">
      <c r="A736" s="2"/>
      <c r="B736" s="2"/>
      <c r="C736" t="str">
        <f t="shared" si="103"/>
        <v/>
      </c>
      <c r="F736">
        <f t="shared" si="109"/>
        <v>0</v>
      </c>
      <c r="G736" s="7" t="str">
        <f t="shared" si="104"/>
        <v/>
      </c>
      <c r="H736" s="9" t="str">
        <f t="shared" si="105"/>
        <v/>
      </c>
      <c r="I736" s="11" t="str">
        <f t="shared" si="106"/>
        <v/>
      </c>
      <c r="J736" s="13" t="str">
        <f t="shared" si="107"/>
        <v/>
      </c>
      <c r="K736" t="str">
        <f t="shared" si="108"/>
        <v/>
      </c>
    </row>
    <row r="737" spans="1:11">
      <c r="A737" s="2"/>
      <c r="B737" s="2"/>
      <c r="C737" t="str">
        <f t="shared" si="103"/>
        <v/>
      </c>
      <c r="F737">
        <f t="shared" si="109"/>
        <v>0</v>
      </c>
      <c r="G737" s="7" t="str">
        <f t="shared" si="104"/>
        <v/>
      </c>
      <c r="H737" s="9" t="str">
        <f t="shared" si="105"/>
        <v/>
      </c>
      <c r="I737" s="11" t="str">
        <f t="shared" si="106"/>
        <v/>
      </c>
      <c r="J737" s="13" t="str">
        <f t="shared" si="107"/>
        <v/>
      </c>
      <c r="K737" t="str">
        <f t="shared" si="108"/>
        <v/>
      </c>
    </row>
    <row r="738" spans="1:11">
      <c r="A738" s="2"/>
      <c r="B738" s="2"/>
      <c r="C738" t="str">
        <f t="shared" si="103"/>
        <v/>
      </c>
      <c r="F738">
        <f t="shared" si="109"/>
        <v>0</v>
      </c>
      <c r="G738" s="7" t="str">
        <f t="shared" si="104"/>
        <v/>
      </c>
      <c r="H738" s="9" t="str">
        <f t="shared" si="105"/>
        <v/>
      </c>
      <c r="I738" s="11" t="str">
        <f t="shared" si="106"/>
        <v/>
      </c>
      <c r="J738" s="13" t="str">
        <f t="shared" si="107"/>
        <v/>
      </c>
      <c r="K738" t="str">
        <f t="shared" si="108"/>
        <v/>
      </c>
    </row>
    <row r="739" spans="1:11">
      <c r="A739" s="2"/>
      <c r="B739" s="2"/>
      <c r="C739" t="str">
        <f t="shared" si="103"/>
        <v/>
      </c>
      <c r="F739">
        <f t="shared" si="109"/>
        <v>0</v>
      </c>
      <c r="G739" s="7" t="str">
        <f t="shared" si="104"/>
        <v/>
      </c>
      <c r="H739" s="9" t="str">
        <f t="shared" si="105"/>
        <v/>
      </c>
      <c r="I739" s="11" t="str">
        <f t="shared" si="106"/>
        <v/>
      </c>
      <c r="J739" s="13" t="str">
        <f t="shared" si="107"/>
        <v/>
      </c>
      <c r="K739" t="str">
        <f t="shared" si="108"/>
        <v/>
      </c>
    </row>
    <row r="740" spans="1:11">
      <c r="A740" s="2"/>
      <c r="B740" s="2"/>
      <c r="C740" t="str">
        <f t="shared" si="103"/>
        <v/>
      </c>
      <c r="F740">
        <f t="shared" si="109"/>
        <v>0</v>
      </c>
      <c r="G740" s="7" t="str">
        <f t="shared" si="104"/>
        <v/>
      </c>
      <c r="H740" s="9" t="str">
        <f t="shared" si="105"/>
        <v/>
      </c>
      <c r="I740" s="11" t="str">
        <f t="shared" si="106"/>
        <v/>
      </c>
      <c r="J740" s="13" t="str">
        <f t="shared" si="107"/>
        <v/>
      </c>
      <c r="K740" t="str">
        <f t="shared" si="108"/>
        <v/>
      </c>
    </row>
    <row r="741" spans="1:11">
      <c r="A741" s="2"/>
      <c r="B741" s="2"/>
      <c r="C741" t="str">
        <f t="shared" si="103"/>
        <v/>
      </c>
      <c r="F741">
        <f t="shared" si="109"/>
        <v>0</v>
      </c>
      <c r="G741" s="7" t="str">
        <f t="shared" si="104"/>
        <v/>
      </c>
      <c r="H741" s="9" t="str">
        <f t="shared" si="105"/>
        <v/>
      </c>
      <c r="I741" s="11" t="str">
        <f t="shared" si="106"/>
        <v/>
      </c>
      <c r="J741" s="13" t="str">
        <f t="shared" si="107"/>
        <v/>
      </c>
      <c r="K741" t="str">
        <f t="shared" si="108"/>
        <v/>
      </c>
    </row>
    <row r="742" spans="1:11">
      <c r="A742" s="2"/>
      <c r="B742" s="2"/>
      <c r="C742" t="str">
        <f t="shared" si="103"/>
        <v/>
      </c>
      <c r="F742">
        <f t="shared" si="109"/>
        <v>0</v>
      </c>
      <c r="G742" s="7" t="str">
        <f t="shared" si="104"/>
        <v/>
      </c>
      <c r="H742" s="9" t="str">
        <f t="shared" si="105"/>
        <v/>
      </c>
      <c r="I742" s="11" t="str">
        <f t="shared" si="106"/>
        <v/>
      </c>
      <c r="J742" s="13" t="str">
        <f t="shared" si="107"/>
        <v/>
      </c>
      <c r="K742" t="str">
        <f t="shared" si="108"/>
        <v/>
      </c>
    </row>
    <row r="743" spans="1:11">
      <c r="A743" s="2"/>
      <c r="B743" s="2"/>
      <c r="C743" t="str">
        <f t="shared" si="103"/>
        <v/>
      </c>
      <c r="F743">
        <f t="shared" si="109"/>
        <v>0</v>
      </c>
      <c r="G743" s="7" t="str">
        <f t="shared" si="104"/>
        <v/>
      </c>
      <c r="H743" s="9" t="str">
        <f t="shared" si="105"/>
        <v/>
      </c>
      <c r="I743" s="11" t="str">
        <f t="shared" si="106"/>
        <v/>
      </c>
      <c r="J743" s="13" t="str">
        <f t="shared" si="107"/>
        <v/>
      </c>
      <c r="K743" t="str">
        <f t="shared" si="108"/>
        <v/>
      </c>
    </row>
    <row r="744" spans="1:11">
      <c r="A744" s="2"/>
      <c r="B744" s="2"/>
      <c r="C744" t="str">
        <f t="shared" si="103"/>
        <v/>
      </c>
      <c r="F744">
        <f t="shared" si="109"/>
        <v>0</v>
      </c>
      <c r="G744" s="7" t="str">
        <f t="shared" si="104"/>
        <v/>
      </c>
      <c r="H744" s="9" t="str">
        <f t="shared" si="105"/>
        <v/>
      </c>
      <c r="I744" s="11" t="str">
        <f t="shared" si="106"/>
        <v/>
      </c>
      <c r="J744" s="13" t="str">
        <f t="shared" si="107"/>
        <v/>
      </c>
      <c r="K744" t="str">
        <f t="shared" si="108"/>
        <v/>
      </c>
    </row>
    <row r="745" spans="1:11">
      <c r="A745" s="2"/>
      <c r="B745" s="2"/>
      <c r="C745" t="str">
        <f t="shared" si="103"/>
        <v/>
      </c>
      <c r="F745">
        <f t="shared" si="109"/>
        <v>0</v>
      </c>
      <c r="G745" s="7" t="str">
        <f t="shared" si="104"/>
        <v/>
      </c>
      <c r="H745" s="9" t="str">
        <f t="shared" si="105"/>
        <v/>
      </c>
      <c r="I745" s="11" t="str">
        <f t="shared" si="106"/>
        <v/>
      </c>
      <c r="J745" s="13" t="str">
        <f t="shared" si="107"/>
        <v/>
      </c>
      <c r="K745" t="str">
        <f t="shared" si="108"/>
        <v/>
      </c>
    </row>
    <row r="746" spans="1:11">
      <c r="A746" s="2"/>
      <c r="B746" s="2"/>
      <c r="C746" t="str">
        <f t="shared" si="103"/>
        <v/>
      </c>
      <c r="F746">
        <f t="shared" si="109"/>
        <v>0</v>
      </c>
      <c r="G746" s="7" t="str">
        <f t="shared" si="104"/>
        <v/>
      </c>
      <c r="H746" s="9" t="str">
        <f t="shared" si="105"/>
        <v/>
      </c>
      <c r="I746" s="11" t="str">
        <f t="shared" si="106"/>
        <v/>
      </c>
      <c r="J746" s="13" t="str">
        <f t="shared" si="107"/>
        <v/>
      </c>
      <c r="K746" t="str">
        <f t="shared" si="108"/>
        <v/>
      </c>
    </row>
    <row r="747" spans="1:11">
      <c r="A747" s="2"/>
      <c r="B747" s="2"/>
      <c r="C747" t="str">
        <f t="shared" si="103"/>
        <v/>
      </c>
      <c r="F747">
        <f t="shared" si="109"/>
        <v>0</v>
      </c>
      <c r="G747" s="7" t="str">
        <f t="shared" si="104"/>
        <v/>
      </c>
      <c r="H747" s="9" t="str">
        <f t="shared" si="105"/>
        <v/>
      </c>
      <c r="I747" s="11" t="str">
        <f t="shared" si="106"/>
        <v/>
      </c>
      <c r="J747" s="13" t="str">
        <f t="shared" si="107"/>
        <v/>
      </c>
      <c r="K747" t="str">
        <f t="shared" si="108"/>
        <v/>
      </c>
    </row>
    <row r="748" spans="1:11">
      <c r="A748" s="2"/>
      <c r="B748" s="2"/>
      <c r="C748" t="str">
        <f t="shared" si="103"/>
        <v/>
      </c>
      <c r="F748">
        <f t="shared" si="109"/>
        <v>0</v>
      </c>
      <c r="G748" s="7" t="str">
        <f t="shared" si="104"/>
        <v/>
      </c>
      <c r="H748" s="9" t="str">
        <f t="shared" si="105"/>
        <v/>
      </c>
      <c r="I748" s="11" t="str">
        <f t="shared" si="106"/>
        <v/>
      </c>
      <c r="J748" s="13" t="str">
        <f t="shared" si="107"/>
        <v/>
      </c>
      <c r="K748" t="str">
        <f t="shared" si="108"/>
        <v/>
      </c>
    </row>
    <row r="749" spans="1:11">
      <c r="A749" s="2"/>
      <c r="B749" s="2"/>
      <c r="C749" t="str">
        <f t="shared" si="103"/>
        <v/>
      </c>
      <c r="F749">
        <f t="shared" si="109"/>
        <v>0</v>
      </c>
      <c r="G749" s="7" t="str">
        <f t="shared" si="104"/>
        <v/>
      </c>
      <c r="H749" s="9" t="str">
        <f t="shared" si="105"/>
        <v/>
      </c>
      <c r="I749" s="11" t="str">
        <f t="shared" si="106"/>
        <v/>
      </c>
      <c r="J749" s="13" t="str">
        <f t="shared" si="107"/>
        <v/>
      </c>
      <c r="K749" t="str">
        <f t="shared" si="108"/>
        <v/>
      </c>
    </row>
    <row r="750" spans="1:11">
      <c r="A750" s="2"/>
      <c r="B750" s="2"/>
      <c r="C750" t="str">
        <f t="shared" si="103"/>
        <v/>
      </c>
      <c r="F750">
        <f t="shared" si="109"/>
        <v>0</v>
      </c>
      <c r="G750" s="7" t="str">
        <f t="shared" si="104"/>
        <v/>
      </c>
      <c r="H750" s="9" t="str">
        <f t="shared" si="105"/>
        <v/>
      </c>
      <c r="I750" s="11" t="str">
        <f t="shared" si="106"/>
        <v/>
      </c>
      <c r="J750" s="13" t="str">
        <f t="shared" si="107"/>
        <v/>
      </c>
      <c r="K750" t="str">
        <f t="shared" si="108"/>
        <v/>
      </c>
    </row>
    <row r="751" spans="1:11">
      <c r="A751" s="2"/>
      <c r="B751" s="2"/>
      <c r="C751" t="str">
        <f t="shared" si="103"/>
        <v/>
      </c>
      <c r="F751">
        <f t="shared" si="109"/>
        <v>0</v>
      </c>
      <c r="G751" s="7" t="str">
        <f t="shared" si="104"/>
        <v/>
      </c>
      <c r="H751" s="9" t="str">
        <f t="shared" si="105"/>
        <v/>
      </c>
      <c r="I751" s="11" t="str">
        <f t="shared" si="106"/>
        <v/>
      </c>
      <c r="J751" s="13" t="str">
        <f t="shared" si="107"/>
        <v/>
      </c>
      <c r="K751" t="str">
        <f t="shared" si="108"/>
        <v/>
      </c>
    </row>
    <row r="752" spans="1:11">
      <c r="A752" s="2"/>
      <c r="B752" s="2"/>
      <c r="C752" t="str">
        <f t="shared" si="103"/>
        <v/>
      </c>
      <c r="F752">
        <f t="shared" si="109"/>
        <v>0</v>
      </c>
      <c r="G752" s="7" t="str">
        <f t="shared" si="104"/>
        <v/>
      </c>
      <c r="H752" s="9" t="str">
        <f t="shared" si="105"/>
        <v/>
      </c>
      <c r="I752" s="11" t="str">
        <f t="shared" si="106"/>
        <v/>
      </c>
      <c r="J752" s="13" t="str">
        <f t="shared" si="107"/>
        <v/>
      </c>
      <c r="K752" t="str">
        <f t="shared" si="108"/>
        <v/>
      </c>
    </row>
    <row r="753" spans="1:11">
      <c r="A753" s="2"/>
      <c r="B753" s="2"/>
      <c r="C753" t="str">
        <f t="shared" si="103"/>
        <v/>
      </c>
      <c r="F753">
        <f t="shared" si="109"/>
        <v>0</v>
      </c>
      <c r="G753" s="7" t="str">
        <f t="shared" si="104"/>
        <v/>
      </c>
      <c r="H753" s="9" t="str">
        <f t="shared" si="105"/>
        <v/>
      </c>
      <c r="I753" s="11" t="str">
        <f t="shared" si="106"/>
        <v/>
      </c>
      <c r="J753" s="13" t="str">
        <f t="shared" si="107"/>
        <v/>
      </c>
      <c r="K753" t="str">
        <f t="shared" si="108"/>
        <v/>
      </c>
    </row>
    <row r="754" spans="1:11">
      <c r="A754" s="2"/>
      <c r="B754" s="2"/>
      <c r="C754" t="str">
        <f t="shared" si="103"/>
        <v/>
      </c>
      <c r="F754">
        <f t="shared" si="109"/>
        <v>0</v>
      </c>
      <c r="G754" s="7" t="str">
        <f t="shared" si="104"/>
        <v/>
      </c>
      <c r="H754" s="9" t="str">
        <f t="shared" si="105"/>
        <v/>
      </c>
      <c r="I754" s="11" t="str">
        <f t="shared" si="106"/>
        <v/>
      </c>
      <c r="J754" s="13" t="str">
        <f t="shared" si="107"/>
        <v/>
      </c>
      <c r="K754" t="str">
        <f t="shared" si="108"/>
        <v/>
      </c>
    </row>
    <row r="755" spans="1:11">
      <c r="A755" s="2"/>
      <c r="B755" s="2"/>
      <c r="C755" t="str">
        <f t="shared" si="103"/>
        <v/>
      </c>
      <c r="F755">
        <f t="shared" si="109"/>
        <v>0</v>
      </c>
      <c r="G755" s="7" t="str">
        <f t="shared" si="104"/>
        <v/>
      </c>
      <c r="H755" s="9" t="str">
        <f t="shared" si="105"/>
        <v/>
      </c>
      <c r="I755" s="11" t="str">
        <f t="shared" si="106"/>
        <v/>
      </c>
      <c r="J755" s="13" t="str">
        <f t="shared" si="107"/>
        <v/>
      </c>
      <c r="K755" t="str">
        <f t="shared" si="108"/>
        <v/>
      </c>
    </row>
    <row r="756" spans="1:11">
      <c r="A756" s="2"/>
      <c r="B756" s="2"/>
      <c r="C756" t="str">
        <f t="shared" si="103"/>
        <v/>
      </c>
      <c r="F756">
        <f t="shared" si="109"/>
        <v>0</v>
      </c>
      <c r="G756" s="7" t="str">
        <f t="shared" si="104"/>
        <v/>
      </c>
      <c r="H756" s="9" t="str">
        <f t="shared" si="105"/>
        <v/>
      </c>
      <c r="I756" s="11" t="str">
        <f t="shared" si="106"/>
        <v/>
      </c>
      <c r="J756" s="13" t="str">
        <f t="shared" si="107"/>
        <v/>
      </c>
      <c r="K756" t="str">
        <f t="shared" si="108"/>
        <v/>
      </c>
    </row>
    <row r="757" spans="1:11">
      <c r="A757" s="2"/>
      <c r="B757" s="2"/>
      <c r="C757" t="str">
        <f t="shared" si="103"/>
        <v/>
      </c>
      <c r="F757">
        <f t="shared" si="109"/>
        <v>0</v>
      </c>
      <c r="G757" s="7" t="str">
        <f t="shared" si="104"/>
        <v/>
      </c>
      <c r="H757" s="9" t="str">
        <f t="shared" si="105"/>
        <v/>
      </c>
      <c r="I757" s="11" t="str">
        <f t="shared" si="106"/>
        <v/>
      </c>
      <c r="J757" s="13" t="str">
        <f t="shared" si="107"/>
        <v/>
      </c>
      <c r="K757" t="str">
        <f t="shared" si="108"/>
        <v/>
      </c>
    </row>
    <row r="758" spans="1:11">
      <c r="A758" s="2"/>
      <c r="B758" s="2"/>
      <c r="C758" t="str">
        <f t="shared" si="103"/>
        <v/>
      </c>
      <c r="F758">
        <f t="shared" si="109"/>
        <v>0</v>
      </c>
      <c r="G758" s="7" t="str">
        <f t="shared" si="104"/>
        <v/>
      </c>
      <c r="H758" s="9" t="str">
        <f t="shared" si="105"/>
        <v/>
      </c>
      <c r="I758" s="11" t="str">
        <f t="shared" si="106"/>
        <v/>
      </c>
      <c r="J758" s="13" t="str">
        <f t="shared" si="107"/>
        <v/>
      </c>
      <c r="K758" t="str">
        <f t="shared" si="108"/>
        <v/>
      </c>
    </row>
    <row r="759" spans="1:11">
      <c r="A759" s="2"/>
      <c r="B759" s="2"/>
      <c r="C759" t="str">
        <f t="shared" si="103"/>
        <v/>
      </c>
      <c r="F759">
        <f t="shared" si="109"/>
        <v>0</v>
      </c>
      <c r="G759" s="7" t="str">
        <f t="shared" si="104"/>
        <v/>
      </c>
      <c r="H759" s="9" t="str">
        <f t="shared" si="105"/>
        <v/>
      </c>
      <c r="I759" s="11" t="str">
        <f t="shared" si="106"/>
        <v/>
      </c>
      <c r="J759" s="13" t="str">
        <f t="shared" si="107"/>
        <v/>
      </c>
      <c r="K759" t="str">
        <f t="shared" si="108"/>
        <v/>
      </c>
    </row>
    <row r="760" spans="1:11">
      <c r="A760" s="2"/>
      <c r="B760" s="2"/>
      <c r="C760" t="str">
        <f t="shared" si="103"/>
        <v/>
      </c>
      <c r="F760">
        <f t="shared" si="109"/>
        <v>0</v>
      </c>
      <c r="G760" s="7" t="str">
        <f t="shared" si="104"/>
        <v/>
      </c>
      <c r="H760" s="9" t="str">
        <f t="shared" si="105"/>
        <v/>
      </c>
      <c r="I760" s="11" t="str">
        <f t="shared" si="106"/>
        <v/>
      </c>
      <c r="J760" s="13" t="str">
        <f t="shared" si="107"/>
        <v/>
      </c>
      <c r="K760" t="str">
        <f t="shared" si="108"/>
        <v/>
      </c>
    </row>
    <row r="761" spans="1:11">
      <c r="A761" s="2"/>
      <c r="B761" s="2"/>
      <c r="C761" t="str">
        <f t="shared" si="103"/>
        <v/>
      </c>
      <c r="F761">
        <f t="shared" si="109"/>
        <v>0</v>
      </c>
      <c r="G761" s="7" t="str">
        <f t="shared" si="104"/>
        <v/>
      </c>
      <c r="H761" s="9" t="str">
        <f t="shared" si="105"/>
        <v/>
      </c>
      <c r="I761" s="11" t="str">
        <f t="shared" si="106"/>
        <v/>
      </c>
      <c r="J761" s="13" t="str">
        <f t="shared" si="107"/>
        <v/>
      </c>
      <c r="K761" t="str">
        <f t="shared" si="108"/>
        <v/>
      </c>
    </row>
    <row r="762" spans="1:11">
      <c r="A762" s="2"/>
      <c r="B762" s="2"/>
      <c r="C762" t="str">
        <f t="shared" si="103"/>
        <v/>
      </c>
      <c r="F762">
        <f t="shared" si="109"/>
        <v>0</v>
      </c>
      <c r="G762" s="7" t="str">
        <f t="shared" si="104"/>
        <v/>
      </c>
      <c r="H762" s="9" t="str">
        <f t="shared" si="105"/>
        <v/>
      </c>
      <c r="I762" s="11" t="str">
        <f t="shared" si="106"/>
        <v/>
      </c>
      <c r="J762" s="13" t="str">
        <f t="shared" si="107"/>
        <v/>
      </c>
      <c r="K762" t="str">
        <f t="shared" si="108"/>
        <v/>
      </c>
    </row>
    <row r="763" spans="1:11">
      <c r="A763" s="2"/>
      <c r="B763" s="2"/>
      <c r="C763" t="str">
        <f t="shared" si="103"/>
        <v/>
      </c>
      <c r="F763">
        <f t="shared" si="109"/>
        <v>0</v>
      </c>
      <c r="G763" s="7" t="str">
        <f t="shared" si="104"/>
        <v/>
      </c>
      <c r="H763" s="9" t="str">
        <f t="shared" si="105"/>
        <v/>
      </c>
      <c r="I763" s="11" t="str">
        <f t="shared" si="106"/>
        <v/>
      </c>
      <c r="J763" s="13" t="str">
        <f t="shared" si="107"/>
        <v/>
      </c>
      <c r="K763" t="str">
        <f t="shared" si="108"/>
        <v/>
      </c>
    </row>
    <row r="764" spans="1:11">
      <c r="A764" s="2"/>
      <c r="B764" s="2"/>
      <c r="C764" t="str">
        <f t="shared" si="103"/>
        <v/>
      </c>
      <c r="F764">
        <f t="shared" si="109"/>
        <v>0</v>
      </c>
      <c r="G764" s="7" t="str">
        <f t="shared" si="104"/>
        <v/>
      </c>
      <c r="H764" s="9" t="str">
        <f t="shared" si="105"/>
        <v/>
      </c>
      <c r="I764" s="11" t="str">
        <f t="shared" si="106"/>
        <v/>
      </c>
      <c r="J764" s="13" t="str">
        <f t="shared" si="107"/>
        <v/>
      </c>
      <c r="K764" t="str">
        <f t="shared" si="108"/>
        <v/>
      </c>
    </row>
    <row r="765" spans="1:11">
      <c r="A765" s="2"/>
      <c r="B765" s="2"/>
      <c r="C765" t="str">
        <f t="shared" si="103"/>
        <v/>
      </c>
      <c r="F765">
        <f t="shared" si="109"/>
        <v>0</v>
      </c>
      <c r="G765" s="7" t="str">
        <f t="shared" si="104"/>
        <v/>
      </c>
      <c r="H765" s="9" t="str">
        <f t="shared" si="105"/>
        <v/>
      </c>
      <c r="I765" s="11" t="str">
        <f t="shared" si="106"/>
        <v/>
      </c>
      <c r="J765" s="13" t="str">
        <f t="shared" si="107"/>
        <v/>
      </c>
      <c r="K765" t="str">
        <f t="shared" si="108"/>
        <v/>
      </c>
    </row>
    <row r="766" spans="1:11">
      <c r="A766" s="2"/>
      <c r="B766" s="2"/>
      <c r="C766" t="str">
        <f t="shared" si="103"/>
        <v/>
      </c>
      <c r="F766">
        <f t="shared" si="109"/>
        <v>0</v>
      </c>
      <c r="G766" s="7" t="str">
        <f t="shared" si="104"/>
        <v/>
      </c>
      <c r="H766" s="9" t="str">
        <f t="shared" si="105"/>
        <v/>
      </c>
      <c r="I766" s="11" t="str">
        <f t="shared" si="106"/>
        <v/>
      </c>
      <c r="J766" s="13" t="str">
        <f t="shared" si="107"/>
        <v/>
      </c>
      <c r="K766" t="str">
        <f t="shared" si="108"/>
        <v/>
      </c>
    </row>
    <row r="767" spans="1:11">
      <c r="A767" s="2"/>
      <c r="B767" s="2"/>
      <c r="C767" t="str">
        <f t="shared" si="103"/>
        <v/>
      </c>
      <c r="F767">
        <f t="shared" si="109"/>
        <v>0</v>
      </c>
      <c r="G767" s="7" t="str">
        <f t="shared" si="104"/>
        <v/>
      </c>
      <c r="H767" s="9" t="str">
        <f t="shared" si="105"/>
        <v/>
      </c>
      <c r="I767" s="11" t="str">
        <f t="shared" si="106"/>
        <v/>
      </c>
      <c r="J767" s="13" t="str">
        <f t="shared" si="107"/>
        <v/>
      </c>
      <c r="K767" t="str">
        <f t="shared" si="108"/>
        <v/>
      </c>
    </row>
    <row r="768" spans="1:11">
      <c r="A768" s="2"/>
      <c r="B768" s="2"/>
      <c r="C768" t="str">
        <f t="shared" si="103"/>
        <v/>
      </c>
      <c r="F768">
        <f t="shared" si="109"/>
        <v>0</v>
      </c>
      <c r="G768" s="7" t="str">
        <f t="shared" si="104"/>
        <v/>
      </c>
      <c r="H768" s="9" t="str">
        <f t="shared" si="105"/>
        <v/>
      </c>
      <c r="I768" s="11" t="str">
        <f t="shared" si="106"/>
        <v/>
      </c>
      <c r="J768" s="13" t="str">
        <f t="shared" si="107"/>
        <v/>
      </c>
      <c r="K768" t="str">
        <f t="shared" si="108"/>
        <v/>
      </c>
    </row>
    <row r="769" spans="1:11">
      <c r="A769" s="2"/>
      <c r="B769" s="2"/>
      <c r="C769" t="str">
        <f t="shared" si="103"/>
        <v/>
      </c>
      <c r="F769">
        <f t="shared" si="109"/>
        <v>0</v>
      </c>
      <c r="G769" s="7" t="str">
        <f t="shared" si="104"/>
        <v/>
      </c>
      <c r="H769" s="9" t="str">
        <f t="shared" si="105"/>
        <v/>
      </c>
      <c r="I769" s="11" t="str">
        <f t="shared" si="106"/>
        <v/>
      </c>
      <c r="J769" s="13" t="str">
        <f t="shared" si="107"/>
        <v/>
      </c>
      <c r="K769" t="str">
        <f t="shared" si="108"/>
        <v/>
      </c>
    </row>
    <row r="770" spans="1:11">
      <c r="A770" s="2"/>
      <c r="B770" s="2"/>
      <c r="C770" t="str">
        <f t="shared" si="103"/>
        <v/>
      </c>
      <c r="F770">
        <f t="shared" si="109"/>
        <v>0</v>
      </c>
      <c r="G770" s="7" t="str">
        <f t="shared" si="104"/>
        <v/>
      </c>
      <c r="H770" s="9" t="str">
        <f t="shared" si="105"/>
        <v/>
      </c>
      <c r="I770" s="11" t="str">
        <f t="shared" si="106"/>
        <v/>
      </c>
      <c r="J770" s="13" t="str">
        <f t="shared" si="107"/>
        <v/>
      </c>
      <c r="K770" t="str">
        <f t="shared" si="108"/>
        <v/>
      </c>
    </row>
    <row r="771" spans="1:11">
      <c r="A771" s="2"/>
      <c r="B771" s="2"/>
      <c r="C771" t="str">
        <f t="shared" ref="C771:C834" si="110">IF($A771="","",IF(VLOOKUP($A771,$U$9:$Z$34,6,0)=0,"",VLOOKUP($A771,$U$9:$Z$34,6,0)))</f>
        <v/>
      </c>
      <c r="F771">
        <f t="shared" si="109"/>
        <v>0</v>
      </c>
      <c r="G771" s="7" t="str">
        <f t="shared" ref="G771:G834" si="111">IF($A771="","",IF(VLOOKUP($A771,$U$9:$Z$34,2,0)=0,"",VLOOKUP($A771,$U$9:$Z$34,2,0)*F771))</f>
        <v/>
      </c>
      <c r="H771" s="9" t="str">
        <f t="shared" ref="H771:H834" si="112">IF($A771="","",IF(VLOOKUP($A771,$U$9:$Z$34,3,0)=0,"",VLOOKUP($A771,$U$9:$Z$34,3,0)*F771))</f>
        <v/>
      </c>
      <c r="I771" s="11" t="str">
        <f t="shared" ref="I771:I834" si="113">IF($A771="","",IF(VLOOKUP($A771,$U$9:$Z$34,4,0)=0,"",VLOOKUP($A771,$U$9:$Z$34,4,0)*F771))</f>
        <v/>
      </c>
      <c r="J771" s="13" t="str">
        <f t="shared" ref="J771:J834" si="114">IF($A771="","",IF(VLOOKUP($A771,$U$9:$Z$34,5,0)=0,"",VLOOKUP($A771,$U$9:$Z$34,5,0)*F771))</f>
        <v/>
      </c>
      <c r="K771" t="str">
        <f t="shared" ref="K771:K834" si="115">IF($B771="","",IF(VLOOKUP($A771,$AB$5:$AH$34,IF($B771&lt;3+1,2,IF($B771&lt;4+1,3,IF($B771&lt;5+1,4,IF($B771&lt;6+1,5,IF($B771&lt;7+1,6,7))))),0)=0,"pas de crafteur",VLOOKUP($A771,$AB$5:$AH$34,IF($B771&lt;3+1,2,IF($B771&lt;4+1,3,IF($B771&lt;5+1,4,IF($B771&lt;6+1,5,IF($B771&lt;7+1,6,7))))),0)))</f>
        <v/>
      </c>
    </row>
    <row r="772" spans="1:11">
      <c r="A772" s="2"/>
      <c r="B772" s="2"/>
      <c r="C772" t="str">
        <f t="shared" si="110"/>
        <v/>
      </c>
      <c r="F772">
        <f t="shared" ref="F772:F835" si="116">IF($B772="",0,IF(C772="",0,C772-D772-E772))</f>
        <v>0</v>
      </c>
      <c r="G772" s="7" t="str">
        <f t="shared" si="111"/>
        <v/>
      </c>
      <c r="H772" s="9" t="str">
        <f t="shared" si="112"/>
        <v/>
      </c>
      <c r="I772" s="11" t="str">
        <f t="shared" si="113"/>
        <v/>
      </c>
      <c r="J772" s="13" t="str">
        <f t="shared" si="114"/>
        <v/>
      </c>
      <c r="K772" t="str">
        <f t="shared" si="115"/>
        <v/>
      </c>
    </row>
    <row r="773" spans="1:11">
      <c r="A773" s="2"/>
      <c r="B773" s="2"/>
      <c r="C773" t="str">
        <f t="shared" si="110"/>
        <v/>
      </c>
      <c r="F773">
        <f t="shared" si="116"/>
        <v>0</v>
      </c>
      <c r="G773" s="7" t="str">
        <f t="shared" si="111"/>
        <v/>
      </c>
      <c r="H773" s="9" t="str">
        <f t="shared" si="112"/>
        <v/>
      </c>
      <c r="I773" s="11" t="str">
        <f t="shared" si="113"/>
        <v/>
      </c>
      <c r="J773" s="13" t="str">
        <f t="shared" si="114"/>
        <v/>
      </c>
      <c r="K773" t="str">
        <f t="shared" si="115"/>
        <v/>
      </c>
    </row>
    <row r="774" spans="1:11">
      <c r="A774" s="2"/>
      <c r="B774" s="2"/>
      <c r="C774" t="str">
        <f t="shared" si="110"/>
        <v/>
      </c>
      <c r="F774">
        <f t="shared" si="116"/>
        <v>0</v>
      </c>
      <c r="G774" s="7" t="str">
        <f t="shared" si="111"/>
        <v/>
      </c>
      <c r="H774" s="9" t="str">
        <f t="shared" si="112"/>
        <v/>
      </c>
      <c r="I774" s="11" t="str">
        <f t="shared" si="113"/>
        <v/>
      </c>
      <c r="J774" s="13" t="str">
        <f t="shared" si="114"/>
        <v/>
      </c>
      <c r="K774" t="str">
        <f t="shared" si="115"/>
        <v/>
      </c>
    </row>
    <row r="775" spans="1:11">
      <c r="A775" s="2"/>
      <c r="B775" s="2"/>
      <c r="C775" t="str">
        <f t="shared" si="110"/>
        <v/>
      </c>
      <c r="F775">
        <f t="shared" si="116"/>
        <v>0</v>
      </c>
      <c r="G775" s="7" t="str">
        <f t="shared" si="111"/>
        <v/>
      </c>
      <c r="H775" s="9" t="str">
        <f t="shared" si="112"/>
        <v/>
      </c>
      <c r="I775" s="11" t="str">
        <f t="shared" si="113"/>
        <v/>
      </c>
      <c r="J775" s="13" t="str">
        <f t="shared" si="114"/>
        <v/>
      </c>
      <c r="K775" t="str">
        <f t="shared" si="115"/>
        <v/>
      </c>
    </row>
    <row r="776" spans="1:11">
      <c r="A776" s="2"/>
      <c r="B776" s="2"/>
      <c r="C776" t="str">
        <f t="shared" si="110"/>
        <v/>
      </c>
      <c r="F776">
        <f t="shared" si="116"/>
        <v>0</v>
      </c>
      <c r="G776" s="7" t="str">
        <f t="shared" si="111"/>
        <v/>
      </c>
      <c r="H776" s="9" t="str">
        <f t="shared" si="112"/>
        <v/>
      </c>
      <c r="I776" s="11" t="str">
        <f t="shared" si="113"/>
        <v/>
      </c>
      <c r="J776" s="13" t="str">
        <f t="shared" si="114"/>
        <v/>
      </c>
      <c r="K776" t="str">
        <f t="shared" si="115"/>
        <v/>
      </c>
    </row>
    <row r="777" spans="1:11">
      <c r="A777" s="2"/>
      <c r="B777" s="2"/>
      <c r="C777" t="str">
        <f t="shared" si="110"/>
        <v/>
      </c>
      <c r="F777">
        <f t="shared" si="116"/>
        <v>0</v>
      </c>
      <c r="G777" s="7" t="str">
        <f t="shared" si="111"/>
        <v/>
      </c>
      <c r="H777" s="9" t="str">
        <f t="shared" si="112"/>
        <v/>
      </c>
      <c r="I777" s="11" t="str">
        <f t="shared" si="113"/>
        <v/>
      </c>
      <c r="J777" s="13" t="str">
        <f t="shared" si="114"/>
        <v/>
      </c>
      <c r="K777" t="str">
        <f t="shared" si="115"/>
        <v/>
      </c>
    </row>
    <row r="778" spans="1:11">
      <c r="A778" s="2"/>
      <c r="B778" s="2"/>
      <c r="C778" t="str">
        <f t="shared" si="110"/>
        <v/>
      </c>
      <c r="F778">
        <f t="shared" si="116"/>
        <v>0</v>
      </c>
      <c r="G778" s="7" t="str">
        <f t="shared" si="111"/>
        <v/>
      </c>
      <c r="H778" s="9" t="str">
        <f t="shared" si="112"/>
        <v/>
      </c>
      <c r="I778" s="11" t="str">
        <f t="shared" si="113"/>
        <v/>
      </c>
      <c r="J778" s="13" t="str">
        <f t="shared" si="114"/>
        <v/>
      </c>
      <c r="K778" t="str">
        <f t="shared" si="115"/>
        <v/>
      </c>
    </row>
    <row r="779" spans="1:11">
      <c r="A779" s="2"/>
      <c r="B779" s="2"/>
      <c r="C779" t="str">
        <f t="shared" si="110"/>
        <v/>
      </c>
      <c r="F779">
        <f t="shared" si="116"/>
        <v>0</v>
      </c>
      <c r="G779" s="7" t="str">
        <f t="shared" si="111"/>
        <v/>
      </c>
      <c r="H779" s="9" t="str">
        <f t="shared" si="112"/>
        <v/>
      </c>
      <c r="I779" s="11" t="str">
        <f t="shared" si="113"/>
        <v/>
      </c>
      <c r="J779" s="13" t="str">
        <f t="shared" si="114"/>
        <v/>
      </c>
      <c r="K779" t="str">
        <f t="shared" si="115"/>
        <v/>
      </c>
    </row>
    <row r="780" spans="1:11">
      <c r="A780" s="2"/>
      <c r="B780" s="2"/>
      <c r="C780" t="str">
        <f t="shared" si="110"/>
        <v/>
      </c>
      <c r="F780">
        <f t="shared" si="116"/>
        <v>0</v>
      </c>
      <c r="G780" s="7" t="str">
        <f t="shared" si="111"/>
        <v/>
      </c>
      <c r="H780" s="9" t="str">
        <f t="shared" si="112"/>
        <v/>
      </c>
      <c r="I780" s="11" t="str">
        <f t="shared" si="113"/>
        <v/>
      </c>
      <c r="J780" s="13" t="str">
        <f t="shared" si="114"/>
        <v/>
      </c>
      <c r="K780" t="str">
        <f t="shared" si="115"/>
        <v/>
      </c>
    </row>
    <row r="781" spans="1:11">
      <c r="A781" s="2"/>
      <c r="B781" s="2"/>
      <c r="C781" t="str">
        <f t="shared" si="110"/>
        <v/>
      </c>
      <c r="F781">
        <f t="shared" si="116"/>
        <v>0</v>
      </c>
      <c r="G781" s="7" t="str">
        <f t="shared" si="111"/>
        <v/>
      </c>
      <c r="H781" s="9" t="str">
        <f t="shared" si="112"/>
        <v/>
      </c>
      <c r="I781" s="11" t="str">
        <f t="shared" si="113"/>
        <v/>
      </c>
      <c r="J781" s="13" t="str">
        <f t="shared" si="114"/>
        <v/>
      </c>
      <c r="K781" t="str">
        <f t="shared" si="115"/>
        <v/>
      </c>
    </row>
    <row r="782" spans="1:11">
      <c r="A782" s="2"/>
      <c r="B782" s="2"/>
      <c r="C782" t="str">
        <f t="shared" si="110"/>
        <v/>
      </c>
      <c r="F782">
        <f t="shared" si="116"/>
        <v>0</v>
      </c>
      <c r="G782" s="7" t="str">
        <f t="shared" si="111"/>
        <v/>
      </c>
      <c r="H782" s="9" t="str">
        <f t="shared" si="112"/>
        <v/>
      </c>
      <c r="I782" s="11" t="str">
        <f t="shared" si="113"/>
        <v/>
      </c>
      <c r="J782" s="13" t="str">
        <f t="shared" si="114"/>
        <v/>
      </c>
      <c r="K782" t="str">
        <f t="shared" si="115"/>
        <v/>
      </c>
    </row>
    <row r="783" spans="1:11">
      <c r="A783" s="2"/>
      <c r="B783" s="2"/>
      <c r="C783" t="str">
        <f t="shared" si="110"/>
        <v/>
      </c>
      <c r="F783">
        <f t="shared" si="116"/>
        <v>0</v>
      </c>
      <c r="G783" s="7" t="str">
        <f t="shared" si="111"/>
        <v/>
      </c>
      <c r="H783" s="9" t="str">
        <f t="shared" si="112"/>
        <v/>
      </c>
      <c r="I783" s="11" t="str">
        <f t="shared" si="113"/>
        <v/>
      </c>
      <c r="J783" s="13" t="str">
        <f t="shared" si="114"/>
        <v/>
      </c>
      <c r="K783" t="str">
        <f t="shared" si="115"/>
        <v/>
      </c>
    </row>
    <row r="784" spans="1:11">
      <c r="A784" s="2"/>
      <c r="B784" s="2"/>
      <c r="C784" t="str">
        <f t="shared" si="110"/>
        <v/>
      </c>
      <c r="F784">
        <f t="shared" si="116"/>
        <v>0</v>
      </c>
      <c r="G784" s="7" t="str">
        <f t="shared" si="111"/>
        <v/>
      </c>
      <c r="H784" s="9" t="str">
        <f t="shared" si="112"/>
        <v/>
      </c>
      <c r="I784" s="11" t="str">
        <f t="shared" si="113"/>
        <v/>
      </c>
      <c r="J784" s="13" t="str">
        <f t="shared" si="114"/>
        <v/>
      </c>
      <c r="K784" t="str">
        <f t="shared" si="115"/>
        <v/>
      </c>
    </row>
    <row r="785" spans="1:11">
      <c r="A785" s="2"/>
      <c r="B785" s="2"/>
      <c r="C785" t="str">
        <f t="shared" si="110"/>
        <v/>
      </c>
      <c r="F785">
        <f t="shared" si="116"/>
        <v>0</v>
      </c>
      <c r="G785" s="7" t="str">
        <f t="shared" si="111"/>
        <v/>
      </c>
      <c r="H785" s="9" t="str">
        <f t="shared" si="112"/>
        <v/>
      </c>
      <c r="I785" s="11" t="str">
        <f t="shared" si="113"/>
        <v/>
      </c>
      <c r="J785" s="13" t="str">
        <f t="shared" si="114"/>
        <v/>
      </c>
      <c r="K785" t="str">
        <f t="shared" si="115"/>
        <v/>
      </c>
    </row>
    <row r="786" spans="1:11">
      <c r="A786" s="2"/>
      <c r="B786" s="2"/>
      <c r="C786" t="str">
        <f t="shared" si="110"/>
        <v/>
      </c>
      <c r="F786">
        <f t="shared" si="116"/>
        <v>0</v>
      </c>
      <c r="G786" s="7" t="str">
        <f t="shared" si="111"/>
        <v/>
      </c>
      <c r="H786" s="9" t="str">
        <f t="shared" si="112"/>
        <v/>
      </c>
      <c r="I786" s="11" t="str">
        <f t="shared" si="113"/>
        <v/>
      </c>
      <c r="J786" s="13" t="str">
        <f t="shared" si="114"/>
        <v/>
      </c>
      <c r="K786" t="str">
        <f t="shared" si="115"/>
        <v/>
      </c>
    </row>
    <row r="787" spans="1:11">
      <c r="A787" s="2"/>
      <c r="B787" s="2"/>
      <c r="C787" t="str">
        <f t="shared" si="110"/>
        <v/>
      </c>
      <c r="F787">
        <f t="shared" si="116"/>
        <v>0</v>
      </c>
      <c r="G787" s="7" t="str">
        <f t="shared" si="111"/>
        <v/>
      </c>
      <c r="H787" s="9" t="str">
        <f t="shared" si="112"/>
        <v/>
      </c>
      <c r="I787" s="11" t="str">
        <f t="shared" si="113"/>
        <v/>
      </c>
      <c r="J787" s="13" t="str">
        <f t="shared" si="114"/>
        <v/>
      </c>
      <c r="K787" t="str">
        <f t="shared" si="115"/>
        <v/>
      </c>
    </row>
    <row r="788" spans="1:11">
      <c r="A788" s="2"/>
      <c r="B788" s="2"/>
      <c r="C788" t="str">
        <f t="shared" si="110"/>
        <v/>
      </c>
      <c r="F788">
        <f t="shared" si="116"/>
        <v>0</v>
      </c>
      <c r="G788" s="7" t="str">
        <f t="shared" si="111"/>
        <v/>
      </c>
      <c r="H788" s="9" t="str">
        <f t="shared" si="112"/>
        <v/>
      </c>
      <c r="I788" s="11" t="str">
        <f t="shared" si="113"/>
        <v/>
      </c>
      <c r="J788" s="13" t="str">
        <f t="shared" si="114"/>
        <v/>
      </c>
      <c r="K788" t="str">
        <f t="shared" si="115"/>
        <v/>
      </c>
    </row>
    <row r="789" spans="1:11">
      <c r="A789" s="2"/>
      <c r="B789" s="2"/>
      <c r="C789" t="str">
        <f t="shared" si="110"/>
        <v/>
      </c>
      <c r="F789">
        <f t="shared" si="116"/>
        <v>0</v>
      </c>
      <c r="G789" s="7" t="str">
        <f t="shared" si="111"/>
        <v/>
      </c>
      <c r="H789" s="9" t="str">
        <f t="shared" si="112"/>
        <v/>
      </c>
      <c r="I789" s="11" t="str">
        <f t="shared" si="113"/>
        <v/>
      </c>
      <c r="J789" s="13" t="str">
        <f t="shared" si="114"/>
        <v/>
      </c>
      <c r="K789" t="str">
        <f t="shared" si="115"/>
        <v/>
      </c>
    </row>
    <row r="790" spans="1:11">
      <c r="A790" s="2"/>
      <c r="B790" s="2"/>
      <c r="C790" t="str">
        <f t="shared" si="110"/>
        <v/>
      </c>
      <c r="F790">
        <f t="shared" si="116"/>
        <v>0</v>
      </c>
      <c r="G790" s="7" t="str">
        <f t="shared" si="111"/>
        <v/>
      </c>
      <c r="H790" s="9" t="str">
        <f t="shared" si="112"/>
        <v/>
      </c>
      <c r="I790" s="11" t="str">
        <f t="shared" si="113"/>
        <v/>
      </c>
      <c r="J790" s="13" t="str">
        <f t="shared" si="114"/>
        <v/>
      </c>
      <c r="K790" t="str">
        <f t="shared" si="115"/>
        <v/>
      </c>
    </row>
    <row r="791" spans="1:11">
      <c r="A791" s="2"/>
      <c r="B791" s="2"/>
      <c r="C791" t="str">
        <f t="shared" si="110"/>
        <v/>
      </c>
      <c r="F791">
        <f t="shared" si="116"/>
        <v>0</v>
      </c>
      <c r="G791" s="7" t="str">
        <f t="shared" si="111"/>
        <v/>
      </c>
      <c r="H791" s="9" t="str">
        <f t="shared" si="112"/>
        <v/>
      </c>
      <c r="I791" s="11" t="str">
        <f t="shared" si="113"/>
        <v/>
      </c>
      <c r="J791" s="13" t="str">
        <f t="shared" si="114"/>
        <v/>
      </c>
      <c r="K791" t="str">
        <f t="shared" si="115"/>
        <v/>
      </c>
    </row>
    <row r="792" spans="1:11">
      <c r="A792" s="2"/>
      <c r="B792" s="2"/>
      <c r="C792" t="str">
        <f t="shared" si="110"/>
        <v/>
      </c>
      <c r="F792">
        <f t="shared" si="116"/>
        <v>0</v>
      </c>
      <c r="G792" s="7" t="str">
        <f t="shared" si="111"/>
        <v/>
      </c>
      <c r="H792" s="9" t="str">
        <f t="shared" si="112"/>
        <v/>
      </c>
      <c r="I792" s="11" t="str">
        <f t="shared" si="113"/>
        <v/>
      </c>
      <c r="J792" s="13" t="str">
        <f t="shared" si="114"/>
        <v/>
      </c>
      <c r="K792" t="str">
        <f t="shared" si="115"/>
        <v/>
      </c>
    </row>
    <row r="793" spans="1:11">
      <c r="A793" s="2"/>
      <c r="B793" s="2"/>
      <c r="C793" t="str">
        <f t="shared" si="110"/>
        <v/>
      </c>
      <c r="F793">
        <f t="shared" si="116"/>
        <v>0</v>
      </c>
      <c r="G793" s="7" t="str">
        <f t="shared" si="111"/>
        <v/>
      </c>
      <c r="H793" s="9" t="str">
        <f t="shared" si="112"/>
        <v/>
      </c>
      <c r="I793" s="11" t="str">
        <f t="shared" si="113"/>
        <v/>
      </c>
      <c r="J793" s="13" t="str">
        <f t="shared" si="114"/>
        <v/>
      </c>
      <c r="K793" t="str">
        <f t="shared" si="115"/>
        <v/>
      </c>
    </row>
    <row r="794" spans="1:11">
      <c r="A794" s="2"/>
      <c r="B794" s="2"/>
      <c r="C794" t="str">
        <f t="shared" si="110"/>
        <v/>
      </c>
      <c r="F794">
        <f t="shared" si="116"/>
        <v>0</v>
      </c>
      <c r="G794" s="7" t="str">
        <f t="shared" si="111"/>
        <v/>
      </c>
      <c r="H794" s="9" t="str">
        <f t="shared" si="112"/>
        <v/>
      </c>
      <c r="I794" s="11" t="str">
        <f t="shared" si="113"/>
        <v/>
      </c>
      <c r="J794" s="13" t="str">
        <f t="shared" si="114"/>
        <v/>
      </c>
      <c r="K794" t="str">
        <f t="shared" si="115"/>
        <v/>
      </c>
    </row>
    <row r="795" spans="1:11">
      <c r="A795" s="2"/>
      <c r="B795" s="2"/>
      <c r="C795" t="str">
        <f t="shared" si="110"/>
        <v/>
      </c>
      <c r="F795">
        <f t="shared" si="116"/>
        <v>0</v>
      </c>
      <c r="G795" s="7" t="str">
        <f t="shared" si="111"/>
        <v/>
      </c>
      <c r="H795" s="9" t="str">
        <f t="shared" si="112"/>
        <v/>
      </c>
      <c r="I795" s="11" t="str">
        <f t="shared" si="113"/>
        <v/>
      </c>
      <c r="J795" s="13" t="str">
        <f t="shared" si="114"/>
        <v/>
      </c>
      <c r="K795" t="str">
        <f t="shared" si="115"/>
        <v/>
      </c>
    </row>
    <row r="796" spans="1:11">
      <c r="A796" s="2"/>
      <c r="B796" s="2"/>
      <c r="C796" t="str">
        <f t="shared" si="110"/>
        <v/>
      </c>
      <c r="F796">
        <f t="shared" si="116"/>
        <v>0</v>
      </c>
      <c r="G796" s="7" t="str">
        <f t="shared" si="111"/>
        <v/>
      </c>
      <c r="H796" s="9" t="str">
        <f t="shared" si="112"/>
        <v/>
      </c>
      <c r="I796" s="11" t="str">
        <f t="shared" si="113"/>
        <v/>
      </c>
      <c r="J796" s="13" t="str">
        <f t="shared" si="114"/>
        <v/>
      </c>
      <c r="K796" t="str">
        <f t="shared" si="115"/>
        <v/>
      </c>
    </row>
    <row r="797" spans="1:11">
      <c r="A797" s="2"/>
      <c r="B797" s="2"/>
      <c r="C797" t="str">
        <f t="shared" si="110"/>
        <v/>
      </c>
      <c r="F797">
        <f t="shared" si="116"/>
        <v>0</v>
      </c>
      <c r="G797" s="7" t="str">
        <f t="shared" si="111"/>
        <v/>
      </c>
      <c r="H797" s="9" t="str">
        <f t="shared" si="112"/>
        <v/>
      </c>
      <c r="I797" s="11" t="str">
        <f t="shared" si="113"/>
        <v/>
      </c>
      <c r="J797" s="13" t="str">
        <f t="shared" si="114"/>
        <v/>
      </c>
      <c r="K797" t="str">
        <f t="shared" si="115"/>
        <v/>
      </c>
    </row>
    <row r="798" spans="1:11">
      <c r="A798" s="2"/>
      <c r="B798" s="2"/>
      <c r="C798" t="str">
        <f t="shared" si="110"/>
        <v/>
      </c>
      <c r="F798">
        <f t="shared" si="116"/>
        <v>0</v>
      </c>
      <c r="G798" s="7" t="str">
        <f t="shared" si="111"/>
        <v/>
      </c>
      <c r="H798" s="9" t="str">
        <f t="shared" si="112"/>
        <v/>
      </c>
      <c r="I798" s="11" t="str">
        <f t="shared" si="113"/>
        <v/>
      </c>
      <c r="J798" s="13" t="str">
        <f t="shared" si="114"/>
        <v/>
      </c>
      <c r="K798" t="str">
        <f t="shared" si="115"/>
        <v/>
      </c>
    </row>
    <row r="799" spans="1:11">
      <c r="A799" s="2"/>
      <c r="B799" s="2"/>
      <c r="C799" t="str">
        <f t="shared" si="110"/>
        <v/>
      </c>
      <c r="F799">
        <f t="shared" si="116"/>
        <v>0</v>
      </c>
      <c r="G799" s="7" t="str">
        <f t="shared" si="111"/>
        <v/>
      </c>
      <c r="H799" s="9" t="str">
        <f t="shared" si="112"/>
        <v/>
      </c>
      <c r="I799" s="11" t="str">
        <f t="shared" si="113"/>
        <v/>
      </c>
      <c r="J799" s="13" t="str">
        <f t="shared" si="114"/>
        <v/>
      </c>
      <c r="K799" t="str">
        <f t="shared" si="115"/>
        <v/>
      </c>
    </row>
    <row r="800" spans="1:11">
      <c r="A800" s="2"/>
      <c r="B800" s="2"/>
      <c r="C800" t="str">
        <f t="shared" si="110"/>
        <v/>
      </c>
      <c r="F800">
        <f t="shared" si="116"/>
        <v>0</v>
      </c>
      <c r="G800" s="7" t="str">
        <f t="shared" si="111"/>
        <v/>
      </c>
      <c r="H800" s="9" t="str">
        <f t="shared" si="112"/>
        <v/>
      </c>
      <c r="I800" s="11" t="str">
        <f t="shared" si="113"/>
        <v/>
      </c>
      <c r="J800" s="13" t="str">
        <f t="shared" si="114"/>
        <v/>
      </c>
      <c r="K800" t="str">
        <f t="shared" si="115"/>
        <v/>
      </c>
    </row>
    <row r="801" spans="1:11">
      <c r="A801" s="2"/>
      <c r="B801" s="2"/>
      <c r="C801" t="str">
        <f t="shared" si="110"/>
        <v/>
      </c>
      <c r="F801">
        <f t="shared" si="116"/>
        <v>0</v>
      </c>
      <c r="G801" s="7" t="str">
        <f t="shared" si="111"/>
        <v/>
      </c>
      <c r="H801" s="9" t="str">
        <f t="shared" si="112"/>
        <v/>
      </c>
      <c r="I801" s="11" t="str">
        <f t="shared" si="113"/>
        <v/>
      </c>
      <c r="J801" s="13" t="str">
        <f t="shared" si="114"/>
        <v/>
      </c>
      <c r="K801" t="str">
        <f t="shared" si="115"/>
        <v/>
      </c>
    </row>
    <row r="802" spans="1:11">
      <c r="A802" s="2"/>
      <c r="B802" s="2"/>
      <c r="C802" t="str">
        <f t="shared" si="110"/>
        <v/>
      </c>
      <c r="F802">
        <f t="shared" si="116"/>
        <v>0</v>
      </c>
      <c r="G802" s="7" t="str">
        <f t="shared" si="111"/>
        <v/>
      </c>
      <c r="H802" s="9" t="str">
        <f t="shared" si="112"/>
        <v/>
      </c>
      <c r="I802" s="11" t="str">
        <f t="shared" si="113"/>
        <v/>
      </c>
      <c r="J802" s="13" t="str">
        <f t="shared" si="114"/>
        <v/>
      </c>
      <c r="K802" t="str">
        <f t="shared" si="115"/>
        <v/>
      </c>
    </row>
    <row r="803" spans="1:11">
      <c r="A803" s="2"/>
      <c r="B803" s="2"/>
      <c r="C803" t="str">
        <f t="shared" si="110"/>
        <v/>
      </c>
      <c r="F803">
        <f t="shared" si="116"/>
        <v>0</v>
      </c>
      <c r="G803" s="7" t="str">
        <f t="shared" si="111"/>
        <v/>
      </c>
      <c r="H803" s="9" t="str">
        <f t="shared" si="112"/>
        <v/>
      </c>
      <c r="I803" s="11" t="str">
        <f t="shared" si="113"/>
        <v/>
      </c>
      <c r="J803" s="13" t="str">
        <f t="shared" si="114"/>
        <v/>
      </c>
      <c r="K803" t="str">
        <f t="shared" si="115"/>
        <v/>
      </c>
    </row>
    <row r="804" spans="1:11">
      <c r="A804" s="2"/>
      <c r="B804" s="2"/>
      <c r="C804" t="str">
        <f t="shared" si="110"/>
        <v/>
      </c>
      <c r="F804">
        <f t="shared" si="116"/>
        <v>0</v>
      </c>
      <c r="G804" s="7" t="str">
        <f t="shared" si="111"/>
        <v/>
      </c>
      <c r="H804" s="9" t="str">
        <f t="shared" si="112"/>
        <v/>
      </c>
      <c r="I804" s="11" t="str">
        <f t="shared" si="113"/>
        <v/>
      </c>
      <c r="J804" s="13" t="str">
        <f t="shared" si="114"/>
        <v/>
      </c>
      <c r="K804" t="str">
        <f t="shared" si="115"/>
        <v/>
      </c>
    </row>
    <row r="805" spans="1:11">
      <c r="A805" s="2"/>
      <c r="B805" s="2"/>
      <c r="C805" t="str">
        <f t="shared" si="110"/>
        <v/>
      </c>
      <c r="F805">
        <f t="shared" si="116"/>
        <v>0</v>
      </c>
      <c r="G805" s="7" t="str">
        <f t="shared" si="111"/>
        <v/>
      </c>
      <c r="H805" s="9" t="str">
        <f t="shared" si="112"/>
        <v/>
      </c>
      <c r="I805" s="11" t="str">
        <f t="shared" si="113"/>
        <v/>
      </c>
      <c r="J805" s="13" t="str">
        <f t="shared" si="114"/>
        <v/>
      </c>
      <c r="K805" t="str">
        <f t="shared" si="115"/>
        <v/>
      </c>
    </row>
    <row r="806" spans="1:11">
      <c r="A806" s="2"/>
      <c r="B806" s="2"/>
      <c r="C806" t="str">
        <f t="shared" si="110"/>
        <v/>
      </c>
      <c r="F806">
        <f t="shared" si="116"/>
        <v>0</v>
      </c>
      <c r="G806" s="7" t="str">
        <f t="shared" si="111"/>
        <v/>
      </c>
      <c r="H806" s="9" t="str">
        <f t="shared" si="112"/>
        <v/>
      </c>
      <c r="I806" s="11" t="str">
        <f t="shared" si="113"/>
        <v/>
      </c>
      <c r="J806" s="13" t="str">
        <f t="shared" si="114"/>
        <v/>
      </c>
      <c r="K806" t="str">
        <f t="shared" si="115"/>
        <v/>
      </c>
    </row>
    <row r="807" spans="1:11">
      <c r="A807" s="2"/>
      <c r="B807" s="2"/>
      <c r="C807" t="str">
        <f t="shared" si="110"/>
        <v/>
      </c>
      <c r="F807">
        <f t="shared" si="116"/>
        <v>0</v>
      </c>
      <c r="G807" s="7" t="str">
        <f t="shared" si="111"/>
        <v/>
      </c>
      <c r="H807" s="9" t="str">
        <f t="shared" si="112"/>
        <v/>
      </c>
      <c r="I807" s="11" t="str">
        <f t="shared" si="113"/>
        <v/>
      </c>
      <c r="J807" s="13" t="str">
        <f t="shared" si="114"/>
        <v/>
      </c>
      <c r="K807" t="str">
        <f t="shared" si="115"/>
        <v/>
      </c>
    </row>
    <row r="808" spans="1:11">
      <c r="A808" s="2"/>
      <c r="B808" s="2"/>
      <c r="C808" t="str">
        <f t="shared" si="110"/>
        <v/>
      </c>
      <c r="F808">
        <f t="shared" si="116"/>
        <v>0</v>
      </c>
      <c r="G808" s="7" t="str">
        <f t="shared" si="111"/>
        <v/>
      </c>
      <c r="H808" s="9" t="str">
        <f t="shared" si="112"/>
        <v/>
      </c>
      <c r="I808" s="11" t="str">
        <f t="shared" si="113"/>
        <v/>
      </c>
      <c r="J808" s="13" t="str">
        <f t="shared" si="114"/>
        <v/>
      </c>
      <c r="K808" t="str">
        <f t="shared" si="115"/>
        <v/>
      </c>
    </row>
    <row r="809" spans="1:11">
      <c r="A809" s="2"/>
      <c r="B809" s="2"/>
      <c r="C809" t="str">
        <f t="shared" si="110"/>
        <v/>
      </c>
      <c r="F809">
        <f t="shared" si="116"/>
        <v>0</v>
      </c>
      <c r="G809" s="7" t="str">
        <f t="shared" si="111"/>
        <v/>
      </c>
      <c r="H809" s="9" t="str">
        <f t="shared" si="112"/>
        <v/>
      </c>
      <c r="I809" s="11" t="str">
        <f t="shared" si="113"/>
        <v/>
      </c>
      <c r="J809" s="13" t="str">
        <f t="shared" si="114"/>
        <v/>
      </c>
      <c r="K809" t="str">
        <f t="shared" si="115"/>
        <v/>
      </c>
    </row>
    <row r="810" spans="1:11">
      <c r="A810" s="2"/>
      <c r="B810" s="2"/>
      <c r="C810" t="str">
        <f t="shared" si="110"/>
        <v/>
      </c>
      <c r="F810">
        <f t="shared" si="116"/>
        <v>0</v>
      </c>
      <c r="G810" s="7" t="str">
        <f t="shared" si="111"/>
        <v/>
      </c>
      <c r="H810" s="9" t="str">
        <f t="shared" si="112"/>
        <v/>
      </c>
      <c r="I810" s="11" t="str">
        <f t="shared" si="113"/>
        <v/>
      </c>
      <c r="J810" s="13" t="str">
        <f t="shared" si="114"/>
        <v/>
      </c>
      <c r="K810" t="str">
        <f t="shared" si="115"/>
        <v/>
      </c>
    </row>
    <row r="811" spans="1:11">
      <c r="A811" s="2"/>
      <c r="B811" s="2"/>
      <c r="C811" t="str">
        <f t="shared" si="110"/>
        <v/>
      </c>
      <c r="F811">
        <f t="shared" si="116"/>
        <v>0</v>
      </c>
      <c r="G811" s="7" t="str">
        <f t="shared" si="111"/>
        <v/>
      </c>
      <c r="H811" s="9" t="str">
        <f t="shared" si="112"/>
        <v/>
      </c>
      <c r="I811" s="11" t="str">
        <f t="shared" si="113"/>
        <v/>
      </c>
      <c r="J811" s="13" t="str">
        <f t="shared" si="114"/>
        <v/>
      </c>
      <c r="K811" t="str">
        <f t="shared" si="115"/>
        <v/>
      </c>
    </row>
    <row r="812" spans="1:11">
      <c r="A812" s="2"/>
      <c r="B812" s="2"/>
      <c r="C812" t="str">
        <f t="shared" si="110"/>
        <v/>
      </c>
      <c r="F812">
        <f t="shared" si="116"/>
        <v>0</v>
      </c>
      <c r="G812" s="7" t="str">
        <f t="shared" si="111"/>
        <v/>
      </c>
      <c r="H812" s="9" t="str">
        <f t="shared" si="112"/>
        <v/>
      </c>
      <c r="I812" s="11" t="str">
        <f t="shared" si="113"/>
        <v/>
      </c>
      <c r="J812" s="13" t="str">
        <f t="shared" si="114"/>
        <v/>
      </c>
      <c r="K812" t="str">
        <f t="shared" si="115"/>
        <v/>
      </c>
    </row>
    <row r="813" spans="1:11">
      <c r="A813" s="2"/>
      <c r="B813" s="2"/>
      <c r="C813" t="str">
        <f t="shared" si="110"/>
        <v/>
      </c>
      <c r="F813">
        <f t="shared" si="116"/>
        <v>0</v>
      </c>
      <c r="G813" s="7" t="str">
        <f t="shared" si="111"/>
        <v/>
      </c>
      <c r="H813" s="9" t="str">
        <f t="shared" si="112"/>
        <v/>
      </c>
      <c r="I813" s="11" t="str">
        <f t="shared" si="113"/>
        <v/>
      </c>
      <c r="J813" s="13" t="str">
        <f t="shared" si="114"/>
        <v/>
      </c>
      <c r="K813" t="str">
        <f t="shared" si="115"/>
        <v/>
      </c>
    </row>
    <row r="814" spans="1:11">
      <c r="A814" s="2"/>
      <c r="B814" s="2"/>
      <c r="C814" t="str">
        <f t="shared" si="110"/>
        <v/>
      </c>
      <c r="F814">
        <f t="shared" si="116"/>
        <v>0</v>
      </c>
      <c r="G814" s="7" t="str">
        <f t="shared" si="111"/>
        <v/>
      </c>
      <c r="H814" s="9" t="str">
        <f t="shared" si="112"/>
        <v/>
      </c>
      <c r="I814" s="11" t="str">
        <f t="shared" si="113"/>
        <v/>
      </c>
      <c r="J814" s="13" t="str">
        <f t="shared" si="114"/>
        <v/>
      </c>
      <c r="K814" t="str">
        <f t="shared" si="115"/>
        <v/>
      </c>
    </row>
    <row r="815" spans="1:11">
      <c r="A815" s="2"/>
      <c r="B815" s="2"/>
      <c r="C815" t="str">
        <f t="shared" si="110"/>
        <v/>
      </c>
      <c r="F815">
        <f t="shared" si="116"/>
        <v>0</v>
      </c>
      <c r="G815" s="7" t="str">
        <f t="shared" si="111"/>
        <v/>
      </c>
      <c r="H815" s="9" t="str">
        <f t="shared" si="112"/>
        <v/>
      </c>
      <c r="I815" s="11" t="str">
        <f t="shared" si="113"/>
        <v/>
      </c>
      <c r="J815" s="13" t="str">
        <f t="shared" si="114"/>
        <v/>
      </c>
      <c r="K815" t="str">
        <f t="shared" si="115"/>
        <v/>
      </c>
    </row>
    <row r="816" spans="1:11">
      <c r="A816" s="2"/>
      <c r="B816" s="2"/>
      <c r="C816" t="str">
        <f t="shared" si="110"/>
        <v/>
      </c>
      <c r="F816">
        <f t="shared" si="116"/>
        <v>0</v>
      </c>
      <c r="G816" s="7" t="str">
        <f t="shared" si="111"/>
        <v/>
      </c>
      <c r="H816" s="9" t="str">
        <f t="shared" si="112"/>
        <v/>
      </c>
      <c r="I816" s="11" t="str">
        <f t="shared" si="113"/>
        <v/>
      </c>
      <c r="J816" s="13" t="str">
        <f t="shared" si="114"/>
        <v/>
      </c>
      <c r="K816" t="str">
        <f t="shared" si="115"/>
        <v/>
      </c>
    </row>
    <row r="817" spans="1:11">
      <c r="A817" s="2"/>
      <c r="B817" s="2"/>
      <c r="C817" t="str">
        <f t="shared" si="110"/>
        <v/>
      </c>
      <c r="F817">
        <f t="shared" si="116"/>
        <v>0</v>
      </c>
      <c r="G817" s="7" t="str">
        <f t="shared" si="111"/>
        <v/>
      </c>
      <c r="H817" s="9" t="str">
        <f t="shared" si="112"/>
        <v/>
      </c>
      <c r="I817" s="11" t="str">
        <f t="shared" si="113"/>
        <v/>
      </c>
      <c r="J817" s="13" t="str">
        <f t="shared" si="114"/>
        <v/>
      </c>
      <c r="K817" t="str">
        <f t="shared" si="115"/>
        <v/>
      </c>
    </row>
    <row r="818" spans="1:11">
      <c r="A818" s="2"/>
      <c r="B818" s="2"/>
      <c r="C818" t="str">
        <f t="shared" si="110"/>
        <v/>
      </c>
      <c r="F818">
        <f t="shared" si="116"/>
        <v>0</v>
      </c>
      <c r="G818" s="7" t="str">
        <f t="shared" si="111"/>
        <v/>
      </c>
      <c r="H818" s="9" t="str">
        <f t="shared" si="112"/>
        <v/>
      </c>
      <c r="I818" s="11" t="str">
        <f t="shared" si="113"/>
        <v/>
      </c>
      <c r="J818" s="13" t="str">
        <f t="shared" si="114"/>
        <v/>
      </c>
      <c r="K818" t="str">
        <f t="shared" si="115"/>
        <v/>
      </c>
    </row>
    <row r="819" spans="1:11">
      <c r="A819" s="2"/>
      <c r="B819" s="2"/>
      <c r="C819" t="str">
        <f t="shared" si="110"/>
        <v/>
      </c>
      <c r="F819">
        <f t="shared" si="116"/>
        <v>0</v>
      </c>
      <c r="G819" s="7" t="str">
        <f t="shared" si="111"/>
        <v/>
      </c>
      <c r="H819" s="9" t="str">
        <f t="shared" si="112"/>
        <v/>
      </c>
      <c r="I819" s="11" t="str">
        <f t="shared" si="113"/>
        <v/>
      </c>
      <c r="J819" s="13" t="str">
        <f t="shared" si="114"/>
        <v/>
      </c>
      <c r="K819" t="str">
        <f t="shared" si="115"/>
        <v/>
      </c>
    </row>
    <row r="820" spans="1:11">
      <c r="A820" s="2"/>
      <c r="B820" s="2"/>
      <c r="C820" t="str">
        <f t="shared" si="110"/>
        <v/>
      </c>
      <c r="F820">
        <f t="shared" si="116"/>
        <v>0</v>
      </c>
      <c r="G820" s="7" t="str">
        <f t="shared" si="111"/>
        <v/>
      </c>
      <c r="H820" s="9" t="str">
        <f t="shared" si="112"/>
        <v/>
      </c>
      <c r="I820" s="11" t="str">
        <f t="shared" si="113"/>
        <v/>
      </c>
      <c r="J820" s="13" t="str">
        <f t="shared" si="114"/>
        <v/>
      </c>
      <c r="K820" t="str">
        <f t="shared" si="115"/>
        <v/>
      </c>
    </row>
    <row r="821" spans="1:11">
      <c r="A821" s="2"/>
      <c r="B821" s="2"/>
      <c r="C821" t="str">
        <f t="shared" si="110"/>
        <v/>
      </c>
      <c r="F821">
        <f t="shared" si="116"/>
        <v>0</v>
      </c>
      <c r="G821" s="7" t="str">
        <f t="shared" si="111"/>
        <v/>
      </c>
      <c r="H821" s="9" t="str">
        <f t="shared" si="112"/>
        <v/>
      </c>
      <c r="I821" s="11" t="str">
        <f t="shared" si="113"/>
        <v/>
      </c>
      <c r="J821" s="13" t="str">
        <f t="shared" si="114"/>
        <v/>
      </c>
      <c r="K821" t="str">
        <f t="shared" si="115"/>
        <v/>
      </c>
    </row>
    <row r="822" spans="1:11">
      <c r="A822" s="2"/>
      <c r="B822" s="2"/>
      <c r="C822" t="str">
        <f t="shared" si="110"/>
        <v/>
      </c>
      <c r="F822">
        <f t="shared" si="116"/>
        <v>0</v>
      </c>
      <c r="G822" s="7" t="str">
        <f t="shared" si="111"/>
        <v/>
      </c>
      <c r="H822" s="9" t="str">
        <f t="shared" si="112"/>
        <v/>
      </c>
      <c r="I822" s="11" t="str">
        <f t="shared" si="113"/>
        <v/>
      </c>
      <c r="J822" s="13" t="str">
        <f t="shared" si="114"/>
        <v/>
      </c>
      <c r="K822" t="str">
        <f t="shared" si="115"/>
        <v/>
      </c>
    </row>
    <row r="823" spans="1:11">
      <c r="A823" s="2"/>
      <c r="B823" s="2"/>
      <c r="C823" t="str">
        <f t="shared" si="110"/>
        <v/>
      </c>
      <c r="F823">
        <f t="shared" si="116"/>
        <v>0</v>
      </c>
      <c r="G823" s="7" t="str">
        <f t="shared" si="111"/>
        <v/>
      </c>
      <c r="H823" s="9" t="str">
        <f t="shared" si="112"/>
        <v/>
      </c>
      <c r="I823" s="11" t="str">
        <f t="shared" si="113"/>
        <v/>
      </c>
      <c r="J823" s="13" t="str">
        <f t="shared" si="114"/>
        <v/>
      </c>
      <c r="K823" t="str">
        <f t="shared" si="115"/>
        <v/>
      </c>
    </row>
    <row r="824" spans="1:11">
      <c r="A824" s="2"/>
      <c r="B824" s="2"/>
      <c r="C824" t="str">
        <f t="shared" si="110"/>
        <v/>
      </c>
      <c r="F824">
        <f t="shared" si="116"/>
        <v>0</v>
      </c>
      <c r="G824" s="7" t="str">
        <f t="shared" si="111"/>
        <v/>
      </c>
      <c r="H824" s="9" t="str">
        <f t="shared" si="112"/>
        <v/>
      </c>
      <c r="I824" s="11" t="str">
        <f t="shared" si="113"/>
        <v/>
      </c>
      <c r="J824" s="13" t="str">
        <f t="shared" si="114"/>
        <v/>
      </c>
      <c r="K824" t="str">
        <f t="shared" si="115"/>
        <v/>
      </c>
    </row>
    <row r="825" spans="1:11">
      <c r="A825" s="2"/>
      <c r="B825" s="2"/>
      <c r="C825" t="str">
        <f t="shared" si="110"/>
        <v/>
      </c>
      <c r="F825">
        <f t="shared" si="116"/>
        <v>0</v>
      </c>
      <c r="G825" s="7" t="str">
        <f t="shared" si="111"/>
        <v/>
      </c>
      <c r="H825" s="9" t="str">
        <f t="shared" si="112"/>
        <v/>
      </c>
      <c r="I825" s="11" t="str">
        <f t="shared" si="113"/>
        <v/>
      </c>
      <c r="J825" s="13" t="str">
        <f t="shared" si="114"/>
        <v/>
      </c>
      <c r="K825" t="str">
        <f t="shared" si="115"/>
        <v/>
      </c>
    </row>
    <row r="826" spans="1:11">
      <c r="A826" s="2"/>
      <c r="B826" s="2"/>
      <c r="C826" t="str">
        <f t="shared" si="110"/>
        <v/>
      </c>
      <c r="F826">
        <f t="shared" si="116"/>
        <v>0</v>
      </c>
      <c r="G826" s="7" t="str">
        <f t="shared" si="111"/>
        <v/>
      </c>
      <c r="H826" s="9" t="str">
        <f t="shared" si="112"/>
        <v/>
      </c>
      <c r="I826" s="11" t="str">
        <f t="shared" si="113"/>
        <v/>
      </c>
      <c r="J826" s="13" t="str">
        <f t="shared" si="114"/>
        <v/>
      </c>
      <c r="K826" t="str">
        <f t="shared" si="115"/>
        <v/>
      </c>
    </row>
    <row r="827" spans="1:11">
      <c r="A827" s="2"/>
      <c r="B827" s="2"/>
      <c r="C827" t="str">
        <f t="shared" si="110"/>
        <v/>
      </c>
      <c r="F827">
        <f t="shared" si="116"/>
        <v>0</v>
      </c>
      <c r="G827" s="7" t="str">
        <f t="shared" si="111"/>
        <v/>
      </c>
      <c r="H827" s="9" t="str">
        <f t="shared" si="112"/>
        <v/>
      </c>
      <c r="I827" s="11" t="str">
        <f t="shared" si="113"/>
        <v/>
      </c>
      <c r="J827" s="13" t="str">
        <f t="shared" si="114"/>
        <v/>
      </c>
      <c r="K827" t="str">
        <f t="shared" si="115"/>
        <v/>
      </c>
    </row>
    <row r="828" spans="1:11">
      <c r="A828" s="2"/>
      <c r="B828" s="2"/>
      <c r="C828" t="str">
        <f t="shared" si="110"/>
        <v/>
      </c>
      <c r="F828">
        <f t="shared" si="116"/>
        <v>0</v>
      </c>
      <c r="G828" s="7" t="str">
        <f t="shared" si="111"/>
        <v/>
      </c>
      <c r="H828" s="9" t="str">
        <f t="shared" si="112"/>
        <v/>
      </c>
      <c r="I828" s="11" t="str">
        <f t="shared" si="113"/>
        <v/>
      </c>
      <c r="J828" s="13" t="str">
        <f t="shared" si="114"/>
        <v/>
      </c>
      <c r="K828" t="str">
        <f t="shared" si="115"/>
        <v/>
      </c>
    </row>
    <row r="829" spans="1:11">
      <c r="A829" s="2"/>
      <c r="B829" s="2"/>
      <c r="C829" t="str">
        <f t="shared" si="110"/>
        <v/>
      </c>
      <c r="F829">
        <f t="shared" si="116"/>
        <v>0</v>
      </c>
      <c r="G829" s="7" t="str">
        <f t="shared" si="111"/>
        <v/>
      </c>
      <c r="H829" s="9" t="str">
        <f t="shared" si="112"/>
        <v/>
      </c>
      <c r="I829" s="11" t="str">
        <f t="shared" si="113"/>
        <v/>
      </c>
      <c r="J829" s="13" t="str">
        <f t="shared" si="114"/>
        <v/>
      </c>
      <c r="K829" t="str">
        <f t="shared" si="115"/>
        <v/>
      </c>
    </row>
    <row r="830" spans="1:11">
      <c r="A830" s="2"/>
      <c r="B830" s="2"/>
      <c r="C830" t="str">
        <f t="shared" si="110"/>
        <v/>
      </c>
      <c r="F830">
        <f t="shared" si="116"/>
        <v>0</v>
      </c>
      <c r="G830" s="7" t="str">
        <f t="shared" si="111"/>
        <v/>
      </c>
      <c r="H830" s="9" t="str">
        <f t="shared" si="112"/>
        <v/>
      </c>
      <c r="I830" s="11" t="str">
        <f t="shared" si="113"/>
        <v/>
      </c>
      <c r="J830" s="13" t="str">
        <f t="shared" si="114"/>
        <v/>
      </c>
      <c r="K830" t="str">
        <f t="shared" si="115"/>
        <v/>
      </c>
    </row>
    <row r="831" spans="1:11">
      <c r="A831" s="2"/>
      <c r="B831" s="2"/>
      <c r="C831" t="str">
        <f t="shared" si="110"/>
        <v/>
      </c>
      <c r="F831">
        <f t="shared" si="116"/>
        <v>0</v>
      </c>
      <c r="G831" s="7" t="str">
        <f t="shared" si="111"/>
        <v/>
      </c>
      <c r="H831" s="9" t="str">
        <f t="shared" si="112"/>
        <v/>
      </c>
      <c r="I831" s="11" t="str">
        <f t="shared" si="113"/>
        <v/>
      </c>
      <c r="J831" s="13" t="str">
        <f t="shared" si="114"/>
        <v/>
      </c>
      <c r="K831" t="str">
        <f t="shared" si="115"/>
        <v/>
      </c>
    </row>
    <row r="832" spans="1:11">
      <c r="A832" s="2"/>
      <c r="B832" s="2"/>
      <c r="C832" t="str">
        <f t="shared" si="110"/>
        <v/>
      </c>
      <c r="F832">
        <f t="shared" si="116"/>
        <v>0</v>
      </c>
      <c r="G832" s="7" t="str">
        <f t="shared" si="111"/>
        <v/>
      </c>
      <c r="H832" s="9" t="str">
        <f t="shared" si="112"/>
        <v/>
      </c>
      <c r="I832" s="11" t="str">
        <f t="shared" si="113"/>
        <v/>
      </c>
      <c r="J832" s="13" t="str">
        <f t="shared" si="114"/>
        <v/>
      </c>
      <c r="K832" t="str">
        <f t="shared" si="115"/>
        <v/>
      </c>
    </row>
    <row r="833" spans="1:11">
      <c r="A833" s="2"/>
      <c r="B833" s="2"/>
      <c r="C833" t="str">
        <f t="shared" si="110"/>
        <v/>
      </c>
      <c r="F833">
        <f t="shared" si="116"/>
        <v>0</v>
      </c>
      <c r="G833" s="7" t="str">
        <f t="shared" si="111"/>
        <v/>
      </c>
      <c r="H833" s="9" t="str">
        <f t="shared" si="112"/>
        <v/>
      </c>
      <c r="I833" s="11" t="str">
        <f t="shared" si="113"/>
        <v/>
      </c>
      <c r="J833" s="13" t="str">
        <f t="shared" si="114"/>
        <v/>
      </c>
      <c r="K833" t="str">
        <f t="shared" si="115"/>
        <v/>
      </c>
    </row>
    <row r="834" spans="1:11">
      <c r="A834" s="2"/>
      <c r="B834" s="2"/>
      <c r="C834" t="str">
        <f t="shared" si="110"/>
        <v/>
      </c>
      <c r="F834">
        <f t="shared" si="116"/>
        <v>0</v>
      </c>
      <c r="G834" s="7" t="str">
        <f t="shared" si="111"/>
        <v/>
      </c>
      <c r="H834" s="9" t="str">
        <f t="shared" si="112"/>
        <v/>
      </c>
      <c r="I834" s="11" t="str">
        <f t="shared" si="113"/>
        <v/>
      </c>
      <c r="J834" s="13" t="str">
        <f t="shared" si="114"/>
        <v/>
      </c>
      <c r="K834" t="str">
        <f t="shared" si="115"/>
        <v/>
      </c>
    </row>
    <row r="835" spans="1:11">
      <c r="A835" s="2"/>
      <c r="B835" s="2"/>
      <c r="C835" t="str">
        <f t="shared" ref="C835:C898" si="117">IF($A835="","",IF(VLOOKUP($A835,$U$9:$Z$34,6,0)=0,"",VLOOKUP($A835,$U$9:$Z$34,6,0)))</f>
        <v/>
      </c>
      <c r="F835">
        <f t="shared" si="116"/>
        <v>0</v>
      </c>
      <c r="G835" s="7" t="str">
        <f t="shared" ref="G835:G898" si="118">IF($A835="","",IF(VLOOKUP($A835,$U$9:$Z$34,2,0)=0,"",VLOOKUP($A835,$U$9:$Z$34,2,0)*F835))</f>
        <v/>
      </c>
      <c r="H835" s="9" t="str">
        <f t="shared" ref="H835:H898" si="119">IF($A835="","",IF(VLOOKUP($A835,$U$9:$Z$34,3,0)=0,"",VLOOKUP($A835,$U$9:$Z$34,3,0)*F835))</f>
        <v/>
      </c>
      <c r="I835" s="11" t="str">
        <f t="shared" ref="I835:I898" si="120">IF($A835="","",IF(VLOOKUP($A835,$U$9:$Z$34,4,0)=0,"",VLOOKUP($A835,$U$9:$Z$34,4,0)*F835))</f>
        <v/>
      </c>
      <c r="J835" s="13" t="str">
        <f t="shared" ref="J835:J898" si="121">IF($A835="","",IF(VLOOKUP($A835,$U$9:$Z$34,5,0)=0,"",VLOOKUP($A835,$U$9:$Z$34,5,0)*F835))</f>
        <v/>
      </c>
      <c r="K835" t="str">
        <f t="shared" ref="K835:K898" si="122">IF($B835="","",IF(VLOOKUP($A835,$AB$5:$AH$34,IF($B835&lt;3+1,2,IF($B835&lt;4+1,3,IF($B835&lt;5+1,4,IF($B835&lt;6+1,5,IF($B835&lt;7+1,6,7))))),0)=0,"pas de crafteur",VLOOKUP($A835,$AB$5:$AH$34,IF($B835&lt;3+1,2,IF($B835&lt;4+1,3,IF($B835&lt;5+1,4,IF($B835&lt;6+1,5,IF($B835&lt;7+1,6,7))))),0)))</f>
        <v/>
      </c>
    </row>
    <row r="836" spans="1:11">
      <c r="A836" s="2"/>
      <c r="B836" s="2"/>
      <c r="C836" t="str">
        <f t="shared" si="117"/>
        <v/>
      </c>
      <c r="F836">
        <f t="shared" ref="F836:F899" si="123">IF($B836="",0,IF(C836="",0,C836-D836-E836))</f>
        <v>0</v>
      </c>
      <c r="G836" s="7" t="str">
        <f t="shared" si="118"/>
        <v/>
      </c>
      <c r="H836" s="9" t="str">
        <f t="shared" si="119"/>
        <v/>
      </c>
      <c r="I836" s="11" t="str">
        <f t="shared" si="120"/>
        <v/>
      </c>
      <c r="J836" s="13" t="str">
        <f t="shared" si="121"/>
        <v/>
      </c>
      <c r="K836" t="str">
        <f t="shared" si="122"/>
        <v/>
      </c>
    </row>
    <row r="837" spans="1:11">
      <c r="A837" s="2"/>
      <c r="B837" s="2"/>
      <c r="C837" t="str">
        <f t="shared" si="117"/>
        <v/>
      </c>
      <c r="F837">
        <f t="shared" si="123"/>
        <v>0</v>
      </c>
      <c r="G837" s="7" t="str">
        <f t="shared" si="118"/>
        <v/>
      </c>
      <c r="H837" s="9" t="str">
        <f t="shared" si="119"/>
        <v/>
      </c>
      <c r="I837" s="11" t="str">
        <f t="shared" si="120"/>
        <v/>
      </c>
      <c r="J837" s="13" t="str">
        <f t="shared" si="121"/>
        <v/>
      </c>
      <c r="K837" t="str">
        <f t="shared" si="122"/>
        <v/>
      </c>
    </row>
    <row r="838" spans="1:11">
      <c r="A838" s="2"/>
      <c r="B838" s="2"/>
      <c r="C838" t="str">
        <f t="shared" si="117"/>
        <v/>
      </c>
      <c r="F838">
        <f t="shared" si="123"/>
        <v>0</v>
      </c>
      <c r="G838" s="7" t="str">
        <f t="shared" si="118"/>
        <v/>
      </c>
      <c r="H838" s="9" t="str">
        <f t="shared" si="119"/>
        <v/>
      </c>
      <c r="I838" s="11" t="str">
        <f t="shared" si="120"/>
        <v/>
      </c>
      <c r="J838" s="13" t="str">
        <f t="shared" si="121"/>
        <v/>
      </c>
      <c r="K838" t="str">
        <f t="shared" si="122"/>
        <v/>
      </c>
    </row>
    <row r="839" spans="1:11">
      <c r="A839" s="2"/>
      <c r="B839" s="2"/>
      <c r="C839" t="str">
        <f t="shared" si="117"/>
        <v/>
      </c>
      <c r="F839">
        <f t="shared" si="123"/>
        <v>0</v>
      </c>
      <c r="G839" s="7" t="str">
        <f t="shared" si="118"/>
        <v/>
      </c>
      <c r="H839" s="9" t="str">
        <f t="shared" si="119"/>
        <v/>
      </c>
      <c r="I839" s="11" t="str">
        <f t="shared" si="120"/>
        <v/>
      </c>
      <c r="J839" s="13" t="str">
        <f t="shared" si="121"/>
        <v/>
      </c>
      <c r="K839" t="str">
        <f t="shared" si="122"/>
        <v/>
      </c>
    </row>
    <row r="840" spans="1:11">
      <c r="A840" s="2"/>
      <c r="B840" s="2"/>
      <c r="C840" t="str">
        <f t="shared" si="117"/>
        <v/>
      </c>
      <c r="F840">
        <f t="shared" si="123"/>
        <v>0</v>
      </c>
      <c r="G840" s="7" t="str">
        <f t="shared" si="118"/>
        <v/>
      </c>
      <c r="H840" s="9" t="str">
        <f t="shared" si="119"/>
        <v/>
      </c>
      <c r="I840" s="11" t="str">
        <f t="shared" si="120"/>
        <v/>
      </c>
      <c r="J840" s="13" t="str">
        <f t="shared" si="121"/>
        <v/>
      </c>
      <c r="K840" t="str">
        <f t="shared" si="122"/>
        <v/>
      </c>
    </row>
    <row r="841" spans="1:11">
      <c r="A841" s="2"/>
      <c r="B841" s="2"/>
      <c r="C841" t="str">
        <f t="shared" si="117"/>
        <v/>
      </c>
      <c r="F841">
        <f t="shared" si="123"/>
        <v>0</v>
      </c>
      <c r="G841" s="7" t="str">
        <f t="shared" si="118"/>
        <v/>
      </c>
      <c r="H841" s="9" t="str">
        <f t="shared" si="119"/>
        <v/>
      </c>
      <c r="I841" s="11" t="str">
        <f t="shared" si="120"/>
        <v/>
      </c>
      <c r="J841" s="13" t="str">
        <f t="shared" si="121"/>
        <v/>
      </c>
      <c r="K841" t="str">
        <f t="shared" si="122"/>
        <v/>
      </c>
    </row>
    <row r="842" spans="1:11">
      <c r="A842" s="2"/>
      <c r="B842" s="2"/>
      <c r="C842" t="str">
        <f t="shared" si="117"/>
        <v/>
      </c>
      <c r="F842">
        <f t="shared" si="123"/>
        <v>0</v>
      </c>
      <c r="G842" s="7" t="str">
        <f t="shared" si="118"/>
        <v/>
      </c>
      <c r="H842" s="9" t="str">
        <f t="shared" si="119"/>
        <v/>
      </c>
      <c r="I842" s="11" t="str">
        <f t="shared" si="120"/>
        <v/>
      </c>
      <c r="J842" s="13" t="str">
        <f t="shared" si="121"/>
        <v/>
      </c>
      <c r="K842" t="str">
        <f t="shared" si="122"/>
        <v/>
      </c>
    </row>
    <row r="843" spans="1:11">
      <c r="A843" s="2"/>
      <c r="B843" s="2"/>
      <c r="C843" t="str">
        <f t="shared" si="117"/>
        <v/>
      </c>
      <c r="F843">
        <f t="shared" si="123"/>
        <v>0</v>
      </c>
      <c r="G843" s="7" t="str">
        <f t="shared" si="118"/>
        <v/>
      </c>
      <c r="H843" s="9" t="str">
        <f t="shared" si="119"/>
        <v/>
      </c>
      <c r="I843" s="11" t="str">
        <f t="shared" si="120"/>
        <v/>
      </c>
      <c r="J843" s="13" t="str">
        <f t="shared" si="121"/>
        <v/>
      </c>
      <c r="K843" t="str">
        <f t="shared" si="122"/>
        <v/>
      </c>
    </row>
    <row r="844" spans="1:11">
      <c r="A844" s="2"/>
      <c r="B844" s="2"/>
      <c r="C844" t="str">
        <f t="shared" si="117"/>
        <v/>
      </c>
      <c r="F844">
        <f t="shared" si="123"/>
        <v>0</v>
      </c>
      <c r="G844" s="7" t="str">
        <f t="shared" si="118"/>
        <v/>
      </c>
      <c r="H844" s="9" t="str">
        <f t="shared" si="119"/>
        <v/>
      </c>
      <c r="I844" s="11" t="str">
        <f t="shared" si="120"/>
        <v/>
      </c>
      <c r="J844" s="13" t="str">
        <f t="shared" si="121"/>
        <v/>
      </c>
      <c r="K844" t="str">
        <f t="shared" si="122"/>
        <v/>
      </c>
    </row>
    <row r="845" spans="1:11">
      <c r="A845" s="2"/>
      <c r="B845" s="2"/>
      <c r="C845" t="str">
        <f t="shared" si="117"/>
        <v/>
      </c>
      <c r="F845">
        <f t="shared" si="123"/>
        <v>0</v>
      </c>
      <c r="G845" s="7" t="str">
        <f t="shared" si="118"/>
        <v/>
      </c>
      <c r="H845" s="9" t="str">
        <f t="shared" si="119"/>
        <v/>
      </c>
      <c r="I845" s="11" t="str">
        <f t="shared" si="120"/>
        <v/>
      </c>
      <c r="J845" s="13" t="str">
        <f t="shared" si="121"/>
        <v/>
      </c>
      <c r="K845" t="str">
        <f t="shared" si="122"/>
        <v/>
      </c>
    </row>
    <row r="846" spans="1:11">
      <c r="A846" s="2"/>
      <c r="B846" s="2"/>
      <c r="C846" t="str">
        <f t="shared" si="117"/>
        <v/>
      </c>
      <c r="F846">
        <f t="shared" si="123"/>
        <v>0</v>
      </c>
      <c r="G846" s="7" t="str">
        <f t="shared" si="118"/>
        <v/>
      </c>
      <c r="H846" s="9" t="str">
        <f t="shared" si="119"/>
        <v/>
      </c>
      <c r="I846" s="11" t="str">
        <f t="shared" si="120"/>
        <v/>
      </c>
      <c r="J846" s="13" t="str">
        <f t="shared" si="121"/>
        <v/>
      </c>
      <c r="K846" t="str">
        <f t="shared" si="122"/>
        <v/>
      </c>
    </row>
    <row r="847" spans="1:11">
      <c r="A847" s="2"/>
      <c r="B847" s="2"/>
      <c r="C847" t="str">
        <f t="shared" si="117"/>
        <v/>
      </c>
      <c r="F847">
        <f t="shared" si="123"/>
        <v>0</v>
      </c>
      <c r="G847" s="7" t="str">
        <f t="shared" si="118"/>
        <v/>
      </c>
      <c r="H847" s="9" t="str">
        <f t="shared" si="119"/>
        <v/>
      </c>
      <c r="I847" s="11" t="str">
        <f t="shared" si="120"/>
        <v/>
      </c>
      <c r="J847" s="13" t="str">
        <f t="shared" si="121"/>
        <v/>
      </c>
      <c r="K847" t="str">
        <f t="shared" si="122"/>
        <v/>
      </c>
    </row>
    <row r="848" spans="1:11">
      <c r="A848" s="2"/>
      <c r="B848" s="2"/>
      <c r="C848" t="str">
        <f t="shared" si="117"/>
        <v/>
      </c>
      <c r="F848">
        <f t="shared" si="123"/>
        <v>0</v>
      </c>
      <c r="G848" s="7" t="str">
        <f t="shared" si="118"/>
        <v/>
      </c>
      <c r="H848" s="9" t="str">
        <f t="shared" si="119"/>
        <v/>
      </c>
      <c r="I848" s="11" t="str">
        <f t="shared" si="120"/>
        <v/>
      </c>
      <c r="J848" s="13" t="str">
        <f t="shared" si="121"/>
        <v/>
      </c>
      <c r="K848" t="str">
        <f t="shared" si="122"/>
        <v/>
      </c>
    </row>
    <row r="849" spans="1:11">
      <c r="A849" s="2"/>
      <c r="B849" s="2"/>
      <c r="C849" t="str">
        <f t="shared" si="117"/>
        <v/>
      </c>
      <c r="F849">
        <f t="shared" si="123"/>
        <v>0</v>
      </c>
      <c r="G849" s="7" t="str">
        <f t="shared" si="118"/>
        <v/>
      </c>
      <c r="H849" s="9" t="str">
        <f t="shared" si="119"/>
        <v/>
      </c>
      <c r="I849" s="11" t="str">
        <f t="shared" si="120"/>
        <v/>
      </c>
      <c r="J849" s="13" t="str">
        <f t="shared" si="121"/>
        <v/>
      </c>
      <c r="K849" t="str">
        <f t="shared" si="122"/>
        <v/>
      </c>
    </row>
    <row r="850" spans="1:11">
      <c r="A850" s="2"/>
      <c r="B850" s="2"/>
      <c r="C850" t="str">
        <f t="shared" si="117"/>
        <v/>
      </c>
      <c r="F850">
        <f t="shared" si="123"/>
        <v>0</v>
      </c>
      <c r="G850" s="7" t="str">
        <f t="shared" si="118"/>
        <v/>
      </c>
      <c r="H850" s="9" t="str">
        <f t="shared" si="119"/>
        <v/>
      </c>
      <c r="I850" s="11" t="str">
        <f t="shared" si="120"/>
        <v/>
      </c>
      <c r="J850" s="13" t="str">
        <f t="shared" si="121"/>
        <v/>
      </c>
      <c r="K850" t="str">
        <f t="shared" si="122"/>
        <v/>
      </c>
    </row>
    <row r="851" spans="1:11">
      <c r="A851" s="2"/>
      <c r="B851" s="2"/>
      <c r="C851" t="str">
        <f t="shared" si="117"/>
        <v/>
      </c>
      <c r="F851">
        <f t="shared" si="123"/>
        <v>0</v>
      </c>
      <c r="G851" s="7" t="str">
        <f t="shared" si="118"/>
        <v/>
      </c>
      <c r="H851" s="9" t="str">
        <f t="shared" si="119"/>
        <v/>
      </c>
      <c r="I851" s="11" t="str">
        <f t="shared" si="120"/>
        <v/>
      </c>
      <c r="J851" s="13" t="str">
        <f t="shared" si="121"/>
        <v/>
      </c>
      <c r="K851" t="str">
        <f t="shared" si="122"/>
        <v/>
      </c>
    </row>
    <row r="852" spans="1:11">
      <c r="A852" s="2"/>
      <c r="B852" s="2"/>
      <c r="C852" t="str">
        <f t="shared" si="117"/>
        <v/>
      </c>
      <c r="F852">
        <f t="shared" si="123"/>
        <v>0</v>
      </c>
      <c r="G852" s="7" t="str">
        <f t="shared" si="118"/>
        <v/>
      </c>
      <c r="H852" s="9" t="str">
        <f t="shared" si="119"/>
        <v/>
      </c>
      <c r="I852" s="11" t="str">
        <f t="shared" si="120"/>
        <v/>
      </c>
      <c r="J852" s="13" t="str">
        <f t="shared" si="121"/>
        <v/>
      </c>
      <c r="K852" t="str">
        <f t="shared" si="122"/>
        <v/>
      </c>
    </row>
    <row r="853" spans="1:11">
      <c r="A853" s="2"/>
      <c r="B853" s="2"/>
      <c r="C853" t="str">
        <f t="shared" si="117"/>
        <v/>
      </c>
      <c r="F853">
        <f t="shared" si="123"/>
        <v>0</v>
      </c>
      <c r="G853" s="7" t="str">
        <f t="shared" si="118"/>
        <v/>
      </c>
      <c r="H853" s="9" t="str">
        <f t="shared" si="119"/>
        <v/>
      </c>
      <c r="I853" s="11" t="str">
        <f t="shared" si="120"/>
        <v/>
      </c>
      <c r="J853" s="13" t="str">
        <f t="shared" si="121"/>
        <v/>
      </c>
      <c r="K853" t="str">
        <f t="shared" si="122"/>
        <v/>
      </c>
    </row>
    <row r="854" spans="1:11">
      <c r="A854" s="2"/>
      <c r="B854" s="2"/>
      <c r="C854" t="str">
        <f t="shared" si="117"/>
        <v/>
      </c>
      <c r="F854">
        <f t="shared" si="123"/>
        <v>0</v>
      </c>
      <c r="G854" s="7" t="str">
        <f t="shared" si="118"/>
        <v/>
      </c>
      <c r="H854" s="9" t="str">
        <f t="shared" si="119"/>
        <v/>
      </c>
      <c r="I854" s="11" t="str">
        <f t="shared" si="120"/>
        <v/>
      </c>
      <c r="J854" s="13" t="str">
        <f t="shared" si="121"/>
        <v/>
      </c>
      <c r="K854" t="str">
        <f t="shared" si="122"/>
        <v/>
      </c>
    </row>
    <row r="855" spans="1:11">
      <c r="A855" s="2"/>
      <c r="B855" s="2"/>
      <c r="C855" t="str">
        <f t="shared" si="117"/>
        <v/>
      </c>
      <c r="F855">
        <f t="shared" si="123"/>
        <v>0</v>
      </c>
      <c r="G855" s="7" t="str">
        <f t="shared" si="118"/>
        <v/>
      </c>
      <c r="H855" s="9" t="str">
        <f t="shared" si="119"/>
        <v/>
      </c>
      <c r="I855" s="11" t="str">
        <f t="shared" si="120"/>
        <v/>
      </c>
      <c r="J855" s="13" t="str">
        <f t="shared" si="121"/>
        <v/>
      </c>
      <c r="K855" t="str">
        <f t="shared" si="122"/>
        <v/>
      </c>
    </row>
    <row r="856" spans="1:11">
      <c r="A856" s="2"/>
      <c r="B856" s="2"/>
      <c r="C856" t="str">
        <f t="shared" si="117"/>
        <v/>
      </c>
      <c r="F856">
        <f t="shared" si="123"/>
        <v>0</v>
      </c>
      <c r="G856" s="7" t="str">
        <f t="shared" si="118"/>
        <v/>
      </c>
      <c r="H856" s="9" t="str">
        <f t="shared" si="119"/>
        <v/>
      </c>
      <c r="I856" s="11" t="str">
        <f t="shared" si="120"/>
        <v/>
      </c>
      <c r="J856" s="13" t="str">
        <f t="shared" si="121"/>
        <v/>
      </c>
      <c r="K856" t="str">
        <f t="shared" si="122"/>
        <v/>
      </c>
    </row>
    <row r="857" spans="1:11">
      <c r="A857" s="2"/>
      <c r="B857" s="2"/>
      <c r="C857" t="str">
        <f t="shared" si="117"/>
        <v/>
      </c>
      <c r="F857">
        <f t="shared" si="123"/>
        <v>0</v>
      </c>
      <c r="G857" s="7" t="str">
        <f t="shared" si="118"/>
        <v/>
      </c>
      <c r="H857" s="9" t="str">
        <f t="shared" si="119"/>
        <v/>
      </c>
      <c r="I857" s="11" t="str">
        <f t="shared" si="120"/>
        <v/>
      </c>
      <c r="J857" s="13" t="str">
        <f t="shared" si="121"/>
        <v/>
      </c>
      <c r="K857" t="str">
        <f t="shared" si="122"/>
        <v/>
      </c>
    </row>
    <row r="858" spans="1:11">
      <c r="A858" s="2"/>
      <c r="B858" s="2"/>
      <c r="C858" t="str">
        <f t="shared" si="117"/>
        <v/>
      </c>
      <c r="F858">
        <f t="shared" si="123"/>
        <v>0</v>
      </c>
      <c r="G858" s="7" t="str">
        <f t="shared" si="118"/>
        <v/>
      </c>
      <c r="H858" s="9" t="str">
        <f t="shared" si="119"/>
        <v/>
      </c>
      <c r="I858" s="11" t="str">
        <f t="shared" si="120"/>
        <v/>
      </c>
      <c r="J858" s="13" t="str">
        <f t="shared" si="121"/>
        <v/>
      </c>
      <c r="K858" t="str">
        <f t="shared" si="122"/>
        <v/>
      </c>
    </row>
    <row r="859" spans="1:11">
      <c r="A859" s="2"/>
      <c r="B859" s="2"/>
      <c r="C859" t="str">
        <f t="shared" si="117"/>
        <v/>
      </c>
      <c r="F859">
        <f t="shared" si="123"/>
        <v>0</v>
      </c>
      <c r="G859" s="7" t="str">
        <f t="shared" si="118"/>
        <v/>
      </c>
      <c r="H859" s="9" t="str">
        <f t="shared" si="119"/>
        <v/>
      </c>
      <c r="I859" s="11" t="str">
        <f t="shared" si="120"/>
        <v/>
      </c>
      <c r="J859" s="13" t="str">
        <f t="shared" si="121"/>
        <v/>
      </c>
      <c r="K859" t="str">
        <f t="shared" si="122"/>
        <v/>
      </c>
    </row>
    <row r="860" spans="1:11">
      <c r="A860" s="2"/>
      <c r="B860" s="2"/>
      <c r="C860" t="str">
        <f t="shared" si="117"/>
        <v/>
      </c>
      <c r="F860">
        <f t="shared" si="123"/>
        <v>0</v>
      </c>
      <c r="G860" s="7" t="str">
        <f t="shared" si="118"/>
        <v/>
      </c>
      <c r="H860" s="9" t="str">
        <f t="shared" si="119"/>
        <v/>
      </c>
      <c r="I860" s="11" t="str">
        <f t="shared" si="120"/>
        <v/>
      </c>
      <c r="J860" s="13" t="str">
        <f t="shared" si="121"/>
        <v/>
      </c>
      <c r="K860" t="str">
        <f t="shared" si="122"/>
        <v/>
      </c>
    </row>
    <row r="861" spans="1:11">
      <c r="A861" s="2"/>
      <c r="B861" s="2"/>
      <c r="C861" t="str">
        <f t="shared" si="117"/>
        <v/>
      </c>
      <c r="F861">
        <f t="shared" si="123"/>
        <v>0</v>
      </c>
      <c r="G861" s="7" t="str">
        <f t="shared" si="118"/>
        <v/>
      </c>
      <c r="H861" s="9" t="str">
        <f t="shared" si="119"/>
        <v/>
      </c>
      <c r="I861" s="11" t="str">
        <f t="shared" si="120"/>
        <v/>
      </c>
      <c r="J861" s="13" t="str">
        <f t="shared" si="121"/>
        <v/>
      </c>
      <c r="K861" t="str">
        <f t="shared" si="122"/>
        <v/>
      </c>
    </row>
    <row r="862" spans="1:11">
      <c r="A862" s="2"/>
      <c r="B862" s="2"/>
      <c r="C862" t="str">
        <f t="shared" si="117"/>
        <v/>
      </c>
      <c r="F862">
        <f t="shared" si="123"/>
        <v>0</v>
      </c>
      <c r="G862" s="7" t="str">
        <f t="shared" si="118"/>
        <v/>
      </c>
      <c r="H862" s="9" t="str">
        <f t="shared" si="119"/>
        <v/>
      </c>
      <c r="I862" s="11" t="str">
        <f t="shared" si="120"/>
        <v/>
      </c>
      <c r="J862" s="13" t="str">
        <f t="shared" si="121"/>
        <v/>
      </c>
      <c r="K862" t="str">
        <f t="shared" si="122"/>
        <v/>
      </c>
    </row>
    <row r="863" spans="1:11">
      <c r="A863" s="2"/>
      <c r="B863" s="2"/>
      <c r="C863" t="str">
        <f t="shared" si="117"/>
        <v/>
      </c>
      <c r="F863">
        <f t="shared" si="123"/>
        <v>0</v>
      </c>
      <c r="G863" s="7" t="str">
        <f t="shared" si="118"/>
        <v/>
      </c>
      <c r="H863" s="9" t="str">
        <f t="shared" si="119"/>
        <v/>
      </c>
      <c r="I863" s="11" t="str">
        <f t="shared" si="120"/>
        <v/>
      </c>
      <c r="J863" s="13" t="str">
        <f t="shared" si="121"/>
        <v/>
      </c>
      <c r="K863" t="str">
        <f t="shared" si="122"/>
        <v/>
      </c>
    </row>
    <row r="864" spans="1:11">
      <c r="A864" s="2"/>
      <c r="B864" s="2"/>
      <c r="C864" t="str">
        <f t="shared" si="117"/>
        <v/>
      </c>
      <c r="F864">
        <f t="shared" si="123"/>
        <v>0</v>
      </c>
      <c r="G864" s="7" t="str">
        <f t="shared" si="118"/>
        <v/>
      </c>
      <c r="H864" s="9" t="str">
        <f t="shared" si="119"/>
        <v/>
      </c>
      <c r="I864" s="11" t="str">
        <f t="shared" si="120"/>
        <v/>
      </c>
      <c r="J864" s="13" t="str">
        <f t="shared" si="121"/>
        <v/>
      </c>
      <c r="K864" t="str">
        <f t="shared" si="122"/>
        <v/>
      </c>
    </row>
    <row r="865" spans="1:11">
      <c r="A865" s="2"/>
      <c r="B865" s="2"/>
      <c r="C865" t="str">
        <f t="shared" si="117"/>
        <v/>
      </c>
      <c r="F865">
        <f t="shared" si="123"/>
        <v>0</v>
      </c>
      <c r="G865" s="7" t="str">
        <f t="shared" si="118"/>
        <v/>
      </c>
      <c r="H865" s="9" t="str">
        <f t="shared" si="119"/>
        <v/>
      </c>
      <c r="I865" s="11" t="str">
        <f t="shared" si="120"/>
        <v/>
      </c>
      <c r="J865" s="13" t="str">
        <f t="shared" si="121"/>
        <v/>
      </c>
      <c r="K865" t="str">
        <f t="shared" si="122"/>
        <v/>
      </c>
    </row>
    <row r="866" spans="1:11">
      <c r="A866" s="2"/>
      <c r="B866" s="2"/>
      <c r="C866" t="str">
        <f t="shared" si="117"/>
        <v/>
      </c>
      <c r="F866">
        <f t="shared" si="123"/>
        <v>0</v>
      </c>
      <c r="G866" s="7" t="str">
        <f t="shared" si="118"/>
        <v/>
      </c>
      <c r="H866" s="9" t="str">
        <f t="shared" si="119"/>
        <v/>
      </c>
      <c r="I866" s="11" t="str">
        <f t="shared" si="120"/>
        <v/>
      </c>
      <c r="J866" s="13" t="str">
        <f t="shared" si="121"/>
        <v/>
      </c>
      <c r="K866" t="str">
        <f t="shared" si="122"/>
        <v/>
      </c>
    </row>
    <row r="867" spans="1:11">
      <c r="A867" s="2"/>
      <c r="B867" s="2"/>
      <c r="C867" t="str">
        <f t="shared" si="117"/>
        <v/>
      </c>
      <c r="F867">
        <f t="shared" si="123"/>
        <v>0</v>
      </c>
      <c r="G867" s="7" t="str">
        <f t="shared" si="118"/>
        <v/>
      </c>
      <c r="H867" s="9" t="str">
        <f t="shared" si="119"/>
        <v/>
      </c>
      <c r="I867" s="11" t="str">
        <f t="shared" si="120"/>
        <v/>
      </c>
      <c r="J867" s="13" t="str">
        <f t="shared" si="121"/>
        <v/>
      </c>
      <c r="K867" t="str">
        <f t="shared" si="122"/>
        <v/>
      </c>
    </row>
    <row r="868" spans="1:11">
      <c r="A868" s="2"/>
      <c r="B868" s="2"/>
      <c r="C868" t="str">
        <f t="shared" si="117"/>
        <v/>
      </c>
      <c r="F868">
        <f t="shared" si="123"/>
        <v>0</v>
      </c>
      <c r="G868" s="7" t="str">
        <f t="shared" si="118"/>
        <v/>
      </c>
      <c r="H868" s="9" t="str">
        <f t="shared" si="119"/>
        <v/>
      </c>
      <c r="I868" s="11" t="str">
        <f t="shared" si="120"/>
        <v/>
      </c>
      <c r="J868" s="13" t="str">
        <f t="shared" si="121"/>
        <v/>
      </c>
      <c r="K868" t="str">
        <f t="shared" si="122"/>
        <v/>
      </c>
    </row>
    <row r="869" spans="1:11">
      <c r="A869" s="2"/>
      <c r="B869" s="2"/>
      <c r="C869" t="str">
        <f t="shared" si="117"/>
        <v/>
      </c>
      <c r="F869">
        <f t="shared" si="123"/>
        <v>0</v>
      </c>
      <c r="G869" s="7" t="str">
        <f t="shared" si="118"/>
        <v/>
      </c>
      <c r="H869" s="9" t="str">
        <f t="shared" si="119"/>
        <v/>
      </c>
      <c r="I869" s="11" t="str">
        <f t="shared" si="120"/>
        <v/>
      </c>
      <c r="J869" s="13" t="str">
        <f t="shared" si="121"/>
        <v/>
      </c>
      <c r="K869" t="str">
        <f t="shared" si="122"/>
        <v/>
      </c>
    </row>
    <row r="870" spans="1:11">
      <c r="A870" s="2"/>
      <c r="B870" s="2"/>
      <c r="C870" t="str">
        <f t="shared" si="117"/>
        <v/>
      </c>
      <c r="F870">
        <f t="shared" si="123"/>
        <v>0</v>
      </c>
      <c r="G870" s="7" t="str">
        <f t="shared" si="118"/>
        <v/>
      </c>
      <c r="H870" s="9" t="str">
        <f t="shared" si="119"/>
        <v/>
      </c>
      <c r="I870" s="11" t="str">
        <f t="shared" si="120"/>
        <v/>
      </c>
      <c r="J870" s="13" t="str">
        <f t="shared" si="121"/>
        <v/>
      </c>
      <c r="K870" t="str">
        <f t="shared" si="122"/>
        <v/>
      </c>
    </row>
    <row r="871" spans="1:11">
      <c r="A871" s="2"/>
      <c r="B871" s="2"/>
      <c r="C871" t="str">
        <f t="shared" si="117"/>
        <v/>
      </c>
      <c r="F871">
        <f t="shared" si="123"/>
        <v>0</v>
      </c>
      <c r="G871" s="7" t="str">
        <f t="shared" si="118"/>
        <v/>
      </c>
      <c r="H871" s="9" t="str">
        <f t="shared" si="119"/>
        <v/>
      </c>
      <c r="I871" s="11" t="str">
        <f t="shared" si="120"/>
        <v/>
      </c>
      <c r="J871" s="13" t="str">
        <f t="shared" si="121"/>
        <v/>
      </c>
      <c r="K871" t="str">
        <f t="shared" si="122"/>
        <v/>
      </c>
    </row>
    <row r="872" spans="1:11">
      <c r="A872" s="2"/>
      <c r="B872" s="2"/>
      <c r="C872" t="str">
        <f t="shared" si="117"/>
        <v/>
      </c>
      <c r="F872">
        <f t="shared" si="123"/>
        <v>0</v>
      </c>
      <c r="G872" s="7" t="str">
        <f t="shared" si="118"/>
        <v/>
      </c>
      <c r="H872" s="9" t="str">
        <f t="shared" si="119"/>
        <v/>
      </c>
      <c r="I872" s="11" t="str">
        <f t="shared" si="120"/>
        <v/>
      </c>
      <c r="J872" s="13" t="str">
        <f t="shared" si="121"/>
        <v/>
      </c>
      <c r="K872" t="str">
        <f t="shared" si="122"/>
        <v/>
      </c>
    </row>
    <row r="873" spans="1:11">
      <c r="A873" s="2"/>
      <c r="B873" s="2"/>
      <c r="C873" t="str">
        <f t="shared" si="117"/>
        <v/>
      </c>
      <c r="F873">
        <f t="shared" si="123"/>
        <v>0</v>
      </c>
      <c r="G873" s="7" t="str">
        <f t="shared" si="118"/>
        <v/>
      </c>
      <c r="H873" s="9" t="str">
        <f t="shared" si="119"/>
        <v/>
      </c>
      <c r="I873" s="11" t="str">
        <f t="shared" si="120"/>
        <v/>
      </c>
      <c r="J873" s="13" t="str">
        <f t="shared" si="121"/>
        <v/>
      </c>
      <c r="K873" t="str">
        <f t="shared" si="122"/>
        <v/>
      </c>
    </row>
    <row r="874" spans="1:11">
      <c r="A874" s="2"/>
      <c r="B874" s="2"/>
      <c r="C874" t="str">
        <f t="shared" si="117"/>
        <v/>
      </c>
      <c r="F874">
        <f t="shared" si="123"/>
        <v>0</v>
      </c>
      <c r="G874" s="7" t="str">
        <f t="shared" si="118"/>
        <v/>
      </c>
      <c r="H874" s="9" t="str">
        <f t="shared" si="119"/>
        <v/>
      </c>
      <c r="I874" s="11" t="str">
        <f t="shared" si="120"/>
        <v/>
      </c>
      <c r="J874" s="13" t="str">
        <f t="shared" si="121"/>
        <v/>
      </c>
      <c r="K874" t="str">
        <f t="shared" si="122"/>
        <v/>
      </c>
    </row>
    <row r="875" spans="1:11">
      <c r="A875" s="2"/>
      <c r="B875" s="2"/>
      <c r="C875" t="str">
        <f t="shared" si="117"/>
        <v/>
      </c>
      <c r="F875">
        <f t="shared" si="123"/>
        <v>0</v>
      </c>
      <c r="G875" s="7" t="str">
        <f t="shared" si="118"/>
        <v/>
      </c>
      <c r="H875" s="9" t="str">
        <f t="shared" si="119"/>
        <v/>
      </c>
      <c r="I875" s="11" t="str">
        <f t="shared" si="120"/>
        <v/>
      </c>
      <c r="J875" s="13" t="str">
        <f t="shared" si="121"/>
        <v/>
      </c>
      <c r="K875" t="str">
        <f t="shared" si="122"/>
        <v/>
      </c>
    </row>
    <row r="876" spans="1:11">
      <c r="A876" s="2"/>
      <c r="B876" s="2"/>
      <c r="C876" t="str">
        <f t="shared" si="117"/>
        <v/>
      </c>
      <c r="F876">
        <f t="shared" si="123"/>
        <v>0</v>
      </c>
      <c r="G876" s="7" t="str">
        <f t="shared" si="118"/>
        <v/>
      </c>
      <c r="H876" s="9" t="str">
        <f t="shared" si="119"/>
        <v/>
      </c>
      <c r="I876" s="11" t="str">
        <f t="shared" si="120"/>
        <v/>
      </c>
      <c r="J876" s="13" t="str">
        <f t="shared" si="121"/>
        <v/>
      </c>
      <c r="K876" t="str">
        <f t="shared" si="122"/>
        <v/>
      </c>
    </row>
    <row r="877" spans="1:11">
      <c r="A877" s="2"/>
      <c r="B877" s="2"/>
      <c r="C877" t="str">
        <f t="shared" si="117"/>
        <v/>
      </c>
      <c r="F877">
        <f t="shared" si="123"/>
        <v>0</v>
      </c>
      <c r="G877" s="7" t="str">
        <f t="shared" si="118"/>
        <v/>
      </c>
      <c r="H877" s="9" t="str">
        <f t="shared" si="119"/>
        <v/>
      </c>
      <c r="I877" s="11" t="str">
        <f t="shared" si="120"/>
        <v/>
      </c>
      <c r="J877" s="13" t="str">
        <f t="shared" si="121"/>
        <v/>
      </c>
      <c r="K877" t="str">
        <f t="shared" si="122"/>
        <v/>
      </c>
    </row>
    <row r="878" spans="1:11">
      <c r="A878" s="2"/>
      <c r="B878" s="2"/>
      <c r="C878" t="str">
        <f t="shared" si="117"/>
        <v/>
      </c>
      <c r="F878">
        <f t="shared" si="123"/>
        <v>0</v>
      </c>
      <c r="G878" s="7" t="str">
        <f t="shared" si="118"/>
        <v/>
      </c>
      <c r="H878" s="9" t="str">
        <f t="shared" si="119"/>
        <v/>
      </c>
      <c r="I878" s="11" t="str">
        <f t="shared" si="120"/>
        <v/>
      </c>
      <c r="J878" s="13" t="str">
        <f t="shared" si="121"/>
        <v/>
      </c>
      <c r="K878" t="str">
        <f t="shared" si="122"/>
        <v/>
      </c>
    </row>
    <row r="879" spans="1:11">
      <c r="A879" s="2"/>
      <c r="B879" s="2"/>
      <c r="C879" t="str">
        <f t="shared" si="117"/>
        <v/>
      </c>
      <c r="F879">
        <f t="shared" si="123"/>
        <v>0</v>
      </c>
      <c r="G879" s="7" t="str">
        <f t="shared" si="118"/>
        <v/>
      </c>
      <c r="H879" s="9" t="str">
        <f t="shared" si="119"/>
        <v/>
      </c>
      <c r="I879" s="11" t="str">
        <f t="shared" si="120"/>
        <v/>
      </c>
      <c r="J879" s="13" t="str">
        <f t="shared" si="121"/>
        <v/>
      </c>
      <c r="K879" t="str">
        <f t="shared" si="122"/>
        <v/>
      </c>
    </row>
    <row r="880" spans="1:11">
      <c r="A880" s="2"/>
      <c r="B880" s="2"/>
      <c r="C880" t="str">
        <f t="shared" si="117"/>
        <v/>
      </c>
      <c r="F880">
        <f t="shared" si="123"/>
        <v>0</v>
      </c>
      <c r="G880" s="7" t="str">
        <f t="shared" si="118"/>
        <v/>
      </c>
      <c r="H880" s="9" t="str">
        <f t="shared" si="119"/>
        <v/>
      </c>
      <c r="I880" s="11" t="str">
        <f t="shared" si="120"/>
        <v/>
      </c>
      <c r="J880" s="13" t="str">
        <f t="shared" si="121"/>
        <v/>
      </c>
      <c r="K880" t="str">
        <f t="shared" si="122"/>
        <v/>
      </c>
    </row>
    <row r="881" spans="1:11">
      <c r="A881" s="2"/>
      <c r="B881" s="2"/>
      <c r="C881" t="str">
        <f t="shared" si="117"/>
        <v/>
      </c>
      <c r="F881">
        <f t="shared" si="123"/>
        <v>0</v>
      </c>
      <c r="G881" s="7" t="str">
        <f t="shared" si="118"/>
        <v/>
      </c>
      <c r="H881" s="9" t="str">
        <f t="shared" si="119"/>
        <v/>
      </c>
      <c r="I881" s="11" t="str">
        <f t="shared" si="120"/>
        <v/>
      </c>
      <c r="J881" s="13" t="str">
        <f t="shared" si="121"/>
        <v/>
      </c>
      <c r="K881" t="str">
        <f t="shared" si="122"/>
        <v/>
      </c>
    </row>
    <row r="882" spans="1:11">
      <c r="A882" s="2"/>
      <c r="B882" s="2"/>
      <c r="C882" t="str">
        <f t="shared" si="117"/>
        <v/>
      </c>
      <c r="F882">
        <f t="shared" si="123"/>
        <v>0</v>
      </c>
      <c r="G882" s="7" t="str">
        <f t="shared" si="118"/>
        <v/>
      </c>
      <c r="H882" s="9" t="str">
        <f t="shared" si="119"/>
        <v/>
      </c>
      <c r="I882" s="11" t="str">
        <f t="shared" si="120"/>
        <v/>
      </c>
      <c r="J882" s="13" t="str">
        <f t="shared" si="121"/>
        <v/>
      </c>
      <c r="K882" t="str">
        <f t="shared" si="122"/>
        <v/>
      </c>
    </row>
    <row r="883" spans="1:11">
      <c r="A883" s="2"/>
      <c r="B883" s="2"/>
      <c r="C883" t="str">
        <f t="shared" si="117"/>
        <v/>
      </c>
      <c r="F883">
        <f t="shared" si="123"/>
        <v>0</v>
      </c>
      <c r="G883" s="7" t="str">
        <f t="shared" si="118"/>
        <v/>
      </c>
      <c r="H883" s="9" t="str">
        <f t="shared" si="119"/>
        <v/>
      </c>
      <c r="I883" s="11" t="str">
        <f t="shared" si="120"/>
        <v/>
      </c>
      <c r="J883" s="13" t="str">
        <f t="shared" si="121"/>
        <v/>
      </c>
      <c r="K883" t="str">
        <f t="shared" si="122"/>
        <v/>
      </c>
    </row>
    <row r="884" spans="1:11">
      <c r="A884" s="2"/>
      <c r="B884" s="2"/>
      <c r="C884" t="str">
        <f t="shared" si="117"/>
        <v/>
      </c>
      <c r="F884">
        <f t="shared" si="123"/>
        <v>0</v>
      </c>
      <c r="G884" s="7" t="str">
        <f t="shared" si="118"/>
        <v/>
      </c>
      <c r="H884" s="9" t="str">
        <f t="shared" si="119"/>
        <v/>
      </c>
      <c r="I884" s="11" t="str">
        <f t="shared" si="120"/>
        <v/>
      </c>
      <c r="J884" s="13" t="str">
        <f t="shared" si="121"/>
        <v/>
      </c>
      <c r="K884" t="str">
        <f t="shared" si="122"/>
        <v/>
      </c>
    </row>
    <row r="885" spans="1:11">
      <c r="A885" s="2"/>
      <c r="B885" s="2"/>
      <c r="C885" t="str">
        <f t="shared" si="117"/>
        <v/>
      </c>
      <c r="F885">
        <f t="shared" si="123"/>
        <v>0</v>
      </c>
      <c r="G885" s="7" t="str">
        <f t="shared" si="118"/>
        <v/>
      </c>
      <c r="H885" s="9" t="str">
        <f t="shared" si="119"/>
        <v/>
      </c>
      <c r="I885" s="11" t="str">
        <f t="shared" si="120"/>
        <v/>
      </c>
      <c r="J885" s="13" t="str">
        <f t="shared" si="121"/>
        <v/>
      </c>
      <c r="K885" t="str">
        <f t="shared" si="122"/>
        <v/>
      </c>
    </row>
    <row r="886" spans="1:11">
      <c r="A886" s="2"/>
      <c r="B886" s="2"/>
      <c r="C886" t="str">
        <f t="shared" si="117"/>
        <v/>
      </c>
      <c r="F886">
        <f t="shared" si="123"/>
        <v>0</v>
      </c>
      <c r="G886" s="7" t="str">
        <f t="shared" si="118"/>
        <v/>
      </c>
      <c r="H886" s="9" t="str">
        <f t="shared" si="119"/>
        <v/>
      </c>
      <c r="I886" s="11" t="str">
        <f t="shared" si="120"/>
        <v/>
      </c>
      <c r="J886" s="13" t="str">
        <f t="shared" si="121"/>
        <v/>
      </c>
      <c r="K886" t="str">
        <f t="shared" si="122"/>
        <v/>
      </c>
    </row>
    <row r="887" spans="1:11">
      <c r="A887" s="2"/>
      <c r="B887" s="2"/>
      <c r="C887" t="str">
        <f t="shared" si="117"/>
        <v/>
      </c>
      <c r="F887">
        <f t="shared" si="123"/>
        <v>0</v>
      </c>
      <c r="G887" s="7" t="str">
        <f t="shared" si="118"/>
        <v/>
      </c>
      <c r="H887" s="9" t="str">
        <f t="shared" si="119"/>
        <v/>
      </c>
      <c r="I887" s="11" t="str">
        <f t="shared" si="120"/>
        <v/>
      </c>
      <c r="J887" s="13" t="str">
        <f t="shared" si="121"/>
        <v/>
      </c>
      <c r="K887" t="str">
        <f t="shared" si="122"/>
        <v/>
      </c>
    </row>
    <row r="888" spans="1:11">
      <c r="A888" s="2"/>
      <c r="B888" s="2"/>
      <c r="C888" t="str">
        <f t="shared" si="117"/>
        <v/>
      </c>
      <c r="F888">
        <f t="shared" si="123"/>
        <v>0</v>
      </c>
      <c r="G888" s="7" t="str">
        <f t="shared" si="118"/>
        <v/>
      </c>
      <c r="H888" s="9" t="str">
        <f t="shared" si="119"/>
        <v/>
      </c>
      <c r="I888" s="11" t="str">
        <f t="shared" si="120"/>
        <v/>
      </c>
      <c r="J888" s="13" t="str">
        <f t="shared" si="121"/>
        <v/>
      </c>
      <c r="K888" t="str">
        <f t="shared" si="122"/>
        <v/>
      </c>
    </row>
    <row r="889" spans="1:11">
      <c r="A889" s="2"/>
      <c r="B889" s="2"/>
      <c r="C889" t="str">
        <f t="shared" si="117"/>
        <v/>
      </c>
      <c r="F889">
        <f t="shared" si="123"/>
        <v>0</v>
      </c>
      <c r="G889" s="7" t="str">
        <f t="shared" si="118"/>
        <v/>
      </c>
      <c r="H889" s="9" t="str">
        <f t="shared" si="119"/>
        <v/>
      </c>
      <c r="I889" s="11" t="str">
        <f t="shared" si="120"/>
        <v/>
      </c>
      <c r="J889" s="13" t="str">
        <f t="shared" si="121"/>
        <v/>
      </c>
      <c r="K889" t="str">
        <f t="shared" si="122"/>
        <v/>
      </c>
    </row>
    <row r="890" spans="1:11">
      <c r="A890" s="2"/>
      <c r="B890" s="2"/>
      <c r="C890" t="str">
        <f t="shared" si="117"/>
        <v/>
      </c>
      <c r="F890">
        <f t="shared" si="123"/>
        <v>0</v>
      </c>
      <c r="G890" s="7" t="str">
        <f t="shared" si="118"/>
        <v/>
      </c>
      <c r="H890" s="9" t="str">
        <f t="shared" si="119"/>
        <v/>
      </c>
      <c r="I890" s="11" t="str">
        <f t="shared" si="120"/>
        <v/>
      </c>
      <c r="J890" s="13" t="str">
        <f t="shared" si="121"/>
        <v/>
      </c>
      <c r="K890" t="str">
        <f t="shared" si="122"/>
        <v/>
      </c>
    </row>
    <row r="891" spans="1:11">
      <c r="A891" s="2"/>
      <c r="B891" s="2"/>
      <c r="C891" t="str">
        <f t="shared" si="117"/>
        <v/>
      </c>
      <c r="F891">
        <f t="shared" si="123"/>
        <v>0</v>
      </c>
      <c r="G891" s="7" t="str">
        <f t="shared" si="118"/>
        <v/>
      </c>
      <c r="H891" s="9" t="str">
        <f t="shared" si="119"/>
        <v/>
      </c>
      <c r="I891" s="11" t="str">
        <f t="shared" si="120"/>
        <v/>
      </c>
      <c r="J891" s="13" t="str">
        <f t="shared" si="121"/>
        <v/>
      </c>
      <c r="K891" t="str">
        <f t="shared" si="122"/>
        <v/>
      </c>
    </row>
    <row r="892" spans="1:11">
      <c r="A892" s="2"/>
      <c r="B892" s="2"/>
      <c r="C892" t="str">
        <f t="shared" si="117"/>
        <v/>
      </c>
      <c r="F892">
        <f t="shared" si="123"/>
        <v>0</v>
      </c>
      <c r="G892" s="7" t="str">
        <f t="shared" si="118"/>
        <v/>
      </c>
      <c r="H892" s="9" t="str">
        <f t="shared" si="119"/>
        <v/>
      </c>
      <c r="I892" s="11" t="str">
        <f t="shared" si="120"/>
        <v/>
      </c>
      <c r="J892" s="13" t="str">
        <f t="shared" si="121"/>
        <v/>
      </c>
      <c r="K892" t="str">
        <f t="shared" si="122"/>
        <v/>
      </c>
    </row>
    <row r="893" spans="1:11">
      <c r="A893" s="2"/>
      <c r="B893" s="2"/>
      <c r="C893" t="str">
        <f t="shared" si="117"/>
        <v/>
      </c>
      <c r="F893">
        <f t="shared" si="123"/>
        <v>0</v>
      </c>
      <c r="G893" s="7" t="str">
        <f t="shared" si="118"/>
        <v/>
      </c>
      <c r="H893" s="9" t="str">
        <f t="shared" si="119"/>
        <v/>
      </c>
      <c r="I893" s="11" t="str">
        <f t="shared" si="120"/>
        <v/>
      </c>
      <c r="J893" s="13" t="str">
        <f t="shared" si="121"/>
        <v/>
      </c>
      <c r="K893" t="str">
        <f t="shared" si="122"/>
        <v/>
      </c>
    </row>
    <row r="894" spans="1:11">
      <c r="A894" s="2"/>
      <c r="B894" s="2"/>
      <c r="C894" t="str">
        <f t="shared" si="117"/>
        <v/>
      </c>
      <c r="F894">
        <f t="shared" si="123"/>
        <v>0</v>
      </c>
      <c r="G894" s="7" t="str">
        <f t="shared" si="118"/>
        <v/>
      </c>
      <c r="H894" s="9" t="str">
        <f t="shared" si="119"/>
        <v/>
      </c>
      <c r="I894" s="11" t="str">
        <f t="shared" si="120"/>
        <v/>
      </c>
      <c r="J894" s="13" t="str">
        <f t="shared" si="121"/>
        <v/>
      </c>
      <c r="K894" t="str">
        <f t="shared" si="122"/>
        <v/>
      </c>
    </row>
    <row r="895" spans="1:11">
      <c r="A895" s="2"/>
      <c r="B895" s="2"/>
      <c r="C895" t="str">
        <f t="shared" si="117"/>
        <v/>
      </c>
      <c r="F895">
        <f t="shared" si="123"/>
        <v>0</v>
      </c>
      <c r="G895" s="7" t="str">
        <f t="shared" si="118"/>
        <v/>
      </c>
      <c r="H895" s="9" t="str">
        <f t="shared" si="119"/>
        <v/>
      </c>
      <c r="I895" s="11" t="str">
        <f t="shared" si="120"/>
        <v/>
      </c>
      <c r="J895" s="13" t="str">
        <f t="shared" si="121"/>
        <v/>
      </c>
      <c r="K895" t="str">
        <f t="shared" si="122"/>
        <v/>
      </c>
    </row>
    <row r="896" spans="1:11">
      <c r="A896" s="2"/>
      <c r="B896" s="2"/>
      <c r="C896" t="str">
        <f t="shared" si="117"/>
        <v/>
      </c>
      <c r="F896">
        <f t="shared" si="123"/>
        <v>0</v>
      </c>
      <c r="G896" s="7" t="str">
        <f t="shared" si="118"/>
        <v/>
      </c>
      <c r="H896" s="9" t="str">
        <f t="shared" si="119"/>
        <v/>
      </c>
      <c r="I896" s="11" t="str">
        <f t="shared" si="120"/>
        <v/>
      </c>
      <c r="J896" s="13" t="str">
        <f t="shared" si="121"/>
        <v/>
      </c>
      <c r="K896" t="str">
        <f t="shared" si="122"/>
        <v/>
      </c>
    </row>
    <row r="897" spans="1:11">
      <c r="A897" s="2"/>
      <c r="B897" s="2"/>
      <c r="C897" t="str">
        <f t="shared" si="117"/>
        <v/>
      </c>
      <c r="F897">
        <f t="shared" si="123"/>
        <v>0</v>
      </c>
      <c r="G897" s="7" t="str">
        <f t="shared" si="118"/>
        <v/>
      </c>
      <c r="H897" s="9" t="str">
        <f t="shared" si="119"/>
        <v/>
      </c>
      <c r="I897" s="11" t="str">
        <f t="shared" si="120"/>
        <v/>
      </c>
      <c r="J897" s="13" t="str">
        <f t="shared" si="121"/>
        <v/>
      </c>
      <c r="K897" t="str">
        <f t="shared" si="122"/>
        <v/>
      </c>
    </row>
    <row r="898" spans="1:11">
      <c r="A898" s="2"/>
      <c r="B898" s="2"/>
      <c r="C898" t="str">
        <f t="shared" si="117"/>
        <v/>
      </c>
      <c r="F898">
        <f t="shared" si="123"/>
        <v>0</v>
      </c>
      <c r="G898" s="7" t="str">
        <f t="shared" si="118"/>
        <v/>
      </c>
      <c r="H898" s="9" t="str">
        <f t="shared" si="119"/>
        <v/>
      </c>
      <c r="I898" s="11" t="str">
        <f t="shared" si="120"/>
        <v/>
      </c>
      <c r="J898" s="13" t="str">
        <f t="shared" si="121"/>
        <v/>
      </c>
      <c r="K898" t="str">
        <f t="shared" si="122"/>
        <v/>
      </c>
    </row>
    <row r="899" spans="1:11">
      <c r="A899" s="2"/>
      <c r="B899" s="2"/>
      <c r="C899" t="str">
        <f t="shared" ref="C899:C962" si="124">IF($A899="","",IF(VLOOKUP($A899,$U$9:$Z$34,6,0)=0,"",VLOOKUP($A899,$U$9:$Z$34,6,0)))</f>
        <v/>
      </c>
      <c r="F899">
        <f t="shared" si="123"/>
        <v>0</v>
      </c>
      <c r="G899" s="7" t="str">
        <f t="shared" ref="G899:G962" si="125">IF($A899="","",IF(VLOOKUP($A899,$U$9:$Z$34,2,0)=0,"",VLOOKUP($A899,$U$9:$Z$34,2,0)*F899))</f>
        <v/>
      </c>
      <c r="H899" s="9" t="str">
        <f t="shared" ref="H899:H962" si="126">IF($A899="","",IF(VLOOKUP($A899,$U$9:$Z$34,3,0)=0,"",VLOOKUP($A899,$U$9:$Z$34,3,0)*F899))</f>
        <v/>
      </c>
      <c r="I899" s="11" t="str">
        <f t="shared" ref="I899:I962" si="127">IF($A899="","",IF(VLOOKUP($A899,$U$9:$Z$34,4,0)=0,"",VLOOKUP($A899,$U$9:$Z$34,4,0)*F899))</f>
        <v/>
      </c>
      <c r="J899" s="13" t="str">
        <f t="shared" ref="J899:J962" si="128">IF($A899="","",IF(VLOOKUP($A899,$U$9:$Z$34,5,0)=0,"",VLOOKUP($A899,$U$9:$Z$34,5,0)*F899))</f>
        <v/>
      </c>
      <c r="K899" t="str">
        <f t="shared" ref="K899:K962" si="129">IF($B899="","",IF(VLOOKUP($A899,$AB$5:$AH$34,IF($B899&lt;3+1,2,IF($B899&lt;4+1,3,IF($B899&lt;5+1,4,IF($B899&lt;6+1,5,IF($B899&lt;7+1,6,7))))),0)=0,"pas de crafteur",VLOOKUP($A899,$AB$5:$AH$34,IF($B899&lt;3+1,2,IF($B899&lt;4+1,3,IF($B899&lt;5+1,4,IF($B899&lt;6+1,5,IF($B899&lt;7+1,6,7))))),0)))</f>
        <v/>
      </c>
    </row>
    <row r="900" spans="1:11">
      <c r="A900" s="2"/>
      <c r="B900" s="2"/>
      <c r="C900" t="str">
        <f t="shared" si="124"/>
        <v/>
      </c>
      <c r="F900">
        <f t="shared" ref="F900:F963" si="130">IF($B900="",0,IF(C900="",0,C900-D900-E900))</f>
        <v>0</v>
      </c>
      <c r="G900" s="7" t="str">
        <f t="shared" si="125"/>
        <v/>
      </c>
      <c r="H900" s="9" t="str">
        <f t="shared" si="126"/>
        <v/>
      </c>
      <c r="I900" s="11" t="str">
        <f t="shared" si="127"/>
        <v/>
      </c>
      <c r="J900" s="13" t="str">
        <f t="shared" si="128"/>
        <v/>
      </c>
      <c r="K900" t="str">
        <f t="shared" si="129"/>
        <v/>
      </c>
    </row>
    <row r="901" spans="1:11">
      <c r="A901" s="2"/>
      <c r="B901" s="2"/>
      <c r="C901" t="str">
        <f t="shared" si="124"/>
        <v/>
      </c>
      <c r="F901">
        <f t="shared" si="130"/>
        <v>0</v>
      </c>
      <c r="G901" s="7" t="str">
        <f t="shared" si="125"/>
        <v/>
      </c>
      <c r="H901" s="9" t="str">
        <f t="shared" si="126"/>
        <v/>
      </c>
      <c r="I901" s="11" t="str">
        <f t="shared" si="127"/>
        <v/>
      </c>
      <c r="J901" s="13" t="str">
        <f t="shared" si="128"/>
        <v/>
      </c>
      <c r="K901" t="str">
        <f t="shared" si="129"/>
        <v/>
      </c>
    </row>
    <row r="902" spans="1:11">
      <c r="A902" s="2"/>
      <c r="B902" s="2"/>
      <c r="C902" t="str">
        <f t="shared" si="124"/>
        <v/>
      </c>
      <c r="F902">
        <f t="shared" si="130"/>
        <v>0</v>
      </c>
      <c r="G902" s="7" t="str">
        <f t="shared" si="125"/>
        <v/>
      </c>
      <c r="H902" s="9" t="str">
        <f t="shared" si="126"/>
        <v/>
      </c>
      <c r="I902" s="11" t="str">
        <f t="shared" si="127"/>
        <v/>
      </c>
      <c r="J902" s="13" t="str">
        <f t="shared" si="128"/>
        <v/>
      </c>
      <c r="K902" t="str">
        <f t="shared" si="129"/>
        <v/>
      </c>
    </row>
    <row r="903" spans="1:11">
      <c r="A903" s="2"/>
      <c r="B903" s="2"/>
      <c r="C903" t="str">
        <f t="shared" si="124"/>
        <v/>
      </c>
      <c r="F903">
        <f t="shared" si="130"/>
        <v>0</v>
      </c>
      <c r="G903" s="7" t="str">
        <f t="shared" si="125"/>
        <v/>
      </c>
      <c r="H903" s="9" t="str">
        <f t="shared" si="126"/>
        <v/>
      </c>
      <c r="I903" s="11" t="str">
        <f t="shared" si="127"/>
        <v/>
      </c>
      <c r="J903" s="13" t="str">
        <f t="shared" si="128"/>
        <v/>
      </c>
      <c r="K903" t="str">
        <f t="shared" si="129"/>
        <v/>
      </c>
    </row>
    <row r="904" spans="1:11">
      <c r="A904" s="2"/>
      <c r="B904" s="2"/>
      <c r="C904" t="str">
        <f t="shared" si="124"/>
        <v/>
      </c>
      <c r="F904">
        <f t="shared" si="130"/>
        <v>0</v>
      </c>
      <c r="G904" s="7" t="str">
        <f t="shared" si="125"/>
        <v/>
      </c>
      <c r="H904" s="9" t="str">
        <f t="shared" si="126"/>
        <v/>
      </c>
      <c r="I904" s="11" t="str">
        <f t="shared" si="127"/>
        <v/>
      </c>
      <c r="J904" s="13" t="str">
        <f t="shared" si="128"/>
        <v/>
      </c>
      <c r="K904" t="str">
        <f t="shared" si="129"/>
        <v/>
      </c>
    </row>
    <row r="905" spans="1:11">
      <c r="A905" s="2"/>
      <c r="B905" s="2"/>
      <c r="C905" t="str">
        <f t="shared" si="124"/>
        <v/>
      </c>
      <c r="F905">
        <f t="shared" si="130"/>
        <v>0</v>
      </c>
      <c r="G905" s="7" t="str">
        <f t="shared" si="125"/>
        <v/>
      </c>
      <c r="H905" s="9" t="str">
        <f t="shared" si="126"/>
        <v/>
      </c>
      <c r="I905" s="11" t="str">
        <f t="shared" si="127"/>
        <v/>
      </c>
      <c r="J905" s="13" t="str">
        <f t="shared" si="128"/>
        <v/>
      </c>
      <c r="K905" t="str">
        <f t="shared" si="129"/>
        <v/>
      </c>
    </row>
    <row r="906" spans="1:11">
      <c r="A906" s="2"/>
      <c r="B906" s="2"/>
      <c r="C906" t="str">
        <f t="shared" si="124"/>
        <v/>
      </c>
      <c r="F906">
        <f t="shared" si="130"/>
        <v>0</v>
      </c>
      <c r="G906" s="7" t="str">
        <f t="shared" si="125"/>
        <v/>
      </c>
      <c r="H906" s="9" t="str">
        <f t="shared" si="126"/>
        <v/>
      </c>
      <c r="I906" s="11" t="str">
        <f t="shared" si="127"/>
        <v/>
      </c>
      <c r="J906" s="13" t="str">
        <f t="shared" si="128"/>
        <v/>
      </c>
      <c r="K906" t="str">
        <f t="shared" si="129"/>
        <v/>
      </c>
    </row>
    <row r="907" spans="1:11">
      <c r="A907" s="2"/>
      <c r="B907" s="2"/>
      <c r="C907" t="str">
        <f t="shared" si="124"/>
        <v/>
      </c>
      <c r="F907">
        <f t="shared" si="130"/>
        <v>0</v>
      </c>
      <c r="G907" s="7" t="str">
        <f t="shared" si="125"/>
        <v/>
      </c>
      <c r="H907" s="9" t="str">
        <f t="shared" si="126"/>
        <v/>
      </c>
      <c r="I907" s="11" t="str">
        <f t="shared" si="127"/>
        <v/>
      </c>
      <c r="J907" s="13" t="str">
        <f t="shared" si="128"/>
        <v/>
      </c>
      <c r="K907" t="str">
        <f t="shared" si="129"/>
        <v/>
      </c>
    </row>
    <row r="908" spans="1:11">
      <c r="A908" s="2"/>
      <c r="B908" s="2"/>
      <c r="C908" t="str">
        <f t="shared" si="124"/>
        <v/>
      </c>
      <c r="F908">
        <f t="shared" si="130"/>
        <v>0</v>
      </c>
      <c r="G908" s="7" t="str">
        <f t="shared" si="125"/>
        <v/>
      </c>
      <c r="H908" s="9" t="str">
        <f t="shared" si="126"/>
        <v/>
      </c>
      <c r="I908" s="11" t="str">
        <f t="shared" si="127"/>
        <v/>
      </c>
      <c r="J908" s="13" t="str">
        <f t="shared" si="128"/>
        <v/>
      </c>
      <c r="K908" t="str">
        <f t="shared" si="129"/>
        <v/>
      </c>
    </row>
    <row r="909" spans="1:11">
      <c r="A909" s="2"/>
      <c r="B909" s="2"/>
      <c r="C909" t="str">
        <f t="shared" si="124"/>
        <v/>
      </c>
      <c r="F909">
        <f t="shared" si="130"/>
        <v>0</v>
      </c>
      <c r="G909" s="7" t="str">
        <f t="shared" si="125"/>
        <v/>
      </c>
      <c r="H909" s="9" t="str">
        <f t="shared" si="126"/>
        <v/>
      </c>
      <c r="I909" s="11" t="str">
        <f t="shared" si="127"/>
        <v/>
      </c>
      <c r="J909" s="13" t="str">
        <f t="shared" si="128"/>
        <v/>
      </c>
      <c r="K909" t="str">
        <f t="shared" si="129"/>
        <v/>
      </c>
    </row>
    <row r="910" spans="1:11">
      <c r="A910" s="2"/>
      <c r="B910" s="2"/>
      <c r="C910" t="str">
        <f t="shared" si="124"/>
        <v/>
      </c>
      <c r="F910">
        <f t="shared" si="130"/>
        <v>0</v>
      </c>
      <c r="G910" s="7" t="str">
        <f t="shared" si="125"/>
        <v/>
      </c>
      <c r="H910" s="9" t="str">
        <f t="shared" si="126"/>
        <v/>
      </c>
      <c r="I910" s="11" t="str">
        <f t="shared" si="127"/>
        <v/>
      </c>
      <c r="J910" s="13" t="str">
        <f t="shared" si="128"/>
        <v/>
      </c>
      <c r="K910" t="str">
        <f t="shared" si="129"/>
        <v/>
      </c>
    </row>
    <row r="911" spans="1:11">
      <c r="A911" s="2"/>
      <c r="B911" s="2"/>
      <c r="C911" t="str">
        <f t="shared" si="124"/>
        <v/>
      </c>
      <c r="F911">
        <f t="shared" si="130"/>
        <v>0</v>
      </c>
      <c r="G911" s="7" t="str">
        <f t="shared" si="125"/>
        <v/>
      </c>
      <c r="H911" s="9" t="str">
        <f t="shared" si="126"/>
        <v/>
      </c>
      <c r="I911" s="11" t="str">
        <f t="shared" si="127"/>
        <v/>
      </c>
      <c r="J911" s="13" t="str">
        <f t="shared" si="128"/>
        <v/>
      </c>
      <c r="K911" t="str">
        <f t="shared" si="129"/>
        <v/>
      </c>
    </row>
    <row r="912" spans="1:11">
      <c r="A912" s="2"/>
      <c r="B912" s="2"/>
      <c r="C912" t="str">
        <f t="shared" si="124"/>
        <v/>
      </c>
      <c r="F912">
        <f t="shared" si="130"/>
        <v>0</v>
      </c>
      <c r="G912" s="7" t="str">
        <f t="shared" si="125"/>
        <v/>
      </c>
      <c r="H912" s="9" t="str">
        <f t="shared" si="126"/>
        <v/>
      </c>
      <c r="I912" s="11" t="str">
        <f t="shared" si="127"/>
        <v/>
      </c>
      <c r="J912" s="13" t="str">
        <f t="shared" si="128"/>
        <v/>
      </c>
      <c r="K912" t="str">
        <f t="shared" si="129"/>
        <v/>
      </c>
    </row>
    <row r="913" spans="1:11">
      <c r="A913" s="2"/>
      <c r="B913" s="2"/>
      <c r="C913" t="str">
        <f t="shared" si="124"/>
        <v/>
      </c>
      <c r="F913">
        <f t="shared" si="130"/>
        <v>0</v>
      </c>
      <c r="G913" s="7" t="str">
        <f t="shared" si="125"/>
        <v/>
      </c>
      <c r="H913" s="9" t="str">
        <f t="shared" si="126"/>
        <v/>
      </c>
      <c r="I913" s="11" t="str">
        <f t="shared" si="127"/>
        <v/>
      </c>
      <c r="J913" s="13" t="str">
        <f t="shared" si="128"/>
        <v/>
      </c>
      <c r="K913" t="str">
        <f t="shared" si="129"/>
        <v/>
      </c>
    </row>
    <row r="914" spans="1:11">
      <c r="A914" s="2"/>
      <c r="B914" s="2"/>
      <c r="C914" t="str">
        <f t="shared" si="124"/>
        <v/>
      </c>
      <c r="F914">
        <f t="shared" si="130"/>
        <v>0</v>
      </c>
      <c r="G914" s="7" t="str">
        <f t="shared" si="125"/>
        <v/>
      </c>
      <c r="H914" s="9" t="str">
        <f t="shared" si="126"/>
        <v/>
      </c>
      <c r="I914" s="11" t="str">
        <f t="shared" si="127"/>
        <v/>
      </c>
      <c r="J914" s="13" t="str">
        <f t="shared" si="128"/>
        <v/>
      </c>
      <c r="K914" t="str">
        <f t="shared" si="129"/>
        <v/>
      </c>
    </row>
    <row r="915" spans="1:11">
      <c r="A915" s="2"/>
      <c r="B915" s="2"/>
      <c r="C915" t="str">
        <f t="shared" si="124"/>
        <v/>
      </c>
      <c r="F915">
        <f t="shared" si="130"/>
        <v>0</v>
      </c>
      <c r="G915" s="7" t="str">
        <f t="shared" si="125"/>
        <v/>
      </c>
      <c r="H915" s="9" t="str">
        <f t="shared" si="126"/>
        <v/>
      </c>
      <c r="I915" s="11" t="str">
        <f t="shared" si="127"/>
        <v/>
      </c>
      <c r="J915" s="13" t="str">
        <f t="shared" si="128"/>
        <v/>
      </c>
      <c r="K915" t="str">
        <f t="shared" si="129"/>
        <v/>
      </c>
    </row>
    <row r="916" spans="1:11">
      <c r="A916" s="2"/>
      <c r="B916" s="2"/>
      <c r="C916" t="str">
        <f t="shared" si="124"/>
        <v/>
      </c>
      <c r="F916">
        <f t="shared" si="130"/>
        <v>0</v>
      </c>
      <c r="G916" s="7" t="str">
        <f t="shared" si="125"/>
        <v/>
      </c>
      <c r="H916" s="9" t="str">
        <f t="shared" si="126"/>
        <v/>
      </c>
      <c r="I916" s="11" t="str">
        <f t="shared" si="127"/>
        <v/>
      </c>
      <c r="J916" s="13" t="str">
        <f t="shared" si="128"/>
        <v/>
      </c>
      <c r="K916" t="str">
        <f t="shared" si="129"/>
        <v/>
      </c>
    </row>
    <row r="917" spans="1:11">
      <c r="A917" s="2"/>
      <c r="B917" s="2"/>
      <c r="C917" t="str">
        <f t="shared" si="124"/>
        <v/>
      </c>
      <c r="F917">
        <f t="shared" si="130"/>
        <v>0</v>
      </c>
      <c r="G917" s="7" t="str">
        <f t="shared" si="125"/>
        <v/>
      </c>
      <c r="H917" s="9" t="str">
        <f t="shared" si="126"/>
        <v/>
      </c>
      <c r="I917" s="11" t="str">
        <f t="shared" si="127"/>
        <v/>
      </c>
      <c r="J917" s="13" t="str">
        <f t="shared" si="128"/>
        <v/>
      </c>
      <c r="K917" t="str">
        <f t="shared" si="129"/>
        <v/>
      </c>
    </row>
    <row r="918" spans="1:11">
      <c r="A918" s="2"/>
      <c r="B918" s="2"/>
      <c r="C918" t="str">
        <f t="shared" si="124"/>
        <v/>
      </c>
      <c r="F918">
        <f t="shared" si="130"/>
        <v>0</v>
      </c>
      <c r="G918" s="7" t="str">
        <f t="shared" si="125"/>
        <v/>
      </c>
      <c r="H918" s="9" t="str">
        <f t="shared" si="126"/>
        <v/>
      </c>
      <c r="I918" s="11" t="str">
        <f t="shared" si="127"/>
        <v/>
      </c>
      <c r="J918" s="13" t="str">
        <f t="shared" si="128"/>
        <v/>
      </c>
      <c r="K918" t="str">
        <f t="shared" si="129"/>
        <v/>
      </c>
    </row>
    <row r="919" spans="1:11">
      <c r="A919" s="2"/>
      <c r="B919" s="2"/>
      <c r="C919" t="str">
        <f t="shared" si="124"/>
        <v/>
      </c>
      <c r="F919">
        <f t="shared" si="130"/>
        <v>0</v>
      </c>
      <c r="G919" s="7" t="str">
        <f t="shared" si="125"/>
        <v/>
      </c>
      <c r="H919" s="9" t="str">
        <f t="shared" si="126"/>
        <v/>
      </c>
      <c r="I919" s="11" t="str">
        <f t="shared" si="127"/>
        <v/>
      </c>
      <c r="J919" s="13" t="str">
        <f t="shared" si="128"/>
        <v/>
      </c>
      <c r="K919" t="str">
        <f t="shared" si="129"/>
        <v/>
      </c>
    </row>
    <row r="920" spans="1:11">
      <c r="A920" s="2"/>
      <c r="B920" s="2"/>
      <c r="C920" t="str">
        <f t="shared" si="124"/>
        <v/>
      </c>
      <c r="F920">
        <f t="shared" si="130"/>
        <v>0</v>
      </c>
      <c r="G920" s="7" t="str">
        <f t="shared" si="125"/>
        <v/>
      </c>
      <c r="H920" s="9" t="str">
        <f t="shared" si="126"/>
        <v/>
      </c>
      <c r="I920" s="11" t="str">
        <f t="shared" si="127"/>
        <v/>
      </c>
      <c r="J920" s="13" t="str">
        <f t="shared" si="128"/>
        <v/>
      </c>
      <c r="K920" t="str">
        <f t="shared" si="129"/>
        <v/>
      </c>
    </row>
    <row r="921" spans="1:11">
      <c r="A921" s="2"/>
      <c r="B921" s="2"/>
      <c r="C921" t="str">
        <f t="shared" si="124"/>
        <v/>
      </c>
      <c r="F921">
        <f t="shared" si="130"/>
        <v>0</v>
      </c>
      <c r="G921" s="7" t="str">
        <f t="shared" si="125"/>
        <v/>
      </c>
      <c r="H921" s="9" t="str">
        <f t="shared" si="126"/>
        <v/>
      </c>
      <c r="I921" s="11" t="str">
        <f t="shared" si="127"/>
        <v/>
      </c>
      <c r="J921" s="13" t="str">
        <f t="shared" si="128"/>
        <v/>
      </c>
      <c r="K921" t="str">
        <f t="shared" si="129"/>
        <v/>
      </c>
    </row>
    <row r="922" spans="1:11">
      <c r="A922" s="2"/>
      <c r="B922" s="2"/>
      <c r="C922" t="str">
        <f t="shared" si="124"/>
        <v/>
      </c>
      <c r="F922">
        <f t="shared" si="130"/>
        <v>0</v>
      </c>
      <c r="G922" s="7" t="str">
        <f t="shared" si="125"/>
        <v/>
      </c>
      <c r="H922" s="9" t="str">
        <f t="shared" si="126"/>
        <v/>
      </c>
      <c r="I922" s="11" t="str">
        <f t="shared" si="127"/>
        <v/>
      </c>
      <c r="J922" s="13" t="str">
        <f t="shared" si="128"/>
        <v/>
      </c>
      <c r="K922" t="str">
        <f t="shared" si="129"/>
        <v/>
      </c>
    </row>
    <row r="923" spans="1:11">
      <c r="A923" s="2"/>
      <c r="B923" s="2"/>
      <c r="C923" t="str">
        <f t="shared" si="124"/>
        <v/>
      </c>
      <c r="F923">
        <f t="shared" si="130"/>
        <v>0</v>
      </c>
      <c r="G923" s="7" t="str">
        <f t="shared" si="125"/>
        <v/>
      </c>
      <c r="H923" s="9" t="str">
        <f t="shared" si="126"/>
        <v/>
      </c>
      <c r="I923" s="11" t="str">
        <f t="shared" si="127"/>
        <v/>
      </c>
      <c r="J923" s="13" t="str">
        <f t="shared" si="128"/>
        <v/>
      </c>
      <c r="K923" t="str">
        <f t="shared" si="129"/>
        <v/>
      </c>
    </row>
    <row r="924" spans="1:11">
      <c r="A924" s="2"/>
      <c r="B924" s="2"/>
      <c r="C924" t="str">
        <f t="shared" si="124"/>
        <v/>
      </c>
      <c r="F924">
        <f t="shared" si="130"/>
        <v>0</v>
      </c>
      <c r="G924" s="7" t="str">
        <f t="shared" si="125"/>
        <v/>
      </c>
      <c r="H924" s="9" t="str">
        <f t="shared" si="126"/>
        <v/>
      </c>
      <c r="I924" s="11" t="str">
        <f t="shared" si="127"/>
        <v/>
      </c>
      <c r="J924" s="13" t="str">
        <f t="shared" si="128"/>
        <v/>
      </c>
      <c r="K924" t="str">
        <f t="shared" si="129"/>
        <v/>
      </c>
    </row>
    <row r="925" spans="1:11">
      <c r="A925" s="2"/>
      <c r="B925" s="2"/>
      <c r="C925" t="str">
        <f t="shared" si="124"/>
        <v/>
      </c>
      <c r="F925">
        <f t="shared" si="130"/>
        <v>0</v>
      </c>
      <c r="G925" s="7" t="str">
        <f t="shared" si="125"/>
        <v/>
      </c>
      <c r="H925" s="9" t="str">
        <f t="shared" si="126"/>
        <v/>
      </c>
      <c r="I925" s="11" t="str">
        <f t="shared" si="127"/>
        <v/>
      </c>
      <c r="J925" s="13" t="str">
        <f t="shared" si="128"/>
        <v/>
      </c>
      <c r="K925" t="str">
        <f t="shared" si="129"/>
        <v/>
      </c>
    </row>
    <row r="926" spans="1:11">
      <c r="A926" s="2"/>
      <c r="B926" s="2"/>
      <c r="C926" t="str">
        <f t="shared" si="124"/>
        <v/>
      </c>
      <c r="F926">
        <f t="shared" si="130"/>
        <v>0</v>
      </c>
      <c r="G926" s="7" t="str">
        <f t="shared" si="125"/>
        <v/>
      </c>
      <c r="H926" s="9" t="str">
        <f t="shared" si="126"/>
        <v/>
      </c>
      <c r="I926" s="11" t="str">
        <f t="shared" si="127"/>
        <v/>
      </c>
      <c r="J926" s="13" t="str">
        <f t="shared" si="128"/>
        <v/>
      </c>
      <c r="K926" t="str">
        <f t="shared" si="129"/>
        <v/>
      </c>
    </row>
    <row r="927" spans="1:11">
      <c r="A927" s="2"/>
      <c r="B927" s="2"/>
      <c r="C927" t="str">
        <f t="shared" si="124"/>
        <v/>
      </c>
      <c r="F927">
        <f t="shared" si="130"/>
        <v>0</v>
      </c>
      <c r="G927" s="7" t="str">
        <f t="shared" si="125"/>
        <v/>
      </c>
      <c r="H927" s="9" t="str">
        <f t="shared" si="126"/>
        <v/>
      </c>
      <c r="I927" s="11" t="str">
        <f t="shared" si="127"/>
        <v/>
      </c>
      <c r="J927" s="13" t="str">
        <f t="shared" si="128"/>
        <v/>
      </c>
      <c r="K927" t="str">
        <f t="shared" si="129"/>
        <v/>
      </c>
    </row>
    <row r="928" spans="1:11">
      <c r="A928" s="2"/>
      <c r="B928" s="2"/>
      <c r="C928" t="str">
        <f t="shared" si="124"/>
        <v/>
      </c>
      <c r="F928">
        <f t="shared" si="130"/>
        <v>0</v>
      </c>
      <c r="G928" s="7" t="str">
        <f t="shared" si="125"/>
        <v/>
      </c>
      <c r="H928" s="9" t="str">
        <f t="shared" si="126"/>
        <v/>
      </c>
      <c r="I928" s="11" t="str">
        <f t="shared" si="127"/>
        <v/>
      </c>
      <c r="J928" s="13" t="str">
        <f t="shared" si="128"/>
        <v/>
      </c>
      <c r="K928" t="str">
        <f t="shared" si="129"/>
        <v/>
      </c>
    </row>
    <row r="929" spans="1:11">
      <c r="A929" s="2"/>
      <c r="B929" s="2"/>
      <c r="C929" t="str">
        <f t="shared" si="124"/>
        <v/>
      </c>
      <c r="F929">
        <f t="shared" si="130"/>
        <v>0</v>
      </c>
      <c r="G929" s="7" t="str">
        <f t="shared" si="125"/>
        <v/>
      </c>
      <c r="H929" s="9" t="str">
        <f t="shared" si="126"/>
        <v/>
      </c>
      <c r="I929" s="11" t="str">
        <f t="shared" si="127"/>
        <v/>
      </c>
      <c r="J929" s="13" t="str">
        <f t="shared" si="128"/>
        <v/>
      </c>
      <c r="K929" t="str">
        <f t="shared" si="129"/>
        <v/>
      </c>
    </row>
    <row r="930" spans="1:11">
      <c r="A930" s="2"/>
      <c r="B930" s="2"/>
      <c r="C930" t="str">
        <f t="shared" si="124"/>
        <v/>
      </c>
      <c r="F930">
        <f t="shared" si="130"/>
        <v>0</v>
      </c>
      <c r="G930" s="7" t="str">
        <f t="shared" si="125"/>
        <v/>
      </c>
      <c r="H930" s="9" t="str">
        <f t="shared" si="126"/>
        <v/>
      </c>
      <c r="I930" s="11" t="str">
        <f t="shared" si="127"/>
        <v/>
      </c>
      <c r="J930" s="13" t="str">
        <f t="shared" si="128"/>
        <v/>
      </c>
      <c r="K930" t="str">
        <f t="shared" si="129"/>
        <v/>
      </c>
    </row>
    <row r="931" spans="1:11">
      <c r="A931" s="2"/>
      <c r="B931" s="2"/>
      <c r="C931" t="str">
        <f t="shared" si="124"/>
        <v/>
      </c>
      <c r="F931">
        <f t="shared" si="130"/>
        <v>0</v>
      </c>
      <c r="G931" s="7" t="str">
        <f t="shared" si="125"/>
        <v/>
      </c>
      <c r="H931" s="9" t="str">
        <f t="shared" si="126"/>
        <v/>
      </c>
      <c r="I931" s="11" t="str">
        <f t="shared" si="127"/>
        <v/>
      </c>
      <c r="J931" s="13" t="str">
        <f t="shared" si="128"/>
        <v/>
      </c>
      <c r="K931" t="str">
        <f t="shared" si="129"/>
        <v/>
      </c>
    </row>
    <row r="932" spans="1:11">
      <c r="A932" s="2"/>
      <c r="B932" s="2"/>
      <c r="C932" t="str">
        <f t="shared" si="124"/>
        <v/>
      </c>
      <c r="F932">
        <f t="shared" si="130"/>
        <v>0</v>
      </c>
      <c r="G932" s="7" t="str">
        <f t="shared" si="125"/>
        <v/>
      </c>
      <c r="H932" s="9" t="str">
        <f t="shared" si="126"/>
        <v/>
      </c>
      <c r="I932" s="11" t="str">
        <f t="shared" si="127"/>
        <v/>
      </c>
      <c r="J932" s="13" t="str">
        <f t="shared" si="128"/>
        <v/>
      </c>
      <c r="K932" t="str">
        <f t="shared" si="129"/>
        <v/>
      </c>
    </row>
    <row r="933" spans="1:11">
      <c r="A933" s="2"/>
      <c r="B933" s="2"/>
      <c r="C933" t="str">
        <f t="shared" si="124"/>
        <v/>
      </c>
      <c r="F933">
        <f t="shared" si="130"/>
        <v>0</v>
      </c>
      <c r="G933" s="7" t="str">
        <f t="shared" si="125"/>
        <v/>
      </c>
      <c r="H933" s="9" t="str">
        <f t="shared" si="126"/>
        <v/>
      </c>
      <c r="I933" s="11" t="str">
        <f t="shared" si="127"/>
        <v/>
      </c>
      <c r="J933" s="13" t="str">
        <f t="shared" si="128"/>
        <v/>
      </c>
      <c r="K933" t="str">
        <f t="shared" si="129"/>
        <v/>
      </c>
    </row>
    <row r="934" spans="1:11">
      <c r="A934" s="2"/>
      <c r="B934" s="2"/>
      <c r="C934" t="str">
        <f t="shared" si="124"/>
        <v/>
      </c>
      <c r="F934">
        <f t="shared" si="130"/>
        <v>0</v>
      </c>
      <c r="G934" s="7" t="str">
        <f t="shared" si="125"/>
        <v/>
      </c>
      <c r="H934" s="9" t="str">
        <f t="shared" si="126"/>
        <v/>
      </c>
      <c r="I934" s="11" t="str">
        <f t="shared" si="127"/>
        <v/>
      </c>
      <c r="J934" s="13" t="str">
        <f t="shared" si="128"/>
        <v/>
      </c>
      <c r="K934" t="str">
        <f t="shared" si="129"/>
        <v/>
      </c>
    </row>
    <row r="935" spans="1:11">
      <c r="A935" s="2"/>
      <c r="B935" s="2"/>
      <c r="C935" t="str">
        <f t="shared" si="124"/>
        <v/>
      </c>
      <c r="F935">
        <f t="shared" si="130"/>
        <v>0</v>
      </c>
      <c r="G935" s="7" t="str">
        <f t="shared" si="125"/>
        <v/>
      </c>
      <c r="H935" s="9" t="str">
        <f t="shared" si="126"/>
        <v/>
      </c>
      <c r="I935" s="11" t="str">
        <f t="shared" si="127"/>
        <v/>
      </c>
      <c r="J935" s="13" t="str">
        <f t="shared" si="128"/>
        <v/>
      </c>
      <c r="K935" t="str">
        <f t="shared" si="129"/>
        <v/>
      </c>
    </row>
    <row r="936" spans="1:11">
      <c r="A936" s="2"/>
      <c r="B936" s="2"/>
      <c r="C936" t="str">
        <f t="shared" si="124"/>
        <v/>
      </c>
      <c r="F936">
        <f t="shared" si="130"/>
        <v>0</v>
      </c>
      <c r="G936" s="7" t="str">
        <f t="shared" si="125"/>
        <v/>
      </c>
      <c r="H936" s="9" t="str">
        <f t="shared" si="126"/>
        <v/>
      </c>
      <c r="I936" s="11" t="str">
        <f t="shared" si="127"/>
        <v/>
      </c>
      <c r="J936" s="13" t="str">
        <f t="shared" si="128"/>
        <v/>
      </c>
      <c r="K936" t="str">
        <f t="shared" si="129"/>
        <v/>
      </c>
    </row>
    <row r="937" spans="1:11">
      <c r="A937" s="2"/>
      <c r="B937" s="2"/>
      <c r="C937" t="str">
        <f t="shared" si="124"/>
        <v/>
      </c>
      <c r="F937">
        <f t="shared" si="130"/>
        <v>0</v>
      </c>
      <c r="G937" s="7" t="str">
        <f t="shared" si="125"/>
        <v/>
      </c>
      <c r="H937" s="9" t="str">
        <f t="shared" si="126"/>
        <v/>
      </c>
      <c r="I937" s="11" t="str">
        <f t="shared" si="127"/>
        <v/>
      </c>
      <c r="J937" s="13" t="str">
        <f t="shared" si="128"/>
        <v/>
      </c>
      <c r="K937" t="str">
        <f t="shared" si="129"/>
        <v/>
      </c>
    </row>
    <row r="938" spans="1:11">
      <c r="A938" s="2"/>
      <c r="B938" s="2"/>
      <c r="C938" t="str">
        <f t="shared" si="124"/>
        <v/>
      </c>
      <c r="F938">
        <f t="shared" si="130"/>
        <v>0</v>
      </c>
      <c r="G938" s="7" t="str">
        <f t="shared" si="125"/>
        <v/>
      </c>
      <c r="H938" s="9" t="str">
        <f t="shared" si="126"/>
        <v/>
      </c>
      <c r="I938" s="11" t="str">
        <f t="shared" si="127"/>
        <v/>
      </c>
      <c r="J938" s="13" t="str">
        <f t="shared" si="128"/>
        <v/>
      </c>
      <c r="K938" t="str">
        <f t="shared" si="129"/>
        <v/>
      </c>
    </row>
    <row r="939" spans="1:11">
      <c r="A939" s="2"/>
      <c r="B939" s="2"/>
      <c r="C939" t="str">
        <f t="shared" si="124"/>
        <v/>
      </c>
      <c r="F939">
        <f t="shared" si="130"/>
        <v>0</v>
      </c>
      <c r="G939" s="7" t="str">
        <f t="shared" si="125"/>
        <v/>
      </c>
      <c r="H939" s="9" t="str">
        <f t="shared" si="126"/>
        <v/>
      </c>
      <c r="I939" s="11" t="str">
        <f t="shared" si="127"/>
        <v/>
      </c>
      <c r="J939" s="13" t="str">
        <f t="shared" si="128"/>
        <v/>
      </c>
      <c r="K939" t="str">
        <f t="shared" si="129"/>
        <v/>
      </c>
    </row>
    <row r="940" spans="1:11">
      <c r="A940" s="2"/>
      <c r="B940" s="2"/>
      <c r="C940" t="str">
        <f t="shared" si="124"/>
        <v/>
      </c>
      <c r="F940">
        <f t="shared" si="130"/>
        <v>0</v>
      </c>
      <c r="G940" s="7" t="str">
        <f t="shared" si="125"/>
        <v/>
      </c>
      <c r="H940" s="9" t="str">
        <f t="shared" si="126"/>
        <v/>
      </c>
      <c r="I940" s="11" t="str">
        <f t="shared" si="127"/>
        <v/>
      </c>
      <c r="J940" s="13" t="str">
        <f t="shared" si="128"/>
        <v/>
      </c>
      <c r="K940" t="str">
        <f t="shared" si="129"/>
        <v/>
      </c>
    </row>
    <row r="941" spans="1:11">
      <c r="A941" s="2"/>
      <c r="B941" s="2"/>
      <c r="C941" t="str">
        <f t="shared" si="124"/>
        <v/>
      </c>
      <c r="F941">
        <f t="shared" si="130"/>
        <v>0</v>
      </c>
      <c r="G941" s="7" t="str">
        <f t="shared" si="125"/>
        <v/>
      </c>
      <c r="H941" s="9" t="str">
        <f t="shared" si="126"/>
        <v/>
      </c>
      <c r="I941" s="11" t="str">
        <f t="shared" si="127"/>
        <v/>
      </c>
      <c r="J941" s="13" t="str">
        <f t="shared" si="128"/>
        <v/>
      </c>
      <c r="K941" t="str">
        <f t="shared" si="129"/>
        <v/>
      </c>
    </row>
    <row r="942" spans="1:11">
      <c r="A942" s="2"/>
      <c r="B942" s="2"/>
      <c r="C942" t="str">
        <f t="shared" si="124"/>
        <v/>
      </c>
      <c r="F942">
        <f t="shared" si="130"/>
        <v>0</v>
      </c>
      <c r="G942" s="7" t="str">
        <f t="shared" si="125"/>
        <v/>
      </c>
      <c r="H942" s="9" t="str">
        <f t="shared" si="126"/>
        <v/>
      </c>
      <c r="I942" s="11" t="str">
        <f t="shared" si="127"/>
        <v/>
      </c>
      <c r="J942" s="13" t="str">
        <f t="shared" si="128"/>
        <v/>
      </c>
      <c r="K942" t="str">
        <f t="shared" si="129"/>
        <v/>
      </c>
    </row>
    <row r="943" spans="1:11">
      <c r="A943" s="2"/>
      <c r="B943" s="2"/>
      <c r="C943" t="str">
        <f t="shared" si="124"/>
        <v/>
      </c>
      <c r="F943">
        <f t="shared" si="130"/>
        <v>0</v>
      </c>
      <c r="G943" s="7" t="str">
        <f t="shared" si="125"/>
        <v/>
      </c>
      <c r="H943" s="9" t="str">
        <f t="shared" si="126"/>
        <v/>
      </c>
      <c r="I943" s="11" t="str">
        <f t="shared" si="127"/>
        <v/>
      </c>
      <c r="J943" s="13" t="str">
        <f t="shared" si="128"/>
        <v/>
      </c>
      <c r="K943" t="str">
        <f t="shared" si="129"/>
        <v/>
      </c>
    </row>
    <row r="944" spans="1:11">
      <c r="A944" s="2"/>
      <c r="B944" s="2"/>
      <c r="C944" t="str">
        <f t="shared" si="124"/>
        <v/>
      </c>
      <c r="F944">
        <f t="shared" si="130"/>
        <v>0</v>
      </c>
      <c r="G944" s="7" t="str">
        <f t="shared" si="125"/>
        <v/>
      </c>
      <c r="H944" s="9" t="str">
        <f t="shared" si="126"/>
        <v/>
      </c>
      <c r="I944" s="11" t="str">
        <f t="shared" si="127"/>
        <v/>
      </c>
      <c r="J944" s="13" t="str">
        <f t="shared" si="128"/>
        <v/>
      </c>
      <c r="K944" t="str">
        <f t="shared" si="129"/>
        <v/>
      </c>
    </row>
    <row r="945" spans="1:11">
      <c r="A945" s="2"/>
      <c r="B945" s="2"/>
      <c r="C945" t="str">
        <f t="shared" si="124"/>
        <v/>
      </c>
      <c r="F945">
        <f t="shared" si="130"/>
        <v>0</v>
      </c>
      <c r="G945" s="7" t="str">
        <f t="shared" si="125"/>
        <v/>
      </c>
      <c r="H945" s="9" t="str">
        <f t="shared" si="126"/>
        <v/>
      </c>
      <c r="I945" s="11" t="str">
        <f t="shared" si="127"/>
        <v/>
      </c>
      <c r="J945" s="13" t="str">
        <f t="shared" si="128"/>
        <v/>
      </c>
      <c r="K945" t="str">
        <f t="shared" si="129"/>
        <v/>
      </c>
    </row>
    <row r="946" spans="1:11">
      <c r="A946" s="2"/>
      <c r="B946" s="2"/>
      <c r="C946" t="str">
        <f t="shared" si="124"/>
        <v/>
      </c>
      <c r="F946">
        <f t="shared" si="130"/>
        <v>0</v>
      </c>
      <c r="G946" s="7" t="str">
        <f t="shared" si="125"/>
        <v/>
      </c>
      <c r="H946" s="9" t="str">
        <f t="shared" si="126"/>
        <v/>
      </c>
      <c r="I946" s="11" t="str">
        <f t="shared" si="127"/>
        <v/>
      </c>
      <c r="J946" s="13" t="str">
        <f t="shared" si="128"/>
        <v/>
      </c>
      <c r="K946" t="str">
        <f t="shared" si="129"/>
        <v/>
      </c>
    </row>
    <row r="947" spans="1:11">
      <c r="A947" s="2"/>
      <c r="B947" s="2"/>
      <c r="C947" t="str">
        <f t="shared" si="124"/>
        <v/>
      </c>
      <c r="F947">
        <f t="shared" si="130"/>
        <v>0</v>
      </c>
      <c r="G947" s="7" t="str">
        <f t="shared" si="125"/>
        <v/>
      </c>
      <c r="H947" s="9" t="str">
        <f t="shared" si="126"/>
        <v/>
      </c>
      <c r="I947" s="11" t="str">
        <f t="shared" si="127"/>
        <v/>
      </c>
      <c r="J947" s="13" t="str">
        <f t="shared" si="128"/>
        <v/>
      </c>
      <c r="K947" t="str">
        <f t="shared" si="129"/>
        <v/>
      </c>
    </row>
    <row r="948" spans="1:11">
      <c r="A948" s="2"/>
      <c r="B948" s="2"/>
      <c r="C948" t="str">
        <f t="shared" si="124"/>
        <v/>
      </c>
      <c r="F948">
        <f t="shared" si="130"/>
        <v>0</v>
      </c>
      <c r="G948" s="7" t="str">
        <f t="shared" si="125"/>
        <v/>
      </c>
      <c r="H948" s="9" t="str">
        <f t="shared" si="126"/>
        <v/>
      </c>
      <c r="I948" s="11" t="str">
        <f t="shared" si="127"/>
        <v/>
      </c>
      <c r="J948" s="13" t="str">
        <f t="shared" si="128"/>
        <v/>
      </c>
      <c r="K948" t="str">
        <f t="shared" si="129"/>
        <v/>
      </c>
    </row>
    <row r="949" spans="1:11">
      <c r="A949" s="2"/>
      <c r="B949" s="2"/>
      <c r="C949" t="str">
        <f t="shared" si="124"/>
        <v/>
      </c>
      <c r="F949">
        <f t="shared" si="130"/>
        <v>0</v>
      </c>
      <c r="G949" s="7" t="str">
        <f t="shared" si="125"/>
        <v/>
      </c>
      <c r="H949" s="9" t="str">
        <f t="shared" si="126"/>
        <v/>
      </c>
      <c r="I949" s="11" t="str">
        <f t="shared" si="127"/>
        <v/>
      </c>
      <c r="J949" s="13" t="str">
        <f t="shared" si="128"/>
        <v/>
      </c>
      <c r="K949" t="str">
        <f t="shared" si="129"/>
        <v/>
      </c>
    </row>
    <row r="950" spans="1:11">
      <c r="A950" s="2"/>
      <c r="B950" s="2"/>
      <c r="C950" t="str">
        <f t="shared" si="124"/>
        <v/>
      </c>
      <c r="F950">
        <f t="shared" si="130"/>
        <v>0</v>
      </c>
      <c r="G950" s="7" t="str">
        <f t="shared" si="125"/>
        <v/>
      </c>
      <c r="H950" s="9" t="str">
        <f t="shared" si="126"/>
        <v/>
      </c>
      <c r="I950" s="11" t="str">
        <f t="shared" si="127"/>
        <v/>
      </c>
      <c r="J950" s="13" t="str">
        <f t="shared" si="128"/>
        <v/>
      </c>
      <c r="K950" t="str">
        <f t="shared" si="129"/>
        <v/>
      </c>
    </row>
    <row r="951" spans="1:11">
      <c r="A951" s="2"/>
      <c r="B951" s="2"/>
      <c r="C951" t="str">
        <f t="shared" si="124"/>
        <v/>
      </c>
      <c r="F951">
        <f t="shared" si="130"/>
        <v>0</v>
      </c>
      <c r="G951" s="7" t="str">
        <f t="shared" si="125"/>
        <v/>
      </c>
      <c r="H951" s="9" t="str">
        <f t="shared" si="126"/>
        <v/>
      </c>
      <c r="I951" s="11" t="str">
        <f t="shared" si="127"/>
        <v/>
      </c>
      <c r="J951" s="13" t="str">
        <f t="shared" si="128"/>
        <v/>
      </c>
      <c r="K951" t="str">
        <f t="shared" si="129"/>
        <v/>
      </c>
    </row>
    <row r="952" spans="1:11">
      <c r="A952" s="2"/>
      <c r="B952" s="2"/>
      <c r="C952" t="str">
        <f t="shared" si="124"/>
        <v/>
      </c>
      <c r="F952">
        <f t="shared" si="130"/>
        <v>0</v>
      </c>
      <c r="G952" s="7" t="str">
        <f t="shared" si="125"/>
        <v/>
      </c>
      <c r="H952" s="9" t="str">
        <f t="shared" si="126"/>
        <v/>
      </c>
      <c r="I952" s="11" t="str">
        <f t="shared" si="127"/>
        <v/>
      </c>
      <c r="J952" s="13" t="str">
        <f t="shared" si="128"/>
        <v/>
      </c>
      <c r="K952" t="str">
        <f t="shared" si="129"/>
        <v/>
      </c>
    </row>
    <row r="953" spans="1:11">
      <c r="A953" s="2"/>
      <c r="B953" s="2"/>
      <c r="C953" t="str">
        <f t="shared" si="124"/>
        <v/>
      </c>
      <c r="F953">
        <f t="shared" si="130"/>
        <v>0</v>
      </c>
      <c r="G953" s="7" t="str">
        <f t="shared" si="125"/>
        <v/>
      </c>
      <c r="H953" s="9" t="str">
        <f t="shared" si="126"/>
        <v/>
      </c>
      <c r="I953" s="11" t="str">
        <f t="shared" si="127"/>
        <v/>
      </c>
      <c r="J953" s="13" t="str">
        <f t="shared" si="128"/>
        <v/>
      </c>
      <c r="K953" t="str">
        <f t="shared" si="129"/>
        <v/>
      </c>
    </row>
    <row r="954" spans="1:11">
      <c r="A954" s="2"/>
      <c r="B954" s="2"/>
      <c r="C954" t="str">
        <f t="shared" si="124"/>
        <v/>
      </c>
      <c r="F954">
        <f t="shared" si="130"/>
        <v>0</v>
      </c>
      <c r="G954" s="7" t="str">
        <f t="shared" si="125"/>
        <v/>
      </c>
      <c r="H954" s="9" t="str">
        <f t="shared" si="126"/>
        <v/>
      </c>
      <c r="I954" s="11" t="str">
        <f t="shared" si="127"/>
        <v/>
      </c>
      <c r="J954" s="13" t="str">
        <f t="shared" si="128"/>
        <v/>
      </c>
      <c r="K954" t="str">
        <f t="shared" si="129"/>
        <v/>
      </c>
    </row>
    <row r="955" spans="1:11">
      <c r="A955" s="2"/>
      <c r="B955" s="2"/>
      <c r="C955" t="str">
        <f t="shared" si="124"/>
        <v/>
      </c>
      <c r="F955">
        <f t="shared" si="130"/>
        <v>0</v>
      </c>
      <c r="G955" s="7" t="str">
        <f t="shared" si="125"/>
        <v/>
      </c>
      <c r="H955" s="9" t="str">
        <f t="shared" si="126"/>
        <v/>
      </c>
      <c r="I955" s="11" t="str">
        <f t="shared" si="127"/>
        <v/>
      </c>
      <c r="J955" s="13" t="str">
        <f t="shared" si="128"/>
        <v/>
      </c>
      <c r="K955" t="str">
        <f t="shared" si="129"/>
        <v/>
      </c>
    </row>
    <row r="956" spans="1:11">
      <c r="A956" s="2"/>
      <c r="B956" s="2"/>
      <c r="C956" t="str">
        <f t="shared" si="124"/>
        <v/>
      </c>
      <c r="F956">
        <f t="shared" si="130"/>
        <v>0</v>
      </c>
      <c r="G956" s="7" t="str">
        <f t="shared" si="125"/>
        <v/>
      </c>
      <c r="H956" s="9" t="str">
        <f t="shared" si="126"/>
        <v/>
      </c>
      <c r="I956" s="11" t="str">
        <f t="shared" si="127"/>
        <v/>
      </c>
      <c r="J956" s="13" t="str">
        <f t="shared" si="128"/>
        <v/>
      </c>
      <c r="K956" t="str">
        <f t="shared" si="129"/>
        <v/>
      </c>
    </row>
    <row r="957" spans="1:11">
      <c r="A957" s="2"/>
      <c r="B957" s="2"/>
      <c r="C957" t="str">
        <f t="shared" si="124"/>
        <v/>
      </c>
      <c r="F957">
        <f t="shared" si="130"/>
        <v>0</v>
      </c>
      <c r="G957" s="7" t="str">
        <f t="shared" si="125"/>
        <v/>
      </c>
      <c r="H957" s="9" t="str">
        <f t="shared" si="126"/>
        <v/>
      </c>
      <c r="I957" s="11" t="str">
        <f t="shared" si="127"/>
        <v/>
      </c>
      <c r="J957" s="13" t="str">
        <f t="shared" si="128"/>
        <v/>
      </c>
      <c r="K957" t="str">
        <f t="shared" si="129"/>
        <v/>
      </c>
    </row>
    <row r="958" spans="1:11">
      <c r="A958" s="2"/>
      <c r="B958" s="2"/>
      <c r="C958" t="str">
        <f t="shared" si="124"/>
        <v/>
      </c>
      <c r="F958">
        <f t="shared" si="130"/>
        <v>0</v>
      </c>
      <c r="G958" s="7" t="str">
        <f t="shared" si="125"/>
        <v/>
      </c>
      <c r="H958" s="9" t="str">
        <f t="shared" si="126"/>
        <v/>
      </c>
      <c r="I958" s="11" t="str">
        <f t="shared" si="127"/>
        <v/>
      </c>
      <c r="J958" s="13" t="str">
        <f t="shared" si="128"/>
        <v/>
      </c>
      <c r="K958" t="str">
        <f t="shared" si="129"/>
        <v/>
      </c>
    </row>
    <row r="959" spans="1:11">
      <c r="A959" s="2"/>
      <c r="B959" s="2"/>
      <c r="C959" t="str">
        <f t="shared" si="124"/>
        <v/>
      </c>
      <c r="F959">
        <f t="shared" si="130"/>
        <v>0</v>
      </c>
      <c r="G959" s="7" t="str">
        <f t="shared" si="125"/>
        <v/>
      </c>
      <c r="H959" s="9" t="str">
        <f t="shared" si="126"/>
        <v/>
      </c>
      <c r="I959" s="11" t="str">
        <f t="shared" si="127"/>
        <v/>
      </c>
      <c r="J959" s="13" t="str">
        <f t="shared" si="128"/>
        <v/>
      </c>
      <c r="K959" t="str">
        <f t="shared" si="129"/>
        <v/>
      </c>
    </row>
    <row r="960" spans="1:11">
      <c r="A960" s="2"/>
      <c r="B960" s="2"/>
      <c r="C960" t="str">
        <f t="shared" si="124"/>
        <v/>
      </c>
      <c r="F960">
        <f t="shared" si="130"/>
        <v>0</v>
      </c>
      <c r="G960" s="7" t="str">
        <f t="shared" si="125"/>
        <v/>
      </c>
      <c r="H960" s="9" t="str">
        <f t="shared" si="126"/>
        <v/>
      </c>
      <c r="I960" s="11" t="str">
        <f t="shared" si="127"/>
        <v/>
      </c>
      <c r="J960" s="13" t="str">
        <f t="shared" si="128"/>
        <v/>
      </c>
      <c r="K960" t="str">
        <f t="shared" si="129"/>
        <v/>
      </c>
    </row>
    <row r="961" spans="1:11">
      <c r="A961" s="2"/>
      <c r="B961" s="2"/>
      <c r="C961" t="str">
        <f t="shared" si="124"/>
        <v/>
      </c>
      <c r="F961">
        <f t="shared" si="130"/>
        <v>0</v>
      </c>
      <c r="G961" s="7" t="str">
        <f t="shared" si="125"/>
        <v/>
      </c>
      <c r="H961" s="9" t="str">
        <f t="shared" si="126"/>
        <v/>
      </c>
      <c r="I961" s="11" t="str">
        <f t="shared" si="127"/>
        <v/>
      </c>
      <c r="J961" s="13" t="str">
        <f t="shared" si="128"/>
        <v/>
      </c>
      <c r="K961" t="str">
        <f t="shared" si="129"/>
        <v/>
      </c>
    </row>
    <row r="962" spans="1:11">
      <c r="A962" s="2"/>
      <c r="B962" s="2"/>
      <c r="C962" t="str">
        <f t="shared" si="124"/>
        <v/>
      </c>
      <c r="F962">
        <f t="shared" si="130"/>
        <v>0</v>
      </c>
      <c r="G962" s="7" t="str">
        <f t="shared" si="125"/>
        <v/>
      </c>
      <c r="H962" s="9" t="str">
        <f t="shared" si="126"/>
        <v/>
      </c>
      <c r="I962" s="11" t="str">
        <f t="shared" si="127"/>
        <v/>
      </c>
      <c r="J962" s="13" t="str">
        <f t="shared" si="128"/>
        <v/>
      </c>
      <c r="K962" t="str">
        <f t="shared" si="129"/>
        <v/>
      </c>
    </row>
    <row r="963" spans="1:11">
      <c r="A963" s="2"/>
      <c r="B963" s="2"/>
      <c r="C963" t="str">
        <f t="shared" ref="C963:C1026" si="131">IF($A963="","",IF(VLOOKUP($A963,$U$9:$Z$34,6,0)=0,"",VLOOKUP($A963,$U$9:$Z$34,6,0)))</f>
        <v/>
      </c>
      <c r="F963">
        <f t="shared" si="130"/>
        <v>0</v>
      </c>
      <c r="G963" s="7" t="str">
        <f t="shared" ref="G963:G1026" si="132">IF($A963="","",IF(VLOOKUP($A963,$U$9:$Z$34,2,0)=0,"",VLOOKUP($A963,$U$9:$Z$34,2,0)*F963))</f>
        <v/>
      </c>
      <c r="H963" s="9" t="str">
        <f t="shared" ref="H963:H1026" si="133">IF($A963="","",IF(VLOOKUP($A963,$U$9:$Z$34,3,0)=0,"",VLOOKUP($A963,$U$9:$Z$34,3,0)*F963))</f>
        <v/>
      </c>
      <c r="I963" s="11" t="str">
        <f t="shared" ref="I963:I1026" si="134">IF($A963="","",IF(VLOOKUP($A963,$U$9:$Z$34,4,0)=0,"",VLOOKUP($A963,$U$9:$Z$34,4,0)*F963))</f>
        <v/>
      </c>
      <c r="J963" s="13" t="str">
        <f t="shared" ref="J963:J1026" si="135">IF($A963="","",IF(VLOOKUP($A963,$U$9:$Z$34,5,0)=0,"",VLOOKUP($A963,$U$9:$Z$34,5,0)*F963))</f>
        <v/>
      </c>
      <c r="K963" t="str">
        <f t="shared" ref="K963:K1026" si="136">IF($B963="","",IF(VLOOKUP($A963,$AB$5:$AH$34,IF($B963&lt;3+1,2,IF($B963&lt;4+1,3,IF($B963&lt;5+1,4,IF($B963&lt;6+1,5,IF($B963&lt;7+1,6,7))))),0)=0,"pas de crafteur",VLOOKUP($A963,$AB$5:$AH$34,IF($B963&lt;3+1,2,IF($B963&lt;4+1,3,IF($B963&lt;5+1,4,IF($B963&lt;6+1,5,IF($B963&lt;7+1,6,7))))),0)))</f>
        <v/>
      </c>
    </row>
    <row r="964" spans="1:11">
      <c r="A964" s="2"/>
      <c r="B964" s="2"/>
      <c r="C964" t="str">
        <f t="shared" si="131"/>
        <v/>
      </c>
      <c r="F964">
        <f t="shared" ref="F964:F1027" si="137">IF($B964="",0,IF(C964="",0,C964-D964-E964))</f>
        <v>0</v>
      </c>
      <c r="G964" s="7" t="str">
        <f t="shared" si="132"/>
        <v/>
      </c>
      <c r="H964" s="9" t="str">
        <f t="shared" si="133"/>
        <v/>
      </c>
      <c r="I964" s="11" t="str">
        <f t="shared" si="134"/>
        <v/>
      </c>
      <c r="J964" s="13" t="str">
        <f t="shared" si="135"/>
        <v/>
      </c>
      <c r="K964" t="str">
        <f t="shared" si="136"/>
        <v/>
      </c>
    </row>
    <row r="965" spans="1:11">
      <c r="A965" s="2"/>
      <c r="B965" s="2"/>
      <c r="C965" t="str">
        <f t="shared" si="131"/>
        <v/>
      </c>
      <c r="F965">
        <f t="shared" si="137"/>
        <v>0</v>
      </c>
      <c r="G965" s="7" t="str">
        <f t="shared" si="132"/>
        <v/>
      </c>
      <c r="H965" s="9" t="str">
        <f t="shared" si="133"/>
        <v/>
      </c>
      <c r="I965" s="11" t="str">
        <f t="shared" si="134"/>
        <v/>
      </c>
      <c r="J965" s="13" t="str">
        <f t="shared" si="135"/>
        <v/>
      </c>
      <c r="K965" t="str">
        <f t="shared" si="136"/>
        <v/>
      </c>
    </row>
    <row r="966" spans="1:11">
      <c r="A966" s="2"/>
      <c r="B966" s="2"/>
      <c r="C966" t="str">
        <f t="shared" si="131"/>
        <v/>
      </c>
      <c r="F966">
        <f t="shared" si="137"/>
        <v>0</v>
      </c>
      <c r="G966" s="7" t="str">
        <f t="shared" si="132"/>
        <v/>
      </c>
      <c r="H966" s="9" t="str">
        <f t="shared" si="133"/>
        <v/>
      </c>
      <c r="I966" s="11" t="str">
        <f t="shared" si="134"/>
        <v/>
      </c>
      <c r="J966" s="13" t="str">
        <f t="shared" si="135"/>
        <v/>
      </c>
      <c r="K966" t="str">
        <f t="shared" si="136"/>
        <v/>
      </c>
    </row>
    <row r="967" spans="1:11">
      <c r="A967" s="2"/>
      <c r="B967" s="2"/>
      <c r="C967" t="str">
        <f t="shared" si="131"/>
        <v/>
      </c>
      <c r="F967">
        <f t="shared" si="137"/>
        <v>0</v>
      </c>
      <c r="G967" s="7" t="str">
        <f t="shared" si="132"/>
        <v/>
      </c>
      <c r="H967" s="9" t="str">
        <f t="shared" si="133"/>
        <v/>
      </c>
      <c r="I967" s="11" t="str">
        <f t="shared" si="134"/>
        <v/>
      </c>
      <c r="J967" s="13" t="str">
        <f t="shared" si="135"/>
        <v/>
      </c>
      <c r="K967" t="str">
        <f t="shared" si="136"/>
        <v/>
      </c>
    </row>
    <row r="968" spans="1:11">
      <c r="A968" s="2"/>
      <c r="B968" s="2"/>
      <c r="C968" t="str">
        <f t="shared" si="131"/>
        <v/>
      </c>
      <c r="F968">
        <f t="shared" si="137"/>
        <v>0</v>
      </c>
      <c r="G968" s="7" t="str">
        <f t="shared" si="132"/>
        <v/>
      </c>
      <c r="H968" s="9" t="str">
        <f t="shared" si="133"/>
        <v/>
      </c>
      <c r="I968" s="11" t="str">
        <f t="shared" si="134"/>
        <v/>
      </c>
      <c r="J968" s="13" t="str">
        <f t="shared" si="135"/>
        <v/>
      </c>
      <c r="K968" t="str">
        <f t="shared" si="136"/>
        <v/>
      </c>
    </row>
    <row r="969" spans="1:11">
      <c r="A969" s="2"/>
      <c r="B969" s="2"/>
      <c r="C969" t="str">
        <f t="shared" si="131"/>
        <v/>
      </c>
      <c r="F969">
        <f t="shared" si="137"/>
        <v>0</v>
      </c>
      <c r="G969" s="7" t="str">
        <f t="shared" si="132"/>
        <v/>
      </c>
      <c r="H969" s="9" t="str">
        <f t="shared" si="133"/>
        <v/>
      </c>
      <c r="I969" s="11" t="str">
        <f t="shared" si="134"/>
        <v/>
      </c>
      <c r="J969" s="13" t="str">
        <f t="shared" si="135"/>
        <v/>
      </c>
      <c r="K969" t="str">
        <f t="shared" si="136"/>
        <v/>
      </c>
    </row>
    <row r="970" spans="1:11">
      <c r="A970" s="2"/>
      <c r="B970" s="2"/>
      <c r="C970" t="str">
        <f t="shared" si="131"/>
        <v/>
      </c>
      <c r="F970">
        <f t="shared" si="137"/>
        <v>0</v>
      </c>
      <c r="G970" s="7" t="str">
        <f t="shared" si="132"/>
        <v/>
      </c>
      <c r="H970" s="9" t="str">
        <f t="shared" si="133"/>
        <v/>
      </c>
      <c r="I970" s="11" t="str">
        <f t="shared" si="134"/>
        <v/>
      </c>
      <c r="J970" s="13" t="str">
        <f t="shared" si="135"/>
        <v/>
      </c>
      <c r="K970" t="str">
        <f t="shared" si="136"/>
        <v/>
      </c>
    </row>
    <row r="971" spans="1:11">
      <c r="A971" s="2"/>
      <c r="B971" s="2"/>
      <c r="C971" t="str">
        <f t="shared" si="131"/>
        <v/>
      </c>
      <c r="F971">
        <f t="shared" si="137"/>
        <v>0</v>
      </c>
      <c r="G971" s="7" t="str">
        <f t="shared" si="132"/>
        <v/>
      </c>
      <c r="H971" s="9" t="str">
        <f t="shared" si="133"/>
        <v/>
      </c>
      <c r="I971" s="11" t="str">
        <f t="shared" si="134"/>
        <v/>
      </c>
      <c r="J971" s="13" t="str">
        <f t="shared" si="135"/>
        <v/>
      </c>
      <c r="K971" t="str">
        <f t="shared" si="136"/>
        <v/>
      </c>
    </row>
    <row r="972" spans="1:11">
      <c r="A972" s="2"/>
      <c r="B972" s="2"/>
      <c r="C972" t="str">
        <f t="shared" si="131"/>
        <v/>
      </c>
      <c r="F972">
        <f t="shared" si="137"/>
        <v>0</v>
      </c>
      <c r="G972" s="7" t="str">
        <f t="shared" si="132"/>
        <v/>
      </c>
      <c r="H972" s="9" t="str">
        <f t="shared" si="133"/>
        <v/>
      </c>
      <c r="I972" s="11" t="str">
        <f t="shared" si="134"/>
        <v/>
      </c>
      <c r="J972" s="13" t="str">
        <f t="shared" si="135"/>
        <v/>
      </c>
      <c r="K972" t="str">
        <f t="shared" si="136"/>
        <v/>
      </c>
    </row>
    <row r="973" spans="1:11">
      <c r="A973" s="2"/>
      <c r="B973" s="2"/>
      <c r="C973" t="str">
        <f t="shared" si="131"/>
        <v/>
      </c>
      <c r="F973">
        <f t="shared" si="137"/>
        <v>0</v>
      </c>
      <c r="G973" s="7" t="str">
        <f t="shared" si="132"/>
        <v/>
      </c>
      <c r="H973" s="9" t="str">
        <f t="shared" si="133"/>
        <v/>
      </c>
      <c r="I973" s="11" t="str">
        <f t="shared" si="134"/>
        <v/>
      </c>
      <c r="J973" s="13" t="str">
        <f t="shared" si="135"/>
        <v/>
      </c>
      <c r="K973" t="str">
        <f t="shared" si="136"/>
        <v/>
      </c>
    </row>
    <row r="974" spans="1:11">
      <c r="A974" s="2"/>
      <c r="B974" s="2"/>
      <c r="C974" t="str">
        <f t="shared" si="131"/>
        <v/>
      </c>
      <c r="F974">
        <f t="shared" si="137"/>
        <v>0</v>
      </c>
      <c r="G974" s="7" t="str">
        <f t="shared" si="132"/>
        <v/>
      </c>
      <c r="H974" s="9" t="str">
        <f t="shared" si="133"/>
        <v/>
      </c>
      <c r="I974" s="11" t="str">
        <f t="shared" si="134"/>
        <v/>
      </c>
      <c r="J974" s="13" t="str">
        <f t="shared" si="135"/>
        <v/>
      </c>
      <c r="K974" t="str">
        <f t="shared" si="136"/>
        <v/>
      </c>
    </row>
    <row r="975" spans="1:11">
      <c r="A975" s="2"/>
      <c r="B975" s="2"/>
      <c r="C975" t="str">
        <f t="shared" si="131"/>
        <v/>
      </c>
      <c r="F975">
        <f t="shared" si="137"/>
        <v>0</v>
      </c>
      <c r="G975" s="7" t="str">
        <f t="shared" si="132"/>
        <v/>
      </c>
      <c r="H975" s="9" t="str">
        <f t="shared" si="133"/>
        <v/>
      </c>
      <c r="I975" s="11" t="str">
        <f t="shared" si="134"/>
        <v/>
      </c>
      <c r="J975" s="13" t="str">
        <f t="shared" si="135"/>
        <v/>
      </c>
      <c r="K975" t="str">
        <f t="shared" si="136"/>
        <v/>
      </c>
    </row>
    <row r="976" spans="1:11">
      <c r="A976" s="2"/>
      <c r="B976" s="2"/>
      <c r="C976" t="str">
        <f t="shared" si="131"/>
        <v/>
      </c>
      <c r="F976">
        <f t="shared" si="137"/>
        <v>0</v>
      </c>
      <c r="G976" s="7" t="str">
        <f t="shared" si="132"/>
        <v/>
      </c>
      <c r="H976" s="9" t="str">
        <f t="shared" si="133"/>
        <v/>
      </c>
      <c r="I976" s="11" t="str">
        <f t="shared" si="134"/>
        <v/>
      </c>
      <c r="J976" s="13" t="str">
        <f t="shared" si="135"/>
        <v/>
      </c>
      <c r="K976" t="str">
        <f t="shared" si="136"/>
        <v/>
      </c>
    </row>
    <row r="977" spans="1:11">
      <c r="A977" s="2"/>
      <c r="B977" s="2"/>
      <c r="C977" t="str">
        <f t="shared" si="131"/>
        <v/>
      </c>
      <c r="F977">
        <f t="shared" si="137"/>
        <v>0</v>
      </c>
      <c r="G977" s="7" t="str">
        <f t="shared" si="132"/>
        <v/>
      </c>
      <c r="H977" s="9" t="str">
        <f t="shared" si="133"/>
        <v/>
      </c>
      <c r="I977" s="11" t="str">
        <f t="shared" si="134"/>
        <v/>
      </c>
      <c r="J977" s="13" t="str">
        <f t="shared" si="135"/>
        <v/>
      </c>
      <c r="K977" t="str">
        <f t="shared" si="136"/>
        <v/>
      </c>
    </row>
    <row r="978" spans="1:11">
      <c r="A978" s="2"/>
      <c r="B978" s="2"/>
      <c r="C978" t="str">
        <f t="shared" si="131"/>
        <v/>
      </c>
      <c r="F978">
        <f t="shared" si="137"/>
        <v>0</v>
      </c>
      <c r="G978" s="7" t="str">
        <f t="shared" si="132"/>
        <v/>
      </c>
      <c r="H978" s="9" t="str">
        <f t="shared" si="133"/>
        <v/>
      </c>
      <c r="I978" s="11" t="str">
        <f t="shared" si="134"/>
        <v/>
      </c>
      <c r="J978" s="13" t="str">
        <f t="shared" si="135"/>
        <v/>
      </c>
      <c r="K978" t="str">
        <f t="shared" si="136"/>
        <v/>
      </c>
    </row>
    <row r="979" spans="1:11">
      <c r="A979" s="2"/>
      <c r="B979" s="2"/>
      <c r="C979" t="str">
        <f t="shared" si="131"/>
        <v/>
      </c>
      <c r="F979">
        <f t="shared" si="137"/>
        <v>0</v>
      </c>
      <c r="G979" s="7" t="str">
        <f t="shared" si="132"/>
        <v/>
      </c>
      <c r="H979" s="9" t="str">
        <f t="shared" si="133"/>
        <v/>
      </c>
      <c r="I979" s="11" t="str">
        <f t="shared" si="134"/>
        <v/>
      </c>
      <c r="J979" s="13" t="str">
        <f t="shared" si="135"/>
        <v/>
      </c>
      <c r="K979" t="str">
        <f t="shared" si="136"/>
        <v/>
      </c>
    </row>
    <row r="980" spans="1:11">
      <c r="A980" s="2"/>
      <c r="B980" s="2"/>
      <c r="C980" t="str">
        <f t="shared" si="131"/>
        <v/>
      </c>
      <c r="F980">
        <f t="shared" si="137"/>
        <v>0</v>
      </c>
      <c r="G980" s="7" t="str">
        <f t="shared" si="132"/>
        <v/>
      </c>
      <c r="H980" s="9" t="str">
        <f t="shared" si="133"/>
        <v/>
      </c>
      <c r="I980" s="11" t="str">
        <f t="shared" si="134"/>
        <v/>
      </c>
      <c r="J980" s="13" t="str">
        <f t="shared" si="135"/>
        <v/>
      </c>
      <c r="K980" t="str">
        <f t="shared" si="136"/>
        <v/>
      </c>
    </row>
    <row r="981" spans="1:11">
      <c r="A981" s="2"/>
      <c r="B981" s="2"/>
      <c r="C981" t="str">
        <f t="shared" si="131"/>
        <v/>
      </c>
      <c r="F981">
        <f t="shared" si="137"/>
        <v>0</v>
      </c>
      <c r="G981" s="7" t="str">
        <f t="shared" si="132"/>
        <v/>
      </c>
      <c r="H981" s="9" t="str">
        <f t="shared" si="133"/>
        <v/>
      </c>
      <c r="I981" s="11" t="str">
        <f t="shared" si="134"/>
        <v/>
      </c>
      <c r="J981" s="13" t="str">
        <f t="shared" si="135"/>
        <v/>
      </c>
      <c r="K981" t="str">
        <f t="shared" si="136"/>
        <v/>
      </c>
    </row>
    <row r="982" spans="1:11">
      <c r="A982" s="2"/>
      <c r="B982" s="2"/>
      <c r="C982" t="str">
        <f t="shared" si="131"/>
        <v/>
      </c>
      <c r="F982">
        <f t="shared" si="137"/>
        <v>0</v>
      </c>
      <c r="G982" s="7" t="str">
        <f t="shared" si="132"/>
        <v/>
      </c>
      <c r="H982" s="9" t="str">
        <f t="shared" si="133"/>
        <v/>
      </c>
      <c r="I982" s="11" t="str">
        <f t="shared" si="134"/>
        <v/>
      </c>
      <c r="J982" s="13" t="str">
        <f t="shared" si="135"/>
        <v/>
      </c>
      <c r="K982" t="str">
        <f t="shared" si="136"/>
        <v/>
      </c>
    </row>
    <row r="983" spans="1:11">
      <c r="A983" s="2"/>
      <c r="B983" s="2"/>
      <c r="C983" t="str">
        <f t="shared" si="131"/>
        <v/>
      </c>
      <c r="F983">
        <f t="shared" si="137"/>
        <v>0</v>
      </c>
      <c r="G983" s="7" t="str">
        <f t="shared" si="132"/>
        <v/>
      </c>
      <c r="H983" s="9" t="str">
        <f t="shared" si="133"/>
        <v/>
      </c>
      <c r="I983" s="11" t="str">
        <f t="shared" si="134"/>
        <v/>
      </c>
      <c r="J983" s="13" t="str">
        <f t="shared" si="135"/>
        <v/>
      </c>
      <c r="K983" t="str">
        <f t="shared" si="136"/>
        <v/>
      </c>
    </row>
    <row r="984" spans="1:11">
      <c r="A984" s="2"/>
      <c r="B984" s="2"/>
      <c r="C984" t="str">
        <f t="shared" si="131"/>
        <v/>
      </c>
      <c r="F984">
        <f t="shared" si="137"/>
        <v>0</v>
      </c>
      <c r="G984" s="7" t="str">
        <f t="shared" si="132"/>
        <v/>
      </c>
      <c r="H984" s="9" t="str">
        <f t="shared" si="133"/>
        <v/>
      </c>
      <c r="I984" s="11" t="str">
        <f t="shared" si="134"/>
        <v/>
      </c>
      <c r="J984" s="13" t="str">
        <f t="shared" si="135"/>
        <v/>
      </c>
      <c r="K984" t="str">
        <f t="shared" si="136"/>
        <v/>
      </c>
    </row>
    <row r="985" spans="1:11">
      <c r="A985" s="2"/>
      <c r="B985" s="2"/>
      <c r="C985" t="str">
        <f t="shared" si="131"/>
        <v/>
      </c>
      <c r="F985">
        <f t="shared" si="137"/>
        <v>0</v>
      </c>
      <c r="G985" s="7" t="str">
        <f t="shared" si="132"/>
        <v/>
      </c>
      <c r="H985" s="9" t="str">
        <f t="shared" si="133"/>
        <v/>
      </c>
      <c r="I985" s="11" t="str">
        <f t="shared" si="134"/>
        <v/>
      </c>
      <c r="J985" s="13" t="str">
        <f t="shared" si="135"/>
        <v/>
      </c>
      <c r="K985" t="str">
        <f t="shared" si="136"/>
        <v/>
      </c>
    </row>
    <row r="986" spans="1:11">
      <c r="A986" s="2"/>
      <c r="B986" s="2"/>
      <c r="C986" t="str">
        <f t="shared" si="131"/>
        <v/>
      </c>
      <c r="F986">
        <f t="shared" si="137"/>
        <v>0</v>
      </c>
      <c r="G986" s="7" t="str">
        <f t="shared" si="132"/>
        <v/>
      </c>
      <c r="H986" s="9" t="str">
        <f t="shared" si="133"/>
        <v/>
      </c>
      <c r="I986" s="11" t="str">
        <f t="shared" si="134"/>
        <v/>
      </c>
      <c r="J986" s="13" t="str">
        <f t="shared" si="135"/>
        <v/>
      </c>
      <c r="K986" t="str">
        <f t="shared" si="136"/>
        <v/>
      </c>
    </row>
    <row r="987" spans="1:11">
      <c r="A987" s="2"/>
      <c r="B987" s="2"/>
      <c r="C987" t="str">
        <f t="shared" si="131"/>
        <v/>
      </c>
      <c r="F987">
        <f t="shared" si="137"/>
        <v>0</v>
      </c>
      <c r="G987" s="7" t="str">
        <f t="shared" si="132"/>
        <v/>
      </c>
      <c r="H987" s="9" t="str">
        <f t="shared" si="133"/>
        <v/>
      </c>
      <c r="I987" s="11" t="str">
        <f t="shared" si="134"/>
        <v/>
      </c>
      <c r="J987" s="13" t="str">
        <f t="shared" si="135"/>
        <v/>
      </c>
      <c r="K987" t="str">
        <f t="shared" si="136"/>
        <v/>
      </c>
    </row>
    <row r="988" spans="1:11">
      <c r="A988" s="2"/>
      <c r="B988" s="2"/>
      <c r="C988" t="str">
        <f t="shared" si="131"/>
        <v/>
      </c>
      <c r="F988">
        <f t="shared" si="137"/>
        <v>0</v>
      </c>
      <c r="G988" s="7" t="str">
        <f t="shared" si="132"/>
        <v/>
      </c>
      <c r="H988" s="9" t="str">
        <f t="shared" si="133"/>
        <v/>
      </c>
      <c r="I988" s="11" t="str">
        <f t="shared" si="134"/>
        <v/>
      </c>
      <c r="J988" s="13" t="str">
        <f t="shared" si="135"/>
        <v/>
      </c>
      <c r="K988" t="str">
        <f t="shared" si="136"/>
        <v/>
      </c>
    </row>
    <row r="989" spans="1:11">
      <c r="A989" s="2"/>
      <c r="B989" s="2"/>
      <c r="C989" t="str">
        <f t="shared" si="131"/>
        <v/>
      </c>
      <c r="F989">
        <f t="shared" si="137"/>
        <v>0</v>
      </c>
      <c r="G989" s="7" t="str">
        <f t="shared" si="132"/>
        <v/>
      </c>
      <c r="H989" s="9" t="str">
        <f t="shared" si="133"/>
        <v/>
      </c>
      <c r="I989" s="11" t="str">
        <f t="shared" si="134"/>
        <v/>
      </c>
      <c r="J989" s="13" t="str">
        <f t="shared" si="135"/>
        <v/>
      </c>
      <c r="K989" t="str">
        <f t="shared" si="136"/>
        <v/>
      </c>
    </row>
    <row r="990" spans="1:11">
      <c r="A990" s="2"/>
      <c r="B990" s="2"/>
      <c r="C990" t="str">
        <f t="shared" si="131"/>
        <v/>
      </c>
      <c r="F990">
        <f t="shared" si="137"/>
        <v>0</v>
      </c>
      <c r="G990" s="7" t="str">
        <f t="shared" si="132"/>
        <v/>
      </c>
      <c r="H990" s="9" t="str">
        <f t="shared" si="133"/>
        <v/>
      </c>
      <c r="I990" s="11" t="str">
        <f t="shared" si="134"/>
        <v/>
      </c>
      <c r="J990" s="13" t="str">
        <f t="shared" si="135"/>
        <v/>
      </c>
      <c r="K990" t="str">
        <f t="shared" si="136"/>
        <v/>
      </c>
    </row>
    <row r="991" spans="1:11">
      <c r="A991" s="2"/>
      <c r="B991" s="2"/>
      <c r="C991" t="str">
        <f t="shared" si="131"/>
        <v/>
      </c>
      <c r="F991">
        <f t="shared" si="137"/>
        <v>0</v>
      </c>
      <c r="G991" s="7" t="str">
        <f t="shared" si="132"/>
        <v/>
      </c>
      <c r="H991" s="9" t="str">
        <f t="shared" si="133"/>
        <v/>
      </c>
      <c r="I991" s="11" t="str">
        <f t="shared" si="134"/>
        <v/>
      </c>
      <c r="J991" s="13" t="str">
        <f t="shared" si="135"/>
        <v/>
      </c>
      <c r="K991" t="str">
        <f t="shared" si="136"/>
        <v/>
      </c>
    </row>
    <row r="992" spans="1:11">
      <c r="A992" s="2"/>
      <c r="B992" s="2"/>
      <c r="C992" t="str">
        <f t="shared" si="131"/>
        <v/>
      </c>
      <c r="F992">
        <f t="shared" si="137"/>
        <v>0</v>
      </c>
      <c r="G992" s="7" t="str">
        <f t="shared" si="132"/>
        <v/>
      </c>
      <c r="H992" s="9" t="str">
        <f t="shared" si="133"/>
        <v/>
      </c>
      <c r="I992" s="11" t="str">
        <f t="shared" si="134"/>
        <v/>
      </c>
      <c r="J992" s="13" t="str">
        <f t="shared" si="135"/>
        <v/>
      </c>
      <c r="K992" t="str">
        <f t="shared" si="136"/>
        <v/>
      </c>
    </row>
    <row r="993" spans="1:11">
      <c r="A993" s="2"/>
      <c r="B993" s="2"/>
      <c r="C993" t="str">
        <f t="shared" si="131"/>
        <v/>
      </c>
      <c r="F993">
        <f t="shared" si="137"/>
        <v>0</v>
      </c>
      <c r="G993" s="7" t="str">
        <f t="shared" si="132"/>
        <v/>
      </c>
      <c r="H993" s="9" t="str">
        <f t="shared" si="133"/>
        <v/>
      </c>
      <c r="I993" s="11" t="str">
        <f t="shared" si="134"/>
        <v/>
      </c>
      <c r="J993" s="13" t="str">
        <f t="shared" si="135"/>
        <v/>
      </c>
      <c r="K993" t="str">
        <f t="shared" si="136"/>
        <v/>
      </c>
    </row>
    <row r="994" spans="1:11">
      <c r="A994" s="2"/>
      <c r="B994" s="2"/>
      <c r="C994" t="str">
        <f t="shared" si="131"/>
        <v/>
      </c>
      <c r="F994">
        <f t="shared" si="137"/>
        <v>0</v>
      </c>
      <c r="G994" s="7" t="str">
        <f t="shared" si="132"/>
        <v/>
      </c>
      <c r="H994" s="9" t="str">
        <f t="shared" si="133"/>
        <v/>
      </c>
      <c r="I994" s="11" t="str">
        <f t="shared" si="134"/>
        <v/>
      </c>
      <c r="J994" s="13" t="str">
        <f t="shared" si="135"/>
        <v/>
      </c>
      <c r="K994" t="str">
        <f t="shared" si="136"/>
        <v/>
      </c>
    </row>
    <row r="995" spans="1:11">
      <c r="A995" s="2"/>
      <c r="B995" s="2"/>
      <c r="C995" t="str">
        <f t="shared" si="131"/>
        <v/>
      </c>
      <c r="F995">
        <f t="shared" si="137"/>
        <v>0</v>
      </c>
      <c r="G995" s="7" t="str">
        <f t="shared" si="132"/>
        <v/>
      </c>
      <c r="H995" s="9" t="str">
        <f t="shared" si="133"/>
        <v/>
      </c>
      <c r="I995" s="11" t="str">
        <f t="shared" si="134"/>
        <v/>
      </c>
      <c r="J995" s="13" t="str">
        <f t="shared" si="135"/>
        <v/>
      </c>
      <c r="K995" t="str">
        <f t="shared" si="136"/>
        <v/>
      </c>
    </row>
    <row r="996" spans="1:11">
      <c r="A996" s="2"/>
      <c r="B996" s="2"/>
      <c r="C996" t="str">
        <f t="shared" si="131"/>
        <v/>
      </c>
      <c r="F996">
        <f t="shared" si="137"/>
        <v>0</v>
      </c>
      <c r="G996" s="7" t="str">
        <f t="shared" si="132"/>
        <v/>
      </c>
      <c r="H996" s="9" t="str">
        <f t="shared" si="133"/>
        <v/>
      </c>
      <c r="I996" s="11" t="str">
        <f t="shared" si="134"/>
        <v/>
      </c>
      <c r="J996" s="13" t="str">
        <f t="shared" si="135"/>
        <v/>
      </c>
      <c r="K996" t="str">
        <f t="shared" si="136"/>
        <v/>
      </c>
    </row>
    <row r="997" spans="1:11">
      <c r="A997" s="2"/>
      <c r="B997" s="2"/>
      <c r="C997" t="str">
        <f t="shared" si="131"/>
        <v/>
      </c>
      <c r="F997">
        <f t="shared" si="137"/>
        <v>0</v>
      </c>
      <c r="G997" s="7" t="str">
        <f t="shared" si="132"/>
        <v/>
      </c>
      <c r="H997" s="9" t="str">
        <f t="shared" si="133"/>
        <v/>
      </c>
      <c r="I997" s="11" t="str">
        <f t="shared" si="134"/>
        <v/>
      </c>
      <c r="J997" s="13" t="str">
        <f t="shared" si="135"/>
        <v/>
      </c>
      <c r="K997" t="str">
        <f t="shared" si="136"/>
        <v/>
      </c>
    </row>
    <row r="998" spans="1:11">
      <c r="A998" s="2"/>
      <c r="B998" s="2"/>
      <c r="C998" t="str">
        <f t="shared" si="131"/>
        <v/>
      </c>
      <c r="F998">
        <f t="shared" si="137"/>
        <v>0</v>
      </c>
      <c r="G998" s="7" t="str">
        <f t="shared" si="132"/>
        <v/>
      </c>
      <c r="H998" s="9" t="str">
        <f t="shared" si="133"/>
        <v/>
      </c>
      <c r="I998" s="11" t="str">
        <f t="shared" si="134"/>
        <v/>
      </c>
      <c r="J998" s="13" t="str">
        <f t="shared" si="135"/>
        <v/>
      </c>
      <c r="K998" t="str">
        <f t="shared" si="136"/>
        <v/>
      </c>
    </row>
    <row r="999" spans="1:11">
      <c r="A999" s="2"/>
      <c r="B999" s="2"/>
      <c r="C999" t="str">
        <f t="shared" si="131"/>
        <v/>
      </c>
      <c r="F999">
        <f t="shared" si="137"/>
        <v>0</v>
      </c>
      <c r="G999" s="7" t="str">
        <f t="shared" si="132"/>
        <v/>
      </c>
      <c r="H999" s="9" t="str">
        <f t="shared" si="133"/>
        <v/>
      </c>
      <c r="I999" s="11" t="str">
        <f t="shared" si="134"/>
        <v/>
      </c>
      <c r="J999" s="13" t="str">
        <f t="shared" si="135"/>
        <v/>
      </c>
      <c r="K999" t="str">
        <f t="shared" si="136"/>
        <v/>
      </c>
    </row>
    <row r="1000" spans="1:11">
      <c r="A1000" s="2"/>
      <c r="B1000" s="2"/>
      <c r="C1000" t="str">
        <f t="shared" si="131"/>
        <v/>
      </c>
      <c r="F1000">
        <f t="shared" si="137"/>
        <v>0</v>
      </c>
      <c r="G1000" s="7" t="str">
        <f t="shared" si="132"/>
        <v/>
      </c>
      <c r="H1000" s="9" t="str">
        <f t="shared" si="133"/>
        <v/>
      </c>
      <c r="I1000" s="11" t="str">
        <f t="shared" si="134"/>
        <v/>
      </c>
      <c r="J1000" s="13" t="str">
        <f t="shared" si="135"/>
        <v/>
      </c>
      <c r="K1000" t="str">
        <f t="shared" si="136"/>
        <v/>
      </c>
    </row>
    <row r="1001" spans="1:11">
      <c r="A1001" s="2"/>
      <c r="B1001" s="2"/>
      <c r="C1001" t="str">
        <f t="shared" si="131"/>
        <v/>
      </c>
      <c r="F1001">
        <f t="shared" si="137"/>
        <v>0</v>
      </c>
      <c r="G1001" s="7" t="str">
        <f t="shared" si="132"/>
        <v/>
      </c>
      <c r="H1001" s="9" t="str">
        <f t="shared" si="133"/>
        <v/>
      </c>
      <c r="I1001" s="11" t="str">
        <f t="shared" si="134"/>
        <v/>
      </c>
      <c r="J1001" s="13" t="str">
        <f t="shared" si="135"/>
        <v/>
      </c>
      <c r="K1001" t="str">
        <f t="shared" si="136"/>
        <v/>
      </c>
    </row>
    <row r="1002" spans="1:11">
      <c r="A1002" s="2"/>
      <c r="B1002" s="2"/>
      <c r="C1002" t="str">
        <f t="shared" si="131"/>
        <v/>
      </c>
      <c r="F1002">
        <f t="shared" si="137"/>
        <v>0</v>
      </c>
      <c r="G1002" s="7" t="str">
        <f t="shared" si="132"/>
        <v/>
      </c>
      <c r="H1002" s="9" t="str">
        <f t="shared" si="133"/>
        <v/>
      </c>
      <c r="I1002" s="11" t="str">
        <f t="shared" si="134"/>
        <v/>
      </c>
      <c r="J1002" s="13" t="str">
        <f t="shared" si="135"/>
        <v/>
      </c>
      <c r="K1002" t="str">
        <f t="shared" si="136"/>
        <v/>
      </c>
    </row>
    <row r="1003" spans="1:11">
      <c r="A1003" s="2"/>
      <c r="B1003" s="2"/>
      <c r="C1003" t="str">
        <f t="shared" si="131"/>
        <v/>
      </c>
      <c r="F1003">
        <f t="shared" si="137"/>
        <v>0</v>
      </c>
      <c r="G1003" s="7" t="str">
        <f t="shared" si="132"/>
        <v/>
      </c>
      <c r="H1003" s="9" t="str">
        <f t="shared" si="133"/>
        <v/>
      </c>
      <c r="I1003" s="11" t="str">
        <f t="shared" si="134"/>
        <v/>
      </c>
      <c r="J1003" s="13" t="str">
        <f t="shared" si="135"/>
        <v/>
      </c>
      <c r="K1003" t="str">
        <f t="shared" si="136"/>
        <v/>
      </c>
    </row>
    <row r="1004" spans="1:11">
      <c r="A1004" s="2"/>
      <c r="B1004" s="2"/>
      <c r="C1004" t="str">
        <f t="shared" si="131"/>
        <v/>
      </c>
      <c r="F1004">
        <f t="shared" si="137"/>
        <v>0</v>
      </c>
      <c r="G1004" s="7" t="str">
        <f t="shared" si="132"/>
        <v/>
      </c>
      <c r="H1004" s="9" t="str">
        <f t="shared" si="133"/>
        <v/>
      </c>
      <c r="I1004" s="11" t="str">
        <f t="shared" si="134"/>
        <v/>
      </c>
      <c r="J1004" s="13" t="str">
        <f t="shared" si="135"/>
        <v/>
      </c>
      <c r="K1004" t="str">
        <f t="shared" si="136"/>
        <v/>
      </c>
    </row>
    <row r="1005" spans="1:11">
      <c r="A1005" s="2"/>
      <c r="B1005" s="2"/>
      <c r="C1005" t="str">
        <f t="shared" si="131"/>
        <v/>
      </c>
      <c r="F1005">
        <f t="shared" si="137"/>
        <v>0</v>
      </c>
      <c r="G1005" s="7" t="str">
        <f t="shared" si="132"/>
        <v/>
      </c>
      <c r="H1005" s="9" t="str">
        <f t="shared" si="133"/>
        <v/>
      </c>
      <c r="I1005" s="11" t="str">
        <f t="shared" si="134"/>
        <v/>
      </c>
      <c r="J1005" s="13" t="str">
        <f t="shared" si="135"/>
        <v/>
      </c>
      <c r="K1005" t="str">
        <f t="shared" si="136"/>
        <v/>
      </c>
    </row>
    <row r="1006" spans="1:11">
      <c r="A1006" s="2"/>
      <c r="B1006" s="2"/>
      <c r="C1006" t="str">
        <f t="shared" si="131"/>
        <v/>
      </c>
      <c r="F1006">
        <f t="shared" si="137"/>
        <v>0</v>
      </c>
      <c r="G1006" s="7" t="str">
        <f t="shared" si="132"/>
        <v/>
      </c>
      <c r="H1006" s="9" t="str">
        <f t="shared" si="133"/>
        <v/>
      </c>
      <c r="I1006" s="11" t="str">
        <f t="shared" si="134"/>
        <v/>
      </c>
      <c r="J1006" s="13" t="str">
        <f t="shared" si="135"/>
        <v/>
      </c>
      <c r="K1006" t="str">
        <f t="shared" si="136"/>
        <v/>
      </c>
    </row>
    <row r="1007" spans="1:11">
      <c r="A1007" s="2"/>
      <c r="B1007" s="2"/>
      <c r="C1007" t="str">
        <f t="shared" si="131"/>
        <v/>
      </c>
      <c r="F1007">
        <f t="shared" si="137"/>
        <v>0</v>
      </c>
      <c r="G1007" s="7" t="str">
        <f t="shared" si="132"/>
        <v/>
      </c>
      <c r="H1007" s="9" t="str">
        <f t="shared" si="133"/>
        <v/>
      </c>
      <c r="I1007" s="11" t="str">
        <f t="shared" si="134"/>
        <v/>
      </c>
      <c r="J1007" s="13" t="str">
        <f t="shared" si="135"/>
        <v/>
      </c>
      <c r="K1007" t="str">
        <f t="shared" si="136"/>
        <v/>
      </c>
    </row>
    <row r="1008" spans="1:11">
      <c r="A1008" s="2"/>
      <c r="B1008" s="2"/>
      <c r="C1008" t="str">
        <f t="shared" si="131"/>
        <v/>
      </c>
      <c r="F1008">
        <f t="shared" si="137"/>
        <v>0</v>
      </c>
      <c r="G1008" s="7" t="str">
        <f t="shared" si="132"/>
        <v/>
      </c>
      <c r="H1008" s="9" t="str">
        <f t="shared" si="133"/>
        <v/>
      </c>
      <c r="I1008" s="11" t="str">
        <f t="shared" si="134"/>
        <v/>
      </c>
      <c r="J1008" s="13" t="str">
        <f t="shared" si="135"/>
        <v/>
      </c>
      <c r="K1008" t="str">
        <f t="shared" si="136"/>
        <v/>
      </c>
    </row>
    <row r="1009" spans="1:11">
      <c r="A1009" s="2"/>
      <c r="B1009" s="2"/>
      <c r="C1009" t="str">
        <f t="shared" si="131"/>
        <v/>
      </c>
      <c r="F1009">
        <f t="shared" si="137"/>
        <v>0</v>
      </c>
      <c r="G1009" s="7" t="str">
        <f t="shared" si="132"/>
        <v/>
      </c>
      <c r="H1009" s="9" t="str">
        <f t="shared" si="133"/>
        <v/>
      </c>
      <c r="I1009" s="11" t="str">
        <f t="shared" si="134"/>
        <v/>
      </c>
      <c r="J1009" s="13" t="str">
        <f t="shared" si="135"/>
        <v/>
      </c>
      <c r="K1009" t="str">
        <f t="shared" si="136"/>
        <v/>
      </c>
    </row>
    <row r="1010" spans="1:11">
      <c r="A1010" s="2"/>
      <c r="B1010" s="2"/>
      <c r="C1010" t="str">
        <f t="shared" si="131"/>
        <v/>
      </c>
      <c r="F1010">
        <f t="shared" si="137"/>
        <v>0</v>
      </c>
      <c r="G1010" s="7" t="str">
        <f t="shared" si="132"/>
        <v/>
      </c>
      <c r="H1010" s="9" t="str">
        <f t="shared" si="133"/>
        <v/>
      </c>
      <c r="I1010" s="11" t="str">
        <f t="shared" si="134"/>
        <v/>
      </c>
      <c r="J1010" s="13" t="str">
        <f t="shared" si="135"/>
        <v/>
      </c>
      <c r="K1010" t="str">
        <f t="shared" si="136"/>
        <v/>
      </c>
    </row>
    <row r="1011" spans="1:11">
      <c r="A1011" s="2"/>
      <c r="B1011" s="2"/>
      <c r="C1011" t="str">
        <f t="shared" si="131"/>
        <v/>
      </c>
      <c r="F1011">
        <f t="shared" si="137"/>
        <v>0</v>
      </c>
      <c r="G1011" s="7" t="str">
        <f t="shared" si="132"/>
        <v/>
      </c>
      <c r="H1011" s="9" t="str">
        <f t="shared" si="133"/>
        <v/>
      </c>
      <c r="I1011" s="11" t="str">
        <f t="shared" si="134"/>
        <v/>
      </c>
      <c r="J1011" s="13" t="str">
        <f t="shared" si="135"/>
        <v/>
      </c>
      <c r="K1011" t="str">
        <f t="shared" si="136"/>
        <v/>
      </c>
    </row>
    <row r="1012" spans="1:11">
      <c r="A1012" s="2"/>
      <c r="B1012" s="2"/>
      <c r="C1012" t="str">
        <f t="shared" si="131"/>
        <v/>
      </c>
      <c r="F1012">
        <f t="shared" si="137"/>
        <v>0</v>
      </c>
      <c r="G1012" s="7" t="str">
        <f t="shared" si="132"/>
        <v/>
      </c>
      <c r="H1012" s="9" t="str">
        <f t="shared" si="133"/>
        <v/>
      </c>
      <c r="I1012" s="11" t="str">
        <f t="shared" si="134"/>
        <v/>
      </c>
      <c r="J1012" s="13" t="str">
        <f t="shared" si="135"/>
        <v/>
      </c>
      <c r="K1012" t="str">
        <f t="shared" si="136"/>
        <v/>
      </c>
    </row>
    <row r="1013" spans="1:11">
      <c r="A1013" s="2"/>
      <c r="B1013" s="2"/>
      <c r="C1013" t="str">
        <f t="shared" si="131"/>
        <v/>
      </c>
      <c r="F1013">
        <f t="shared" si="137"/>
        <v>0</v>
      </c>
      <c r="G1013" s="7" t="str">
        <f t="shared" si="132"/>
        <v/>
      </c>
      <c r="H1013" s="9" t="str">
        <f t="shared" si="133"/>
        <v/>
      </c>
      <c r="I1013" s="11" t="str">
        <f t="shared" si="134"/>
        <v/>
      </c>
      <c r="J1013" s="13" t="str">
        <f t="shared" si="135"/>
        <v/>
      </c>
      <c r="K1013" t="str">
        <f t="shared" si="136"/>
        <v/>
      </c>
    </row>
    <row r="1014" spans="1:11">
      <c r="A1014" s="2"/>
      <c r="B1014" s="2"/>
      <c r="C1014" t="str">
        <f t="shared" si="131"/>
        <v/>
      </c>
      <c r="F1014">
        <f t="shared" si="137"/>
        <v>0</v>
      </c>
      <c r="G1014" s="7" t="str">
        <f t="shared" si="132"/>
        <v/>
      </c>
      <c r="H1014" s="9" t="str">
        <f t="shared" si="133"/>
        <v/>
      </c>
      <c r="I1014" s="11" t="str">
        <f t="shared" si="134"/>
        <v/>
      </c>
      <c r="J1014" s="13" t="str">
        <f t="shared" si="135"/>
        <v/>
      </c>
      <c r="K1014" t="str">
        <f t="shared" si="136"/>
        <v/>
      </c>
    </row>
    <row r="1015" spans="1:11">
      <c r="A1015" s="2"/>
      <c r="B1015" s="2"/>
      <c r="C1015" t="str">
        <f t="shared" si="131"/>
        <v/>
      </c>
      <c r="F1015">
        <f t="shared" si="137"/>
        <v>0</v>
      </c>
      <c r="G1015" s="7" t="str">
        <f t="shared" si="132"/>
        <v/>
      </c>
      <c r="H1015" s="9" t="str">
        <f t="shared" si="133"/>
        <v/>
      </c>
      <c r="I1015" s="11" t="str">
        <f t="shared" si="134"/>
        <v/>
      </c>
      <c r="J1015" s="13" t="str">
        <f t="shared" si="135"/>
        <v/>
      </c>
      <c r="K1015" t="str">
        <f t="shared" si="136"/>
        <v/>
      </c>
    </row>
    <row r="1016" spans="1:11">
      <c r="A1016" s="2"/>
      <c r="B1016" s="2"/>
      <c r="C1016" t="str">
        <f t="shared" si="131"/>
        <v/>
      </c>
      <c r="F1016">
        <f t="shared" si="137"/>
        <v>0</v>
      </c>
      <c r="G1016" s="7" t="str">
        <f t="shared" si="132"/>
        <v/>
      </c>
      <c r="H1016" s="9" t="str">
        <f t="shared" si="133"/>
        <v/>
      </c>
      <c r="I1016" s="11" t="str">
        <f t="shared" si="134"/>
        <v/>
      </c>
      <c r="J1016" s="13" t="str">
        <f t="shared" si="135"/>
        <v/>
      </c>
      <c r="K1016" t="str">
        <f t="shared" si="136"/>
        <v/>
      </c>
    </row>
    <row r="1017" spans="1:11">
      <c r="A1017" s="2"/>
      <c r="B1017" s="2"/>
      <c r="C1017" t="str">
        <f t="shared" si="131"/>
        <v/>
      </c>
      <c r="F1017">
        <f t="shared" si="137"/>
        <v>0</v>
      </c>
      <c r="G1017" s="7" t="str">
        <f t="shared" si="132"/>
        <v/>
      </c>
      <c r="H1017" s="9" t="str">
        <f t="shared" si="133"/>
        <v/>
      </c>
      <c r="I1017" s="11" t="str">
        <f t="shared" si="134"/>
        <v/>
      </c>
      <c r="J1017" s="13" t="str">
        <f t="shared" si="135"/>
        <v/>
      </c>
      <c r="K1017" t="str">
        <f t="shared" si="136"/>
        <v/>
      </c>
    </row>
    <row r="1018" spans="1:11">
      <c r="A1018" s="2"/>
      <c r="B1018" s="2"/>
      <c r="C1018" t="str">
        <f t="shared" si="131"/>
        <v/>
      </c>
      <c r="F1018">
        <f t="shared" si="137"/>
        <v>0</v>
      </c>
      <c r="G1018" s="7" t="str">
        <f t="shared" si="132"/>
        <v/>
      </c>
      <c r="H1018" s="9" t="str">
        <f t="shared" si="133"/>
        <v/>
      </c>
      <c r="I1018" s="11" t="str">
        <f t="shared" si="134"/>
        <v/>
      </c>
      <c r="J1018" s="13" t="str">
        <f t="shared" si="135"/>
        <v/>
      </c>
      <c r="K1018" t="str">
        <f t="shared" si="136"/>
        <v/>
      </c>
    </row>
    <row r="1019" spans="1:11">
      <c r="A1019" s="2"/>
      <c r="B1019" s="2"/>
      <c r="C1019" t="str">
        <f t="shared" si="131"/>
        <v/>
      </c>
      <c r="F1019">
        <f t="shared" si="137"/>
        <v>0</v>
      </c>
      <c r="G1019" s="7" t="str">
        <f t="shared" si="132"/>
        <v/>
      </c>
      <c r="H1019" s="9" t="str">
        <f t="shared" si="133"/>
        <v/>
      </c>
      <c r="I1019" s="11" t="str">
        <f t="shared" si="134"/>
        <v/>
      </c>
      <c r="J1019" s="13" t="str">
        <f t="shared" si="135"/>
        <v/>
      </c>
      <c r="K1019" t="str">
        <f t="shared" si="136"/>
        <v/>
      </c>
    </row>
    <row r="1020" spans="1:11">
      <c r="A1020" s="2"/>
      <c r="B1020" s="2"/>
      <c r="C1020" t="str">
        <f t="shared" si="131"/>
        <v/>
      </c>
      <c r="F1020">
        <f t="shared" si="137"/>
        <v>0</v>
      </c>
      <c r="G1020" s="7" t="str">
        <f t="shared" si="132"/>
        <v/>
      </c>
      <c r="H1020" s="9" t="str">
        <f t="shared" si="133"/>
        <v/>
      </c>
      <c r="I1020" s="11" t="str">
        <f t="shared" si="134"/>
        <v/>
      </c>
      <c r="J1020" s="13" t="str">
        <f t="shared" si="135"/>
        <v/>
      </c>
      <c r="K1020" t="str">
        <f t="shared" si="136"/>
        <v/>
      </c>
    </row>
    <row r="1021" spans="1:11">
      <c r="A1021" s="2"/>
      <c r="B1021" s="2"/>
      <c r="C1021" t="str">
        <f t="shared" si="131"/>
        <v/>
      </c>
      <c r="F1021">
        <f t="shared" si="137"/>
        <v>0</v>
      </c>
      <c r="G1021" s="7" t="str">
        <f t="shared" si="132"/>
        <v/>
      </c>
      <c r="H1021" s="9" t="str">
        <f t="shared" si="133"/>
        <v/>
      </c>
      <c r="I1021" s="11" t="str">
        <f t="shared" si="134"/>
        <v/>
      </c>
      <c r="J1021" s="13" t="str">
        <f t="shared" si="135"/>
        <v/>
      </c>
      <c r="K1021" t="str">
        <f t="shared" si="136"/>
        <v/>
      </c>
    </row>
    <row r="1022" spans="1:11">
      <c r="A1022" s="2"/>
      <c r="B1022" s="2"/>
      <c r="C1022" t="str">
        <f t="shared" si="131"/>
        <v/>
      </c>
      <c r="F1022">
        <f t="shared" si="137"/>
        <v>0</v>
      </c>
      <c r="G1022" s="7" t="str">
        <f t="shared" si="132"/>
        <v/>
      </c>
      <c r="H1022" s="9" t="str">
        <f t="shared" si="133"/>
        <v/>
      </c>
      <c r="I1022" s="11" t="str">
        <f t="shared" si="134"/>
        <v/>
      </c>
      <c r="J1022" s="13" t="str">
        <f t="shared" si="135"/>
        <v/>
      </c>
      <c r="K1022" t="str">
        <f t="shared" si="136"/>
        <v/>
      </c>
    </row>
    <row r="1023" spans="1:11">
      <c r="A1023" s="2"/>
      <c r="B1023" s="2"/>
      <c r="C1023" t="str">
        <f t="shared" si="131"/>
        <v/>
      </c>
      <c r="F1023">
        <f t="shared" si="137"/>
        <v>0</v>
      </c>
      <c r="G1023" s="7" t="str">
        <f t="shared" si="132"/>
        <v/>
      </c>
      <c r="H1023" s="9" t="str">
        <f t="shared" si="133"/>
        <v/>
      </c>
      <c r="I1023" s="11" t="str">
        <f t="shared" si="134"/>
        <v/>
      </c>
      <c r="J1023" s="13" t="str">
        <f t="shared" si="135"/>
        <v/>
      </c>
      <c r="K1023" t="str">
        <f t="shared" si="136"/>
        <v/>
      </c>
    </row>
    <row r="1024" spans="1:11">
      <c r="A1024" s="2"/>
      <c r="B1024" s="2"/>
      <c r="C1024" t="str">
        <f t="shared" si="131"/>
        <v/>
      </c>
      <c r="F1024">
        <f t="shared" si="137"/>
        <v>0</v>
      </c>
      <c r="G1024" s="7" t="str">
        <f t="shared" si="132"/>
        <v/>
      </c>
      <c r="H1024" s="9" t="str">
        <f t="shared" si="133"/>
        <v/>
      </c>
      <c r="I1024" s="11" t="str">
        <f t="shared" si="134"/>
        <v/>
      </c>
      <c r="J1024" s="13" t="str">
        <f t="shared" si="135"/>
        <v/>
      </c>
      <c r="K1024" t="str">
        <f t="shared" si="136"/>
        <v/>
      </c>
    </row>
    <row r="1025" spans="1:11">
      <c r="A1025" s="2"/>
      <c r="B1025" s="2"/>
      <c r="C1025" t="str">
        <f t="shared" si="131"/>
        <v/>
      </c>
      <c r="F1025">
        <f t="shared" si="137"/>
        <v>0</v>
      </c>
      <c r="G1025" s="7" t="str">
        <f t="shared" si="132"/>
        <v/>
      </c>
      <c r="H1025" s="9" t="str">
        <f t="shared" si="133"/>
        <v/>
      </c>
      <c r="I1025" s="11" t="str">
        <f t="shared" si="134"/>
        <v/>
      </c>
      <c r="J1025" s="13" t="str">
        <f t="shared" si="135"/>
        <v/>
      </c>
      <c r="K1025" t="str">
        <f t="shared" si="136"/>
        <v/>
      </c>
    </row>
    <row r="1026" spans="1:11">
      <c r="A1026" s="2"/>
      <c r="B1026" s="2"/>
      <c r="C1026" t="str">
        <f t="shared" si="131"/>
        <v/>
      </c>
      <c r="F1026">
        <f t="shared" si="137"/>
        <v>0</v>
      </c>
      <c r="G1026" s="7" t="str">
        <f t="shared" si="132"/>
        <v/>
      </c>
      <c r="H1026" s="9" t="str">
        <f t="shared" si="133"/>
        <v/>
      </c>
      <c r="I1026" s="11" t="str">
        <f t="shared" si="134"/>
        <v/>
      </c>
      <c r="J1026" s="13" t="str">
        <f t="shared" si="135"/>
        <v/>
      </c>
      <c r="K1026" t="str">
        <f t="shared" si="136"/>
        <v/>
      </c>
    </row>
    <row r="1027" spans="1:11">
      <c r="A1027" s="2"/>
      <c r="B1027" s="2"/>
      <c r="C1027" t="str">
        <f t="shared" ref="C1027:C1090" si="138">IF($A1027="","",IF(VLOOKUP($A1027,$U$9:$Z$34,6,0)=0,"",VLOOKUP($A1027,$U$9:$Z$34,6,0)))</f>
        <v/>
      </c>
      <c r="F1027">
        <f t="shared" si="137"/>
        <v>0</v>
      </c>
      <c r="G1027" s="7" t="str">
        <f t="shared" ref="G1027:G1090" si="139">IF($A1027="","",IF(VLOOKUP($A1027,$U$9:$Z$34,2,0)=0,"",VLOOKUP($A1027,$U$9:$Z$34,2,0)*F1027))</f>
        <v/>
      </c>
      <c r="H1027" s="9" t="str">
        <f t="shared" ref="H1027:H1090" si="140">IF($A1027="","",IF(VLOOKUP($A1027,$U$9:$Z$34,3,0)=0,"",VLOOKUP($A1027,$U$9:$Z$34,3,0)*F1027))</f>
        <v/>
      </c>
      <c r="I1027" s="11" t="str">
        <f t="shared" ref="I1027:I1090" si="141">IF($A1027="","",IF(VLOOKUP($A1027,$U$9:$Z$34,4,0)=0,"",VLOOKUP($A1027,$U$9:$Z$34,4,0)*F1027))</f>
        <v/>
      </c>
      <c r="J1027" s="13" t="str">
        <f t="shared" ref="J1027:J1090" si="142">IF($A1027="","",IF(VLOOKUP($A1027,$U$9:$Z$34,5,0)=0,"",VLOOKUP($A1027,$U$9:$Z$34,5,0)*F1027))</f>
        <v/>
      </c>
      <c r="K1027" t="str">
        <f t="shared" ref="K1027:K1090" si="143">IF($B1027="","",IF(VLOOKUP($A1027,$AB$5:$AH$34,IF($B1027&lt;3+1,2,IF($B1027&lt;4+1,3,IF($B1027&lt;5+1,4,IF($B1027&lt;6+1,5,IF($B1027&lt;7+1,6,7))))),0)=0,"pas de crafteur",VLOOKUP($A1027,$AB$5:$AH$34,IF($B1027&lt;3+1,2,IF($B1027&lt;4+1,3,IF($B1027&lt;5+1,4,IF($B1027&lt;6+1,5,IF($B1027&lt;7+1,6,7))))),0)))</f>
        <v/>
      </c>
    </row>
    <row r="1028" spans="1:11">
      <c r="A1028" s="2"/>
      <c r="B1028" s="2"/>
      <c r="C1028" t="str">
        <f t="shared" si="138"/>
        <v/>
      </c>
      <c r="F1028">
        <f t="shared" ref="F1028:F1091" si="144">IF($B1028="",0,IF(C1028="",0,C1028-D1028-E1028))</f>
        <v>0</v>
      </c>
      <c r="G1028" s="7" t="str">
        <f t="shared" si="139"/>
        <v/>
      </c>
      <c r="H1028" s="9" t="str">
        <f t="shared" si="140"/>
        <v/>
      </c>
      <c r="I1028" s="11" t="str">
        <f t="shared" si="141"/>
        <v/>
      </c>
      <c r="J1028" s="13" t="str">
        <f t="shared" si="142"/>
        <v/>
      </c>
      <c r="K1028" t="str">
        <f t="shared" si="143"/>
        <v/>
      </c>
    </row>
    <row r="1029" spans="1:11">
      <c r="A1029" s="2"/>
      <c r="B1029" s="2"/>
      <c r="C1029" t="str">
        <f t="shared" si="138"/>
        <v/>
      </c>
      <c r="F1029">
        <f t="shared" si="144"/>
        <v>0</v>
      </c>
      <c r="G1029" s="7" t="str">
        <f t="shared" si="139"/>
        <v/>
      </c>
      <c r="H1029" s="9" t="str">
        <f t="shared" si="140"/>
        <v/>
      </c>
      <c r="I1029" s="11" t="str">
        <f t="shared" si="141"/>
        <v/>
      </c>
      <c r="J1029" s="13" t="str">
        <f t="shared" si="142"/>
        <v/>
      </c>
      <c r="K1029" t="str">
        <f t="shared" si="143"/>
        <v/>
      </c>
    </row>
    <row r="1030" spans="1:11">
      <c r="A1030" s="2"/>
      <c r="B1030" s="2"/>
      <c r="C1030" t="str">
        <f t="shared" si="138"/>
        <v/>
      </c>
      <c r="F1030">
        <f t="shared" si="144"/>
        <v>0</v>
      </c>
      <c r="G1030" s="7" t="str">
        <f t="shared" si="139"/>
        <v/>
      </c>
      <c r="H1030" s="9" t="str">
        <f t="shared" si="140"/>
        <v/>
      </c>
      <c r="I1030" s="11" t="str">
        <f t="shared" si="141"/>
        <v/>
      </c>
      <c r="J1030" s="13" t="str">
        <f t="shared" si="142"/>
        <v/>
      </c>
      <c r="K1030" t="str">
        <f t="shared" si="143"/>
        <v/>
      </c>
    </row>
    <row r="1031" spans="1:11">
      <c r="A1031" s="2"/>
      <c r="B1031" s="2"/>
      <c r="C1031" t="str">
        <f t="shared" si="138"/>
        <v/>
      </c>
      <c r="F1031">
        <f t="shared" si="144"/>
        <v>0</v>
      </c>
      <c r="G1031" s="7" t="str">
        <f t="shared" si="139"/>
        <v/>
      </c>
      <c r="H1031" s="9" t="str">
        <f t="shared" si="140"/>
        <v/>
      </c>
      <c r="I1031" s="11" t="str">
        <f t="shared" si="141"/>
        <v/>
      </c>
      <c r="J1031" s="13" t="str">
        <f t="shared" si="142"/>
        <v/>
      </c>
      <c r="K1031" t="str">
        <f t="shared" si="143"/>
        <v/>
      </c>
    </row>
    <row r="1032" spans="1:11">
      <c r="A1032" s="2"/>
      <c r="B1032" s="2"/>
      <c r="C1032" t="str">
        <f t="shared" si="138"/>
        <v/>
      </c>
      <c r="F1032">
        <f t="shared" si="144"/>
        <v>0</v>
      </c>
      <c r="G1032" s="7" t="str">
        <f t="shared" si="139"/>
        <v/>
      </c>
      <c r="H1032" s="9" t="str">
        <f t="shared" si="140"/>
        <v/>
      </c>
      <c r="I1032" s="11" t="str">
        <f t="shared" si="141"/>
        <v/>
      </c>
      <c r="J1032" s="13" t="str">
        <f t="shared" si="142"/>
        <v/>
      </c>
      <c r="K1032" t="str">
        <f t="shared" si="143"/>
        <v/>
      </c>
    </row>
    <row r="1033" spans="1:11">
      <c r="A1033" s="2"/>
      <c r="B1033" s="2"/>
      <c r="C1033" t="str">
        <f t="shared" si="138"/>
        <v/>
      </c>
      <c r="F1033">
        <f t="shared" si="144"/>
        <v>0</v>
      </c>
      <c r="G1033" s="7" t="str">
        <f t="shared" si="139"/>
        <v/>
      </c>
      <c r="H1033" s="9" t="str">
        <f t="shared" si="140"/>
        <v/>
      </c>
      <c r="I1033" s="11" t="str">
        <f t="shared" si="141"/>
        <v/>
      </c>
      <c r="J1033" s="13" t="str">
        <f t="shared" si="142"/>
        <v/>
      </c>
      <c r="K1033" t="str">
        <f t="shared" si="143"/>
        <v/>
      </c>
    </row>
    <row r="1034" spans="1:11">
      <c r="A1034" s="2"/>
      <c r="B1034" s="2"/>
      <c r="C1034" t="str">
        <f t="shared" si="138"/>
        <v/>
      </c>
      <c r="F1034">
        <f t="shared" si="144"/>
        <v>0</v>
      </c>
      <c r="G1034" s="7" t="str">
        <f t="shared" si="139"/>
        <v/>
      </c>
      <c r="H1034" s="9" t="str">
        <f t="shared" si="140"/>
        <v/>
      </c>
      <c r="I1034" s="11" t="str">
        <f t="shared" si="141"/>
        <v/>
      </c>
      <c r="J1034" s="13" t="str">
        <f t="shared" si="142"/>
        <v/>
      </c>
      <c r="K1034" t="str">
        <f t="shared" si="143"/>
        <v/>
      </c>
    </row>
    <row r="1035" spans="1:11">
      <c r="A1035" s="2"/>
      <c r="B1035" s="2"/>
      <c r="C1035" t="str">
        <f t="shared" si="138"/>
        <v/>
      </c>
      <c r="F1035">
        <f t="shared" si="144"/>
        <v>0</v>
      </c>
      <c r="G1035" s="7" t="str">
        <f t="shared" si="139"/>
        <v/>
      </c>
      <c r="H1035" s="9" t="str">
        <f t="shared" si="140"/>
        <v/>
      </c>
      <c r="I1035" s="11" t="str">
        <f t="shared" si="141"/>
        <v/>
      </c>
      <c r="J1035" s="13" t="str">
        <f t="shared" si="142"/>
        <v/>
      </c>
      <c r="K1035" t="str">
        <f t="shared" si="143"/>
        <v/>
      </c>
    </row>
    <row r="1036" spans="1:11">
      <c r="A1036" s="2"/>
      <c r="B1036" s="2"/>
      <c r="C1036" t="str">
        <f t="shared" si="138"/>
        <v/>
      </c>
      <c r="F1036">
        <f t="shared" si="144"/>
        <v>0</v>
      </c>
      <c r="G1036" s="7" t="str">
        <f t="shared" si="139"/>
        <v/>
      </c>
      <c r="H1036" s="9" t="str">
        <f t="shared" si="140"/>
        <v/>
      </c>
      <c r="I1036" s="11" t="str">
        <f t="shared" si="141"/>
        <v/>
      </c>
      <c r="J1036" s="13" t="str">
        <f t="shared" si="142"/>
        <v/>
      </c>
      <c r="K1036" t="str">
        <f t="shared" si="143"/>
        <v/>
      </c>
    </row>
    <row r="1037" spans="1:11">
      <c r="A1037" s="2"/>
      <c r="B1037" s="2"/>
      <c r="C1037" t="str">
        <f t="shared" si="138"/>
        <v/>
      </c>
      <c r="F1037">
        <f t="shared" si="144"/>
        <v>0</v>
      </c>
      <c r="G1037" s="7" t="str">
        <f t="shared" si="139"/>
        <v/>
      </c>
      <c r="H1037" s="9" t="str">
        <f t="shared" si="140"/>
        <v/>
      </c>
      <c r="I1037" s="11" t="str">
        <f t="shared" si="141"/>
        <v/>
      </c>
      <c r="J1037" s="13" t="str">
        <f t="shared" si="142"/>
        <v/>
      </c>
      <c r="K1037" t="str">
        <f t="shared" si="143"/>
        <v/>
      </c>
    </row>
    <row r="1038" spans="1:11">
      <c r="A1038" s="2"/>
      <c r="B1038" s="2"/>
      <c r="C1038" t="str">
        <f t="shared" si="138"/>
        <v/>
      </c>
      <c r="F1038">
        <f t="shared" si="144"/>
        <v>0</v>
      </c>
      <c r="G1038" s="7" t="str">
        <f t="shared" si="139"/>
        <v/>
      </c>
      <c r="H1038" s="9" t="str">
        <f t="shared" si="140"/>
        <v/>
      </c>
      <c r="I1038" s="11" t="str">
        <f t="shared" si="141"/>
        <v/>
      </c>
      <c r="J1038" s="13" t="str">
        <f t="shared" si="142"/>
        <v/>
      </c>
      <c r="K1038" t="str">
        <f t="shared" si="143"/>
        <v/>
      </c>
    </row>
    <row r="1039" spans="1:11">
      <c r="A1039" s="2"/>
      <c r="B1039" s="2"/>
      <c r="C1039" t="str">
        <f t="shared" si="138"/>
        <v/>
      </c>
      <c r="F1039">
        <f t="shared" si="144"/>
        <v>0</v>
      </c>
      <c r="G1039" s="7" t="str">
        <f t="shared" si="139"/>
        <v/>
      </c>
      <c r="H1039" s="9" t="str">
        <f t="shared" si="140"/>
        <v/>
      </c>
      <c r="I1039" s="11" t="str">
        <f t="shared" si="141"/>
        <v/>
      </c>
      <c r="J1039" s="13" t="str">
        <f t="shared" si="142"/>
        <v/>
      </c>
      <c r="K1039" t="str">
        <f t="shared" si="143"/>
        <v/>
      </c>
    </row>
    <row r="1040" spans="1:11">
      <c r="A1040" s="2"/>
      <c r="B1040" s="2"/>
      <c r="C1040" t="str">
        <f t="shared" si="138"/>
        <v/>
      </c>
      <c r="F1040">
        <f t="shared" si="144"/>
        <v>0</v>
      </c>
      <c r="G1040" s="7" t="str">
        <f t="shared" si="139"/>
        <v/>
      </c>
      <c r="H1040" s="9" t="str">
        <f t="shared" si="140"/>
        <v/>
      </c>
      <c r="I1040" s="11" t="str">
        <f t="shared" si="141"/>
        <v/>
      </c>
      <c r="J1040" s="13" t="str">
        <f t="shared" si="142"/>
        <v/>
      </c>
      <c r="K1040" t="str">
        <f t="shared" si="143"/>
        <v/>
      </c>
    </row>
    <row r="1041" spans="1:11">
      <c r="A1041" s="2"/>
      <c r="B1041" s="2"/>
      <c r="C1041" t="str">
        <f t="shared" si="138"/>
        <v/>
      </c>
      <c r="F1041">
        <f t="shared" si="144"/>
        <v>0</v>
      </c>
      <c r="G1041" s="7" t="str">
        <f t="shared" si="139"/>
        <v/>
      </c>
      <c r="H1041" s="9" t="str">
        <f t="shared" si="140"/>
        <v/>
      </c>
      <c r="I1041" s="11" t="str">
        <f t="shared" si="141"/>
        <v/>
      </c>
      <c r="J1041" s="13" t="str">
        <f t="shared" si="142"/>
        <v/>
      </c>
      <c r="K1041" t="str">
        <f t="shared" si="143"/>
        <v/>
      </c>
    </row>
    <row r="1042" spans="1:11">
      <c r="A1042" s="2"/>
      <c r="B1042" s="2"/>
      <c r="C1042" t="str">
        <f t="shared" si="138"/>
        <v/>
      </c>
      <c r="F1042">
        <f t="shared" si="144"/>
        <v>0</v>
      </c>
      <c r="G1042" s="7" t="str">
        <f t="shared" si="139"/>
        <v/>
      </c>
      <c r="H1042" s="9" t="str">
        <f t="shared" si="140"/>
        <v/>
      </c>
      <c r="I1042" s="11" t="str">
        <f t="shared" si="141"/>
        <v/>
      </c>
      <c r="J1042" s="13" t="str">
        <f t="shared" si="142"/>
        <v/>
      </c>
      <c r="K1042" t="str">
        <f t="shared" si="143"/>
        <v/>
      </c>
    </row>
    <row r="1043" spans="1:11">
      <c r="A1043" s="2"/>
      <c r="B1043" s="2"/>
      <c r="C1043" t="str">
        <f t="shared" si="138"/>
        <v/>
      </c>
      <c r="F1043">
        <f t="shared" si="144"/>
        <v>0</v>
      </c>
      <c r="G1043" s="7" t="str">
        <f t="shared" si="139"/>
        <v/>
      </c>
      <c r="H1043" s="9" t="str">
        <f t="shared" si="140"/>
        <v/>
      </c>
      <c r="I1043" s="11" t="str">
        <f t="shared" si="141"/>
        <v/>
      </c>
      <c r="J1043" s="13" t="str">
        <f t="shared" si="142"/>
        <v/>
      </c>
      <c r="K1043" t="str">
        <f t="shared" si="143"/>
        <v/>
      </c>
    </row>
    <row r="1044" spans="1:11">
      <c r="A1044" s="2"/>
      <c r="B1044" s="2"/>
      <c r="C1044" t="str">
        <f t="shared" si="138"/>
        <v/>
      </c>
      <c r="F1044">
        <f t="shared" si="144"/>
        <v>0</v>
      </c>
      <c r="G1044" s="7" t="str">
        <f t="shared" si="139"/>
        <v/>
      </c>
      <c r="H1044" s="9" t="str">
        <f t="shared" si="140"/>
        <v/>
      </c>
      <c r="I1044" s="11" t="str">
        <f t="shared" si="141"/>
        <v/>
      </c>
      <c r="J1044" s="13" t="str">
        <f t="shared" si="142"/>
        <v/>
      </c>
      <c r="K1044" t="str">
        <f t="shared" si="143"/>
        <v/>
      </c>
    </row>
    <row r="1045" spans="1:11">
      <c r="A1045" s="2"/>
      <c r="B1045" s="2"/>
      <c r="C1045" t="str">
        <f t="shared" si="138"/>
        <v/>
      </c>
      <c r="F1045">
        <f t="shared" si="144"/>
        <v>0</v>
      </c>
      <c r="G1045" s="7" t="str">
        <f t="shared" si="139"/>
        <v/>
      </c>
      <c r="H1045" s="9" t="str">
        <f t="shared" si="140"/>
        <v/>
      </c>
      <c r="I1045" s="11" t="str">
        <f t="shared" si="141"/>
        <v/>
      </c>
      <c r="J1045" s="13" t="str">
        <f t="shared" si="142"/>
        <v/>
      </c>
      <c r="K1045" t="str">
        <f t="shared" si="143"/>
        <v/>
      </c>
    </row>
    <row r="1046" spans="1:11">
      <c r="A1046" s="2"/>
      <c r="B1046" s="2"/>
      <c r="C1046" t="str">
        <f t="shared" si="138"/>
        <v/>
      </c>
      <c r="F1046">
        <f t="shared" si="144"/>
        <v>0</v>
      </c>
      <c r="G1046" s="7" t="str">
        <f t="shared" si="139"/>
        <v/>
      </c>
      <c r="H1046" s="9" t="str">
        <f t="shared" si="140"/>
        <v/>
      </c>
      <c r="I1046" s="11" t="str">
        <f t="shared" si="141"/>
        <v/>
      </c>
      <c r="J1046" s="13" t="str">
        <f t="shared" si="142"/>
        <v/>
      </c>
      <c r="K1046" t="str">
        <f t="shared" si="143"/>
        <v/>
      </c>
    </row>
    <row r="1047" spans="1:11">
      <c r="A1047" s="2"/>
      <c r="B1047" s="2"/>
      <c r="C1047" t="str">
        <f t="shared" si="138"/>
        <v/>
      </c>
      <c r="F1047">
        <f t="shared" si="144"/>
        <v>0</v>
      </c>
      <c r="G1047" s="7" t="str">
        <f t="shared" si="139"/>
        <v/>
      </c>
      <c r="H1047" s="9" t="str">
        <f t="shared" si="140"/>
        <v/>
      </c>
      <c r="I1047" s="11" t="str">
        <f t="shared" si="141"/>
        <v/>
      </c>
      <c r="J1047" s="13" t="str">
        <f t="shared" si="142"/>
        <v/>
      </c>
      <c r="K1047" t="str">
        <f t="shared" si="143"/>
        <v/>
      </c>
    </row>
    <row r="1048" spans="1:11">
      <c r="A1048" s="2"/>
      <c r="B1048" s="2"/>
      <c r="C1048" t="str">
        <f t="shared" si="138"/>
        <v/>
      </c>
      <c r="F1048">
        <f t="shared" si="144"/>
        <v>0</v>
      </c>
      <c r="G1048" s="7" t="str">
        <f t="shared" si="139"/>
        <v/>
      </c>
      <c r="H1048" s="9" t="str">
        <f t="shared" si="140"/>
        <v/>
      </c>
      <c r="I1048" s="11" t="str">
        <f t="shared" si="141"/>
        <v/>
      </c>
      <c r="J1048" s="13" t="str">
        <f t="shared" si="142"/>
        <v/>
      </c>
      <c r="K1048" t="str">
        <f t="shared" si="143"/>
        <v/>
      </c>
    </row>
    <row r="1049" spans="1:11">
      <c r="A1049" s="2"/>
      <c r="B1049" s="2"/>
      <c r="C1049" t="str">
        <f t="shared" si="138"/>
        <v/>
      </c>
      <c r="F1049">
        <f t="shared" si="144"/>
        <v>0</v>
      </c>
      <c r="G1049" s="7" t="str">
        <f t="shared" si="139"/>
        <v/>
      </c>
      <c r="H1049" s="9" t="str">
        <f t="shared" si="140"/>
        <v/>
      </c>
      <c r="I1049" s="11" t="str">
        <f t="shared" si="141"/>
        <v/>
      </c>
      <c r="J1049" s="13" t="str">
        <f t="shared" si="142"/>
        <v/>
      </c>
      <c r="K1049" t="str">
        <f t="shared" si="143"/>
        <v/>
      </c>
    </row>
    <row r="1050" spans="1:11">
      <c r="A1050" s="2"/>
      <c r="B1050" s="2"/>
      <c r="C1050" t="str">
        <f t="shared" si="138"/>
        <v/>
      </c>
      <c r="F1050">
        <f t="shared" si="144"/>
        <v>0</v>
      </c>
      <c r="G1050" s="7" t="str">
        <f t="shared" si="139"/>
        <v/>
      </c>
      <c r="H1050" s="9" t="str">
        <f t="shared" si="140"/>
        <v/>
      </c>
      <c r="I1050" s="11" t="str">
        <f t="shared" si="141"/>
        <v/>
      </c>
      <c r="J1050" s="13" t="str">
        <f t="shared" si="142"/>
        <v/>
      </c>
      <c r="K1050" t="str">
        <f t="shared" si="143"/>
        <v/>
      </c>
    </row>
    <row r="1051" spans="1:11">
      <c r="A1051" s="2"/>
      <c r="B1051" s="2"/>
      <c r="C1051" t="str">
        <f t="shared" si="138"/>
        <v/>
      </c>
      <c r="F1051">
        <f t="shared" si="144"/>
        <v>0</v>
      </c>
      <c r="G1051" s="7" t="str">
        <f t="shared" si="139"/>
        <v/>
      </c>
      <c r="H1051" s="9" t="str">
        <f t="shared" si="140"/>
        <v/>
      </c>
      <c r="I1051" s="11" t="str">
        <f t="shared" si="141"/>
        <v/>
      </c>
      <c r="J1051" s="13" t="str">
        <f t="shared" si="142"/>
        <v/>
      </c>
      <c r="K1051" t="str">
        <f t="shared" si="143"/>
        <v/>
      </c>
    </row>
    <row r="1052" spans="1:11">
      <c r="A1052" s="2"/>
      <c r="B1052" s="2"/>
      <c r="C1052" t="str">
        <f t="shared" si="138"/>
        <v/>
      </c>
      <c r="F1052">
        <f t="shared" si="144"/>
        <v>0</v>
      </c>
      <c r="G1052" s="7" t="str">
        <f t="shared" si="139"/>
        <v/>
      </c>
      <c r="H1052" s="9" t="str">
        <f t="shared" si="140"/>
        <v/>
      </c>
      <c r="I1052" s="11" t="str">
        <f t="shared" si="141"/>
        <v/>
      </c>
      <c r="J1052" s="13" t="str">
        <f t="shared" si="142"/>
        <v/>
      </c>
      <c r="K1052" t="str">
        <f t="shared" si="143"/>
        <v/>
      </c>
    </row>
    <row r="1053" spans="1:11">
      <c r="A1053" s="2"/>
      <c r="B1053" s="2"/>
      <c r="C1053" t="str">
        <f t="shared" si="138"/>
        <v/>
      </c>
      <c r="F1053">
        <f t="shared" si="144"/>
        <v>0</v>
      </c>
      <c r="G1053" s="7" t="str">
        <f t="shared" si="139"/>
        <v/>
      </c>
      <c r="H1053" s="9" t="str">
        <f t="shared" si="140"/>
        <v/>
      </c>
      <c r="I1053" s="11" t="str">
        <f t="shared" si="141"/>
        <v/>
      </c>
      <c r="J1053" s="13" t="str">
        <f t="shared" si="142"/>
        <v/>
      </c>
      <c r="K1053" t="str">
        <f t="shared" si="143"/>
        <v/>
      </c>
    </row>
    <row r="1054" spans="1:11">
      <c r="A1054" s="2"/>
      <c r="B1054" s="2"/>
      <c r="C1054" t="str">
        <f t="shared" si="138"/>
        <v/>
      </c>
      <c r="F1054">
        <f t="shared" si="144"/>
        <v>0</v>
      </c>
      <c r="G1054" s="7" t="str">
        <f t="shared" si="139"/>
        <v/>
      </c>
      <c r="H1054" s="9" t="str">
        <f t="shared" si="140"/>
        <v/>
      </c>
      <c r="I1054" s="11" t="str">
        <f t="shared" si="141"/>
        <v/>
      </c>
      <c r="J1054" s="13" t="str">
        <f t="shared" si="142"/>
        <v/>
      </c>
      <c r="K1054" t="str">
        <f t="shared" si="143"/>
        <v/>
      </c>
    </row>
    <row r="1055" spans="1:11">
      <c r="A1055" s="2"/>
      <c r="B1055" s="2"/>
      <c r="C1055" t="str">
        <f t="shared" si="138"/>
        <v/>
      </c>
      <c r="F1055">
        <f t="shared" si="144"/>
        <v>0</v>
      </c>
      <c r="G1055" s="7" t="str">
        <f t="shared" si="139"/>
        <v/>
      </c>
      <c r="H1055" s="9" t="str">
        <f t="shared" si="140"/>
        <v/>
      </c>
      <c r="I1055" s="11" t="str">
        <f t="shared" si="141"/>
        <v/>
      </c>
      <c r="J1055" s="13" t="str">
        <f t="shared" si="142"/>
        <v/>
      </c>
      <c r="K1055" t="str">
        <f t="shared" si="143"/>
        <v/>
      </c>
    </row>
    <row r="1056" spans="1:11">
      <c r="A1056" s="2"/>
      <c r="B1056" s="2"/>
      <c r="C1056" t="str">
        <f t="shared" si="138"/>
        <v/>
      </c>
      <c r="F1056">
        <f t="shared" si="144"/>
        <v>0</v>
      </c>
      <c r="G1056" s="7" t="str">
        <f t="shared" si="139"/>
        <v/>
      </c>
      <c r="H1056" s="9" t="str">
        <f t="shared" si="140"/>
        <v/>
      </c>
      <c r="I1056" s="11" t="str">
        <f t="shared" si="141"/>
        <v/>
      </c>
      <c r="J1056" s="13" t="str">
        <f t="shared" si="142"/>
        <v/>
      </c>
      <c r="K1056" t="str">
        <f t="shared" si="143"/>
        <v/>
      </c>
    </row>
    <row r="1057" spans="1:11">
      <c r="A1057" s="2"/>
      <c r="B1057" s="2"/>
      <c r="C1057" t="str">
        <f t="shared" si="138"/>
        <v/>
      </c>
      <c r="F1057">
        <f t="shared" si="144"/>
        <v>0</v>
      </c>
      <c r="G1057" s="7" t="str">
        <f t="shared" si="139"/>
        <v/>
      </c>
      <c r="H1057" s="9" t="str">
        <f t="shared" si="140"/>
        <v/>
      </c>
      <c r="I1057" s="11" t="str">
        <f t="shared" si="141"/>
        <v/>
      </c>
      <c r="J1057" s="13" t="str">
        <f t="shared" si="142"/>
        <v/>
      </c>
      <c r="K1057" t="str">
        <f t="shared" si="143"/>
        <v/>
      </c>
    </row>
    <row r="1058" spans="1:11">
      <c r="A1058" s="2"/>
      <c r="B1058" s="2"/>
      <c r="C1058" t="str">
        <f t="shared" si="138"/>
        <v/>
      </c>
      <c r="F1058">
        <f t="shared" si="144"/>
        <v>0</v>
      </c>
      <c r="G1058" s="7" t="str">
        <f t="shared" si="139"/>
        <v/>
      </c>
      <c r="H1058" s="9" t="str">
        <f t="shared" si="140"/>
        <v/>
      </c>
      <c r="I1058" s="11" t="str">
        <f t="shared" si="141"/>
        <v/>
      </c>
      <c r="J1058" s="13" t="str">
        <f t="shared" si="142"/>
        <v/>
      </c>
      <c r="K1058" t="str">
        <f t="shared" si="143"/>
        <v/>
      </c>
    </row>
    <row r="1059" spans="1:11">
      <c r="A1059" s="2"/>
      <c r="B1059" s="2"/>
      <c r="C1059" t="str">
        <f t="shared" si="138"/>
        <v/>
      </c>
      <c r="F1059">
        <f t="shared" si="144"/>
        <v>0</v>
      </c>
      <c r="G1059" s="7" t="str">
        <f t="shared" si="139"/>
        <v/>
      </c>
      <c r="H1059" s="9" t="str">
        <f t="shared" si="140"/>
        <v/>
      </c>
      <c r="I1059" s="11" t="str">
        <f t="shared" si="141"/>
        <v/>
      </c>
      <c r="J1059" s="13" t="str">
        <f t="shared" si="142"/>
        <v/>
      </c>
      <c r="K1059" t="str">
        <f t="shared" si="143"/>
        <v/>
      </c>
    </row>
    <row r="1060" spans="1:11">
      <c r="A1060" s="2"/>
      <c r="B1060" s="2"/>
      <c r="C1060" t="str">
        <f t="shared" si="138"/>
        <v/>
      </c>
      <c r="F1060">
        <f t="shared" si="144"/>
        <v>0</v>
      </c>
      <c r="G1060" s="7" t="str">
        <f t="shared" si="139"/>
        <v/>
      </c>
      <c r="H1060" s="9" t="str">
        <f t="shared" si="140"/>
        <v/>
      </c>
      <c r="I1060" s="11" t="str">
        <f t="shared" si="141"/>
        <v/>
      </c>
      <c r="J1060" s="13" t="str">
        <f t="shared" si="142"/>
        <v/>
      </c>
      <c r="K1060" t="str">
        <f t="shared" si="143"/>
        <v/>
      </c>
    </row>
    <row r="1061" spans="1:11">
      <c r="A1061" s="2"/>
      <c r="B1061" s="2"/>
      <c r="C1061" t="str">
        <f t="shared" si="138"/>
        <v/>
      </c>
      <c r="F1061">
        <f t="shared" si="144"/>
        <v>0</v>
      </c>
      <c r="G1061" s="7" t="str">
        <f t="shared" si="139"/>
        <v/>
      </c>
      <c r="H1061" s="9" t="str">
        <f t="shared" si="140"/>
        <v/>
      </c>
      <c r="I1061" s="11" t="str">
        <f t="shared" si="141"/>
        <v/>
      </c>
      <c r="J1061" s="13" t="str">
        <f t="shared" si="142"/>
        <v/>
      </c>
      <c r="K1061" t="str">
        <f t="shared" si="143"/>
        <v/>
      </c>
    </row>
    <row r="1062" spans="1:11">
      <c r="A1062" s="2"/>
      <c r="B1062" s="2"/>
      <c r="C1062" t="str">
        <f t="shared" si="138"/>
        <v/>
      </c>
      <c r="F1062">
        <f t="shared" si="144"/>
        <v>0</v>
      </c>
      <c r="G1062" s="7" t="str">
        <f t="shared" si="139"/>
        <v/>
      </c>
      <c r="H1062" s="9" t="str">
        <f t="shared" si="140"/>
        <v/>
      </c>
      <c r="I1062" s="11" t="str">
        <f t="shared" si="141"/>
        <v/>
      </c>
      <c r="J1062" s="13" t="str">
        <f t="shared" si="142"/>
        <v/>
      </c>
      <c r="K1062" t="str">
        <f t="shared" si="143"/>
        <v/>
      </c>
    </row>
    <row r="1063" spans="1:11">
      <c r="A1063" s="2"/>
      <c r="B1063" s="2"/>
      <c r="C1063" t="str">
        <f t="shared" si="138"/>
        <v/>
      </c>
      <c r="F1063">
        <f t="shared" si="144"/>
        <v>0</v>
      </c>
      <c r="G1063" s="7" t="str">
        <f t="shared" si="139"/>
        <v/>
      </c>
      <c r="H1063" s="9" t="str">
        <f t="shared" si="140"/>
        <v/>
      </c>
      <c r="I1063" s="11" t="str">
        <f t="shared" si="141"/>
        <v/>
      </c>
      <c r="J1063" s="13" t="str">
        <f t="shared" si="142"/>
        <v/>
      </c>
      <c r="K1063" t="str">
        <f t="shared" si="143"/>
        <v/>
      </c>
    </row>
    <row r="1064" spans="1:11">
      <c r="A1064" s="2"/>
      <c r="B1064" s="2"/>
      <c r="C1064" t="str">
        <f t="shared" si="138"/>
        <v/>
      </c>
      <c r="F1064">
        <f t="shared" si="144"/>
        <v>0</v>
      </c>
      <c r="G1064" s="7" t="str">
        <f t="shared" si="139"/>
        <v/>
      </c>
      <c r="H1064" s="9" t="str">
        <f t="shared" si="140"/>
        <v/>
      </c>
      <c r="I1064" s="11" t="str">
        <f t="shared" si="141"/>
        <v/>
      </c>
      <c r="J1064" s="13" t="str">
        <f t="shared" si="142"/>
        <v/>
      </c>
      <c r="K1064" t="str">
        <f t="shared" si="143"/>
        <v/>
      </c>
    </row>
    <row r="1065" spans="1:11">
      <c r="A1065" s="2"/>
      <c r="B1065" s="2"/>
      <c r="C1065" t="str">
        <f t="shared" si="138"/>
        <v/>
      </c>
      <c r="F1065">
        <f t="shared" si="144"/>
        <v>0</v>
      </c>
      <c r="G1065" s="7" t="str">
        <f t="shared" si="139"/>
        <v/>
      </c>
      <c r="H1065" s="9" t="str">
        <f t="shared" si="140"/>
        <v/>
      </c>
      <c r="I1065" s="11" t="str">
        <f t="shared" si="141"/>
        <v/>
      </c>
      <c r="J1065" s="13" t="str">
        <f t="shared" si="142"/>
        <v/>
      </c>
      <c r="K1065" t="str">
        <f t="shared" si="143"/>
        <v/>
      </c>
    </row>
    <row r="1066" spans="1:11">
      <c r="A1066" s="2"/>
      <c r="B1066" s="2"/>
      <c r="C1066" t="str">
        <f t="shared" si="138"/>
        <v/>
      </c>
      <c r="F1066">
        <f t="shared" si="144"/>
        <v>0</v>
      </c>
      <c r="G1066" s="7" t="str">
        <f t="shared" si="139"/>
        <v/>
      </c>
      <c r="H1066" s="9" t="str">
        <f t="shared" si="140"/>
        <v/>
      </c>
      <c r="I1066" s="11" t="str">
        <f t="shared" si="141"/>
        <v/>
      </c>
      <c r="J1066" s="13" t="str">
        <f t="shared" si="142"/>
        <v/>
      </c>
      <c r="K1066" t="str">
        <f t="shared" si="143"/>
        <v/>
      </c>
    </row>
    <row r="1067" spans="1:11">
      <c r="A1067" s="2"/>
      <c r="B1067" s="2"/>
      <c r="C1067" t="str">
        <f t="shared" si="138"/>
        <v/>
      </c>
      <c r="F1067">
        <f t="shared" si="144"/>
        <v>0</v>
      </c>
      <c r="G1067" s="7" t="str">
        <f t="shared" si="139"/>
        <v/>
      </c>
      <c r="H1067" s="9" t="str">
        <f t="shared" si="140"/>
        <v/>
      </c>
      <c r="I1067" s="11" t="str">
        <f t="shared" si="141"/>
        <v/>
      </c>
      <c r="J1067" s="13" t="str">
        <f t="shared" si="142"/>
        <v/>
      </c>
      <c r="K1067" t="str">
        <f t="shared" si="143"/>
        <v/>
      </c>
    </row>
    <row r="1068" spans="1:11">
      <c r="A1068" s="2"/>
      <c r="B1068" s="2"/>
      <c r="C1068" t="str">
        <f t="shared" si="138"/>
        <v/>
      </c>
      <c r="F1068">
        <f t="shared" si="144"/>
        <v>0</v>
      </c>
      <c r="G1068" s="7" t="str">
        <f t="shared" si="139"/>
        <v/>
      </c>
      <c r="H1068" s="9" t="str">
        <f t="shared" si="140"/>
        <v/>
      </c>
      <c r="I1068" s="11" t="str">
        <f t="shared" si="141"/>
        <v/>
      </c>
      <c r="J1068" s="13" t="str">
        <f t="shared" si="142"/>
        <v/>
      </c>
      <c r="K1068" t="str">
        <f t="shared" si="143"/>
        <v/>
      </c>
    </row>
    <row r="1069" spans="1:11">
      <c r="A1069" s="2"/>
      <c r="B1069" s="2"/>
      <c r="C1069" t="str">
        <f t="shared" si="138"/>
        <v/>
      </c>
      <c r="F1069">
        <f t="shared" si="144"/>
        <v>0</v>
      </c>
      <c r="G1069" s="7" t="str">
        <f t="shared" si="139"/>
        <v/>
      </c>
      <c r="H1069" s="9" t="str">
        <f t="shared" si="140"/>
        <v/>
      </c>
      <c r="I1069" s="11" t="str">
        <f t="shared" si="141"/>
        <v/>
      </c>
      <c r="J1069" s="13" t="str">
        <f t="shared" si="142"/>
        <v/>
      </c>
      <c r="K1069" t="str">
        <f t="shared" si="143"/>
        <v/>
      </c>
    </row>
    <row r="1070" spans="1:11">
      <c r="A1070" s="2"/>
      <c r="B1070" s="2"/>
      <c r="C1070" t="str">
        <f t="shared" si="138"/>
        <v/>
      </c>
      <c r="F1070">
        <f t="shared" si="144"/>
        <v>0</v>
      </c>
      <c r="G1070" s="7" t="str">
        <f t="shared" si="139"/>
        <v/>
      </c>
      <c r="H1070" s="9" t="str">
        <f t="shared" si="140"/>
        <v/>
      </c>
      <c r="I1070" s="11" t="str">
        <f t="shared" si="141"/>
        <v/>
      </c>
      <c r="J1070" s="13" t="str">
        <f t="shared" si="142"/>
        <v/>
      </c>
      <c r="K1070" t="str">
        <f t="shared" si="143"/>
        <v/>
      </c>
    </row>
    <row r="1071" spans="1:11">
      <c r="A1071" s="2"/>
      <c r="B1071" s="2"/>
      <c r="C1071" t="str">
        <f t="shared" si="138"/>
        <v/>
      </c>
      <c r="F1071">
        <f t="shared" si="144"/>
        <v>0</v>
      </c>
      <c r="G1071" s="7" t="str">
        <f t="shared" si="139"/>
        <v/>
      </c>
      <c r="H1071" s="9" t="str">
        <f t="shared" si="140"/>
        <v/>
      </c>
      <c r="I1071" s="11" t="str">
        <f t="shared" si="141"/>
        <v/>
      </c>
      <c r="J1071" s="13" t="str">
        <f t="shared" si="142"/>
        <v/>
      </c>
      <c r="K1071" t="str">
        <f t="shared" si="143"/>
        <v/>
      </c>
    </row>
    <row r="1072" spans="1:11">
      <c r="A1072" s="2"/>
      <c r="B1072" s="2"/>
      <c r="C1072" t="str">
        <f t="shared" si="138"/>
        <v/>
      </c>
      <c r="F1072">
        <f t="shared" si="144"/>
        <v>0</v>
      </c>
      <c r="G1072" s="7" t="str">
        <f t="shared" si="139"/>
        <v/>
      </c>
      <c r="H1072" s="9" t="str">
        <f t="shared" si="140"/>
        <v/>
      </c>
      <c r="I1072" s="11" t="str">
        <f t="shared" si="141"/>
        <v/>
      </c>
      <c r="J1072" s="13" t="str">
        <f t="shared" si="142"/>
        <v/>
      </c>
      <c r="K1072" t="str">
        <f t="shared" si="143"/>
        <v/>
      </c>
    </row>
    <row r="1073" spans="1:11">
      <c r="A1073" s="2"/>
      <c r="B1073" s="2"/>
      <c r="C1073" t="str">
        <f t="shared" si="138"/>
        <v/>
      </c>
      <c r="F1073">
        <f t="shared" si="144"/>
        <v>0</v>
      </c>
      <c r="G1073" s="7" t="str">
        <f t="shared" si="139"/>
        <v/>
      </c>
      <c r="H1073" s="9" t="str">
        <f t="shared" si="140"/>
        <v/>
      </c>
      <c r="I1073" s="11" t="str">
        <f t="shared" si="141"/>
        <v/>
      </c>
      <c r="J1073" s="13" t="str">
        <f t="shared" si="142"/>
        <v/>
      </c>
      <c r="K1073" t="str">
        <f t="shared" si="143"/>
        <v/>
      </c>
    </row>
    <row r="1074" spans="1:11">
      <c r="A1074" s="2"/>
      <c r="B1074" s="2"/>
      <c r="C1074" t="str">
        <f t="shared" si="138"/>
        <v/>
      </c>
      <c r="F1074">
        <f t="shared" si="144"/>
        <v>0</v>
      </c>
      <c r="G1074" s="7" t="str">
        <f t="shared" si="139"/>
        <v/>
      </c>
      <c r="H1074" s="9" t="str">
        <f t="shared" si="140"/>
        <v/>
      </c>
      <c r="I1074" s="11" t="str">
        <f t="shared" si="141"/>
        <v/>
      </c>
      <c r="J1074" s="13" t="str">
        <f t="shared" si="142"/>
        <v/>
      </c>
      <c r="K1074" t="str">
        <f t="shared" si="143"/>
        <v/>
      </c>
    </row>
    <row r="1075" spans="1:11">
      <c r="A1075" s="2"/>
      <c r="B1075" s="2"/>
      <c r="C1075" t="str">
        <f t="shared" si="138"/>
        <v/>
      </c>
      <c r="F1075">
        <f t="shared" si="144"/>
        <v>0</v>
      </c>
      <c r="G1075" s="7" t="str">
        <f t="shared" si="139"/>
        <v/>
      </c>
      <c r="H1075" s="9" t="str">
        <f t="shared" si="140"/>
        <v/>
      </c>
      <c r="I1075" s="11" t="str">
        <f t="shared" si="141"/>
        <v/>
      </c>
      <c r="J1075" s="13" t="str">
        <f t="shared" si="142"/>
        <v/>
      </c>
      <c r="K1075" t="str">
        <f t="shared" si="143"/>
        <v/>
      </c>
    </row>
    <row r="1076" spans="1:11">
      <c r="A1076" s="2"/>
      <c r="B1076" s="2"/>
      <c r="C1076" t="str">
        <f t="shared" si="138"/>
        <v/>
      </c>
      <c r="F1076">
        <f t="shared" si="144"/>
        <v>0</v>
      </c>
      <c r="G1076" s="7" t="str">
        <f t="shared" si="139"/>
        <v/>
      </c>
      <c r="H1076" s="9" t="str">
        <f t="shared" si="140"/>
        <v/>
      </c>
      <c r="I1076" s="11" t="str">
        <f t="shared" si="141"/>
        <v/>
      </c>
      <c r="J1076" s="13" t="str">
        <f t="shared" si="142"/>
        <v/>
      </c>
      <c r="K1076" t="str">
        <f t="shared" si="143"/>
        <v/>
      </c>
    </row>
    <row r="1077" spans="1:11">
      <c r="A1077" s="2"/>
      <c r="B1077" s="2"/>
      <c r="C1077" t="str">
        <f t="shared" si="138"/>
        <v/>
      </c>
      <c r="F1077">
        <f t="shared" si="144"/>
        <v>0</v>
      </c>
      <c r="G1077" s="7" t="str">
        <f t="shared" si="139"/>
        <v/>
      </c>
      <c r="H1077" s="9" t="str">
        <f t="shared" si="140"/>
        <v/>
      </c>
      <c r="I1077" s="11" t="str">
        <f t="shared" si="141"/>
        <v/>
      </c>
      <c r="J1077" s="13" t="str">
        <f t="shared" si="142"/>
        <v/>
      </c>
      <c r="K1077" t="str">
        <f t="shared" si="143"/>
        <v/>
      </c>
    </row>
    <row r="1078" spans="1:11">
      <c r="A1078" s="2"/>
      <c r="B1078" s="2"/>
      <c r="C1078" t="str">
        <f t="shared" si="138"/>
        <v/>
      </c>
      <c r="F1078">
        <f t="shared" si="144"/>
        <v>0</v>
      </c>
      <c r="G1078" s="7" t="str">
        <f t="shared" si="139"/>
        <v/>
      </c>
      <c r="H1078" s="9" t="str">
        <f t="shared" si="140"/>
        <v/>
      </c>
      <c r="I1078" s="11" t="str">
        <f t="shared" si="141"/>
        <v/>
      </c>
      <c r="J1078" s="13" t="str">
        <f t="shared" si="142"/>
        <v/>
      </c>
      <c r="K1078" t="str">
        <f t="shared" si="143"/>
        <v/>
      </c>
    </row>
    <row r="1079" spans="1:11">
      <c r="A1079" s="2"/>
      <c r="B1079" s="2"/>
      <c r="C1079" t="str">
        <f t="shared" si="138"/>
        <v/>
      </c>
      <c r="F1079">
        <f t="shared" si="144"/>
        <v>0</v>
      </c>
      <c r="G1079" s="7" t="str">
        <f t="shared" si="139"/>
        <v/>
      </c>
      <c r="H1079" s="9" t="str">
        <f t="shared" si="140"/>
        <v/>
      </c>
      <c r="I1079" s="11" t="str">
        <f t="shared" si="141"/>
        <v/>
      </c>
      <c r="J1079" s="13" t="str">
        <f t="shared" si="142"/>
        <v/>
      </c>
      <c r="K1079" t="str">
        <f t="shared" si="143"/>
        <v/>
      </c>
    </row>
    <row r="1080" spans="1:11">
      <c r="A1080" s="2"/>
      <c r="B1080" s="2"/>
      <c r="C1080" t="str">
        <f t="shared" si="138"/>
        <v/>
      </c>
      <c r="F1080">
        <f t="shared" si="144"/>
        <v>0</v>
      </c>
      <c r="G1080" s="7" t="str">
        <f t="shared" si="139"/>
        <v/>
      </c>
      <c r="H1080" s="9" t="str">
        <f t="shared" si="140"/>
        <v/>
      </c>
      <c r="I1080" s="11" t="str">
        <f t="shared" si="141"/>
        <v/>
      </c>
      <c r="J1080" s="13" t="str">
        <f t="shared" si="142"/>
        <v/>
      </c>
      <c r="K1080" t="str">
        <f t="shared" si="143"/>
        <v/>
      </c>
    </row>
    <row r="1081" spans="1:11">
      <c r="A1081" s="2"/>
      <c r="B1081" s="2"/>
      <c r="C1081" t="str">
        <f t="shared" si="138"/>
        <v/>
      </c>
      <c r="F1081">
        <f t="shared" si="144"/>
        <v>0</v>
      </c>
      <c r="G1081" s="7" t="str">
        <f t="shared" si="139"/>
        <v/>
      </c>
      <c r="H1081" s="9" t="str">
        <f t="shared" si="140"/>
        <v/>
      </c>
      <c r="I1081" s="11" t="str">
        <f t="shared" si="141"/>
        <v/>
      </c>
      <c r="J1081" s="13" t="str">
        <f t="shared" si="142"/>
        <v/>
      </c>
      <c r="K1081" t="str">
        <f t="shared" si="143"/>
        <v/>
      </c>
    </row>
    <row r="1082" spans="1:11">
      <c r="A1082" s="2"/>
      <c r="B1082" s="2"/>
      <c r="C1082" t="str">
        <f t="shared" si="138"/>
        <v/>
      </c>
      <c r="F1082">
        <f t="shared" si="144"/>
        <v>0</v>
      </c>
      <c r="G1082" s="7" t="str">
        <f t="shared" si="139"/>
        <v/>
      </c>
      <c r="H1082" s="9" t="str">
        <f t="shared" si="140"/>
        <v/>
      </c>
      <c r="I1082" s="11" t="str">
        <f t="shared" si="141"/>
        <v/>
      </c>
      <c r="J1082" s="13" t="str">
        <f t="shared" si="142"/>
        <v/>
      </c>
      <c r="K1082" t="str">
        <f t="shared" si="143"/>
        <v/>
      </c>
    </row>
    <row r="1083" spans="1:11">
      <c r="A1083" s="2"/>
      <c r="B1083" s="2"/>
      <c r="C1083" t="str">
        <f t="shared" si="138"/>
        <v/>
      </c>
      <c r="F1083">
        <f t="shared" si="144"/>
        <v>0</v>
      </c>
      <c r="G1083" s="7" t="str">
        <f t="shared" si="139"/>
        <v/>
      </c>
      <c r="H1083" s="9" t="str">
        <f t="shared" si="140"/>
        <v/>
      </c>
      <c r="I1083" s="11" t="str">
        <f t="shared" si="141"/>
        <v/>
      </c>
      <c r="J1083" s="13" t="str">
        <f t="shared" si="142"/>
        <v/>
      </c>
      <c r="K1083" t="str">
        <f t="shared" si="143"/>
        <v/>
      </c>
    </row>
    <row r="1084" spans="1:11">
      <c r="A1084" s="2"/>
      <c r="B1084" s="2"/>
      <c r="C1084" t="str">
        <f t="shared" si="138"/>
        <v/>
      </c>
      <c r="F1084">
        <f t="shared" si="144"/>
        <v>0</v>
      </c>
      <c r="G1084" s="7" t="str">
        <f t="shared" si="139"/>
        <v/>
      </c>
      <c r="H1084" s="9" t="str">
        <f t="shared" si="140"/>
        <v/>
      </c>
      <c r="I1084" s="11" t="str">
        <f t="shared" si="141"/>
        <v/>
      </c>
      <c r="J1084" s="13" t="str">
        <f t="shared" si="142"/>
        <v/>
      </c>
      <c r="K1084" t="str">
        <f t="shared" si="143"/>
        <v/>
      </c>
    </row>
    <row r="1085" spans="1:11">
      <c r="A1085" s="2"/>
      <c r="B1085" s="2"/>
      <c r="C1085" t="str">
        <f t="shared" si="138"/>
        <v/>
      </c>
      <c r="F1085">
        <f t="shared" si="144"/>
        <v>0</v>
      </c>
      <c r="G1085" s="7" t="str">
        <f t="shared" si="139"/>
        <v/>
      </c>
      <c r="H1085" s="9" t="str">
        <f t="shared" si="140"/>
        <v/>
      </c>
      <c r="I1085" s="11" t="str">
        <f t="shared" si="141"/>
        <v/>
      </c>
      <c r="J1085" s="13" t="str">
        <f t="shared" si="142"/>
        <v/>
      </c>
      <c r="K1085" t="str">
        <f t="shared" si="143"/>
        <v/>
      </c>
    </row>
    <row r="1086" spans="1:11">
      <c r="A1086" s="2"/>
      <c r="B1086" s="2"/>
      <c r="C1086" t="str">
        <f t="shared" si="138"/>
        <v/>
      </c>
      <c r="F1086">
        <f t="shared" si="144"/>
        <v>0</v>
      </c>
      <c r="G1086" s="7" t="str">
        <f t="shared" si="139"/>
        <v/>
      </c>
      <c r="H1086" s="9" t="str">
        <f t="shared" si="140"/>
        <v/>
      </c>
      <c r="I1086" s="11" t="str">
        <f t="shared" si="141"/>
        <v/>
      </c>
      <c r="J1086" s="13" t="str">
        <f t="shared" si="142"/>
        <v/>
      </c>
      <c r="K1086" t="str">
        <f t="shared" si="143"/>
        <v/>
      </c>
    </row>
    <row r="1087" spans="1:11">
      <c r="A1087" s="2"/>
      <c r="B1087" s="2"/>
      <c r="C1087" t="str">
        <f t="shared" si="138"/>
        <v/>
      </c>
      <c r="F1087">
        <f t="shared" si="144"/>
        <v>0</v>
      </c>
      <c r="G1087" s="7" t="str">
        <f t="shared" si="139"/>
        <v/>
      </c>
      <c r="H1087" s="9" t="str">
        <f t="shared" si="140"/>
        <v/>
      </c>
      <c r="I1087" s="11" t="str">
        <f t="shared" si="141"/>
        <v/>
      </c>
      <c r="J1087" s="13" t="str">
        <f t="shared" si="142"/>
        <v/>
      </c>
      <c r="K1087" t="str">
        <f t="shared" si="143"/>
        <v/>
      </c>
    </row>
    <row r="1088" spans="1:11">
      <c r="A1088" s="2"/>
      <c r="B1088" s="2"/>
      <c r="C1088" t="str">
        <f t="shared" si="138"/>
        <v/>
      </c>
      <c r="F1088">
        <f t="shared" si="144"/>
        <v>0</v>
      </c>
      <c r="G1088" s="7" t="str">
        <f t="shared" si="139"/>
        <v/>
      </c>
      <c r="H1088" s="9" t="str">
        <f t="shared" si="140"/>
        <v/>
      </c>
      <c r="I1088" s="11" t="str">
        <f t="shared" si="141"/>
        <v/>
      </c>
      <c r="J1088" s="13" t="str">
        <f t="shared" si="142"/>
        <v/>
      </c>
      <c r="K1088" t="str">
        <f t="shared" si="143"/>
        <v/>
      </c>
    </row>
    <row r="1089" spans="1:11">
      <c r="A1089" s="2"/>
      <c r="B1089" s="2"/>
      <c r="C1089" t="str">
        <f t="shared" si="138"/>
        <v/>
      </c>
      <c r="F1089">
        <f t="shared" si="144"/>
        <v>0</v>
      </c>
      <c r="G1089" s="7" t="str">
        <f t="shared" si="139"/>
        <v/>
      </c>
      <c r="H1089" s="9" t="str">
        <f t="shared" si="140"/>
        <v/>
      </c>
      <c r="I1089" s="11" t="str">
        <f t="shared" si="141"/>
        <v/>
      </c>
      <c r="J1089" s="13" t="str">
        <f t="shared" si="142"/>
        <v/>
      </c>
      <c r="K1089" t="str">
        <f t="shared" si="143"/>
        <v/>
      </c>
    </row>
    <row r="1090" spans="1:11">
      <c r="A1090" s="2"/>
      <c r="B1090" s="2"/>
      <c r="C1090" t="str">
        <f t="shared" si="138"/>
        <v/>
      </c>
      <c r="F1090">
        <f t="shared" si="144"/>
        <v>0</v>
      </c>
      <c r="G1090" s="7" t="str">
        <f t="shared" si="139"/>
        <v/>
      </c>
      <c r="H1090" s="9" t="str">
        <f t="shared" si="140"/>
        <v/>
      </c>
      <c r="I1090" s="11" t="str">
        <f t="shared" si="141"/>
        <v/>
      </c>
      <c r="J1090" s="13" t="str">
        <f t="shared" si="142"/>
        <v/>
      </c>
      <c r="K1090" t="str">
        <f t="shared" si="143"/>
        <v/>
      </c>
    </row>
    <row r="1091" spans="1:11">
      <c r="A1091" s="2"/>
      <c r="B1091" s="2"/>
      <c r="C1091" t="str">
        <f t="shared" ref="C1091:C1154" si="145">IF($A1091="","",IF(VLOOKUP($A1091,$U$9:$Z$34,6,0)=0,"",VLOOKUP($A1091,$U$9:$Z$34,6,0)))</f>
        <v/>
      </c>
      <c r="F1091">
        <f t="shared" si="144"/>
        <v>0</v>
      </c>
      <c r="G1091" s="7" t="str">
        <f t="shared" ref="G1091:G1154" si="146">IF($A1091="","",IF(VLOOKUP($A1091,$U$9:$Z$34,2,0)=0,"",VLOOKUP($A1091,$U$9:$Z$34,2,0)*F1091))</f>
        <v/>
      </c>
      <c r="H1091" s="9" t="str">
        <f t="shared" ref="H1091:H1154" si="147">IF($A1091="","",IF(VLOOKUP($A1091,$U$9:$Z$34,3,0)=0,"",VLOOKUP($A1091,$U$9:$Z$34,3,0)*F1091))</f>
        <v/>
      </c>
      <c r="I1091" s="11" t="str">
        <f t="shared" ref="I1091:I1154" si="148">IF($A1091="","",IF(VLOOKUP($A1091,$U$9:$Z$34,4,0)=0,"",VLOOKUP($A1091,$U$9:$Z$34,4,0)*F1091))</f>
        <v/>
      </c>
      <c r="J1091" s="13" t="str">
        <f t="shared" ref="J1091:J1154" si="149">IF($A1091="","",IF(VLOOKUP($A1091,$U$9:$Z$34,5,0)=0,"",VLOOKUP($A1091,$U$9:$Z$34,5,0)*F1091))</f>
        <v/>
      </c>
      <c r="K1091" t="str">
        <f t="shared" ref="K1091:K1154" si="150">IF($B1091="","",IF(VLOOKUP($A1091,$AB$5:$AH$34,IF($B1091&lt;3+1,2,IF($B1091&lt;4+1,3,IF($B1091&lt;5+1,4,IF($B1091&lt;6+1,5,IF($B1091&lt;7+1,6,7))))),0)=0,"pas de crafteur",VLOOKUP($A1091,$AB$5:$AH$34,IF($B1091&lt;3+1,2,IF($B1091&lt;4+1,3,IF($B1091&lt;5+1,4,IF($B1091&lt;6+1,5,IF($B1091&lt;7+1,6,7))))),0)))</f>
        <v/>
      </c>
    </row>
    <row r="1092" spans="1:11">
      <c r="A1092" s="2"/>
      <c r="B1092" s="2"/>
      <c r="C1092" t="str">
        <f t="shared" si="145"/>
        <v/>
      </c>
      <c r="F1092">
        <f t="shared" ref="F1092:F1155" si="151">IF($B1092="",0,IF(C1092="",0,C1092-D1092-E1092))</f>
        <v>0</v>
      </c>
      <c r="G1092" s="7" t="str">
        <f t="shared" si="146"/>
        <v/>
      </c>
      <c r="H1092" s="9" t="str">
        <f t="shared" si="147"/>
        <v/>
      </c>
      <c r="I1092" s="11" t="str">
        <f t="shared" si="148"/>
        <v/>
      </c>
      <c r="J1092" s="13" t="str">
        <f t="shared" si="149"/>
        <v/>
      </c>
      <c r="K1092" t="str">
        <f t="shared" si="150"/>
        <v/>
      </c>
    </row>
    <row r="1093" spans="1:11">
      <c r="A1093" s="2"/>
      <c r="B1093" s="2"/>
      <c r="C1093" t="str">
        <f t="shared" si="145"/>
        <v/>
      </c>
      <c r="F1093">
        <f t="shared" si="151"/>
        <v>0</v>
      </c>
      <c r="G1093" s="7" t="str">
        <f t="shared" si="146"/>
        <v/>
      </c>
      <c r="H1093" s="9" t="str">
        <f t="shared" si="147"/>
        <v/>
      </c>
      <c r="I1093" s="11" t="str">
        <f t="shared" si="148"/>
        <v/>
      </c>
      <c r="J1093" s="13" t="str">
        <f t="shared" si="149"/>
        <v/>
      </c>
      <c r="K1093" t="str">
        <f t="shared" si="150"/>
        <v/>
      </c>
    </row>
    <row r="1094" spans="1:11">
      <c r="A1094" s="2"/>
      <c r="B1094" s="2"/>
      <c r="C1094" t="str">
        <f t="shared" si="145"/>
        <v/>
      </c>
      <c r="F1094">
        <f t="shared" si="151"/>
        <v>0</v>
      </c>
      <c r="G1094" s="7" t="str">
        <f t="shared" si="146"/>
        <v/>
      </c>
      <c r="H1094" s="9" t="str">
        <f t="shared" si="147"/>
        <v/>
      </c>
      <c r="I1094" s="11" t="str">
        <f t="shared" si="148"/>
        <v/>
      </c>
      <c r="J1094" s="13" t="str">
        <f t="shared" si="149"/>
        <v/>
      </c>
      <c r="K1094" t="str">
        <f t="shared" si="150"/>
        <v/>
      </c>
    </row>
    <row r="1095" spans="1:11">
      <c r="A1095" s="2"/>
      <c r="B1095" s="2"/>
      <c r="C1095" t="str">
        <f t="shared" si="145"/>
        <v/>
      </c>
      <c r="F1095">
        <f t="shared" si="151"/>
        <v>0</v>
      </c>
      <c r="G1095" s="7" t="str">
        <f t="shared" si="146"/>
        <v/>
      </c>
      <c r="H1095" s="9" t="str">
        <f t="shared" si="147"/>
        <v/>
      </c>
      <c r="I1095" s="11" t="str">
        <f t="shared" si="148"/>
        <v/>
      </c>
      <c r="J1095" s="13" t="str">
        <f t="shared" si="149"/>
        <v/>
      </c>
      <c r="K1095" t="str">
        <f t="shared" si="150"/>
        <v/>
      </c>
    </row>
    <row r="1096" spans="1:11">
      <c r="A1096" s="2"/>
      <c r="B1096" s="2"/>
      <c r="C1096" t="str">
        <f t="shared" si="145"/>
        <v/>
      </c>
      <c r="F1096">
        <f t="shared" si="151"/>
        <v>0</v>
      </c>
      <c r="G1096" s="7" t="str">
        <f t="shared" si="146"/>
        <v/>
      </c>
      <c r="H1096" s="9" t="str">
        <f t="shared" si="147"/>
        <v/>
      </c>
      <c r="I1096" s="11" t="str">
        <f t="shared" si="148"/>
        <v/>
      </c>
      <c r="J1096" s="13" t="str">
        <f t="shared" si="149"/>
        <v/>
      </c>
      <c r="K1096" t="str">
        <f t="shared" si="150"/>
        <v/>
      </c>
    </row>
    <row r="1097" spans="1:11">
      <c r="A1097" s="2"/>
      <c r="B1097" s="2"/>
      <c r="C1097" t="str">
        <f t="shared" si="145"/>
        <v/>
      </c>
      <c r="F1097">
        <f t="shared" si="151"/>
        <v>0</v>
      </c>
      <c r="G1097" s="7" t="str">
        <f t="shared" si="146"/>
        <v/>
      </c>
      <c r="H1097" s="9" t="str">
        <f t="shared" si="147"/>
        <v/>
      </c>
      <c r="I1097" s="11" t="str">
        <f t="shared" si="148"/>
        <v/>
      </c>
      <c r="J1097" s="13" t="str">
        <f t="shared" si="149"/>
        <v/>
      </c>
      <c r="K1097" t="str">
        <f t="shared" si="150"/>
        <v/>
      </c>
    </row>
    <row r="1098" spans="1:11">
      <c r="A1098" s="2"/>
      <c r="B1098" s="2"/>
      <c r="C1098" t="str">
        <f t="shared" si="145"/>
        <v/>
      </c>
      <c r="F1098">
        <f t="shared" si="151"/>
        <v>0</v>
      </c>
      <c r="G1098" s="7" t="str">
        <f t="shared" si="146"/>
        <v/>
      </c>
      <c r="H1098" s="9" t="str">
        <f t="shared" si="147"/>
        <v/>
      </c>
      <c r="I1098" s="11" t="str">
        <f t="shared" si="148"/>
        <v/>
      </c>
      <c r="J1098" s="13" t="str">
        <f t="shared" si="149"/>
        <v/>
      </c>
      <c r="K1098" t="str">
        <f t="shared" si="150"/>
        <v/>
      </c>
    </row>
    <row r="1099" spans="1:11">
      <c r="A1099" s="2"/>
      <c r="B1099" s="2"/>
      <c r="C1099" t="str">
        <f t="shared" si="145"/>
        <v/>
      </c>
      <c r="F1099">
        <f t="shared" si="151"/>
        <v>0</v>
      </c>
      <c r="G1099" s="7" t="str">
        <f t="shared" si="146"/>
        <v/>
      </c>
      <c r="H1099" s="9" t="str">
        <f t="shared" si="147"/>
        <v/>
      </c>
      <c r="I1099" s="11" t="str">
        <f t="shared" si="148"/>
        <v/>
      </c>
      <c r="J1099" s="13" t="str">
        <f t="shared" si="149"/>
        <v/>
      </c>
      <c r="K1099" t="str">
        <f t="shared" si="150"/>
        <v/>
      </c>
    </row>
    <row r="1100" spans="1:11">
      <c r="A1100" s="2"/>
      <c r="B1100" s="2"/>
      <c r="C1100" t="str">
        <f t="shared" si="145"/>
        <v/>
      </c>
      <c r="F1100">
        <f t="shared" si="151"/>
        <v>0</v>
      </c>
      <c r="G1100" s="7" t="str">
        <f t="shared" si="146"/>
        <v/>
      </c>
      <c r="H1100" s="9" t="str">
        <f t="shared" si="147"/>
        <v/>
      </c>
      <c r="I1100" s="11" t="str">
        <f t="shared" si="148"/>
        <v/>
      </c>
      <c r="J1100" s="13" t="str">
        <f t="shared" si="149"/>
        <v/>
      </c>
      <c r="K1100" t="str">
        <f t="shared" si="150"/>
        <v/>
      </c>
    </row>
    <row r="1101" spans="1:11">
      <c r="A1101" s="2"/>
      <c r="B1101" s="2"/>
      <c r="C1101" t="str">
        <f t="shared" si="145"/>
        <v/>
      </c>
      <c r="F1101">
        <f t="shared" si="151"/>
        <v>0</v>
      </c>
      <c r="G1101" s="7" t="str">
        <f t="shared" si="146"/>
        <v/>
      </c>
      <c r="H1101" s="9" t="str">
        <f t="shared" si="147"/>
        <v/>
      </c>
      <c r="I1101" s="11" t="str">
        <f t="shared" si="148"/>
        <v/>
      </c>
      <c r="J1101" s="13" t="str">
        <f t="shared" si="149"/>
        <v/>
      </c>
      <c r="K1101" t="str">
        <f t="shared" si="150"/>
        <v/>
      </c>
    </row>
    <row r="1102" spans="1:11">
      <c r="A1102" s="2"/>
      <c r="B1102" s="2"/>
      <c r="C1102" t="str">
        <f t="shared" si="145"/>
        <v/>
      </c>
      <c r="F1102">
        <f t="shared" si="151"/>
        <v>0</v>
      </c>
      <c r="G1102" s="7" t="str">
        <f t="shared" si="146"/>
        <v/>
      </c>
      <c r="H1102" s="9" t="str">
        <f t="shared" si="147"/>
        <v/>
      </c>
      <c r="I1102" s="11" t="str">
        <f t="shared" si="148"/>
        <v/>
      </c>
      <c r="J1102" s="13" t="str">
        <f t="shared" si="149"/>
        <v/>
      </c>
      <c r="K1102" t="str">
        <f t="shared" si="150"/>
        <v/>
      </c>
    </row>
    <row r="1103" spans="1:11">
      <c r="A1103" s="2"/>
      <c r="B1103" s="2"/>
      <c r="C1103" t="str">
        <f t="shared" si="145"/>
        <v/>
      </c>
      <c r="F1103">
        <f t="shared" si="151"/>
        <v>0</v>
      </c>
      <c r="G1103" s="7" t="str">
        <f t="shared" si="146"/>
        <v/>
      </c>
      <c r="H1103" s="9" t="str">
        <f t="shared" si="147"/>
        <v/>
      </c>
      <c r="I1103" s="11" t="str">
        <f t="shared" si="148"/>
        <v/>
      </c>
      <c r="J1103" s="13" t="str">
        <f t="shared" si="149"/>
        <v/>
      </c>
      <c r="K1103" t="str">
        <f t="shared" si="150"/>
        <v/>
      </c>
    </row>
    <row r="1104" spans="1:11">
      <c r="A1104" s="2"/>
      <c r="B1104" s="2"/>
      <c r="C1104" t="str">
        <f t="shared" si="145"/>
        <v/>
      </c>
      <c r="F1104">
        <f t="shared" si="151"/>
        <v>0</v>
      </c>
      <c r="G1104" s="7" t="str">
        <f t="shared" si="146"/>
        <v/>
      </c>
      <c r="H1104" s="9" t="str">
        <f t="shared" si="147"/>
        <v/>
      </c>
      <c r="I1104" s="11" t="str">
        <f t="shared" si="148"/>
        <v/>
      </c>
      <c r="J1104" s="13" t="str">
        <f t="shared" si="149"/>
        <v/>
      </c>
      <c r="K1104" t="str">
        <f t="shared" si="150"/>
        <v/>
      </c>
    </row>
    <row r="1105" spans="1:11">
      <c r="A1105" s="2"/>
      <c r="B1105" s="2"/>
      <c r="C1105" t="str">
        <f t="shared" si="145"/>
        <v/>
      </c>
      <c r="F1105">
        <f t="shared" si="151"/>
        <v>0</v>
      </c>
      <c r="G1105" s="7" t="str">
        <f t="shared" si="146"/>
        <v/>
      </c>
      <c r="H1105" s="9" t="str">
        <f t="shared" si="147"/>
        <v/>
      </c>
      <c r="I1105" s="11" t="str">
        <f t="shared" si="148"/>
        <v/>
      </c>
      <c r="J1105" s="13" t="str">
        <f t="shared" si="149"/>
        <v/>
      </c>
      <c r="K1105" t="str">
        <f t="shared" si="150"/>
        <v/>
      </c>
    </row>
    <row r="1106" spans="1:11">
      <c r="A1106" s="2"/>
      <c r="B1106" s="2"/>
      <c r="C1106" t="str">
        <f t="shared" si="145"/>
        <v/>
      </c>
      <c r="F1106">
        <f t="shared" si="151"/>
        <v>0</v>
      </c>
      <c r="G1106" s="7" t="str">
        <f t="shared" si="146"/>
        <v/>
      </c>
      <c r="H1106" s="9" t="str">
        <f t="shared" si="147"/>
        <v/>
      </c>
      <c r="I1106" s="11" t="str">
        <f t="shared" si="148"/>
        <v/>
      </c>
      <c r="J1106" s="13" t="str">
        <f t="shared" si="149"/>
        <v/>
      </c>
      <c r="K1106" t="str">
        <f t="shared" si="150"/>
        <v/>
      </c>
    </row>
    <row r="1107" spans="1:11">
      <c r="A1107" s="2"/>
      <c r="B1107" s="2"/>
      <c r="C1107" t="str">
        <f t="shared" si="145"/>
        <v/>
      </c>
      <c r="F1107">
        <f t="shared" si="151"/>
        <v>0</v>
      </c>
      <c r="G1107" s="7" t="str">
        <f t="shared" si="146"/>
        <v/>
      </c>
      <c r="H1107" s="9" t="str">
        <f t="shared" si="147"/>
        <v/>
      </c>
      <c r="I1107" s="11" t="str">
        <f t="shared" si="148"/>
        <v/>
      </c>
      <c r="J1107" s="13" t="str">
        <f t="shared" si="149"/>
        <v/>
      </c>
      <c r="K1107" t="str">
        <f t="shared" si="150"/>
        <v/>
      </c>
    </row>
    <row r="1108" spans="1:11">
      <c r="A1108" s="2"/>
      <c r="B1108" s="2"/>
      <c r="C1108" t="str">
        <f t="shared" si="145"/>
        <v/>
      </c>
      <c r="F1108">
        <f t="shared" si="151"/>
        <v>0</v>
      </c>
      <c r="G1108" s="7" t="str">
        <f t="shared" si="146"/>
        <v/>
      </c>
      <c r="H1108" s="9" t="str">
        <f t="shared" si="147"/>
        <v/>
      </c>
      <c r="I1108" s="11" t="str">
        <f t="shared" si="148"/>
        <v/>
      </c>
      <c r="J1108" s="13" t="str">
        <f t="shared" si="149"/>
        <v/>
      </c>
      <c r="K1108" t="str">
        <f t="shared" si="150"/>
        <v/>
      </c>
    </row>
    <row r="1109" spans="1:11">
      <c r="A1109" s="2"/>
      <c r="B1109" s="2"/>
      <c r="C1109" t="str">
        <f t="shared" si="145"/>
        <v/>
      </c>
      <c r="F1109">
        <f t="shared" si="151"/>
        <v>0</v>
      </c>
      <c r="G1109" s="7" t="str">
        <f t="shared" si="146"/>
        <v/>
      </c>
      <c r="H1109" s="9" t="str">
        <f t="shared" si="147"/>
        <v/>
      </c>
      <c r="I1109" s="11" t="str">
        <f t="shared" si="148"/>
        <v/>
      </c>
      <c r="J1109" s="13" t="str">
        <f t="shared" si="149"/>
        <v/>
      </c>
      <c r="K1109" t="str">
        <f t="shared" si="150"/>
        <v/>
      </c>
    </row>
    <row r="1110" spans="1:11">
      <c r="A1110" s="2"/>
      <c r="B1110" s="2"/>
      <c r="C1110" t="str">
        <f t="shared" si="145"/>
        <v/>
      </c>
      <c r="F1110">
        <f t="shared" si="151"/>
        <v>0</v>
      </c>
      <c r="G1110" s="7" t="str">
        <f t="shared" si="146"/>
        <v/>
      </c>
      <c r="H1110" s="9" t="str">
        <f t="shared" si="147"/>
        <v/>
      </c>
      <c r="I1110" s="11" t="str">
        <f t="shared" si="148"/>
        <v/>
      </c>
      <c r="J1110" s="13" t="str">
        <f t="shared" si="149"/>
        <v/>
      </c>
      <c r="K1110" t="str">
        <f t="shared" si="150"/>
        <v/>
      </c>
    </row>
    <row r="1111" spans="1:11">
      <c r="A1111" s="2"/>
      <c r="B1111" s="2"/>
      <c r="C1111" t="str">
        <f t="shared" si="145"/>
        <v/>
      </c>
      <c r="F1111">
        <f t="shared" si="151"/>
        <v>0</v>
      </c>
      <c r="G1111" s="7" t="str">
        <f t="shared" si="146"/>
        <v/>
      </c>
      <c r="H1111" s="9" t="str">
        <f t="shared" si="147"/>
        <v/>
      </c>
      <c r="I1111" s="11" t="str">
        <f t="shared" si="148"/>
        <v/>
      </c>
      <c r="J1111" s="13" t="str">
        <f t="shared" si="149"/>
        <v/>
      </c>
      <c r="K1111" t="str">
        <f t="shared" si="150"/>
        <v/>
      </c>
    </row>
    <row r="1112" spans="1:11">
      <c r="A1112" s="2"/>
      <c r="B1112" s="2"/>
      <c r="C1112" t="str">
        <f t="shared" si="145"/>
        <v/>
      </c>
      <c r="F1112">
        <f t="shared" si="151"/>
        <v>0</v>
      </c>
      <c r="G1112" s="7" t="str">
        <f t="shared" si="146"/>
        <v/>
      </c>
      <c r="H1112" s="9" t="str">
        <f t="shared" si="147"/>
        <v/>
      </c>
      <c r="I1112" s="11" t="str">
        <f t="shared" si="148"/>
        <v/>
      </c>
      <c r="J1112" s="13" t="str">
        <f t="shared" si="149"/>
        <v/>
      </c>
      <c r="K1112" t="str">
        <f t="shared" si="150"/>
        <v/>
      </c>
    </row>
    <row r="1113" spans="1:11">
      <c r="A1113" s="2"/>
      <c r="B1113" s="2"/>
      <c r="C1113" t="str">
        <f t="shared" si="145"/>
        <v/>
      </c>
      <c r="F1113">
        <f t="shared" si="151"/>
        <v>0</v>
      </c>
      <c r="G1113" s="7" t="str">
        <f t="shared" si="146"/>
        <v/>
      </c>
      <c r="H1113" s="9" t="str">
        <f t="shared" si="147"/>
        <v/>
      </c>
      <c r="I1113" s="11" t="str">
        <f t="shared" si="148"/>
        <v/>
      </c>
      <c r="J1113" s="13" t="str">
        <f t="shared" si="149"/>
        <v/>
      </c>
      <c r="K1113" t="str">
        <f t="shared" si="150"/>
        <v/>
      </c>
    </row>
    <row r="1114" spans="1:11">
      <c r="A1114" s="2"/>
      <c r="B1114" s="2"/>
      <c r="C1114" t="str">
        <f t="shared" si="145"/>
        <v/>
      </c>
      <c r="F1114">
        <f t="shared" si="151"/>
        <v>0</v>
      </c>
      <c r="G1114" s="7" t="str">
        <f t="shared" si="146"/>
        <v/>
      </c>
      <c r="H1114" s="9" t="str">
        <f t="shared" si="147"/>
        <v/>
      </c>
      <c r="I1114" s="11" t="str">
        <f t="shared" si="148"/>
        <v/>
      </c>
      <c r="J1114" s="13" t="str">
        <f t="shared" si="149"/>
        <v/>
      </c>
      <c r="K1114" t="str">
        <f t="shared" si="150"/>
        <v/>
      </c>
    </row>
    <row r="1115" spans="1:11">
      <c r="A1115" s="2"/>
      <c r="B1115" s="2"/>
      <c r="C1115" t="str">
        <f t="shared" si="145"/>
        <v/>
      </c>
      <c r="F1115">
        <f t="shared" si="151"/>
        <v>0</v>
      </c>
      <c r="G1115" s="7" t="str">
        <f t="shared" si="146"/>
        <v/>
      </c>
      <c r="H1115" s="9" t="str">
        <f t="shared" si="147"/>
        <v/>
      </c>
      <c r="I1115" s="11" t="str">
        <f t="shared" si="148"/>
        <v/>
      </c>
      <c r="J1115" s="13" t="str">
        <f t="shared" si="149"/>
        <v/>
      </c>
      <c r="K1115" t="str">
        <f t="shared" si="150"/>
        <v/>
      </c>
    </row>
    <row r="1116" spans="1:11">
      <c r="A1116" s="2"/>
      <c r="B1116" s="2"/>
      <c r="C1116" t="str">
        <f t="shared" si="145"/>
        <v/>
      </c>
      <c r="F1116">
        <f t="shared" si="151"/>
        <v>0</v>
      </c>
      <c r="G1116" s="7" t="str">
        <f t="shared" si="146"/>
        <v/>
      </c>
      <c r="H1116" s="9" t="str">
        <f t="shared" si="147"/>
        <v/>
      </c>
      <c r="I1116" s="11" t="str">
        <f t="shared" si="148"/>
        <v/>
      </c>
      <c r="J1116" s="13" t="str">
        <f t="shared" si="149"/>
        <v/>
      </c>
      <c r="K1116" t="str">
        <f t="shared" si="150"/>
        <v/>
      </c>
    </row>
    <row r="1117" spans="1:11">
      <c r="A1117" s="2"/>
      <c r="B1117" s="2"/>
      <c r="C1117" t="str">
        <f t="shared" si="145"/>
        <v/>
      </c>
      <c r="F1117">
        <f t="shared" si="151"/>
        <v>0</v>
      </c>
      <c r="G1117" s="7" t="str">
        <f t="shared" si="146"/>
        <v/>
      </c>
      <c r="H1117" s="9" t="str">
        <f t="shared" si="147"/>
        <v/>
      </c>
      <c r="I1117" s="11" t="str">
        <f t="shared" si="148"/>
        <v/>
      </c>
      <c r="J1117" s="13" t="str">
        <f t="shared" si="149"/>
        <v/>
      </c>
      <c r="K1117" t="str">
        <f t="shared" si="150"/>
        <v/>
      </c>
    </row>
    <row r="1118" spans="1:11">
      <c r="A1118" s="2"/>
      <c r="B1118" s="2"/>
      <c r="C1118" t="str">
        <f t="shared" si="145"/>
        <v/>
      </c>
      <c r="F1118">
        <f t="shared" si="151"/>
        <v>0</v>
      </c>
      <c r="G1118" s="7" t="str">
        <f t="shared" si="146"/>
        <v/>
      </c>
      <c r="H1118" s="9" t="str">
        <f t="shared" si="147"/>
        <v/>
      </c>
      <c r="I1118" s="11" t="str">
        <f t="shared" si="148"/>
        <v/>
      </c>
      <c r="J1118" s="13" t="str">
        <f t="shared" si="149"/>
        <v/>
      </c>
      <c r="K1118" t="str">
        <f t="shared" si="150"/>
        <v/>
      </c>
    </row>
    <row r="1119" spans="1:11">
      <c r="A1119" s="2"/>
      <c r="B1119" s="2"/>
      <c r="C1119" t="str">
        <f t="shared" si="145"/>
        <v/>
      </c>
      <c r="F1119">
        <f t="shared" si="151"/>
        <v>0</v>
      </c>
      <c r="G1119" s="7" t="str">
        <f t="shared" si="146"/>
        <v/>
      </c>
      <c r="H1119" s="9" t="str">
        <f t="shared" si="147"/>
        <v/>
      </c>
      <c r="I1119" s="11" t="str">
        <f t="shared" si="148"/>
        <v/>
      </c>
      <c r="J1119" s="13" t="str">
        <f t="shared" si="149"/>
        <v/>
      </c>
      <c r="K1119" t="str">
        <f t="shared" si="150"/>
        <v/>
      </c>
    </row>
    <row r="1120" spans="1:11">
      <c r="A1120" s="2"/>
      <c r="B1120" s="2"/>
      <c r="C1120" t="str">
        <f t="shared" si="145"/>
        <v/>
      </c>
      <c r="F1120">
        <f t="shared" si="151"/>
        <v>0</v>
      </c>
      <c r="G1120" s="7" t="str">
        <f t="shared" si="146"/>
        <v/>
      </c>
      <c r="H1120" s="9" t="str">
        <f t="shared" si="147"/>
        <v/>
      </c>
      <c r="I1120" s="11" t="str">
        <f t="shared" si="148"/>
        <v/>
      </c>
      <c r="J1120" s="13" t="str">
        <f t="shared" si="149"/>
        <v/>
      </c>
      <c r="K1120" t="str">
        <f t="shared" si="150"/>
        <v/>
      </c>
    </row>
    <row r="1121" spans="1:11">
      <c r="A1121" s="2"/>
      <c r="B1121" s="2"/>
      <c r="C1121" t="str">
        <f t="shared" si="145"/>
        <v/>
      </c>
      <c r="F1121">
        <f t="shared" si="151"/>
        <v>0</v>
      </c>
      <c r="G1121" s="7" t="str">
        <f t="shared" si="146"/>
        <v/>
      </c>
      <c r="H1121" s="9" t="str">
        <f t="shared" si="147"/>
        <v/>
      </c>
      <c r="I1121" s="11" t="str">
        <f t="shared" si="148"/>
        <v/>
      </c>
      <c r="J1121" s="13" t="str">
        <f t="shared" si="149"/>
        <v/>
      </c>
      <c r="K1121" t="str">
        <f t="shared" si="150"/>
        <v/>
      </c>
    </row>
    <row r="1122" spans="1:11">
      <c r="A1122" s="2"/>
      <c r="B1122" s="2"/>
      <c r="C1122" t="str">
        <f t="shared" si="145"/>
        <v/>
      </c>
      <c r="F1122">
        <f t="shared" si="151"/>
        <v>0</v>
      </c>
      <c r="G1122" s="7" t="str">
        <f t="shared" si="146"/>
        <v/>
      </c>
      <c r="H1122" s="9" t="str">
        <f t="shared" si="147"/>
        <v/>
      </c>
      <c r="I1122" s="11" t="str">
        <f t="shared" si="148"/>
        <v/>
      </c>
      <c r="J1122" s="13" t="str">
        <f t="shared" si="149"/>
        <v/>
      </c>
      <c r="K1122" t="str">
        <f t="shared" si="150"/>
        <v/>
      </c>
    </row>
    <row r="1123" spans="1:11">
      <c r="A1123" s="2"/>
      <c r="B1123" s="2"/>
      <c r="C1123" t="str">
        <f t="shared" si="145"/>
        <v/>
      </c>
      <c r="F1123">
        <f t="shared" si="151"/>
        <v>0</v>
      </c>
      <c r="G1123" s="7" t="str">
        <f t="shared" si="146"/>
        <v/>
      </c>
      <c r="H1123" s="9" t="str">
        <f t="shared" si="147"/>
        <v/>
      </c>
      <c r="I1123" s="11" t="str">
        <f t="shared" si="148"/>
        <v/>
      </c>
      <c r="J1123" s="13" t="str">
        <f t="shared" si="149"/>
        <v/>
      </c>
      <c r="K1123" t="str">
        <f t="shared" si="150"/>
        <v/>
      </c>
    </row>
    <row r="1124" spans="1:11">
      <c r="A1124" s="2"/>
      <c r="B1124" s="2"/>
      <c r="C1124" t="str">
        <f t="shared" si="145"/>
        <v/>
      </c>
      <c r="F1124">
        <f t="shared" si="151"/>
        <v>0</v>
      </c>
      <c r="G1124" s="7" t="str">
        <f t="shared" si="146"/>
        <v/>
      </c>
      <c r="H1124" s="9" t="str">
        <f t="shared" si="147"/>
        <v/>
      </c>
      <c r="I1124" s="11" t="str">
        <f t="shared" si="148"/>
        <v/>
      </c>
      <c r="J1124" s="13" t="str">
        <f t="shared" si="149"/>
        <v/>
      </c>
      <c r="K1124" t="str">
        <f t="shared" si="150"/>
        <v/>
      </c>
    </row>
    <row r="1125" spans="1:11">
      <c r="A1125" s="2"/>
      <c r="B1125" s="2"/>
      <c r="C1125" t="str">
        <f t="shared" si="145"/>
        <v/>
      </c>
      <c r="F1125">
        <f t="shared" si="151"/>
        <v>0</v>
      </c>
      <c r="G1125" s="7" t="str">
        <f t="shared" si="146"/>
        <v/>
      </c>
      <c r="H1125" s="9" t="str">
        <f t="shared" si="147"/>
        <v/>
      </c>
      <c r="I1125" s="11" t="str">
        <f t="shared" si="148"/>
        <v/>
      </c>
      <c r="J1125" s="13" t="str">
        <f t="shared" si="149"/>
        <v/>
      </c>
      <c r="K1125" t="str">
        <f t="shared" si="150"/>
        <v/>
      </c>
    </row>
    <row r="1126" spans="1:11">
      <c r="A1126" s="2"/>
      <c r="B1126" s="2"/>
      <c r="C1126" t="str">
        <f t="shared" si="145"/>
        <v/>
      </c>
      <c r="F1126">
        <f t="shared" si="151"/>
        <v>0</v>
      </c>
      <c r="G1126" s="7" t="str">
        <f t="shared" si="146"/>
        <v/>
      </c>
      <c r="H1126" s="9" t="str">
        <f t="shared" si="147"/>
        <v/>
      </c>
      <c r="I1126" s="11" t="str">
        <f t="shared" si="148"/>
        <v/>
      </c>
      <c r="J1126" s="13" t="str">
        <f t="shared" si="149"/>
        <v/>
      </c>
      <c r="K1126" t="str">
        <f t="shared" si="150"/>
        <v/>
      </c>
    </row>
    <row r="1127" spans="1:11">
      <c r="A1127" s="2"/>
      <c r="B1127" s="2"/>
      <c r="C1127" t="str">
        <f t="shared" si="145"/>
        <v/>
      </c>
      <c r="F1127">
        <f t="shared" si="151"/>
        <v>0</v>
      </c>
      <c r="G1127" s="7" t="str">
        <f t="shared" si="146"/>
        <v/>
      </c>
      <c r="H1127" s="9" t="str">
        <f t="shared" si="147"/>
        <v/>
      </c>
      <c r="I1127" s="11" t="str">
        <f t="shared" si="148"/>
        <v/>
      </c>
      <c r="J1127" s="13" t="str">
        <f t="shared" si="149"/>
        <v/>
      </c>
      <c r="K1127" t="str">
        <f t="shared" si="150"/>
        <v/>
      </c>
    </row>
    <row r="1128" spans="1:11">
      <c r="A1128" s="2"/>
      <c r="B1128" s="2"/>
      <c r="C1128" t="str">
        <f t="shared" si="145"/>
        <v/>
      </c>
      <c r="F1128">
        <f t="shared" si="151"/>
        <v>0</v>
      </c>
      <c r="G1128" s="7" t="str">
        <f t="shared" si="146"/>
        <v/>
      </c>
      <c r="H1128" s="9" t="str">
        <f t="shared" si="147"/>
        <v/>
      </c>
      <c r="I1128" s="11" t="str">
        <f t="shared" si="148"/>
        <v/>
      </c>
      <c r="J1128" s="13" t="str">
        <f t="shared" si="149"/>
        <v/>
      </c>
      <c r="K1128" t="str">
        <f t="shared" si="150"/>
        <v/>
      </c>
    </row>
    <row r="1129" spans="1:11">
      <c r="A1129" s="2"/>
      <c r="B1129" s="2"/>
      <c r="C1129" t="str">
        <f t="shared" si="145"/>
        <v/>
      </c>
      <c r="F1129">
        <f t="shared" si="151"/>
        <v>0</v>
      </c>
      <c r="G1129" s="7" t="str">
        <f t="shared" si="146"/>
        <v/>
      </c>
      <c r="H1129" s="9" t="str">
        <f t="shared" si="147"/>
        <v/>
      </c>
      <c r="I1129" s="11" t="str">
        <f t="shared" si="148"/>
        <v/>
      </c>
      <c r="J1129" s="13" t="str">
        <f t="shared" si="149"/>
        <v/>
      </c>
      <c r="K1129" t="str">
        <f t="shared" si="150"/>
        <v/>
      </c>
    </row>
    <row r="1130" spans="1:11">
      <c r="A1130" s="2"/>
      <c r="B1130" s="2"/>
      <c r="C1130" t="str">
        <f t="shared" si="145"/>
        <v/>
      </c>
      <c r="F1130">
        <f t="shared" si="151"/>
        <v>0</v>
      </c>
      <c r="G1130" s="7" t="str">
        <f t="shared" si="146"/>
        <v/>
      </c>
      <c r="H1130" s="9" t="str">
        <f t="shared" si="147"/>
        <v/>
      </c>
      <c r="I1130" s="11" t="str">
        <f t="shared" si="148"/>
        <v/>
      </c>
      <c r="J1130" s="13" t="str">
        <f t="shared" si="149"/>
        <v/>
      </c>
      <c r="K1130" t="str">
        <f t="shared" si="150"/>
        <v/>
      </c>
    </row>
    <row r="1131" spans="1:11">
      <c r="A1131" s="2"/>
      <c r="B1131" s="2"/>
      <c r="C1131" t="str">
        <f t="shared" si="145"/>
        <v/>
      </c>
      <c r="F1131">
        <f t="shared" si="151"/>
        <v>0</v>
      </c>
      <c r="G1131" s="7" t="str">
        <f t="shared" si="146"/>
        <v/>
      </c>
      <c r="H1131" s="9" t="str">
        <f t="shared" si="147"/>
        <v/>
      </c>
      <c r="I1131" s="11" t="str">
        <f t="shared" si="148"/>
        <v/>
      </c>
      <c r="J1131" s="13" t="str">
        <f t="shared" si="149"/>
        <v/>
      </c>
      <c r="K1131" t="str">
        <f t="shared" si="150"/>
        <v/>
      </c>
    </row>
    <row r="1132" spans="1:11">
      <c r="A1132" s="2"/>
      <c r="B1132" s="2"/>
      <c r="C1132" t="str">
        <f t="shared" si="145"/>
        <v/>
      </c>
      <c r="F1132">
        <f t="shared" si="151"/>
        <v>0</v>
      </c>
      <c r="G1132" s="7" t="str">
        <f t="shared" si="146"/>
        <v/>
      </c>
      <c r="H1132" s="9" t="str">
        <f t="shared" si="147"/>
        <v/>
      </c>
      <c r="I1132" s="11" t="str">
        <f t="shared" si="148"/>
        <v/>
      </c>
      <c r="J1132" s="13" t="str">
        <f t="shared" si="149"/>
        <v/>
      </c>
      <c r="K1132" t="str">
        <f t="shared" si="150"/>
        <v/>
      </c>
    </row>
    <row r="1133" spans="1:11">
      <c r="A1133" s="2"/>
      <c r="B1133" s="2"/>
      <c r="C1133" t="str">
        <f t="shared" si="145"/>
        <v/>
      </c>
      <c r="F1133">
        <f t="shared" si="151"/>
        <v>0</v>
      </c>
      <c r="G1133" s="7" t="str">
        <f t="shared" si="146"/>
        <v/>
      </c>
      <c r="H1133" s="9" t="str">
        <f t="shared" si="147"/>
        <v/>
      </c>
      <c r="I1133" s="11" t="str">
        <f t="shared" si="148"/>
        <v/>
      </c>
      <c r="J1133" s="13" t="str">
        <f t="shared" si="149"/>
        <v/>
      </c>
      <c r="K1133" t="str">
        <f t="shared" si="150"/>
        <v/>
      </c>
    </row>
    <row r="1134" spans="1:11">
      <c r="A1134" s="2"/>
      <c r="B1134" s="2"/>
      <c r="C1134" t="str">
        <f t="shared" si="145"/>
        <v/>
      </c>
      <c r="F1134">
        <f t="shared" si="151"/>
        <v>0</v>
      </c>
      <c r="G1134" s="7" t="str">
        <f t="shared" si="146"/>
        <v/>
      </c>
      <c r="H1134" s="9" t="str">
        <f t="shared" si="147"/>
        <v/>
      </c>
      <c r="I1134" s="11" t="str">
        <f t="shared" si="148"/>
        <v/>
      </c>
      <c r="J1134" s="13" t="str">
        <f t="shared" si="149"/>
        <v/>
      </c>
      <c r="K1134" t="str">
        <f t="shared" si="150"/>
        <v/>
      </c>
    </row>
    <row r="1135" spans="1:11">
      <c r="A1135" s="2"/>
      <c r="B1135" s="2"/>
      <c r="C1135" t="str">
        <f t="shared" si="145"/>
        <v/>
      </c>
      <c r="F1135">
        <f t="shared" si="151"/>
        <v>0</v>
      </c>
      <c r="G1135" s="7" t="str">
        <f t="shared" si="146"/>
        <v/>
      </c>
      <c r="H1135" s="9" t="str">
        <f t="shared" si="147"/>
        <v/>
      </c>
      <c r="I1135" s="11" t="str">
        <f t="shared" si="148"/>
        <v/>
      </c>
      <c r="J1135" s="13" t="str">
        <f t="shared" si="149"/>
        <v/>
      </c>
      <c r="K1135" t="str">
        <f t="shared" si="150"/>
        <v/>
      </c>
    </row>
    <row r="1136" spans="1:11">
      <c r="A1136" s="2"/>
      <c r="B1136" s="2"/>
      <c r="C1136" t="str">
        <f t="shared" si="145"/>
        <v/>
      </c>
      <c r="F1136">
        <f t="shared" si="151"/>
        <v>0</v>
      </c>
      <c r="G1136" s="7" t="str">
        <f t="shared" si="146"/>
        <v/>
      </c>
      <c r="H1136" s="9" t="str">
        <f t="shared" si="147"/>
        <v/>
      </c>
      <c r="I1136" s="11" t="str">
        <f t="shared" si="148"/>
        <v/>
      </c>
      <c r="J1136" s="13" t="str">
        <f t="shared" si="149"/>
        <v/>
      </c>
      <c r="K1136" t="str">
        <f t="shared" si="150"/>
        <v/>
      </c>
    </row>
    <row r="1137" spans="1:11">
      <c r="A1137" s="2"/>
      <c r="B1137" s="2"/>
      <c r="C1137" t="str">
        <f t="shared" si="145"/>
        <v/>
      </c>
      <c r="F1137">
        <f t="shared" si="151"/>
        <v>0</v>
      </c>
      <c r="G1137" s="7" t="str">
        <f t="shared" si="146"/>
        <v/>
      </c>
      <c r="H1137" s="9" t="str">
        <f t="shared" si="147"/>
        <v/>
      </c>
      <c r="I1137" s="11" t="str">
        <f t="shared" si="148"/>
        <v/>
      </c>
      <c r="J1137" s="13" t="str">
        <f t="shared" si="149"/>
        <v/>
      </c>
      <c r="K1137" t="str">
        <f t="shared" si="150"/>
        <v/>
      </c>
    </row>
    <row r="1138" spans="1:11">
      <c r="A1138" s="2"/>
      <c r="B1138" s="2"/>
      <c r="C1138" t="str">
        <f t="shared" si="145"/>
        <v/>
      </c>
      <c r="F1138">
        <f t="shared" si="151"/>
        <v>0</v>
      </c>
      <c r="G1138" s="7" t="str">
        <f t="shared" si="146"/>
        <v/>
      </c>
      <c r="H1138" s="9" t="str">
        <f t="shared" si="147"/>
        <v/>
      </c>
      <c r="I1138" s="11" t="str">
        <f t="shared" si="148"/>
        <v/>
      </c>
      <c r="J1138" s="13" t="str">
        <f t="shared" si="149"/>
        <v/>
      </c>
      <c r="K1138" t="str">
        <f t="shared" si="150"/>
        <v/>
      </c>
    </row>
    <row r="1139" spans="1:11">
      <c r="A1139" s="2"/>
      <c r="B1139" s="2"/>
      <c r="C1139" t="str">
        <f t="shared" si="145"/>
        <v/>
      </c>
      <c r="F1139">
        <f t="shared" si="151"/>
        <v>0</v>
      </c>
      <c r="G1139" s="7" t="str">
        <f t="shared" si="146"/>
        <v/>
      </c>
      <c r="H1139" s="9" t="str">
        <f t="shared" si="147"/>
        <v/>
      </c>
      <c r="I1139" s="11" t="str">
        <f t="shared" si="148"/>
        <v/>
      </c>
      <c r="J1139" s="13" t="str">
        <f t="shared" si="149"/>
        <v/>
      </c>
      <c r="K1139" t="str">
        <f t="shared" si="150"/>
        <v/>
      </c>
    </row>
    <row r="1140" spans="1:11">
      <c r="A1140" s="2"/>
      <c r="B1140" s="2"/>
      <c r="C1140" t="str">
        <f t="shared" si="145"/>
        <v/>
      </c>
      <c r="F1140">
        <f t="shared" si="151"/>
        <v>0</v>
      </c>
      <c r="G1140" s="7" t="str">
        <f t="shared" si="146"/>
        <v/>
      </c>
      <c r="H1140" s="9" t="str">
        <f t="shared" si="147"/>
        <v/>
      </c>
      <c r="I1140" s="11" t="str">
        <f t="shared" si="148"/>
        <v/>
      </c>
      <c r="J1140" s="13" t="str">
        <f t="shared" si="149"/>
        <v/>
      </c>
      <c r="K1140" t="str">
        <f t="shared" si="150"/>
        <v/>
      </c>
    </row>
    <row r="1141" spans="1:11">
      <c r="A1141" s="2"/>
      <c r="B1141" s="2"/>
      <c r="C1141" t="str">
        <f t="shared" si="145"/>
        <v/>
      </c>
      <c r="F1141">
        <f t="shared" si="151"/>
        <v>0</v>
      </c>
      <c r="G1141" s="7" t="str">
        <f t="shared" si="146"/>
        <v/>
      </c>
      <c r="H1141" s="9" t="str">
        <f t="shared" si="147"/>
        <v/>
      </c>
      <c r="I1141" s="11" t="str">
        <f t="shared" si="148"/>
        <v/>
      </c>
      <c r="J1141" s="13" t="str">
        <f t="shared" si="149"/>
        <v/>
      </c>
      <c r="K1141" t="str">
        <f t="shared" si="150"/>
        <v/>
      </c>
    </row>
    <row r="1142" spans="1:11">
      <c r="A1142" s="2"/>
      <c r="B1142" s="2"/>
      <c r="C1142" t="str">
        <f t="shared" si="145"/>
        <v/>
      </c>
      <c r="F1142">
        <f t="shared" si="151"/>
        <v>0</v>
      </c>
      <c r="G1142" s="7" t="str">
        <f t="shared" si="146"/>
        <v/>
      </c>
      <c r="H1142" s="9" t="str">
        <f t="shared" si="147"/>
        <v/>
      </c>
      <c r="I1142" s="11" t="str">
        <f t="shared" si="148"/>
        <v/>
      </c>
      <c r="J1142" s="13" t="str">
        <f t="shared" si="149"/>
        <v/>
      </c>
      <c r="K1142" t="str">
        <f t="shared" si="150"/>
        <v/>
      </c>
    </row>
    <row r="1143" spans="1:11">
      <c r="A1143" s="2"/>
      <c r="B1143" s="2"/>
      <c r="C1143" t="str">
        <f t="shared" si="145"/>
        <v/>
      </c>
      <c r="F1143">
        <f t="shared" si="151"/>
        <v>0</v>
      </c>
      <c r="G1143" s="7" t="str">
        <f t="shared" si="146"/>
        <v/>
      </c>
      <c r="H1143" s="9" t="str">
        <f t="shared" si="147"/>
        <v/>
      </c>
      <c r="I1143" s="11" t="str">
        <f t="shared" si="148"/>
        <v/>
      </c>
      <c r="J1143" s="13" t="str">
        <f t="shared" si="149"/>
        <v/>
      </c>
      <c r="K1143" t="str">
        <f t="shared" si="150"/>
        <v/>
      </c>
    </row>
    <row r="1144" spans="1:11">
      <c r="A1144" s="2"/>
      <c r="B1144" s="2"/>
      <c r="C1144" t="str">
        <f t="shared" si="145"/>
        <v/>
      </c>
      <c r="F1144">
        <f t="shared" si="151"/>
        <v>0</v>
      </c>
      <c r="G1144" s="7" t="str">
        <f t="shared" si="146"/>
        <v/>
      </c>
      <c r="H1144" s="9" t="str">
        <f t="shared" si="147"/>
        <v/>
      </c>
      <c r="I1144" s="11" t="str">
        <f t="shared" si="148"/>
        <v/>
      </c>
      <c r="J1144" s="13" t="str">
        <f t="shared" si="149"/>
        <v/>
      </c>
      <c r="K1144" t="str">
        <f t="shared" si="150"/>
        <v/>
      </c>
    </row>
    <row r="1145" spans="1:11">
      <c r="A1145" s="2"/>
      <c r="B1145" s="2"/>
      <c r="C1145" t="str">
        <f t="shared" si="145"/>
        <v/>
      </c>
      <c r="F1145">
        <f t="shared" si="151"/>
        <v>0</v>
      </c>
      <c r="G1145" s="7" t="str">
        <f t="shared" si="146"/>
        <v/>
      </c>
      <c r="H1145" s="9" t="str">
        <f t="shared" si="147"/>
        <v/>
      </c>
      <c r="I1145" s="11" t="str">
        <f t="shared" si="148"/>
        <v/>
      </c>
      <c r="J1145" s="13" t="str">
        <f t="shared" si="149"/>
        <v/>
      </c>
      <c r="K1145" t="str">
        <f t="shared" si="150"/>
        <v/>
      </c>
    </row>
    <row r="1146" spans="1:11">
      <c r="A1146" s="2"/>
      <c r="B1146" s="2"/>
      <c r="C1146" t="str">
        <f t="shared" si="145"/>
        <v/>
      </c>
      <c r="F1146">
        <f t="shared" si="151"/>
        <v>0</v>
      </c>
      <c r="G1146" s="7" t="str">
        <f t="shared" si="146"/>
        <v/>
      </c>
      <c r="H1146" s="9" t="str">
        <f t="shared" si="147"/>
        <v/>
      </c>
      <c r="I1146" s="11" t="str">
        <f t="shared" si="148"/>
        <v/>
      </c>
      <c r="J1146" s="13" t="str">
        <f t="shared" si="149"/>
        <v/>
      </c>
      <c r="K1146" t="str">
        <f t="shared" si="150"/>
        <v/>
      </c>
    </row>
    <row r="1147" spans="1:11">
      <c r="A1147" s="2"/>
      <c r="B1147" s="2"/>
      <c r="C1147" t="str">
        <f t="shared" si="145"/>
        <v/>
      </c>
      <c r="F1147">
        <f t="shared" si="151"/>
        <v>0</v>
      </c>
      <c r="G1147" s="7" t="str">
        <f t="shared" si="146"/>
        <v/>
      </c>
      <c r="H1147" s="9" t="str">
        <f t="shared" si="147"/>
        <v/>
      </c>
      <c r="I1147" s="11" t="str">
        <f t="shared" si="148"/>
        <v/>
      </c>
      <c r="J1147" s="13" t="str">
        <f t="shared" si="149"/>
        <v/>
      </c>
      <c r="K1147" t="str">
        <f t="shared" si="150"/>
        <v/>
      </c>
    </row>
    <row r="1148" spans="1:11">
      <c r="A1148" s="2"/>
      <c r="B1148" s="2"/>
      <c r="C1148" t="str">
        <f t="shared" si="145"/>
        <v/>
      </c>
      <c r="F1148">
        <f t="shared" si="151"/>
        <v>0</v>
      </c>
      <c r="G1148" s="7" t="str">
        <f t="shared" si="146"/>
        <v/>
      </c>
      <c r="H1148" s="9" t="str">
        <f t="shared" si="147"/>
        <v/>
      </c>
      <c r="I1148" s="11" t="str">
        <f t="shared" si="148"/>
        <v/>
      </c>
      <c r="J1148" s="13" t="str">
        <f t="shared" si="149"/>
        <v/>
      </c>
      <c r="K1148" t="str">
        <f t="shared" si="150"/>
        <v/>
      </c>
    </row>
    <row r="1149" spans="1:11">
      <c r="A1149" s="2"/>
      <c r="B1149" s="2"/>
      <c r="C1149" t="str">
        <f t="shared" si="145"/>
        <v/>
      </c>
      <c r="F1149">
        <f t="shared" si="151"/>
        <v>0</v>
      </c>
      <c r="G1149" s="7" t="str">
        <f t="shared" si="146"/>
        <v/>
      </c>
      <c r="H1149" s="9" t="str">
        <f t="shared" si="147"/>
        <v/>
      </c>
      <c r="I1149" s="11" t="str">
        <f t="shared" si="148"/>
        <v/>
      </c>
      <c r="J1149" s="13" t="str">
        <f t="shared" si="149"/>
        <v/>
      </c>
      <c r="K1149" t="str">
        <f t="shared" si="150"/>
        <v/>
      </c>
    </row>
    <row r="1150" spans="1:11">
      <c r="A1150" s="2"/>
      <c r="B1150" s="2"/>
      <c r="C1150" t="str">
        <f t="shared" si="145"/>
        <v/>
      </c>
      <c r="F1150">
        <f t="shared" si="151"/>
        <v>0</v>
      </c>
      <c r="G1150" s="7" t="str">
        <f t="shared" si="146"/>
        <v/>
      </c>
      <c r="H1150" s="9" t="str">
        <f t="shared" si="147"/>
        <v/>
      </c>
      <c r="I1150" s="11" t="str">
        <f t="shared" si="148"/>
        <v/>
      </c>
      <c r="J1150" s="13" t="str">
        <f t="shared" si="149"/>
        <v/>
      </c>
      <c r="K1150" t="str">
        <f t="shared" si="150"/>
        <v/>
      </c>
    </row>
    <row r="1151" spans="1:11">
      <c r="A1151" s="2"/>
      <c r="B1151" s="2"/>
      <c r="C1151" t="str">
        <f t="shared" si="145"/>
        <v/>
      </c>
      <c r="F1151">
        <f t="shared" si="151"/>
        <v>0</v>
      </c>
      <c r="G1151" s="7" t="str">
        <f t="shared" si="146"/>
        <v/>
      </c>
      <c r="H1151" s="9" t="str">
        <f t="shared" si="147"/>
        <v/>
      </c>
      <c r="I1151" s="11" t="str">
        <f t="shared" si="148"/>
        <v/>
      </c>
      <c r="J1151" s="13" t="str">
        <f t="shared" si="149"/>
        <v/>
      </c>
      <c r="K1151" t="str">
        <f t="shared" si="150"/>
        <v/>
      </c>
    </row>
    <row r="1152" spans="1:11">
      <c r="A1152" s="2"/>
      <c r="B1152" s="2"/>
      <c r="C1152" t="str">
        <f t="shared" si="145"/>
        <v/>
      </c>
      <c r="F1152">
        <f t="shared" si="151"/>
        <v>0</v>
      </c>
      <c r="G1152" s="7" t="str">
        <f t="shared" si="146"/>
        <v/>
      </c>
      <c r="H1152" s="9" t="str">
        <f t="shared" si="147"/>
        <v/>
      </c>
      <c r="I1152" s="11" t="str">
        <f t="shared" si="148"/>
        <v/>
      </c>
      <c r="J1152" s="13" t="str">
        <f t="shared" si="149"/>
        <v/>
      </c>
      <c r="K1152" t="str">
        <f t="shared" si="150"/>
        <v/>
      </c>
    </row>
    <row r="1153" spans="1:11">
      <c r="A1153" s="2"/>
      <c r="B1153" s="2"/>
      <c r="C1153" t="str">
        <f t="shared" si="145"/>
        <v/>
      </c>
      <c r="F1153">
        <f t="shared" si="151"/>
        <v>0</v>
      </c>
      <c r="G1153" s="7" t="str">
        <f t="shared" si="146"/>
        <v/>
      </c>
      <c r="H1153" s="9" t="str">
        <f t="shared" si="147"/>
        <v/>
      </c>
      <c r="I1153" s="11" t="str">
        <f t="shared" si="148"/>
        <v/>
      </c>
      <c r="J1153" s="13" t="str">
        <f t="shared" si="149"/>
        <v/>
      </c>
      <c r="K1153" t="str">
        <f t="shared" si="150"/>
        <v/>
      </c>
    </row>
    <row r="1154" spans="1:11">
      <c r="A1154" s="2"/>
      <c r="B1154" s="2"/>
      <c r="C1154" t="str">
        <f t="shared" si="145"/>
        <v/>
      </c>
      <c r="F1154">
        <f t="shared" si="151"/>
        <v>0</v>
      </c>
      <c r="G1154" s="7" t="str">
        <f t="shared" si="146"/>
        <v/>
      </c>
      <c r="H1154" s="9" t="str">
        <f t="shared" si="147"/>
        <v/>
      </c>
      <c r="I1154" s="11" t="str">
        <f t="shared" si="148"/>
        <v/>
      </c>
      <c r="J1154" s="13" t="str">
        <f t="shared" si="149"/>
        <v/>
      </c>
      <c r="K1154" t="str">
        <f t="shared" si="150"/>
        <v/>
      </c>
    </row>
    <row r="1155" spans="1:11">
      <c r="A1155" s="2"/>
      <c r="B1155" s="2"/>
      <c r="C1155" t="str">
        <f t="shared" ref="C1155:C1188" si="152">IF($A1155="","",IF(VLOOKUP($A1155,$U$9:$Z$34,6,0)=0,"",VLOOKUP($A1155,$U$9:$Z$34,6,0)))</f>
        <v/>
      </c>
      <c r="F1155">
        <f t="shared" si="151"/>
        <v>0</v>
      </c>
      <c r="G1155" s="7" t="str">
        <f t="shared" ref="G1155:G1218" si="153">IF($A1155="","",IF(VLOOKUP($A1155,$U$9:$Z$34,2,0)=0,"",VLOOKUP($A1155,$U$9:$Z$34,2,0)*F1155))</f>
        <v/>
      </c>
      <c r="H1155" s="9" t="str">
        <f t="shared" ref="H1155:H1218" si="154">IF($A1155="","",IF(VLOOKUP($A1155,$U$9:$Z$34,3,0)=0,"",VLOOKUP($A1155,$U$9:$Z$34,3,0)*F1155))</f>
        <v/>
      </c>
      <c r="I1155" s="11" t="str">
        <f t="shared" ref="I1155:I1218" si="155">IF($A1155="","",IF(VLOOKUP($A1155,$U$9:$Z$34,4,0)=0,"",VLOOKUP($A1155,$U$9:$Z$34,4,0)*F1155))</f>
        <v/>
      </c>
      <c r="J1155" s="13" t="str">
        <f t="shared" ref="J1155:J1218" si="156">IF($A1155="","",IF(VLOOKUP($A1155,$U$9:$Z$34,5,0)=0,"",VLOOKUP($A1155,$U$9:$Z$34,5,0)*F1155))</f>
        <v/>
      </c>
      <c r="K1155" t="str">
        <f t="shared" ref="K1155:K1163" si="157">IF($B1155="","",IF(VLOOKUP($A1155,$AB$5:$AH$34,IF($B1155&lt;3+1,2,IF($B1155&lt;4+1,3,IF($B1155&lt;5+1,4,IF($B1155&lt;6+1,5,IF($B1155&lt;7+1,6,7))))),0)=0,"pas de crafteur",VLOOKUP($A1155,$AB$5:$AH$34,IF($B1155&lt;3+1,2,IF($B1155&lt;4+1,3,IF($B1155&lt;5+1,4,IF($B1155&lt;6+1,5,IF($B1155&lt;7+1,6,7))))),0)))</f>
        <v/>
      </c>
    </row>
    <row r="1156" spans="1:11">
      <c r="A1156" s="2"/>
      <c r="B1156" s="2"/>
      <c r="C1156" t="str">
        <f t="shared" si="152"/>
        <v/>
      </c>
      <c r="F1156">
        <f t="shared" ref="F1156:F1219" si="158">IF($B1156="",0,IF(C1156="",0,C1156-D1156-E1156))</f>
        <v>0</v>
      </c>
      <c r="G1156" s="7" t="str">
        <f t="shared" si="153"/>
        <v/>
      </c>
      <c r="H1156" s="9" t="str">
        <f t="shared" si="154"/>
        <v/>
      </c>
      <c r="I1156" s="11" t="str">
        <f t="shared" si="155"/>
        <v/>
      </c>
      <c r="J1156" s="13" t="str">
        <f t="shared" si="156"/>
        <v/>
      </c>
      <c r="K1156" t="str">
        <f t="shared" si="157"/>
        <v/>
      </c>
    </row>
    <row r="1157" spans="1:11">
      <c r="A1157" s="2"/>
      <c r="B1157" s="2"/>
      <c r="C1157" t="str">
        <f t="shared" si="152"/>
        <v/>
      </c>
      <c r="F1157">
        <f t="shared" si="158"/>
        <v>0</v>
      </c>
      <c r="G1157" s="7" t="str">
        <f t="shared" si="153"/>
        <v/>
      </c>
      <c r="H1157" s="9" t="str">
        <f t="shared" si="154"/>
        <v/>
      </c>
      <c r="I1157" s="11" t="str">
        <f t="shared" si="155"/>
        <v/>
      </c>
      <c r="J1157" s="13" t="str">
        <f t="shared" si="156"/>
        <v/>
      </c>
      <c r="K1157" t="str">
        <f t="shared" si="157"/>
        <v/>
      </c>
    </row>
    <row r="1158" spans="1:11">
      <c r="A1158" s="2"/>
      <c r="B1158" s="2"/>
      <c r="C1158" t="str">
        <f t="shared" si="152"/>
        <v/>
      </c>
      <c r="F1158">
        <f t="shared" si="158"/>
        <v>0</v>
      </c>
      <c r="G1158" s="7" t="str">
        <f t="shared" si="153"/>
        <v/>
      </c>
      <c r="H1158" s="9" t="str">
        <f t="shared" si="154"/>
        <v/>
      </c>
      <c r="I1158" s="11" t="str">
        <f t="shared" si="155"/>
        <v/>
      </c>
      <c r="J1158" s="13" t="str">
        <f t="shared" si="156"/>
        <v/>
      </c>
      <c r="K1158" t="str">
        <f t="shared" si="157"/>
        <v/>
      </c>
    </row>
    <row r="1159" spans="1:11">
      <c r="A1159" s="2"/>
      <c r="B1159" s="2"/>
      <c r="C1159" t="str">
        <f t="shared" si="152"/>
        <v/>
      </c>
      <c r="F1159">
        <f t="shared" si="158"/>
        <v>0</v>
      </c>
      <c r="G1159" s="7" t="str">
        <f t="shared" si="153"/>
        <v/>
      </c>
      <c r="H1159" s="9" t="str">
        <f t="shared" si="154"/>
        <v/>
      </c>
      <c r="I1159" s="11" t="str">
        <f t="shared" si="155"/>
        <v/>
      </c>
      <c r="J1159" s="13" t="str">
        <f t="shared" si="156"/>
        <v/>
      </c>
      <c r="K1159" t="str">
        <f t="shared" si="157"/>
        <v/>
      </c>
    </row>
    <row r="1160" spans="1:11">
      <c r="A1160" s="2"/>
      <c r="B1160" s="2"/>
      <c r="C1160" t="str">
        <f t="shared" si="152"/>
        <v/>
      </c>
      <c r="F1160">
        <f t="shared" si="158"/>
        <v>0</v>
      </c>
      <c r="G1160" s="7" t="str">
        <f t="shared" si="153"/>
        <v/>
      </c>
      <c r="H1160" s="9" t="str">
        <f t="shared" si="154"/>
        <v/>
      </c>
      <c r="I1160" s="11" t="str">
        <f t="shared" si="155"/>
        <v/>
      </c>
      <c r="J1160" s="13" t="str">
        <f t="shared" si="156"/>
        <v/>
      </c>
      <c r="K1160" t="str">
        <f t="shared" si="157"/>
        <v/>
      </c>
    </row>
    <row r="1161" spans="1:11">
      <c r="A1161" s="2"/>
      <c r="B1161" s="2"/>
      <c r="C1161" t="str">
        <f t="shared" si="152"/>
        <v/>
      </c>
      <c r="F1161">
        <f t="shared" si="158"/>
        <v>0</v>
      </c>
      <c r="G1161" s="7" t="str">
        <f t="shared" si="153"/>
        <v/>
      </c>
      <c r="H1161" s="9" t="str">
        <f t="shared" si="154"/>
        <v/>
      </c>
      <c r="I1161" s="11" t="str">
        <f t="shared" si="155"/>
        <v/>
      </c>
      <c r="J1161" s="13" t="str">
        <f t="shared" si="156"/>
        <v/>
      </c>
      <c r="K1161" t="str">
        <f t="shared" si="157"/>
        <v/>
      </c>
    </row>
    <row r="1162" spans="1:11">
      <c r="A1162" s="2"/>
      <c r="B1162" s="2"/>
      <c r="C1162" t="str">
        <f t="shared" si="152"/>
        <v/>
      </c>
      <c r="F1162">
        <f t="shared" si="158"/>
        <v>0</v>
      </c>
      <c r="G1162" s="7" t="str">
        <f t="shared" si="153"/>
        <v/>
      </c>
      <c r="H1162" s="9" t="str">
        <f t="shared" si="154"/>
        <v/>
      </c>
      <c r="I1162" s="11" t="str">
        <f t="shared" si="155"/>
        <v/>
      </c>
      <c r="J1162" s="13" t="str">
        <f t="shared" si="156"/>
        <v/>
      </c>
      <c r="K1162" t="str">
        <f t="shared" si="157"/>
        <v/>
      </c>
    </row>
    <row r="1163" spans="1:11">
      <c r="A1163" s="2"/>
      <c r="B1163" s="2"/>
      <c r="C1163" t="str">
        <f t="shared" si="152"/>
        <v/>
      </c>
      <c r="F1163">
        <f t="shared" si="158"/>
        <v>0</v>
      </c>
      <c r="G1163" s="7" t="str">
        <f t="shared" si="153"/>
        <v/>
      </c>
      <c r="H1163" s="9" t="str">
        <f t="shared" si="154"/>
        <v/>
      </c>
      <c r="I1163" s="11" t="str">
        <f t="shared" si="155"/>
        <v/>
      </c>
      <c r="J1163" s="13" t="str">
        <f t="shared" si="156"/>
        <v/>
      </c>
      <c r="K1163" t="str">
        <f t="shared" si="157"/>
        <v/>
      </c>
    </row>
    <row r="1164" spans="1:11">
      <c r="B1164" s="2"/>
      <c r="C1164" t="str">
        <f t="shared" si="152"/>
        <v/>
      </c>
      <c r="F1164">
        <f t="shared" si="158"/>
        <v>0</v>
      </c>
      <c r="G1164" s="7" t="str">
        <f t="shared" si="153"/>
        <v/>
      </c>
      <c r="H1164" s="9" t="str">
        <f t="shared" si="154"/>
        <v/>
      </c>
      <c r="I1164" s="11" t="str">
        <f t="shared" si="155"/>
        <v/>
      </c>
      <c r="J1164" s="13" t="str">
        <f t="shared" si="156"/>
        <v/>
      </c>
    </row>
    <row r="1165" spans="1:11">
      <c r="B1165" s="2"/>
      <c r="C1165" t="str">
        <f t="shared" si="152"/>
        <v/>
      </c>
      <c r="F1165">
        <f t="shared" si="158"/>
        <v>0</v>
      </c>
      <c r="G1165" s="7" t="str">
        <f t="shared" si="153"/>
        <v/>
      </c>
      <c r="H1165" s="9" t="str">
        <f t="shared" si="154"/>
        <v/>
      </c>
      <c r="I1165" s="11" t="str">
        <f t="shared" si="155"/>
        <v/>
      </c>
      <c r="J1165" s="13" t="str">
        <f t="shared" si="156"/>
        <v/>
      </c>
    </row>
    <row r="1166" spans="1:11">
      <c r="B1166" s="2"/>
      <c r="C1166" t="str">
        <f t="shared" si="152"/>
        <v/>
      </c>
      <c r="F1166">
        <f t="shared" si="158"/>
        <v>0</v>
      </c>
      <c r="G1166" s="7" t="str">
        <f t="shared" si="153"/>
        <v/>
      </c>
      <c r="H1166" s="9" t="str">
        <f t="shared" si="154"/>
        <v/>
      </c>
      <c r="I1166" s="11" t="str">
        <f t="shared" si="155"/>
        <v/>
      </c>
      <c r="J1166" s="13" t="str">
        <f t="shared" si="156"/>
        <v/>
      </c>
    </row>
    <row r="1167" spans="1:11">
      <c r="B1167" s="2"/>
      <c r="C1167" t="str">
        <f t="shared" si="152"/>
        <v/>
      </c>
      <c r="F1167">
        <f t="shared" si="158"/>
        <v>0</v>
      </c>
      <c r="G1167" s="7" t="str">
        <f t="shared" si="153"/>
        <v/>
      </c>
      <c r="H1167" s="9" t="str">
        <f t="shared" si="154"/>
        <v/>
      </c>
      <c r="I1167" s="11" t="str">
        <f t="shared" si="155"/>
        <v/>
      </c>
      <c r="J1167" s="13" t="str">
        <f t="shared" si="156"/>
        <v/>
      </c>
    </row>
    <row r="1168" spans="1:11">
      <c r="B1168" s="2"/>
      <c r="C1168" t="str">
        <f t="shared" si="152"/>
        <v/>
      </c>
      <c r="F1168">
        <f t="shared" si="158"/>
        <v>0</v>
      </c>
      <c r="G1168" s="7" t="str">
        <f t="shared" si="153"/>
        <v/>
      </c>
      <c r="H1168" s="9" t="str">
        <f t="shared" si="154"/>
        <v/>
      </c>
      <c r="I1168" s="11" t="str">
        <f t="shared" si="155"/>
        <v/>
      </c>
      <c r="J1168" s="13" t="str">
        <f t="shared" si="156"/>
        <v/>
      </c>
    </row>
    <row r="1169" spans="2:10">
      <c r="B1169" s="2"/>
      <c r="C1169" t="str">
        <f t="shared" si="152"/>
        <v/>
      </c>
      <c r="F1169">
        <f t="shared" si="158"/>
        <v>0</v>
      </c>
      <c r="G1169" s="7" t="str">
        <f t="shared" si="153"/>
        <v/>
      </c>
      <c r="H1169" s="9" t="str">
        <f t="shared" si="154"/>
        <v/>
      </c>
      <c r="I1169" s="11" t="str">
        <f t="shared" si="155"/>
        <v/>
      </c>
      <c r="J1169" s="13" t="str">
        <f t="shared" si="156"/>
        <v/>
      </c>
    </row>
    <row r="1170" spans="2:10">
      <c r="B1170" s="2"/>
      <c r="C1170" t="str">
        <f t="shared" si="152"/>
        <v/>
      </c>
      <c r="F1170">
        <f t="shared" si="158"/>
        <v>0</v>
      </c>
      <c r="G1170" s="7" t="str">
        <f t="shared" si="153"/>
        <v/>
      </c>
      <c r="H1170" s="9" t="str">
        <f t="shared" si="154"/>
        <v/>
      </c>
      <c r="I1170" s="11" t="str">
        <f t="shared" si="155"/>
        <v/>
      </c>
      <c r="J1170" s="13" t="str">
        <f t="shared" si="156"/>
        <v/>
      </c>
    </row>
    <row r="1171" spans="2:10">
      <c r="B1171" s="2"/>
      <c r="C1171" t="str">
        <f t="shared" si="152"/>
        <v/>
      </c>
      <c r="F1171">
        <f t="shared" si="158"/>
        <v>0</v>
      </c>
      <c r="G1171" s="7" t="str">
        <f t="shared" si="153"/>
        <v/>
      </c>
      <c r="H1171" s="9" t="str">
        <f t="shared" si="154"/>
        <v/>
      </c>
      <c r="I1171" s="11" t="str">
        <f t="shared" si="155"/>
        <v/>
      </c>
      <c r="J1171" s="13" t="str">
        <f t="shared" si="156"/>
        <v/>
      </c>
    </row>
    <row r="1172" spans="2:10">
      <c r="B1172" s="2"/>
      <c r="C1172" t="str">
        <f t="shared" si="152"/>
        <v/>
      </c>
      <c r="F1172">
        <f t="shared" si="158"/>
        <v>0</v>
      </c>
      <c r="G1172" s="7" t="str">
        <f t="shared" si="153"/>
        <v/>
      </c>
      <c r="H1172" s="9" t="str">
        <f t="shared" si="154"/>
        <v/>
      </c>
      <c r="I1172" s="11" t="str">
        <f t="shared" si="155"/>
        <v/>
      </c>
      <c r="J1172" s="13" t="str">
        <f t="shared" si="156"/>
        <v/>
      </c>
    </row>
    <row r="1173" spans="2:10">
      <c r="B1173" s="2"/>
      <c r="C1173" t="str">
        <f t="shared" si="152"/>
        <v/>
      </c>
      <c r="F1173">
        <f t="shared" si="158"/>
        <v>0</v>
      </c>
      <c r="G1173" s="7" t="str">
        <f t="shared" si="153"/>
        <v/>
      </c>
      <c r="H1173" s="9" t="str">
        <f t="shared" si="154"/>
        <v/>
      </c>
      <c r="I1173" s="11" t="str">
        <f t="shared" si="155"/>
        <v/>
      </c>
      <c r="J1173" s="13" t="str">
        <f t="shared" si="156"/>
        <v/>
      </c>
    </row>
    <row r="1174" spans="2:10">
      <c r="B1174" s="2"/>
      <c r="C1174" t="str">
        <f t="shared" si="152"/>
        <v/>
      </c>
      <c r="F1174">
        <f t="shared" si="158"/>
        <v>0</v>
      </c>
      <c r="G1174" s="7" t="str">
        <f t="shared" si="153"/>
        <v/>
      </c>
      <c r="H1174" s="9" t="str">
        <f t="shared" si="154"/>
        <v/>
      </c>
      <c r="I1174" s="11" t="str">
        <f t="shared" si="155"/>
        <v/>
      </c>
      <c r="J1174" s="13" t="str">
        <f t="shared" si="156"/>
        <v/>
      </c>
    </row>
    <row r="1175" spans="2:10">
      <c r="B1175" s="2"/>
      <c r="C1175" t="str">
        <f t="shared" si="152"/>
        <v/>
      </c>
      <c r="F1175">
        <f t="shared" si="158"/>
        <v>0</v>
      </c>
      <c r="G1175" s="7" t="str">
        <f t="shared" si="153"/>
        <v/>
      </c>
      <c r="H1175" s="9" t="str">
        <f t="shared" si="154"/>
        <v/>
      </c>
      <c r="I1175" s="11" t="str">
        <f t="shared" si="155"/>
        <v/>
      </c>
      <c r="J1175" s="13" t="str">
        <f t="shared" si="156"/>
        <v/>
      </c>
    </row>
    <row r="1176" spans="2:10">
      <c r="B1176" s="2"/>
      <c r="C1176" t="str">
        <f t="shared" si="152"/>
        <v/>
      </c>
      <c r="F1176">
        <f t="shared" si="158"/>
        <v>0</v>
      </c>
      <c r="G1176" s="7" t="str">
        <f t="shared" si="153"/>
        <v/>
      </c>
      <c r="H1176" s="9" t="str">
        <f t="shared" si="154"/>
        <v/>
      </c>
      <c r="I1176" s="11" t="str">
        <f t="shared" si="155"/>
        <v/>
      </c>
      <c r="J1176" s="13" t="str">
        <f t="shared" si="156"/>
        <v/>
      </c>
    </row>
    <row r="1177" spans="2:10">
      <c r="B1177" s="2"/>
      <c r="C1177" t="str">
        <f t="shared" si="152"/>
        <v/>
      </c>
      <c r="F1177">
        <f t="shared" si="158"/>
        <v>0</v>
      </c>
      <c r="G1177" s="7" t="str">
        <f t="shared" si="153"/>
        <v/>
      </c>
      <c r="H1177" s="9" t="str">
        <f t="shared" si="154"/>
        <v/>
      </c>
      <c r="I1177" s="11" t="str">
        <f t="shared" si="155"/>
        <v/>
      </c>
      <c r="J1177" s="13" t="str">
        <f t="shared" si="156"/>
        <v/>
      </c>
    </row>
    <row r="1178" spans="2:10">
      <c r="B1178" s="2"/>
      <c r="C1178" t="str">
        <f t="shared" si="152"/>
        <v/>
      </c>
      <c r="F1178">
        <f t="shared" si="158"/>
        <v>0</v>
      </c>
      <c r="G1178" s="7" t="str">
        <f t="shared" si="153"/>
        <v/>
      </c>
      <c r="H1178" s="9" t="str">
        <f t="shared" si="154"/>
        <v/>
      </c>
      <c r="I1178" s="11" t="str">
        <f t="shared" si="155"/>
        <v/>
      </c>
      <c r="J1178" s="13" t="str">
        <f t="shared" si="156"/>
        <v/>
      </c>
    </row>
    <row r="1179" spans="2:10">
      <c r="B1179" s="2"/>
      <c r="C1179" t="str">
        <f t="shared" si="152"/>
        <v/>
      </c>
      <c r="F1179">
        <f t="shared" si="158"/>
        <v>0</v>
      </c>
      <c r="G1179" s="7" t="str">
        <f t="shared" si="153"/>
        <v/>
      </c>
      <c r="H1179" s="9" t="str">
        <f t="shared" si="154"/>
        <v/>
      </c>
      <c r="I1179" s="11" t="str">
        <f t="shared" si="155"/>
        <v/>
      </c>
      <c r="J1179" s="13" t="str">
        <f t="shared" si="156"/>
        <v/>
      </c>
    </row>
    <row r="1180" spans="2:10">
      <c r="B1180" s="2"/>
      <c r="C1180" t="str">
        <f t="shared" si="152"/>
        <v/>
      </c>
      <c r="F1180">
        <f t="shared" si="158"/>
        <v>0</v>
      </c>
      <c r="G1180" s="7" t="str">
        <f t="shared" si="153"/>
        <v/>
      </c>
      <c r="H1180" s="9" t="str">
        <f t="shared" si="154"/>
        <v/>
      </c>
      <c r="I1180" s="11" t="str">
        <f t="shared" si="155"/>
        <v/>
      </c>
      <c r="J1180" s="13" t="str">
        <f t="shared" si="156"/>
        <v/>
      </c>
    </row>
    <row r="1181" spans="2:10">
      <c r="B1181" s="2"/>
      <c r="C1181" t="str">
        <f t="shared" si="152"/>
        <v/>
      </c>
      <c r="F1181">
        <f t="shared" si="158"/>
        <v>0</v>
      </c>
      <c r="G1181" s="7" t="str">
        <f t="shared" si="153"/>
        <v/>
      </c>
      <c r="H1181" s="9" t="str">
        <f t="shared" si="154"/>
        <v/>
      </c>
      <c r="I1181" s="11" t="str">
        <f t="shared" si="155"/>
        <v/>
      </c>
      <c r="J1181" s="13" t="str">
        <f t="shared" si="156"/>
        <v/>
      </c>
    </row>
    <row r="1182" spans="2:10">
      <c r="B1182" s="2"/>
      <c r="C1182" t="str">
        <f t="shared" si="152"/>
        <v/>
      </c>
      <c r="F1182">
        <f t="shared" si="158"/>
        <v>0</v>
      </c>
      <c r="G1182" s="7" t="str">
        <f t="shared" si="153"/>
        <v/>
      </c>
      <c r="H1182" s="9" t="str">
        <f t="shared" si="154"/>
        <v/>
      </c>
      <c r="I1182" s="11" t="str">
        <f t="shared" si="155"/>
        <v/>
      </c>
      <c r="J1182" s="13" t="str">
        <f t="shared" si="156"/>
        <v/>
      </c>
    </row>
    <row r="1183" spans="2:10">
      <c r="B1183" s="2"/>
      <c r="C1183" t="str">
        <f t="shared" si="152"/>
        <v/>
      </c>
      <c r="F1183">
        <f t="shared" si="158"/>
        <v>0</v>
      </c>
      <c r="G1183" s="7" t="str">
        <f t="shared" si="153"/>
        <v/>
      </c>
      <c r="H1183" s="9" t="str">
        <f t="shared" si="154"/>
        <v/>
      </c>
      <c r="I1183" s="11" t="str">
        <f t="shared" si="155"/>
        <v/>
      </c>
      <c r="J1183" s="13" t="str">
        <f t="shared" si="156"/>
        <v/>
      </c>
    </row>
    <row r="1184" spans="2:10">
      <c r="B1184" s="2"/>
      <c r="C1184" t="str">
        <f t="shared" si="152"/>
        <v/>
      </c>
      <c r="F1184">
        <f t="shared" si="158"/>
        <v>0</v>
      </c>
      <c r="G1184" s="7" t="str">
        <f t="shared" si="153"/>
        <v/>
      </c>
      <c r="H1184" s="9" t="str">
        <f t="shared" si="154"/>
        <v/>
      </c>
      <c r="I1184" s="11" t="str">
        <f t="shared" si="155"/>
        <v/>
      </c>
      <c r="J1184" s="13" t="str">
        <f t="shared" si="156"/>
        <v/>
      </c>
    </row>
    <row r="1185" spans="2:10">
      <c r="B1185" s="2"/>
      <c r="C1185" t="str">
        <f t="shared" si="152"/>
        <v/>
      </c>
      <c r="F1185">
        <f t="shared" si="158"/>
        <v>0</v>
      </c>
      <c r="G1185" s="7" t="str">
        <f t="shared" si="153"/>
        <v/>
      </c>
      <c r="H1185" s="9" t="str">
        <f t="shared" si="154"/>
        <v/>
      </c>
      <c r="I1185" s="11" t="str">
        <f t="shared" si="155"/>
        <v/>
      </c>
      <c r="J1185" s="13" t="str">
        <f t="shared" si="156"/>
        <v/>
      </c>
    </row>
    <row r="1186" spans="2:10">
      <c r="B1186" s="2"/>
      <c r="C1186" t="str">
        <f t="shared" si="152"/>
        <v/>
      </c>
      <c r="F1186">
        <f t="shared" si="158"/>
        <v>0</v>
      </c>
      <c r="G1186" s="7" t="str">
        <f t="shared" si="153"/>
        <v/>
      </c>
      <c r="H1186" s="9" t="str">
        <f t="shared" si="154"/>
        <v/>
      </c>
      <c r="I1186" s="11" t="str">
        <f t="shared" si="155"/>
        <v/>
      </c>
      <c r="J1186" s="13" t="str">
        <f t="shared" si="156"/>
        <v/>
      </c>
    </row>
    <row r="1187" spans="2:10">
      <c r="B1187" s="2"/>
      <c r="C1187" t="str">
        <f t="shared" si="152"/>
        <v/>
      </c>
      <c r="F1187">
        <f t="shared" si="158"/>
        <v>0</v>
      </c>
      <c r="G1187" s="7" t="str">
        <f t="shared" si="153"/>
        <v/>
      </c>
      <c r="H1187" s="9" t="str">
        <f t="shared" si="154"/>
        <v/>
      </c>
      <c r="I1187" s="11" t="str">
        <f t="shared" si="155"/>
        <v/>
      </c>
      <c r="J1187" s="13" t="str">
        <f t="shared" si="156"/>
        <v/>
      </c>
    </row>
    <row r="1188" spans="2:10">
      <c r="B1188" s="2"/>
      <c r="C1188" t="str">
        <f t="shared" si="152"/>
        <v/>
      </c>
      <c r="F1188">
        <f t="shared" si="158"/>
        <v>0</v>
      </c>
      <c r="G1188" s="7" t="str">
        <f t="shared" si="153"/>
        <v/>
      </c>
      <c r="H1188" s="9" t="str">
        <f t="shared" si="154"/>
        <v/>
      </c>
      <c r="I1188" s="11" t="str">
        <f t="shared" si="155"/>
        <v/>
      </c>
      <c r="J1188" s="13" t="str">
        <f t="shared" si="156"/>
        <v/>
      </c>
    </row>
    <row r="1189" spans="2:10">
      <c r="B1189" s="2"/>
      <c r="C1189" t="str">
        <f t="shared" ref="C1189:C1221" si="159">IF($A1189="","",IF(VLOOKUP($A1189,$U$9:$Z$24,6,0)=0,"",VLOOKUP($A1189,$U$9:$Z$24,6,0)))</f>
        <v/>
      </c>
      <c r="F1189">
        <f t="shared" si="158"/>
        <v>0</v>
      </c>
      <c r="G1189" s="7" t="str">
        <f t="shared" si="153"/>
        <v/>
      </c>
      <c r="H1189" s="9" t="str">
        <f t="shared" si="154"/>
        <v/>
      </c>
      <c r="I1189" s="11" t="str">
        <f t="shared" si="155"/>
        <v/>
      </c>
      <c r="J1189" s="13" t="str">
        <f t="shared" si="156"/>
        <v/>
      </c>
    </row>
    <row r="1190" spans="2:10">
      <c r="B1190" s="2"/>
      <c r="C1190" t="str">
        <f t="shared" si="159"/>
        <v/>
      </c>
      <c r="F1190">
        <f t="shared" si="158"/>
        <v>0</v>
      </c>
      <c r="G1190" s="7" t="str">
        <f t="shared" si="153"/>
        <v/>
      </c>
      <c r="H1190" s="9" t="str">
        <f t="shared" si="154"/>
        <v/>
      </c>
      <c r="I1190" s="11" t="str">
        <f t="shared" si="155"/>
        <v/>
      </c>
      <c r="J1190" s="13" t="str">
        <f t="shared" si="156"/>
        <v/>
      </c>
    </row>
    <row r="1191" spans="2:10">
      <c r="B1191" s="2"/>
      <c r="C1191" t="str">
        <f t="shared" si="159"/>
        <v/>
      </c>
      <c r="F1191">
        <f t="shared" si="158"/>
        <v>0</v>
      </c>
      <c r="G1191" s="7" t="str">
        <f t="shared" si="153"/>
        <v/>
      </c>
      <c r="H1191" s="9" t="str">
        <f t="shared" si="154"/>
        <v/>
      </c>
      <c r="I1191" s="11" t="str">
        <f t="shared" si="155"/>
        <v/>
      </c>
      <c r="J1191" s="13" t="str">
        <f t="shared" si="156"/>
        <v/>
      </c>
    </row>
    <row r="1192" spans="2:10">
      <c r="B1192" s="2"/>
      <c r="C1192" t="str">
        <f t="shared" si="159"/>
        <v/>
      </c>
      <c r="F1192">
        <f t="shared" si="158"/>
        <v>0</v>
      </c>
      <c r="G1192" s="7" t="str">
        <f t="shared" si="153"/>
        <v/>
      </c>
      <c r="H1192" s="9" t="str">
        <f t="shared" si="154"/>
        <v/>
      </c>
      <c r="I1192" s="11" t="str">
        <f t="shared" si="155"/>
        <v/>
      </c>
      <c r="J1192" s="13" t="str">
        <f t="shared" si="156"/>
        <v/>
      </c>
    </row>
    <row r="1193" spans="2:10">
      <c r="B1193" s="2"/>
      <c r="C1193" t="str">
        <f t="shared" si="159"/>
        <v/>
      </c>
      <c r="F1193">
        <f t="shared" si="158"/>
        <v>0</v>
      </c>
      <c r="G1193" s="7" t="str">
        <f t="shared" si="153"/>
        <v/>
      </c>
      <c r="H1193" s="9" t="str">
        <f t="shared" si="154"/>
        <v/>
      </c>
      <c r="I1193" s="11" t="str">
        <f t="shared" si="155"/>
        <v/>
      </c>
      <c r="J1193" s="13" t="str">
        <f t="shared" si="156"/>
        <v/>
      </c>
    </row>
    <row r="1194" spans="2:10">
      <c r="B1194" s="2"/>
      <c r="C1194" t="str">
        <f t="shared" si="159"/>
        <v/>
      </c>
      <c r="F1194">
        <f t="shared" si="158"/>
        <v>0</v>
      </c>
      <c r="G1194" s="7" t="str">
        <f t="shared" si="153"/>
        <v/>
      </c>
      <c r="H1194" s="9" t="str">
        <f t="shared" si="154"/>
        <v/>
      </c>
      <c r="I1194" s="11" t="str">
        <f t="shared" si="155"/>
        <v/>
      </c>
      <c r="J1194" s="13" t="str">
        <f t="shared" si="156"/>
        <v/>
      </c>
    </row>
    <row r="1195" spans="2:10">
      <c r="B1195" s="2"/>
      <c r="C1195" t="str">
        <f t="shared" si="159"/>
        <v/>
      </c>
      <c r="F1195">
        <f t="shared" si="158"/>
        <v>0</v>
      </c>
      <c r="G1195" s="7" t="str">
        <f t="shared" si="153"/>
        <v/>
      </c>
      <c r="H1195" s="9" t="str">
        <f t="shared" si="154"/>
        <v/>
      </c>
      <c r="I1195" s="11" t="str">
        <f t="shared" si="155"/>
        <v/>
      </c>
      <c r="J1195" s="13" t="str">
        <f t="shared" si="156"/>
        <v/>
      </c>
    </row>
    <row r="1196" spans="2:10">
      <c r="B1196" s="2"/>
      <c r="C1196" t="str">
        <f t="shared" si="159"/>
        <v/>
      </c>
      <c r="F1196">
        <f t="shared" si="158"/>
        <v>0</v>
      </c>
      <c r="G1196" s="7" t="str">
        <f t="shared" si="153"/>
        <v/>
      </c>
      <c r="H1196" s="9" t="str">
        <f t="shared" si="154"/>
        <v/>
      </c>
      <c r="I1196" s="11" t="str">
        <f t="shared" si="155"/>
        <v/>
      </c>
      <c r="J1196" s="13" t="str">
        <f t="shared" si="156"/>
        <v/>
      </c>
    </row>
    <row r="1197" spans="2:10">
      <c r="B1197" s="2"/>
      <c r="C1197" t="str">
        <f t="shared" si="159"/>
        <v/>
      </c>
      <c r="F1197">
        <f t="shared" si="158"/>
        <v>0</v>
      </c>
      <c r="G1197" s="7" t="str">
        <f t="shared" si="153"/>
        <v/>
      </c>
      <c r="H1197" s="9" t="str">
        <f t="shared" si="154"/>
        <v/>
      </c>
      <c r="I1197" s="11" t="str">
        <f t="shared" si="155"/>
        <v/>
      </c>
      <c r="J1197" s="13" t="str">
        <f t="shared" si="156"/>
        <v/>
      </c>
    </row>
    <row r="1198" spans="2:10">
      <c r="B1198" s="2"/>
      <c r="C1198" t="str">
        <f t="shared" si="159"/>
        <v/>
      </c>
      <c r="F1198">
        <f t="shared" si="158"/>
        <v>0</v>
      </c>
      <c r="G1198" s="7" t="str">
        <f t="shared" si="153"/>
        <v/>
      </c>
      <c r="H1198" s="9" t="str">
        <f t="shared" si="154"/>
        <v/>
      </c>
      <c r="I1198" s="11" t="str">
        <f t="shared" si="155"/>
        <v/>
      </c>
      <c r="J1198" s="13" t="str">
        <f t="shared" si="156"/>
        <v/>
      </c>
    </row>
    <row r="1199" spans="2:10">
      <c r="B1199" s="2"/>
      <c r="C1199" t="str">
        <f t="shared" si="159"/>
        <v/>
      </c>
      <c r="F1199">
        <f t="shared" si="158"/>
        <v>0</v>
      </c>
      <c r="G1199" s="7" t="str">
        <f t="shared" si="153"/>
        <v/>
      </c>
      <c r="H1199" s="9" t="str">
        <f t="shared" si="154"/>
        <v/>
      </c>
      <c r="I1199" s="11" t="str">
        <f t="shared" si="155"/>
        <v/>
      </c>
      <c r="J1199" s="13" t="str">
        <f t="shared" si="156"/>
        <v/>
      </c>
    </row>
    <row r="1200" spans="2:10">
      <c r="B1200" s="2"/>
      <c r="C1200" t="str">
        <f t="shared" si="159"/>
        <v/>
      </c>
      <c r="F1200">
        <f t="shared" si="158"/>
        <v>0</v>
      </c>
      <c r="G1200" s="7" t="str">
        <f t="shared" si="153"/>
        <v/>
      </c>
      <c r="H1200" s="9" t="str">
        <f t="shared" si="154"/>
        <v/>
      </c>
      <c r="I1200" s="11" t="str">
        <f t="shared" si="155"/>
        <v/>
      </c>
      <c r="J1200" s="13" t="str">
        <f t="shared" si="156"/>
        <v/>
      </c>
    </row>
    <row r="1201" spans="2:10">
      <c r="B1201" s="2"/>
      <c r="C1201" t="str">
        <f t="shared" si="159"/>
        <v/>
      </c>
      <c r="F1201">
        <f t="shared" si="158"/>
        <v>0</v>
      </c>
      <c r="G1201" s="7" t="str">
        <f t="shared" si="153"/>
        <v/>
      </c>
      <c r="H1201" s="9" t="str">
        <f t="shared" si="154"/>
        <v/>
      </c>
      <c r="I1201" s="11" t="str">
        <f t="shared" si="155"/>
        <v/>
      </c>
      <c r="J1201" s="13" t="str">
        <f t="shared" si="156"/>
        <v/>
      </c>
    </row>
    <row r="1202" spans="2:10">
      <c r="B1202" s="2"/>
      <c r="C1202" t="str">
        <f t="shared" si="159"/>
        <v/>
      </c>
      <c r="F1202">
        <f t="shared" si="158"/>
        <v>0</v>
      </c>
      <c r="G1202" s="7" t="str">
        <f t="shared" si="153"/>
        <v/>
      </c>
      <c r="H1202" s="9" t="str">
        <f t="shared" si="154"/>
        <v/>
      </c>
      <c r="I1202" s="11" t="str">
        <f t="shared" si="155"/>
        <v/>
      </c>
      <c r="J1202" s="13" t="str">
        <f t="shared" si="156"/>
        <v/>
      </c>
    </row>
    <row r="1203" spans="2:10">
      <c r="B1203" s="2"/>
      <c r="C1203" t="str">
        <f t="shared" si="159"/>
        <v/>
      </c>
      <c r="F1203">
        <f t="shared" si="158"/>
        <v>0</v>
      </c>
      <c r="G1203" s="7" t="str">
        <f t="shared" si="153"/>
        <v/>
      </c>
      <c r="H1203" s="9" t="str">
        <f t="shared" si="154"/>
        <v/>
      </c>
      <c r="I1203" s="11" t="str">
        <f t="shared" si="155"/>
        <v/>
      </c>
      <c r="J1203" s="13" t="str">
        <f t="shared" si="156"/>
        <v/>
      </c>
    </row>
    <row r="1204" spans="2:10">
      <c r="B1204" s="2"/>
      <c r="C1204" t="str">
        <f t="shared" si="159"/>
        <v/>
      </c>
      <c r="F1204">
        <f t="shared" si="158"/>
        <v>0</v>
      </c>
      <c r="G1204" s="7" t="str">
        <f t="shared" si="153"/>
        <v/>
      </c>
      <c r="H1204" s="9" t="str">
        <f t="shared" si="154"/>
        <v/>
      </c>
      <c r="I1204" s="11" t="str">
        <f t="shared" si="155"/>
        <v/>
      </c>
      <c r="J1204" s="13" t="str">
        <f t="shared" si="156"/>
        <v/>
      </c>
    </row>
    <row r="1205" spans="2:10">
      <c r="B1205" s="2"/>
      <c r="C1205" t="str">
        <f t="shared" si="159"/>
        <v/>
      </c>
      <c r="F1205">
        <f t="shared" si="158"/>
        <v>0</v>
      </c>
      <c r="G1205" s="7" t="str">
        <f t="shared" si="153"/>
        <v/>
      </c>
      <c r="H1205" s="9" t="str">
        <f t="shared" si="154"/>
        <v/>
      </c>
      <c r="I1205" s="11" t="str">
        <f t="shared" si="155"/>
        <v/>
      </c>
      <c r="J1205" s="13" t="str">
        <f t="shared" si="156"/>
        <v/>
      </c>
    </row>
    <row r="1206" spans="2:10">
      <c r="B1206" s="2"/>
      <c r="C1206" t="str">
        <f t="shared" si="159"/>
        <v/>
      </c>
      <c r="F1206">
        <f t="shared" si="158"/>
        <v>0</v>
      </c>
      <c r="G1206" s="7" t="str">
        <f t="shared" si="153"/>
        <v/>
      </c>
      <c r="H1206" s="9" t="str">
        <f t="shared" si="154"/>
        <v/>
      </c>
      <c r="I1206" s="11" t="str">
        <f t="shared" si="155"/>
        <v/>
      </c>
      <c r="J1206" s="13" t="str">
        <f t="shared" si="156"/>
        <v/>
      </c>
    </row>
    <row r="1207" spans="2:10">
      <c r="B1207" s="2"/>
      <c r="C1207" t="str">
        <f t="shared" si="159"/>
        <v/>
      </c>
      <c r="F1207">
        <f t="shared" si="158"/>
        <v>0</v>
      </c>
      <c r="G1207" s="7" t="str">
        <f t="shared" si="153"/>
        <v/>
      </c>
      <c r="H1207" s="9" t="str">
        <f t="shared" si="154"/>
        <v/>
      </c>
      <c r="I1207" s="11" t="str">
        <f t="shared" si="155"/>
        <v/>
      </c>
      <c r="J1207" s="13" t="str">
        <f t="shared" si="156"/>
        <v/>
      </c>
    </row>
    <row r="1208" spans="2:10">
      <c r="B1208" s="2"/>
      <c r="C1208" t="str">
        <f t="shared" si="159"/>
        <v/>
      </c>
      <c r="F1208">
        <f t="shared" si="158"/>
        <v>0</v>
      </c>
      <c r="G1208" s="7" t="str">
        <f t="shared" si="153"/>
        <v/>
      </c>
      <c r="H1208" s="9" t="str">
        <f t="shared" si="154"/>
        <v/>
      </c>
      <c r="I1208" s="11" t="str">
        <f t="shared" si="155"/>
        <v/>
      </c>
      <c r="J1208" s="13" t="str">
        <f t="shared" si="156"/>
        <v/>
      </c>
    </row>
    <row r="1209" spans="2:10">
      <c r="B1209" s="2"/>
      <c r="C1209" t="str">
        <f t="shared" si="159"/>
        <v/>
      </c>
      <c r="F1209">
        <f t="shared" si="158"/>
        <v>0</v>
      </c>
      <c r="G1209" s="7" t="str">
        <f t="shared" si="153"/>
        <v/>
      </c>
      <c r="H1209" s="9" t="str">
        <f t="shared" si="154"/>
        <v/>
      </c>
      <c r="I1209" s="11" t="str">
        <f t="shared" si="155"/>
        <v/>
      </c>
      <c r="J1209" s="13" t="str">
        <f t="shared" si="156"/>
        <v/>
      </c>
    </row>
    <row r="1210" spans="2:10">
      <c r="B1210" s="2"/>
      <c r="C1210" t="str">
        <f t="shared" si="159"/>
        <v/>
      </c>
      <c r="F1210">
        <f t="shared" si="158"/>
        <v>0</v>
      </c>
      <c r="G1210" s="7" t="str">
        <f t="shared" si="153"/>
        <v/>
      </c>
      <c r="H1210" s="9" t="str">
        <f t="shared" si="154"/>
        <v/>
      </c>
      <c r="I1210" s="11" t="str">
        <f t="shared" si="155"/>
        <v/>
      </c>
      <c r="J1210" s="13" t="str">
        <f t="shared" si="156"/>
        <v/>
      </c>
    </row>
    <row r="1211" spans="2:10">
      <c r="B1211" s="2"/>
      <c r="C1211" t="str">
        <f t="shared" si="159"/>
        <v/>
      </c>
      <c r="F1211">
        <f t="shared" si="158"/>
        <v>0</v>
      </c>
      <c r="G1211" s="7" t="str">
        <f t="shared" si="153"/>
        <v/>
      </c>
      <c r="H1211" s="9" t="str">
        <f t="shared" si="154"/>
        <v/>
      </c>
      <c r="I1211" s="11" t="str">
        <f t="shared" si="155"/>
        <v/>
      </c>
      <c r="J1211" s="13" t="str">
        <f t="shared" si="156"/>
        <v/>
      </c>
    </row>
    <row r="1212" spans="2:10">
      <c r="B1212" s="2"/>
      <c r="C1212" t="str">
        <f t="shared" si="159"/>
        <v/>
      </c>
      <c r="F1212">
        <f t="shared" si="158"/>
        <v>0</v>
      </c>
      <c r="G1212" s="7" t="str">
        <f t="shared" si="153"/>
        <v/>
      </c>
      <c r="H1212" s="9" t="str">
        <f t="shared" si="154"/>
        <v/>
      </c>
      <c r="I1212" s="11" t="str">
        <f t="shared" si="155"/>
        <v/>
      </c>
      <c r="J1212" s="13" t="str">
        <f t="shared" si="156"/>
        <v/>
      </c>
    </row>
    <row r="1213" spans="2:10">
      <c r="B1213" s="2"/>
      <c r="C1213" t="str">
        <f t="shared" si="159"/>
        <v/>
      </c>
      <c r="F1213">
        <f t="shared" si="158"/>
        <v>0</v>
      </c>
      <c r="G1213" s="7" t="str">
        <f t="shared" si="153"/>
        <v/>
      </c>
      <c r="H1213" s="9" t="str">
        <f t="shared" si="154"/>
        <v/>
      </c>
      <c r="I1213" s="11" t="str">
        <f t="shared" si="155"/>
        <v/>
      </c>
      <c r="J1213" s="13" t="str">
        <f t="shared" si="156"/>
        <v/>
      </c>
    </row>
    <row r="1214" spans="2:10">
      <c r="B1214" s="2"/>
      <c r="C1214" t="str">
        <f t="shared" si="159"/>
        <v/>
      </c>
      <c r="F1214">
        <f t="shared" si="158"/>
        <v>0</v>
      </c>
      <c r="G1214" s="7" t="str">
        <f t="shared" si="153"/>
        <v/>
      </c>
      <c r="H1214" s="9" t="str">
        <f t="shared" si="154"/>
        <v/>
      </c>
      <c r="I1214" s="11" t="str">
        <f t="shared" si="155"/>
        <v/>
      </c>
      <c r="J1214" s="13" t="str">
        <f t="shared" si="156"/>
        <v/>
      </c>
    </row>
    <row r="1215" spans="2:10">
      <c r="B1215" s="2"/>
      <c r="C1215" t="str">
        <f t="shared" si="159"/>
        <v/>
      </c>
      <c r="F1215">
        <f t="shared" si="158"/>
        <v>0</v>
      </c>
      <c r="G1215" s="7" t="str">
        <f t="shared" si="153"/>
        <v/>
      </c>
      <c r="H1215" s="9" t="str">
        <f t="shared" si="154"/>
        <v/>
      </c>
      <c r="I1215" s="11" t="str">
        <f t="shared" si="155"/>
        <v/>
      </c>
      <c r="J1215" s="13" t="str">
        <f t="shared" si="156"/>
        <v/>
      </c>
    </row>
    <row r="1216" spans="2:10">
      <c r="B1216" s="2"/>
      <c r="C1216" t="str">
        <f t="shared" si="159"/>
        <v/>
      </c>
      <c r="F1216">
        <f t="shared" si="158"/>
        <v>0</v>
      </c>
      <c r="G1216" s="7" t="str">
        <f t="shared" si="153"/>
        <v/>
      </c>
      <c r="H1216" s="9" t="str">
        <f t="shared" si="154"/>
        <v/>
      </c>
      <c r="I1216" s="11" t="str">
        <f t="shared" si="155"/>
        <v/>
      </c>
      <c r="J1216" s="13" t="str">
        <f t="shared" si="156"/>
        <v/>
      </c>
    </row>
    <row r="1217" spans="2:10">
      <c r="B1217" s="2"/>
      <c r="C1217" t="str">
        <f t="shared" si="159"/>
        <v/>
      </c>
      <c r="F1217">
        <f t="shared" si="158"/>
        <v>0</v>
      </c>
      <c r="G1217" s="7" t="str">
        <f t="shared" si="153"/>
        <v/>
      </c>
      <c r="H1217" s="9" t="str">
        <f t="shared" si="154"/>
        <v/>
      </c>
      <c r="I1217" s="11" t="str">
        <f t="shared" si="155"/>
        <v/>
      </c>
      <c r="J1217" s="13" t="str">
        <f t="shared" si="156"/>
        <v/>
      </c>
    </row>
    <row r="1218" spans="2:10">
      <c r="B1218" s="2"/>
      <c r="C1218" t="str">
        <f t="shared" si="159"/>
        <v/>
      </c>
      <c r="F1218">
        <f t="shared" si="158"/>
        <v>0</v>
      </c>
      <c r="G1218" s="7" t="str">
        <f t="shared" si="153"/>
        <v/>
      </c>
      <c r="H1218" s="9" t="str">
        <f t="shared" si="154"/>
        <v/>
      </c>
      <c r="I1218" s="11" t="str">
        <f t="shared" si="155"/>
        <v/>
      </c>
      <c r="J1218" s="13" t="str">
        <f t="shared" si="156"/>
        <v/>
      </c>
    </row>
    <row r="1219" spans="2:10">
      <c r="B1219" s="2"/>
      <c r="C1219" t="str">
        <f t="shared" si="159"/>
        <v/>
      </c>
      <c r="F1219">
        <f t="shared" si="158"/>
        <v>0</v>
      </c>
      <c r="G1219" s="7" t="str">
        <f t="shared" ref="G1219:G1221" si="160">IF($A1219="","",IF(VLOOKUP($A1219,$U$9:$Z$34,2,0)=0,"",VLOOKUP($A1219,$U$9:$Z$34,2,0)*F1219))</f>
        <v/>
      </c>
      <c r="H1219" s="9" t="str">
        <f t="shared" ref="H1219:H1284" si="161">IF($A1219="","",IF(VLOOKUP($A1219,$U$9:$Z$34,3,0)=0,"",VLOOKUP($A1219,$U$9:$Z$34,3,0)*F1219))</f>
        <v/>
      </c>
      <c r="I1219" s="11" t="str">
        <f t="shared" ref="I1219:I1284" si="162">IF($A1219="","",IF(VLOOKUP($A1219,$U$9:$Z$34,4,0)=0,"",VLOOKUP($A1219,$U$9:$Z$34,4,0)*F1219))</f>
        <v/>
      </c>
      <c r="J1219" s="13" t="str">
        <f t="shared" ref="J1219:J1284" si="163">IF($A1219="","",IF(VLOOKUP($A1219,$U$9:$Z$34,5,0)=0,"",VLOOKUP($A1219,$U$9:$Z$34,5,0)*F1219))</f>
        <v/>
      </c>
    </row>
    <row r="1220" spans="2:10">
      <c r="B1220" s="2"/>
      <c r="C1220" t="str">
        <f t="shared" si="159"/>
        <v/>
      </c>
      <c r="F1220">
        <f t="shared" ref="F1164:F1221" si="164">IF($C1220="",0,C1220-D1220-E1220)</f>
        <v>0</v>
      </c>
      <c r="G1220" s="7" t="str">
        <f t="shared" si="160"/>
        <v/>
      </c>
      <c r="H1220" s="9" t="str">
        <f t="shared" si="161"/>
        <v/>
      </c>
      <c r="I1220" s="11" t="str">
        <f t="shared" si="162"/>
        <v/>
      </c>
      <c r="J1220" s="13" t="str">
        <f t="shared" si="163"/>
        <v/>
      </c>
    </row>
    <row r="1221" spans="2:10">
      <c r="B1221" s="2"/>
      <c r="C1221" t="str">
        <f t="shared" si="159"/>
        <v/>
      </c>
      <c r="F1221">
        <f t="shared" si="164"/>
        <v>0</v>
      </c>
      <c r="G1221" s="7" t="str">
        <f t="shared" si="160"/>
        <v/>
      </c>
      <c r="H1221" s="9" t="str">
        <f>IF($A1221="","",IF(VLOOKUP($A1221,$U$9:$Z$24,3,0)=0,"",VLOOKUP($A1221,$U$9:$Z$24,3,0)*F1221))</f>
        <v/>
      </c>
      <c r="I1221" s="11" t="str">
        <f>IF($A1221="","",IF(VLOOKUP($A1221,$U$9:$Z$24,4,0)=0,"",VLOOKUP($A1221,$U$9:$Z$24,4,0)*F1221))</f>
        <v/>
      </c>
      <c r="J1221" s="13" t="str">
        <f>IF($A1221="","",IF(VLOOKUP($A1221,$U$9:$Z$24,5,0)=0,"",VLOOKUP($A1221,$U$9:$Z$24,5,0)*F1221))</f>
        <v/>
      </c>
    </row>
  </sheetData>
  <mergeCells count="24">
    <mergeCell ref="N210:P211"/>
    <mergeCell ref="Q210:R211"/>
    <mergeCell ref="N236:P237"/>
    <mergeCell ref="Q236:R237"/>
    <mergeCell ref="N262:P263"/>
    <mergeCell ref="Q262:R263"/>
    <mergeCell ref="N132:P133"/>
    <mergeCell ref="Q132:R133"/>
    <mergeCell ref="N158:P159"/>
    <mergeCell ref="Q158:R159"/>
    <mergeCell ref="N184:P185"/>
    <mergeCell ref="Q184:R185"/>
    <mergeCell ref="N54:P55"/>
    <mergeCell ref="Q54:R55"/>
    <mergeCell ref="N80:P81"/>
    <mergeCell ref="Q80:R81"/>
    <mergeCell ref="N106:P107"/>
    <mergeCell ref="Q106:R107"/>
    <mergeCell ref="G1:J1"/>
    <mergeCell ref="N2:R3"/>
    <mergeCell ref="U5:Z6"/>
    <mergeCell ref="AB5:AH6"/>
    <mergeCell ref="N28:P29"/>
    <mergeCell ref="Q28:R29"/>
  </mergeCells>
  <dataValidations count="2">
    <dataValidation type="list" allowBlank="1" showInputMessage="1" showErrorMessage="1" sqref="A30:A1163">
      <formula1>$U$8:$U$34</formula1>
    </dataValidation>
    <dataValidation type="list" allowBlank="1" showInputMessage="1" showErrorMessage="1" sqref="B3:B1221">
      <formula1>$N$4:$N$25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1221"/>
  <sheetViews>
    <sheetView zoomScale="85" zoomScaleNormal="85" workbookViewId="0">
      <selection activeCell="P94" sqref="P94"/>
    </sheetView>
  </sheetViews>
  <sheetFormatPr baseColWidth="10" defaultRowHeight="15"/>
  <cols>
    <col min="1" max="1" width="45.7109375" customWidth="1"/>
    <col min="7" max="7" width="11.42578125" style="7"/>
    <col min="8" max="8" width="11.42578125" style="9"/>
    <col min="9" max="9" width="11.42578125" style="11"/>
    <col min="10" max="10" width="11.42578125" style="13"/>
    <col min="13" max="13" width="22.85546875" customWidth="1"/>
    <col min="18" max="18" width="11.42578125" customWidth="1"/>
    <col min="21" max="21" width="25.85546875" customWidth="1"/>
    <col min="23" max="23" width="11.42578125" customWidth="1"/>
    <col min="28" max="28" width="26.28515625" customWidth="1"/>
    <col min="29" max="29" width="18.140625" customWidth="1"/>
    <col min="30" max="30" width="20" customWidth="1"/>
    <col min="31" max="31" width="16.5703125" customWidth="1"/>
  </cols>
  <sheetData>
    <row r="1" spans="1:34" ht="15.75" thickBot="1">
      <c r="G1" s="39" t="s">
        <v>13</v>
      </c>
      <c r="H1" s="39"/>
      <c r="I1" s="39"/>
      <c r="J1" s="39"/>
    </row>
    <row r="2" spans="1:34" ht="15" customHeight="1">
      <c r="A2" s="1" t="s">
        <v>0</v>
      </c>
      <c r="B2" s="1" t="s">
        <v>2</v>
      </c>
      <c r="C2" s="1" t="s">
        <v>1</v>
      </c>
      <c r="D2" s="1" t="s">
        <v>43</v>
      </c>
      <c r="E2" s="1" t="s">
        <v>44</v>
      </c>
      <c r="F2" s="1" t="s">
        <v>3</v>
      </c>
      <c r="G2" s="6" t="s">
        <v>4</v>
      </c>
      <c r="H2" s="8" t="s">
        <v>5</v>
      </c>
      <c r="I2" s="10" t="s">
        <v>14</v>
      </c>
      <c r="J2" s="12" t="s">
        <v>6</v>
      </c>
      <c r="K2" s="1" t="s">
        <v>130</v>
      </c>
      <c r="L2" s="5"/>
      <c r="N2" s="40" t="s">
        <v>129</v>
      </c>
      <c r="O2" s="41"/>
      <c r="P2" s="41"/>
      <c r="Q2" s="41"/>
      <c r="R2" s="42"/>
    </row>
    <row r="3" spans="1:34" ht="15.75" customHeight="1" thickBot="1">
      <c r="A3" s="2" t="str">
        <f t="shared" ref="A3:A40" si="0">U9</f>
        <v>Masse de pierre</v>
      </c>
      <c r="B3" s="2"/>
      <c r="C3" t="str">
        <f>IF($A3="","",IF(VLOOKUP($A3,$U$9:$Z$43,6,0)=0,"",VLOOKUP($A3,$U$9:$Z$43,6,0)))</f>
        <v/>
      </c>
      <c r="F3">
        <f>IF($B3="",0,IF(C3="",0,C3-D3-E3))</f>
        <v>0</v>
      </c>
      <c r="G3" s="7" t="str">
        <f>IF($A3="","",IF(VLOOKUP($A3,$U$9:$Z$43,2,0)=0,"",VLOOKUP($A3,$U$9:$Z$43,2,0)*F3))</f>
        <v/>
      </c>
      <c r="H3" s="9" t="str">
        <f>IF($A3="","",IF(VLOOKUP($A3,$U$9:$Z$43,3,0)=0,"",VLOOKUP($A3,$U$9:$Z$43,3,0)*F3))</f>
        <v/>
      </c>
      <c r="I3" s="11">
        <f>IF($A3="","",IF(VLOOKUP($A3,$U$9:$Z$43,4,0)=0,"",VLOOKUP($A3,$U$9:$Z$43,4,0)*F3))</f>
        <v>0</v>
      </c>
      <c r="J3" s="13">
        <f>IF($A3="","",IF(VLOOKUP($A3,$U$9:$Z$43,5,0)=0,"",VLOOKUP($A3,$U$9:$Z$43,5,0)*F3))</f>
        <v>0</v>
      </c>
      <c r="K3" t="str">
        <f>IF($B3="","",IF(VLOOKUP($A3,$AB$5:$AH$43,IF($B3&lt;3+1,2,IF($B3&lt;4+1,3,IF($B3&lt;5+1,4,IF($B3&lt;6+1,5,IF($B3&lt;7+1,6,7))))),0)=0,"pas de crafteur",VLOOKUP($A3,$AB$5:$AH$43,IF($B3&lt;3+1,2,IF($B3&lt;4+1,3,IF($B3&lt;5+1,4,IF($B3&lt;6+1,5,IF($B3&lt;7+1,6,7))))),0)))</f>
        <v/>
      </c>
      <c r="N3" s="43"/>
      <c r="O3" s="44"/>
      <c r="P3" s="44"/>
      <c r="Q3" s="44"/>
      <c r="R3" s="45"/>
    </row>
    <row r="4" spans="1:34" ht="15.75" thickBot="1">
      <c r="A4" s="2" t="str">
        <f t="shared" si="0"/>
        <v>Hache</v>
      </c>
      <c r="B4" s="2"/>
      <c r="C4" t="str">
        <f t="shared" ref="C4:C67" si="1">IF($A4="","",IF(VLOOKUP($A4,$U$9:$Z$43,6,0)=0,"",VLOOKUP($A4,$U$9:$Z$43,6,0)))</f>
        <v/>
      </c>
      <c r="F4">
        <f t="shared" ref="F4:F37" si="2">IF($B4="",0,IF(C4="",0,C4-D4-E4))</f>
        <v>0</v>
      </c>
      <c r="G4" s="7" t="str">
        <f t="shared" ref="G4:G67" si="3">IF($A4="","",IF(VLOOKUP($A4,$U$9:$Z$43,2,0)=0,"",VLOOKUP($A4,$U$9:$Z$43,2,0)*F4))</f>
        <v/>
      </c>
      <c r="H4" s="9" t="str">
        <f t="shared" ref="H4:H37" si="4">IF($A4="","",IF(VLOOKUP($A4,$U$9:$Z$43,3,0)=0,"",VLOOKUP($A4,$U$9:$Z$43,3,0)*F4))</f>
        <v/>
      </c>
      <c r="I4" s="11">
        <f t="shared" ref="I4:I37" si="5">IF($A4="","",IF(VLOOKUP($A4,$U$9:$Z$43,4,0)=0,"",VLOOKUP($A4,$U$9:$Z$43,4,0)*F4))</f>
        <v>0</v>
      </c>
      <c r="J4" s="13">
        <f t="shared" ref="J4:J37" si="6">IF($A4="","",IF(VLOOKUP($A4,$U$9:$Z$43,5,0)=0,"",VLOOKUP($A4,$U$9:$Z$43,5,0)*F4))</f>
        <v>0</v>
      </c>
      <c r="K4" t="str">
        <f t="shared" ref="K4:K67" si="7">IF($B4="","",IF(VLOOKUP($A4,$AB$5:$AH$43,IF($B4&lt;3+1,2,IF($B4&lt;4+1,3,IF($B4&lt;5+1,4,IF($B4&lt;6+1,5,IF($B4&lt;7+1,6,7))))),0)=0,"pas de crafteur",VLOOKUP($A4,$AB$5:$AH$43,IF($B4&lt;3+1,2,IF($B4&lt;4+1,3,IF($B4&lt;5+1,4,IF($B4&lt;6+1,5,IF($B4&lt;7+1,6,7))))),0)))</f>
        <v/>
      </c>
      <c r="N4" s="4"/>
      <c r="O4" s="15" t="s">
        <v>4</v>
      </c>
      <c r="P4" s="15" t="s">
        <v>5</v>
      </c>
      <c r="Q4" s="15" t="s">
        <v>14</v>
      </c>
      <c r="R4" s="15" t="s">
        <v>6</v>
      </c>
    </row>
    <row r="5" spans="1:34" ht="15" customHeight="1">
      <c r="A5" s="2" t="str">
        <f t="shared" si="0"/>
        <v>Pioche</v>
      </c>
      <c r="B5" s="2"/>
      <c r="C5" t="str">
        <f t="shared" si="1"/>
        <v/>
      </c>
      <c r="F5">
        <f t="shared" si="2"/>
        <v>0</v>
      </c>
      <c r="G5" s="7" t="str">
        <f t="shared" si="3"/>
        <v/>
      </c>
      <c r="H5" s="9" t="str">
        <f t="shared" si="4"/>
        <v/>
      </c>
      <c r="I5" s="11">
        <f t="shared" si="5"/>
        <v>0</v>
      </c>
      <c r="J5" s="13">
        <f t="shared" si="6"/>
        <v>0</v>
      </c>
      <c r="K5" t="str">
        <f t="shared" si="7"/>
        <v/>
      </c>
      <c r="N5" s="16">
        <v>3</v>
      </c>
      <c r="O5" s="21" t="str">
        <f t="shared" ref="O5:O25" si="8">IF(SUMIF($B$3:$B$151,$N5,$G$3:$G$151)=0,"",SUMIF($B$3:$B$151,$N5,$G$3:$G$151))</f>
        <v/>
      </c>
      <c r="P5" s="21" t="str">
        <f t="shared" ref="P5:P25" si="9">IF(SUMIF($B$3:$B$151,$N5,$H$3:$H$151)=0,"",SUMIF($B$3:$B$151,$N5,$H$3:$H$151))</f>
        <v/>
      </c>
      <c r="Q5" s="21" t="str">
        <f t="shared" ref="Q5:Q25" si="10">IF(SUMIF($B$3:$B$151,$N5,$I$3:$I$151)=0,"",SUMIF($B$3:$B$151,$N5,$I$3:$I$151))</f>
        <v/>
      </c>
      <c r="R5" s="21" t="str">
        <f t="shared" ref="R5:R25" si="11">IF(SUMIF($B$3:$B$151,$N5,$J$3:$J$151)=0,"",SUMIF($B$3:$B$151,$N5,$J$3:$J$151))</f>
        <v/>
      </c>
      <c r="U5" s="40" t="s">
        <v>15</v>
      </c>
      <c r="V5" s="41"/>
      <c r="W5" s="41"/>
      <c r="X5" s="41"/>
      <c r="Y5" s="41"/>
      <c r="Z5" s="42"/>
      <c r="AB5" s="40" t="s">
        <v>125</v>
      </c>
      <c r="AC5" s="41"/>
      <c r="AD5" s="41"/>
      <c r="AE5" s="41"/>
      <c r="AF5" s="41"/>
      <c r="AG5" s="41"/>
      <c r="AH5" s="42"/>
    </row>
    <row r="6" spans="1:34" ht="15.75" customHeight="1" thickBot="1">
      <c r="A6" s="2" t="str">
        <f t="shared" si="0"/>
        <v>faucille</v>
      </c>
      <c r="B6" s="2"/>
      <c r="C6" t="str">
        <f t="shared" si="1"/>
        <v/>
      </c>
      <c r="F6">
        <f t="shared" si="2"/>
        <v>0</v>
      </c>
      <c r="G6" s="7" t="str">
        <f t="shared" si="3"/>
        <v/>
      </c>
      <c r="H6" s="9" t="str">
        <f t="shared" si="4"/>
        <v/>
      </c>
      <c r="I6" s="11">
        <f t="shared" si="5"/>
        <v>0</v>
      </c>
      <c r="J6" s="13">
        <f t="shared" si="6"/>
        <v>0</v>
      </c>
      <c r="K6" t="str">
        <f t="shared" si="7"/>
        <v/>
      </c>
      <c r="N6" s="17">
        <v>4</v>
      </c>
      <c r="O6" s="22" t="str">
        <f t="shared" si="8"/>
        <v/>
      </c>
      <c r="P6" s="22" t="str">
        <f t="shared" si="9"/>
        <v/>
      </c>
      <c r="Q6" s="22" t="str">
        <f t="shared" si="10"/>
        <v/>
      </c>
      <c r="R6" s="23" t="str">
        <f t="shared" si="11"/>
        <v/>
      </c>
      <c r="U6" s="43"/>
      <c r="V6" s="44"/>
      <c r="W6" s="44"/>
      <c r="X6" s="44"/>
      <c r="Y6" s="44"/>
      <c r="Z6" s="45"/>
      <c r="AB6" s="43"/>
      <c r="AC6" s="44"/>
      <c r="AD6" s="44"/>
      <c r="AE6" s="44"/>
      <c r="AF6" s="44"/>
      <c r="AG6" s="44"/>
      <c r="AH6" s="45"/>
    </row>
    <row r="7" spans="1:34">
      <c r="A7" s="2" t="str">
        <f t="shared" si="0"/>
        <v>couteau</v>
      </c>
      <c r="B7" s="2"/>
      <c r="C7" t="str">
        <f t="shared" si="1"/>
        <v/>
      </c>
      <c r="F7">
        <f t="shared" si="2"/>
        <v>0</v>
      </c>
      <c r="G7" s="7" t="str">
        <f t="shared" si="3"/>
        <v/>
      </c>
      <c r="H7" s="9" t="str">
        <f t="shared" si="4"/>
        <v/>
      </c>
      <c r="I7" s="11">
        <f t="shared" si="5"/>
        <v>0</v>
      </c>
      <c r="J7" s="13">
        <f t="shared" si="6"/>
        <v>0</v>
      </c>
      <c r="K7" t="str">
        <f t="shared" si="7"/>
        <v/>
      </c>
      <c r="N7" s="18">
        <v>4.0999999999999996</v>
      </c>
      <c r="O7" s="24" t="str">
        <f t="shared" si="8"/>
        <v/>
      </c>
      <c r="P7" s="24" t="str">
        <f t="shared" si="9"/>
        <v/>
      </c>
      <c r="Q7" s="24" t="str">
        <f t="shared" si="10"/>
        <v/>
      </c>
      <c r="R7" s="25" t="str">
        <f t="shared" si="11"/>
        <v/>
      </c>
      <c r="U7" s="14" t="s">
        <v>16</v>
      </c>
      <c r="V7" s="14" t="s">
        <v>4</v>
      </c>
      <c r="W7" s="14" t="s">
        <v>5</v>
      </c>
      <c r="X7" s="14" t="s">
        <v>14</v>
      </c>
      <c r="Y7" s="14" t="s">
        <v>17</v>
      </c>
      <c r="Z7" s="14" t="s">
        <v>1</v>
      </c>
      <c r="AB7" s="14" t="s">
        <v>16</v>
      </c>
      <c r="AC7" s="14" t="s">
        <v>7</v>
      </c>
      <c r="AD7" s="14" t="s">
        <v>8</v>
      </c>
      <c r="AE7" s="14" t="s">
        <v>9</v>
      </c>
      <c r="AF7" s="14" t="s">
        <v>10</v>
      </c>
      <c r="AG7" s="14" t="s">
        <v>11</v>
      </c>
      <c r="AH7" s="14" t="s">
        <v>12</v>
      </c>
    </row>
    <row r="8" spans="1:34">
      <c r="A8" s="2"/>
      <c r="B8" s="2"/>
      <c r="C8" t="str">
        <f t="shared" si="1"/>
        <v/>
      </c>
      <c r="F8">
        <f t="shared" si="2"/>
        <v>0</v>
      </c>
      <c r="G8" s="7" t="str">
        <f t="shared" si="3"/>
        <v/>
      </c>
      <c r="H8" s="9" t="str">
        <f t="shared" si="4"/>
        <v/>
      </c>
      <c r="I8" s="11" t="str">
        <f t="shared" si="5"/>
        <v/>
      </c>
      <c r="J8" s="13" t="str">
        <f t="shared" si="6"/>
        <v/>
      </c>
      <c r="K8" t="str">
        <f t="shared" si="7"/>
        <v/>
      </c>
      <c r="N8" s="18">
        <v>4.2</v>
      </c>
      <c r="O8" s="24" t="str">
        <f t="shared" si="8"/>
        <v/>
      </c>
      <c r="P8" s="24" t="str">
        <f t="shared" si="9"/>
        <v/>
      </c>
      <c r="Q8" s="24" t="str">
        <f t="shared" si="10"/>
        <v/>
      </c>
      <c r="R8" s="25" t="str">
        <f t="shared" si="11"/>
        <v/>
      </c>
      <c r="U8" s="34"/>
      <c r="V8" s="34"/>
      <c r="W8" s="34"/>
      <c r="X8" s="34"/>
      <c r="Y8" s="34"/>
      <c r="Z8" s="34"/>
      <c r="AB8" s="34"/>
      <c r="AC8" s="34"/>
      <c r="AD8" s="34"/>
      <c r="AE8" s="34"/>
      <c r="AF8" s="34"/>
      <c r="AG8" s="34"/>
    </row>
    <row r="9" spans="1:34">
      <c r="A9" s="2" t="str">
        <f t="shared" si="0"/>
        <v>Cape</v>
      </c>
      <c r="B9" s="2"/>
      <c r="C9" t="str">
        <f t="shared" si="1"/>
        <v/>
      </c>
      <c r="F9">
        <f t="shared" si="2"/>
        <v>0</v>
      </c>
      <c r="G9" s="7">
        <f t="shared" si="3"/>
        <v>0</v>
      </c>
      <c r="H9" s="9">
        <f t="shared" si="4"/>
        <v>0</v>
      </c>
      <c r="I9" s="11" t="str">
        <f t="shared" si="5"/>
        <v/>
      </c>
      <c r="J9" s="13" t="str">
        <f t="shared" si="6"/>
        <v/>
      </c>
      <c r="K9" t="str">
        <f t="shared" si="7"/>
        <v/>
      </c>
      <c r="N9" s="19">
        <v>4.3</v>
      </c>
      <c r="O9" s="26" t="str">
        <f t="shared" si="8"/>
        <v/>
      </c>
      <c r="P9" s="26" t="str">
        <f t="shared" si="9"/>
        <v/>
      </c>
      <c r="Q9" s="26" t="str">
        <f t="shared" si="10"/>
        <v/>
      </c>
      <c r="R9" s="27" t="str">
        <f t="shared" si="11"/>
        <v/>
      </c>
      <c r="U9" t="s">
        <v>94</v>
      </c>
      <c r="V9" s="3"/>
      <c r="W9" s="3"/>
      <c r="X9" s="3">
        <v>6</v>
      </c>
      <c r="Y9" s="3">
        <v>2</v>
      </c>
      <c r="Z9" s="35"/>
      <c r="AB9" t="str">
        <f>U9</f>
        <v>Masse de pierre</v>
      </c>
      <c r="AC9" s="3"/>
      <c r="AD9" s="3"/>
      <c r="AE9" s="3"/>
      <c r="AF9" s="3"/>
      <c r="AG9" s="3"/>
      <c r="AH9" s="3"/>
    </row>
    <row r="10" spans="1:34">
      <c r="A10" s="2" t="str">
        <f t="shared" si="0"/>
        <v>sac</v>
      </c>
      <c r="B10" s="2"/>
      <c r="C10" t="str">
        <f t="shared" si="1"/>
        <v/>
      </c>
      <c r="F10">
        <f t="shared" si="2"/>
        <v>0</v>
      </c>
      <c r="G10" s="7">
        <f t="shared" si="3"/>
        <v>0</v>
      </c>
      <c r="H10" s="9">
        <f t="shared" si="4"/>
        <v>0</v>
      </c>
      <c r="I10" s="11" t="str">
        <f t="shared" si="5"/>
        <v/>
      </c>
      <c r="J10" s="13" t="str">
        <f t="shared" si="6"/>
        <v/>
      </c>
      <c r="K10" t="str">
        <f t="shared" si="7"/>
        <v/>
      </c>
      <c r="N10" s="17">
        <v>5</v>
      </c>
      <c r="O10" s="28" t="str">
        <f t="shared" si="8"/>
        <v/>
      </c>
      <c r="P10" s="28" t="str">
        <f t="shared" si="9"/>
        <v/>
      </c>
      <c r="Q10" s="28" t="str">
        <f t="shared" si="10"/>
        <v/>
      </c>
      <c r="R10" s="29" t="str">
        <f t="shared" si="11"/>
        <v/>
      </c>
      <c r="U10" s="13" t="s">
        <v>95</v>
      </c>
      <c r="V10" s="36"/>
      <c r="W10" s="36"/>
      <c r="X10" s="36">
        <v>6</v>
      </c>
      <c r="Y10" s="36">
        <v>2</v>
      </c>
      <c r="Z10" s="35"/>
      <c r="AB10" s="13" t="str">
        <f t="shared" ref="AB10:AB34" si="12">U10</f>
        <v>Hache</v>
      </c>
      <c r="AC10" s="36"/>
      <c r="AD10" s="36"/>
      <c r="AE10" s="36"/>
      <c r="AF10" s="36"/>
      <c r="AG10" s="36"/>
      <c r="AH10" s="36"/>
    </row>
    <row r="11" spans="1:34">
      <c r="A11" s="2" t="str">
        <f t="shared" si="0"/>
        <v>sac a dos de faucheur</v>
      </c>
      <c r="B11" s="2"/>
      <c r="C11" t="str">
        <f t="shared" si="1"/>
        <v/>
      </c>
      <c r="F11">
        <f t="shared" si="2"/>
        <v>0</v>
      </c>
      <c r="G11" s="7">
        <f t="shared" si="3"/>
        <v>0</v>
      </c>
      <c r="H11" s="9">
        <f t="shared" si="4"/>
        <v>0</v>
      </c>
      <c r="I11" s="11" t="str">
        <f t="shared" si="5"/>
        <v/>
      </c>
      <c r="J11" s="13" t="str">
        <f t="shared" si="6"/>
        <v/>
      </c>
      <c r="K11" t="str">
        <f t="shared" si="7"/>
        <v/>
      </c>
      <c r="N11" s="18">
        <v>5.0999999999999996</v>
      </c>
      <c r="O11" s="30" t="str">
        <f t="shared" si="8"/>
        <v/>
      </c>
      <c r="P11" s="30" t="str">
        <f t="shared" si="9"/>
        <v/>
      </c>
      <c r="Q11" s="30" t="str">
        <f t="shared" si="10"/>
        <v/>
      </c>
      <c r="R11" s="31" t="str">
        <f t="shared" si="11"/>
        <v/>
      </c>
      <c r="U11" t="s">
        <v>96</v>
      </c>
      <c r="V11" s="3"/>
      <c r="W11" s="3"/>
      <c r="X11" s="3">
        <v>6</v>
      </c>
      <c r="Y11" s="3">
        <v>2</v>
      </c>
      <c r="Z11" s="35"/>
      <c r="AB11" t="str">
        <f t="shared" si="12"/>
        <v>Pioche</v>
      </c>
      <c r="AC11" s="3"/>
      <c r="AD11" s="3"/>
      <c r="AE11" s="3"/>
      <c r="AF11" s="3"/>
      <c r="AG11" s="3"/>
      <c r="AH11" s="3"/>
    </row>
    <row r="12" spans="1:34">
      <c r="A12" s="2" t="str">
        <f t="shared" si="0"/>
        <v>sac a dos de dépeceur</v>
      </c>
      <c r="B12" s="2"/>
      <c r="C12" t="str">
        <f t="shared" si="1"/>
        <v/>
      </c>
      <c r="F12">
        <f t="shared" si="2"/>
        <v>0</v>
      </c>
      <c r="G12" s="7">
        <f t="shared" si="3"/>
        <v>0</v>
      </c>
      <c r="H12" s="9">
        <f t="shared" si="4"/>
        <v>0</v>
      </c>
      <c r="I12" s="11" t="str">
        <f t="shared" si="5"/>
        <v/>
      </c>
      <c r="J12" s="13" t="str">
        <f t="shared" si="6"/>
        <v/>
      </c>
      <c r="K12" t="str">
        <f t="shared" si="7"/>
        <v/>
      </c>
      <c r="N12" s="18">
        <v>5.2</v>
      </c>
      <c r="O12" s="30" t="str">
        <f t="shared" si="8"/>
        <v/>
      </c>
      <c r="P12" s="30" t="str">
        <f t="shared" si="9"/>
        <v/>
      </c>
      <c r="Q12" s="30" t="str">
        <f t="shared" si="10"/>
        <v/>
      </c>
      <c r="R12" s="31" t="str">
        <f t="shared" si="11"/>
        <v/>
      </c>
      <c r="U12" s="13" t="s">
        <v>97</v>
      </c>
      <c r="V12" s="36"/>
      <c r="W12" s="36"/>
      <c r="X12" s="36">
        <v>6</v>
      </c>
      <c r="Y12" s="36">
        <v>2</v>
      </c>
      <c r="Z12" s="35"/>
      <c r="AB12" s="13" t="str">
        <f t="shared" si="12"/>
        <v>faucille</v>
      </c>
      <c r="AC12" s="36"/>
      <c r="AD12" s="36"/>
      <c r="AE12" s="36"/>
      <c r="AF12" s="36"/>
      <c r="AG12" s="36"/>
      <c r="AH12" s="36"/>
    </row>
    <row r="13" spans="1:34">
      <c r="A13" s="2" t="str">
        <f t="shared" si="0"/>
        <v>sac a dos de mineur</v>
      </c>
      <c r="B13" s="2"/>
      <c r="C13" t="str">
        <f t="shared" si="1"/>
        <v/>
      </c>
      <c r="F13">
        <f t="shared" si="2"/>
        <v>0</v>
      </c>
      <c r="G13" s="7">
        <f t="shared" si="3"/>
        <v>0</v>
      </c>
      <c r="H13" s="9">
        <f t="shared" si="4"/>
        <v>0</v>
      </c>
      <c r="I13" s="11" t="str">
        <f t="shared" si="5"/>
        <v/>
      </c>
      <c r="J13" s="13" t="str">
        <f t="shared" si="6"/>
        <v/>
      </c>
      <c r="K13" t="str">
        <f t="shared" si="7"/>
        <v/>
      </c>
      <c r="N13" s="19">
        <v>5.3</v>
      </c>
      <c r="O13" s="26" t="str">
        <f t="shared" si="8"/>
        <v/>
      </c>
      <c r="P13" s="26" t="str">
        <f t="shared" si="9"/>
        <v/>
      </c>
      <c r="Q13" s="26" t="str">
        <f t="shared" si="10"/>
        <v/>
      </c>
      <c r="R13" s="27" t="str">
        <f t="shared" si="11"/>
        <v/>
      </c>
      <c r="U13" t="s">
        <v>98</v>
      </c>
      <c r="V13" s="3"/>
      <c r="W13" s="3"/>
      <c r="X13" s="3">
        <v>6</v>
      </c>
      <c r="Y13" s="3">
        <v>2</v>
      </c>
      <c r="Z13" s="35"/>
      <c r="AB13" t="str">
        <f t="shared" si="12"/>
        <v>couteau</v>
      </c>
      <c r="AC13" s="3"/>
      <c r="AD13" s="3"/>
      <c r="AE13" s="3"/>
      <c r="AF13" s="3"/>
      <c r="AG13" s="3"/>
      <c r="AH13" s="3"/>
    </row>
    <row r="14" spans="1:34">
      <c r="A14" s="2" t="str">
        <f t="shared" si="0"/>
        <v>sac a dos de piocheur</v>
      </c>
      <c r="B14" s="2"/>
      <c r="C14" t="str">
        <f t="shared" si="1"/>
        <v/>
      </c>
      <c r="F14">
        <f t="shared" si="2"/>
        <v>0</v>
      </c>
      <c r="G14" s="7">
        <f t="shared" si="3"/>
        <v>0</v>
      </c>
      <c r="H14" s="9">
        <f t="shared" si="4"/>
        <v>0</v>
      </c>
      <c r="I14" s="11" t="str">
        <f t="shared" si="5"/>
        <v/>
      </c>
      <c r="J14" s="13" t="str">
        <f t="shared" si="6"/>
        <v/>
      </c>
      <c r="K14" t="str">
        <f t="shared" si="7"/>
        <v/>
      </c>
      <c r="N14" s="17">
        <v>6</v>
      </c>
      <c r="O14" s="28" t="str">
        <f t="shared" si="8"/>
        <v/>
      </c>
      <c r="P14" s="28" t="str">
        <f t="shared" si="9"/>
        <v/>
      </c>
      <c r="Q14" s="28" t="str">
        <f t="shared" si="10"/>
        <v/>
      </c>
      <c r="R14" s="29" t="str">
        <f t="shared" si="11"/>
        <v/>
      </c>
      <c r="V14" s="3"/>
      <c r="W14" s="3"/>
      <c r="X14" s="3"/>
      <c r="Y14" s="3"/>
      <c r="Z14" s="3"/>
      <c r="AB14" s="13"/>
      <c r="AC14" s="36"/>
      <c r="AD14" s="36"/>
      <c r="AE14" s="36"/>
      <c r="AF14" s="36"/>
      <c r="AG14" s="36"/>
      <c r="AH14" s="36"/>
    </row>
    <row r="15" spans="1:34">
      <c r="A15" s="2" t="str">
        <f t="shared" si="0"/>
        <v>sac a dos de bucheron</v>
      </c>
      <c r="B15" s="2"/>
      <c r="C15" t="str">
        <f t="shared" si="1"/>
        <v/>
      </c>
      <c r="F15">
        <f t="shared" si="2"/>
        <v>0</v>
      </c>
      <c r="G15" s="7">
        <f t="shared" si="3"/>
        <v>0</v>
      </c>
      <c r="H15" s="9">
        <f t="shared" si="4"/>
        <v>0</v>
      </c>
      <c r="I15" s="11" t="str">
        <f t="shared" si="5"/>
        <v/>
      </c>
      <c r="J15" s="13" t="str">
        <f t="shared" si="6"/>
        <v/>
      </c>
      <c r="K15" t="str">
        <f t="shared" si="7"/>
        <v/>
      </c>
      <c r="N15" s="18">
        <v>6.1</v>
      </c>
      <c r="O15" s="30" t="str">
        <f t="shared" si="8"/>
        <v/>
      </c>
      <c r="P15" s="30" t="str">
        <f t="shared" si="9"/>
        <v/>
      </c>
      <c r="Q15" s="30" t="str">
        <f t="shared" si="10"/>
        <v/>
      </c>
      <c r="R15" s="31" t="str">
        <f t="shared" si="11"/>
        <v/>
      </c>
      <c r="U15" s="13" t="s">
        <v>99</v>
      </c>
      <c r="V15" s="36">
        <v>4</v>
      </c>
      <c r="W15" s="36">
        <v>4</v>
      </c>
      <c r="X15" s="36"/>
      <c r="Y15" s="36"/>
      <c r="Z15" s="35"/>
      <c r="AB15" t="str">
        <f t="shared" si="12"/>
        <v>Cape</v>
      </c>
      <c r="AC15" s="3"/>
      <c r="AD15" s="3"/>
      <c r="AE15" s="3"/>
      <c r="AF15" s="3"/>
      <c r="AG15" s="3"/>
      <c r="AH15" s="3"/>
    </row>
    <row r="16" spans="1:34">
      <c r="A16" s="2"/>
      <c r="B16" s="2"/>
      <c r="C16" t="str">
        <f t="shared" si="1"/>
        <v/>
      </c>
      <c r="F16">
        <f t="shared" si="2"/>
        <v>0</v>
      </c>
      <c r="G16" s="7" t="str">
        <f t="shared" si="3"/>
        <v/>
      </c>
      <c r="H16" s="9" t="str">
        <f t="shared" si="4"/>
        <v/>
      </c>
      <c r="I16" s="11" t="str">
        <f t="shared" si="5"/>
        <v/>
      </c>
      <c r="J16" s="13" t="str">
        <f t="shared" si="6"/>
        <v/>
      </c>
      <c r="K16" t="str">
        <f t="shared" si="7"/>
        <v/>
      </c>
      <c r="N16" s="18">
        <v>6.2</v>
      </c>
      <c r="O16" s="30" t="str">
        <f t="shared" si="8"/>
        <v/>
      </c>
      <c r="P16" s="30" t="str">
        <f t="shared" si="9"/>
        <v/>
      </c>
      <c r="Q16" s="30" t="str">
        <f t="shared" si="10"/>
        <v/>
      </c>
      <c r="R16" s="31" t="str">
        <f t="shared" si="11"/>
        <v/>
      </c>
      <c r="U16" t="s">
        <v>100</v>
      </c>
      <c r="V16" s="3">
        <v>8</v>
      </c>
      <c r="W16" s="3">
        <v>8</v>
      </c>
      <c r="X16" s="3"/>
      <c r="Y16" s="3"/>
      <c r="Z16" s="35"/>
      <c r="AB16" s="13" t="str">
        <f t="shared" si="12"/>
        <v>sac</v>
      </c>
      <c r="AC16" s="36"/>
      <c r="AD16" s="36"/>
      <c r="AE16" s="36"/>
      <c r="AF16" s="36"/>
      <c r="AG16" s="36"/>
      <c r="AH16" s="36"/>
    </row>
    <row r="17" spans="1:34">
      <c r="A17" s="2" t="str">
        <f t="shared" si="0"/>
        <v>Casquette de faucheur</v>
      </c>
      <c r="B17" s="2"/>
      <c r="C17" t="str">
        <f t="shared" si="1"/>
        <v/>
      </c>
      <c r="F17">
        <f t="shared" si="2"/>
        <v>0</v>
      </c>
      <c r="G17" s="7" t="str">
        <f t="shared" si="3"/>
        <v/>
      </c>
      <c r="H17" s="9">
        <f t="shared" si="4"/>
        <v>0</v>
      </c>
      <c r="I17" s="11" t="str">
        <f t="shared" si="5"/>
        <v/>
      </c>
      <c r="J17" s="13" t="str">
        <f t="shared" si="6"/>
        <v/>
      </c>
      <c r="K17" t="str">
        <f t="shared" si="7"/>
        <v/>
      </c>
      <c r="N17" s="19">
        <v>6.3</v>
      </c>
      <c r="O17" s="26" t="str">
        <f t="shared" si="8"/>
        <v/>
      </c>
      <c r="P17" s="26" t="str">
        <f t="shared" si="9"/>
        <v/>
      </c>
      <c r="Q17" s="26" t="str">
        <f t="shared" si="10"/>
        <v/>
      </c>
      <c r="R17" s="27" t="str">
        <f t="shared" si="11"/>
        <v/>
      </c>
      <c r="U17" s="13" t="s">
        <v>103</v>
      </c>
      <c r="V17" s="36">
        <v>4</v>
      </c>
      <c r="W17" s="36">
        <v>4</v>
      </c>
      <c r="X17" s="36"/>
      <c r="Y17" s="36"/>
      <c r="Z17" s="35"/>
      <c r="AB17" t="str">
        <f t="shared" si="12"/>
        <v>sac a dos de faucheur</v>
      </c>
      <c r="AC17" s="3"/>
      <c r="AD17" s="3"/>
      <c r="AE17" s="3"/>
      <c r="AF17" s="3"/>
      <c r="AG17" s="3"/>
      <c r="AH17" s="3"/>
    </row>
    <row r="18" spans="1:34">
      <c r="A18" s="2" t="str">
        <f t="shared" si="0"/>
        <v>Costume de faucheur</v>
      </c>
      <c r="B18" s="2"/>
      <c r="C18" t="str">
        <f t="shared" si="1"/>
        <v/>
      </c>
      <c r="F18">
        <f t="shared" si="2"/>
        <v>0</v>
      </c>
      <c r="G18" s="7" t="str">
        <f t="shared" si="3"/>
        <v/>
      </c>
      <c r="H18" s="9">
        <f t="shared" si="4"/>
        <v>0</v>
      </c>
      <c r="I18" s="11" t="str">
        <f t="shared" si="5"/>
        <v/>
      </c>
      <c r="J18" s="13" t="str">
        <f t="shared" si="6"/>
        <v/>
      </c>
      <c r="K18" t="str">
        <f t="shared" si="7"/>
        <v/>
      </c>
      <c r="N18" s="17">
        <v>7</v>
      </c>
      <c r="O18" s="28" t="str">
        <f t="shared" si="8"/>
        <v/>
      </c>
      <c r="P18" s="28" t="str">
        <f t="shared" si="9"/>
        <v/>
      </c>
      <c r="Q18" s="28" t="str">
        <f t="shared" si="10"/>
        <v/>
      </c>
      <c r="R18" s="29" t="str">
        <f t="shared" si="11"/>
        <v/>
      </c>
      <c r="U18" t="s">
        <v>104</v>
      </c>
      <c r="V18" s="3">
        <v>4</v>
      </c>
      <c r="W18" s="3">
        <v>4</v>
      </c>
      <c r="X18" s="3"/>
      <c r="Y18" s="3"/>
      <c r="Z18" s="35"/>
      <c r="AB18" s="13" t="str">
        <f t="shared" si="12"/>
        <v>sac a dos de dépeceur</v>
      </c>
      <c r="AC18" s="36"/>
      <c r="AD18" s="36"/>
      <c r="AE18" s="36"/>
      <c r="AF18" s="36"/>
      <c r="AG18" s="36"/>
      <c r="AH18" s="36"/>
    </row>
    <row r="19" spans="1:34">
      <c r="A19" s="2" t="str">
        <f t="shared" si="0"/>
        <v>Chaussure de faucheur</v>
      </c>
      <c r="B19" s="2"/>
      <c r="C19" t="str">
        <f t="shared" si="1"/>
        <v/>
      </c>
      <c r="F19">
        <f t="shared" si="2"/>
        <v>0</v>
      </c>
      <c r="G19" s="7" t="str">
        <f t="shared" si="3"/>
        <v/>
      </c>
      <c r="H19" s="9">
        <f t="shared" si="4"/>
        <v>0</v>
      </c>
      <c r="I19" s="11" t="str">
        <f t="shared" si="5"/>
        <v/>
      </c>
      <c r="J19" s="13" t="str">
        <f t="shared" si="6"/>
        <v/>
      </c>
      <c r="K19" t="str">
        <f t="shared" si="7"/>
        <v/>
      </c>
      <c r="N19" s="18">
        <v>7.1</v>
      </c>
      <c r="O19" s="30" t="str">
        <f t="shared" si="8"/>
        <v/>
      </c>
      <c r="P19" s="30" t="str">
        <f t="shared" si="9"/>
        <v/>
      </c>
      <c r="Q19" s="30" t="str">
        <f t="shared" si="10"/>
        <v/>
      </c>
      <c r="R19" s="31" t="str">
        <f t="shared" si="11"/>
        <v/>
      </c>
      <c r="U19" s="13" t="s">
        <v>105</v>
      </c>
      <c r="V19" s="36">
        <v>4</v>
      </c>
      <c r="W19" s="36">
        <v>4</v>
      </c>
      <c r="X19" s="36"/>
      <c r="Y19" s="36"/>
      <c r="Z19" s="35"/>
      <c r="AB19" t="str">
        <f t="shared" si="12"/>
        <v>sac a dos de mineur</v>
      </c>
      <c r="AC19" s="3"/>
      <c r="AD19" s="3"/>
      <c r="AE19" s="3"/>
      <c r="AF19" s="3"/>
      <c r="AG19" s="3"/>
      <c r="AH19" s="3"/>
    </row>
    <row r="20" spans="1:34">
      <c r="A20" s="2" t="str">
        <f t="shared" si="0"/>
        <v>Casquette de dépeceur</v>
      </c>
      <c r="B20" s="2"/>
      <c r="C20" t="str">
        <f t="shared" si="1"/>
        <v/>
      </c>
      <c r="F20">
        <f t="shared" si="2"/>
        <v>0</v>
      </c>
      <c r="G20" s="7">
        <f t="shared" si="3"/>
        <v>0</v>
      </c>
      <c r="H20" s="9" t="str">
        <f t="shared" si="4"/>
        <v/>
      </c>
      <c r="I20" s="11" t="str">
        <f t="shared" si="5"/>
        <v/>
      </c>
      <c r="J20" s="13" t="str">
        <f t="shared" si="6"/>
        <v/>
      </c>
      <c r="K20" t="str">
        <f t="shared" si="7"/>
        <v/>
      </c>
      <c r="N20" s="18">
        <v>7.2</v>
      </c>
      <c r="O20" s="30" t="str">
        <f t="shared" si="8"/>
        <v/>
      </c>
      <c r="P20" s="30" t="str">
        <f t="shared" si="9"/>
        <v/>
      </c>
      <c r="Q20" s="30" t="str">
        <f t="shared" si="10"/>
        <v/>
      </c>
      <c r="R20" s="31" t="str">
        <f t="shared" si="11"/>
        <v/>
      </c>
      <c r="U20" t="s">
        <v>106</v>
      </c>
      <c r="V20" s="3">
        <v>4</v>
      </c>
      <c r="W20" s="3">
        <v>4</v>
      </c>
      <c r="X20" s="3"/>
      <c r="Y20" s="3"/>
      <c r="Z20" s="35"/>
      <c r="AB20" s="13" t="str">
        <f t="shared" si="12"/>
        <v>sac a dos de piocheur</v>
      </c>
      <c r="AC20" s="36"/>
      <c r="AD20" s="36"/>
      <c r="AE20" s="36"/>
      <c r="AF20" s="36"/>
      <c r="AG20" s="36"/>
      <c r="AH20" s="36"/>
    </row>
    <row r="21" spans="1:34">
      <c r="A21" s="2" t="str">
        <f t="shared" si="0"/>
        <v>Costume de dépeceur</v>
      </c>
      <c r="B21" s="2"/>
      <c r="C21" t="str">
        <f t="shared" si="1"/>
        <v/>
      </c>
      <c r="F21">
        <f t="shared" si="2"/>
        <v>0</v>
      </c>
      <c r="G21" s="7">
        <f t="shared" si="3"/>
        <v>0</v>
      </c>
      <c r="H21" s="9" t="str">
        <f t="shared" si="4"/>
        <v/>
      </c>
      <c r="I21" s="11" t="str">
        <f t="shared" si="5"/>
        <v/>
      </c>
      <c r="J21" s="13" t="str">
        <f t="shared" si="6"/>
        <v/>
      </c>
      <c r="K21" t="str">
        <f t="shared" si="7"/>
        <v/>
      </c>
      <c r="N21" s="19">
        <v>7.3</v>
      </c>
      <c r="O21" s="26" t="str">
        <f t="shared" si="8"/>
        <v/>
      </c>
      <c r="P21" s="26" t="str">
        <f t="shared" si="9"/>
        <v/>
      </c>
      <c r="Q21" s="26" t="str">
        <f t="shared" si="10"/>
        <v/>
      </c>
      <c r="R21" s="27" t="str">
        <f t="shared" si="11"/>
        <v/>
      </c>
      <c r="U21" s="13" t="s">
        <v>107</v>
      </c>
      <c r="V21" s="36">
        <v>4</v>
      </c>
      <c r="W21" s="36">
        <v>4</v>
      </c>
      <c r="X21" s="36"/>
      <c r="Y21" s="36"/>
      <c r="Z21" s="35"/>
      <c r="AB21" t="str">
        <f t="shared" si="12"/>
        <v>sac a dos de bucheron</v>
      </c>
      <c r="AC21" s="3"/>
      <c r="AD21" s="3"/>
      <c r="AE21" s="3"/>
      <c r="AF21" s="3"/>
      <c r="AG21" s="3"/>
      <c r="AH21" s="3"/>
    </row>
    <row r="22" spans="1:34">
      <c r="A22" s="2" t="str">
        <f t="shared" si="0"/>
        <v>Chaussures de dépeceur</v>
      </c>
      <c r="B22" s="2"/>
      <c r="C22" t="str">
        <f t="shared" si="1"/>
        <v/>
      </c>
      <c r="F22">
        <f t="shared" si="2"/>
        <v>0</v>
      </c>
      <c r="G22" s="7">
        <f t="shared" si="3"/>
        <v>0</v>
      </c>
      <c r="H22" s="9" t="str">
        <f t="shared" si="4"/>
        <v/>
      </c>
      <c r="I22" s="11" t="str">
        <f t="shared" si="5"/>
        <v/>
      </c>
      <c r="J22" s="13" t="str">
        <f t="shared" si="6"/>
        <v/>
      </c>
      <c r="K22" t="str">
        <f t="shared" si="7"/>
        <v/>
      </c>
      <c r="N22" s="17">
        <v>8</v>
      </c>
      <c r="O22" s="28" t="str">
        <f t="shared" si="8"/>
        <v/>
      </c>
      <c r="P22" s="28" t="str">
        <f t="shared" si="9"/>
        <v/>
      </c>
      <c r="Q22" s="28" t="str">
        <f t="shared" si="10"/>
        <v/>
      </c>
      <c r="R22" s="29" t="str">
        <f t="shared" si="11"/>
        <v/>
      </c>
      <c r="V22" s="3"/>
      <c r="W22" s="3"/>
      <c r="X22" s="3"/>
      <c r="Y22" s="3"/>
      <c r="Z22" s="3"/>
      <c r="AB22" s="13"/>
      <c r="AC22" s="36"/>
      <c r="AD22" s="36"/>
      <c r="AE22" s="36"/>
      <c r="AF22" s="36"/>
      <c r="AG22" s="36"/>
      <c r="AH22" s="36"/>
    </row>
    <row r="23" spans="1:34">
      <c r="A23" s="2" t="str">
        <f t="shared" si="0"/>
        <v xml:space="preserve">Casquette de mineur </v>
      </c>
      <c r="B23" s="2"/>
      <c r="C23" t="str">
        <f t="shared" si="1"/>
        <v/>
      </c>
      <c r="F23">
        <f t="shared" si="2"/>
        <v>0</v>
      </c>
      <c r="G23" s="7" t="str">
        <f t="shared" si="3"/>
        <v/>
      </c>
      <c r="H23" s="9" t="str">
        <f t="shared" si="4"/>
        <v/>
      </c>
      <c r="I23" s="11" t="str">
        <f t="shared" si="5"/>
        <v/>
      </c>
      <c r="J23" s="13">
        <f t="shared" si="6"/>
        <v>0</v>
      </c>
      <c r="K23" t="str">
        <f t="shared" si="7"/>
        <v/>
      </c>
      <c r="N23" s="18">
        <v>8.1</v>
      </c>
      <c r="O23" s="30" t="str">
        <f t="shared" si="8"/>
        <v/>
      </c>
      <c r="P23" s="30" t="str">
        <f t="shared" si="9"/>
        <v/>
      </c>
      <c r="Q23" s="30" t="str">
        <f t="shared" si="10"/>
        <v/>
      </c>
      <c r="R23" s="31" t="str">
        <f t="shared" si="11"/>
        <v/>
      </c>
      <c r="U23" t="s">
        <v>101</v>
      </c>
      <c r="V23" s="3"/>
      <c r="W23" s="3">
        <v>8</v>
      </c>
      <c r="X23" s="3"/>
      <c r="Y23" s="3"/>
      <c r="Z23" s="35"/>
      <c r="AB23" t="str">
        <f t="shared" si="12"/>
        <v>Casquette de faucheur</v>
      </c>
      <c r="AC23" s="3"/>
      <c r="AD23" s="3"/>
      <c r="AE23" s="3"/>
      <c r="AF23" s="3"/>
      <c r="AG23" s="3"/>
      <c r="AH23" s="3"/>
    </row>
    <row r="24" spans="1:34">
      <c r="A24" s="2" t="str">
        <f t="shared" si="0"/>
        <v>Costume de mineur</v>
      </c>
      <c r="B24" s="2"/>
      <c r="C24" t="str">
        <f t="shared" si="1"/>
        <v/>
      </c>
      <c r="F24">
        <f t="shared" si="2"/>
        <v>0</v>
      </c>
      <c r="G24" s="7" t="str">
        <f t="shared" si="3"/>
        <v/>
      </c>
      <c r="H24" s="9" t="str">
        <f t="shared" si="4"/>
        <v/>
      </c>
      <c r="I24" s="11" t="str">
        <f t="shared" si="5"/>
        <v/>
      </c>
      <c r="J24" s="13">
        <f t="shared" si="6"/>
        <v>0</v>
      </c>
      <c r="K24" t="str">
        <f t="shared" si="7"/>
        <v/>
      </c>
      <c r="N24" s="18">
        <v>8.1999999999999993</v>
      </c>
      <c r="O24" s="30" t="str">
        <f t="shared" si="8"/>
        <v/>
      </c>
      <c r="P24" s="30" t="str">
        <f t="shared" si="9"/>
        <v/>
      </c>
      <c r="Q24" s="30" t="str">
        <f t="shared" si="10"/>
        <v/>
      </c>
      <c r="R24" s="31" t="str">
        <f t="shared" si="11"/>
        <v/>
      </c>
      <c r="U24" s="13" t="s">
        <v>110</v>
      </c>
      <c r="V24" s="36"/>
      <c r="W24" s="36">
        <v>8</v>
      </c>
      <c r="X24" s="36"/>
      <c r="Y24" s="36"/>
      <c r="Z24" s="35"/>
      <c r="AB24" s="13" t="str">
        <f t="shared" si="12"/>
        <v>Costume de faucheur</v>
      </c>
      <c r="AC24" s="36"/>
      <c r="AD24" s="36"/>
      <c r="AE24" s="36"/>
      <c r="AF24" s="36"/>
      <c r="AG24" s="36"/>
      <c r="AH24" s="36"/>
    </row>
    <row r="25" spans="1:34" ht="15.75" thickBot="1">
      <c r="A25" s="2" t="str">
        <f t="shared" si="0"/>
        <v>Chaussures de mineur</v>
      </c>
      <c r="B25" s="2"/>
      <c r="C25" t="str">
        <f t="shared" si="1"/>
        <v/>
      </c>
      <c r="F25">
        <f t="shared" si="2"/>
        <v>0</v>
      </c>
      <c r="G25" s="7" t="str">
        <f t="shared" si="3"/>
        <v/>
      </c>
      <c r="H25" s="9" t="str">
        <f t="shared" si="4"/>
        <v/>
      </c>
      <c r="I25" s="11" t="str">
        <f t="shared" si="5"/>
        <v/>
      </c>
      <c r="J25" s="13">
        <f t="shared" si="6"/>
        <v>0</v>
      </c>
      <c r="K25" t="str">
        <f t="shared" si="7"/>
        <v/>
      </c>
      <c r="N25" s="20">
        <v>8.3000000000000007</v>
      </c>
      <c r="O25" s="32" t="str">
        <f t="shared" si="8"/>
        <v/>
      </c>
      <c r="P25" s="32" t="str">
        <f t="shared" si="9"/>
        <v/>
      </c>
      <c r="Q25" s="32" t="str">
        <f t="shared" si="10"/>
        <v/>
      </c>
      <c r="R25" s="33" t="str">
        <f t="shared" si="11"/>
        <v/>
      </c>
      <c r="U25" t="s">
        <v>111</v>
      </c>
      <c r="V25" s="3"/>
      <c r="W25" s="3">
        <v>8</v>
      </c>
      <c r="X25" s="3"/>
      <c r="Y25" s="3"/>
      <c r="Z25" s="35"/>
      <c r="AC25" s="3"/>
      <c r="AD25" s="3"/>
      <c r="AE25" s="3"/>
      <c r="AF25" s="3"/>
      <c r="AG25" s="3"/>
      <c r="AH25" s="3"/>
    </row>
    <row r="26" spans="1:34">
      <c r="A26" s="2" t="str">
        <f t="shared" si="0"/>
        <v>Casquette de piocheur</v>
      </c>
      <c r="B26" s="2"/>
      <c r="C26" t="str">
        <f t="shared" si="1"/>
        <v/>
      </c>
      <c r="F26">
        <f t="shared" si="2"/>
        <v>0</v>
      </c>
      <c r="G26" s="7" t="str">
        <f t="shared" si="3"/>
        <v/>
      </c>
      <c r="H26" s="9" t="str">
        <f t="shared" si="4"/>
        <v/>
      </c>
      <c r="I26" s="11" t="str">
        <f t="shared" si="5"/>
        <v/>
      </c>
      <c r="J26" s="13">
        <f t="shared" si="6"/>
        <v>0</v>
      </c>
      <c r="K26" t="str">
        <f t="shared" si="7"/>
        <v/>
      </c>
      <c r="U26" s="13" t="s">
        <v>102</v>
      </c>
      <c r="V26" s="36">
        <v>8</v>
      </c>
      <c r="W26" s="36"/>
      <c r="X26" s="36"/>
      <c r="Y26" s="36"/>
      <c r="Z26" s="35"/>
      <c r="AB26" s="13" t="str">
        <f t="shared" si="12"/>
        <v>Casquette de dépeceur</v>
      </c>
      <c r="AC26" s="36"/>
      <c r="AD26" s="36"/>
      <c r="AE26" s="36"/>
      <c r="AF26" s="36"/>
      <c r="AG26" s="36"/>
      <c r="AH26" s="36"/>
    </row>
    <row r="27" spans="1:34" ht="15.75" thickBot="1">
      <c r="A27" s="2" t="str">
        <f t="shared" si="0"/>
        <v>Costume de piocheur</v>
      </c>
      <c r="B27" s="2"/>
      <c r="C27" t="str">
        <f t="shared" si="1"/>
        <v/>
      </c>
      <c r="F27">
        <f t="shared" si="2"/>
        <v>0</v>
      </c>
      <c r="G27" s="7" t="str">
        <f t="shared" si="3"/>
        <v/>
      </c>
      <c r="H27" s="9" t="str">
        <f t="shared" si="4"/>
        <v/>
      </c>
      <c r="I27" s="11" t="str">
        <f t="shared" si="5"/>
        <v/>
      </c>
      <c r="J27" s="13">
        <f t="shared" si="6"/>
        <v>0</v>
      </c>
      <c r="K27" t="str">
        <f t="shared" si="7"/>
        <v/>
      </c>
      <c r="M27" s="1" t="s">
        <v>130</v>
      </c>
      <c r="U27" t="s">
        <v>108</v>
      </c>
      <c r="V27" s="3">
        <v>8</v>
      </c>
      <c r="W27" s="3"/>
      <c r="X27" s="3"/>
      <c r="Y27" s="3"/>
      <c r="Z27" s="35"/>
      <c r="AB27" t="str">
        <f t="shared" si="12"/>
        <v>Costume de dépeceur</v>
      </c>
      <c r="AC27" s="3"/>
      <c r="AD27" s="3"/>
      <c r="AE27" s="3"/>
      <c r="AF27" s="3"/>
      <c r="AG27" s="3"/>
      <c r="AH27" s="3"/>
    </row>
    <row r="28" spans="1:34" ht="15" customHeight="1">
      <c r="A28" s="2" t="str">
        <f t="shared" si="0"/>
        <v>Chaussure de piocheur</v>
      </c>
      <c r="B28" s="2"/>
      <c r="C28" t="str">
        <f t="shared" si="1"/>
        <v/>
      </c>
      <c r="F28">
        <f t="shared" si="2"/>
        <v>0</v>
      </c>
      <c r="G28" s="7" t="str">
        <f t="shared" si="3"/>
        <v/>
      </c>
      <c r="H28" s="9" t="str">
        <f t="shared" si="4"/>
        <v/>
      </c>
      <c r="I28" s="11" t="str">
        <f t="shared" si="5"/>
        <v/>
      </c>
      <c r="J28" s="13">
        <f t="shared" si="6"/>
        <v>0</v>
      </c>
      <c r="K28" t="str">
        <f t="shared" si="7"/>
        <v/>
      </c>
      <c r="M28" s="38" t="str">
        <f t="array" ref="M28">IFERROR(INDEX(K$3:K$1000,MATCH(SMALL(IF((COUNTIF(M$26:M27,K$3:K$1000)=0)*(K$3:K$1000&lt;&gt;""),COUNTIF(K$3:K$1000,"&lt;"&amp;K$3:K$1000)),1),IF(K$3:K$1000&lt;&gt;"",COUNTIF(K$3:K$1000,"&lt;"&amp;K$3:K$1000)),0)),"")</f>
        <v/>
      </c>
      <c r="N28" s="40" t="s">
        <v>125</v>
      </c>
      <c r="O28" s="41"/>
      <c r="P28" s="42"/>
      <c r="Q28" s="41" t="str">
        <f>IF(M28="","",M28)</f>
        <v/>
      </c>
      <c r="R28" s="42"/>
      <c r="U28" s="13" t="s">
        <v>109</v>
      </c>
      <c r="V28" s="36">
        <v>8</v>
      </c>
      <c r="W28" s="36"/>
      <c r="X28" s="36"/>
      <c r="Y28" s="36"/>
      <c r="Z28" s="35"/>
      <c r="AB28" s="13" t="str">
        <f t="shared" si="12"/>
        <v>Chaussures de dépeceur</v>
      </c>
      <c r="AC28" s="36"/>
      <c r="AD28" s="36"/>
      <c r="AE28" s="36"/>
      <c r="AF28" s="36"/>
      <c r="AG28" s="36"/>
      <c r="AH28" s="36"/>
    </row>
    <row r="29" spans="1:34" ht="15.75" customHeight="1" thickBot="1">
      <c r="A29" s="2" t="str">
        <f t="shared" si="0"/>
        <v>Casquette de bûcheron</v>
      </c>
      <c r="B29" s="2"/>
      <c r="C29" t="str">
        <f t="shared" si="1"/>
        <v/>
      </c>
      <c r="F29">
        <f t="shared" si="2"/>
        <v>0</v>
      </c>
      <c r="G29" s="7">
        <f t="shared" si="3"/>
        <v>0</v>
      </c>
      <c r="H29" s="9" t="str">
        <f t="shared" si="4"/>
        <v/>
      </c>
      <c r="I29" s="11" t="str">
        <f t="shared" si="5"/>
        <v/>
      </c>
      <c r="J29" s="13" t="str">
        <f t="shared" si="6"/>
        <v/>
      </c>
      <c r="K29" t="str">
        <f t="shared" si="7"/>
        <v/>
      </c>
      <c r="M29" s="38"/>
      <c r="N29" s="43"/>
      <c r="O29" s="44"/>
      <c r="P29" s="45"/>
      <c r="Q29" s="44"/>
      <c r="R29" s="45"/>
      <c r="U29" t="s">
        <v>112</v>
      </c>
      <c r="V29" s="3"/>
      <c r="W29" s="3"/>
      <c r="X29" s="3"/>
      <c r="Y29" s="3">
        <v>8</v>
      </c>
      <c r="Z29" s="35"/>
      <c r="AB29" t="str">
        <f t="shared" si="12"/>
        <v xml:space="preserve">Casquette de mineur </v>
      </c>
      <c r="AC29" s="3"/>
      <c r="AD29" s="3"/>
      <c r="AE29" s="3"/>
      <c r="AF29" s="3"/>
      <c r="AG29" s="3"/>
      <c r="AH29" s="3"/>
    </row>
    <row r="30" spans="1:34">
      <c r="A30" s="2" t="str">
        <f t="shared" si="0"/>
        <v>Costume de bûcheron</v>
      </c>
      <c r="B30" s="2"/>
      <c r="C30" t="str">
        <f t="shared" si="1"/>
        <v/>
      </c>
      <c r="F30">
        <f t="shared" si="2"/>
        <v>0</v>
      </c>
      <c r="G30" s="7">
        <f t="shared" si="3"/>
        <v>0</v>
      </c>
      <c r="H30" s="9" t="str">
        <f t="shared" si="4"/>
        <v/>
      </c>
      <c r="I30" s="11" t="str">
        <f t="shared" si="5"/>
        <v/>
      </c>
      <c r="J30" s="13" t="str">
        <f t="shared" si="6"/>
        <v/>
      </c>
      <c r="K30" t="str">
        <f t="shared" si="7"/>
        <v/>
      </c>
      <c r="M30" s="38"/>
      <c r="N30" s="48"/>
      <c r="O30" s="46" t="s">
        <v>4</v>
      </c>
      <c r="P30" s="47" t="s">
        <v>5</v>
      </c>
      <c r="Q30" s="46" t="s">
        <v>14</v>
      </c>
      <c r="R30" s="46" t="s">
        <v>6</v>
      </c>
      <c r="U30" s="13" t="s">
        <v>113</v>
      </c>
      <c r="V30" s="36"/>
      <c r="W30" s="36"/>
      <c r="X30" s="36"/>
      <c r="Y30" s="36">
        <v>8</v>
      </c>
      <c r="Z30" s="35"/>
      <c r="AB30" s="13" t="str">
        <f t="shared" si="12"/>
        <v>Costume de mineur</v>
      </c>
      <c r="AC30" s="36"/>
      <c r="AD30" s="36"/>
      <c r="AE30" s="36"/>
      <c r="AF30" s="36"/>
      <c r="AG30" s="36"/>
      <c r="AH30" s="36"/>
    </row>
    <row r="31" spans="1:34" ht="15" customHeight="1">
      <c r="A31" s="2" t="str">
        <f t="shared" si="0"/>
        <v>Chaussures de bûcheron</v>
      </c>
      <c r="B31" s="2"/>
      <c r="C31" t="str">
        <f t="shared" si="1"/>
        <v/>
      </c>
      <c r="F31">
        <f t="shared" si="2"/>
        <v>0</v>
      </c>
      <c r="G31" s="7">
        <f t="shared" si="3"/>
        <v>0</v>
      </c>
      <c r="H31" s="9" t="str">
        <f t="shared" si="4"/>
        <v/>
      </c>
      <c r="I31" s="11" t="str">
        <f t="shared" si="5"/>
        <v/>
      </c>
      <c r="J31" s="13" t="str">
        <f t="shared" si="6"/>
        <v/>
      </c>
      <c r="K31" t="str">
        <f t="shared" si="7"/>
        <v/>
      </c>
      <c r="M31" s="38"/>
      <c r="N31" s="16">
        <v>3</v>
      </c>
      <c r="O31" s="21" t="str">
        <f>IF(SUMIFS(G$3:G$1000,$B$3:$B$1000,$N31,$K$3:$K$1000,$Q$28)=0,"",SUMIFS(G$3:G$1000,$B$3:$B$1000,$N31,$K$3:$K$1000,$Q$28))</f>
        <v/>
      </c>
      <c r="P31" s="21" t="str">
        <f t="shared" ref="P31:R46" si="13">IF(SUMIFS(H$3:H$1000,$B$3:$B$1000,$N31,$K$3:$K$1000,$Q$28)=0,"",SUMIFS(H$3:H$1000,$B$3:$B$1000,$N31,$K$3:$K$1000,$Q$28))</f>
        <v/>
      </c>
      <c r="Q31" s="21" t="str">
        <f t="shared" si="13"/>
        <v/>
      </c>
      <c r="R31" s="21" t="str">
        <f t="shared" si="13"/>
        <v/>
      </c>
      <c r="U31" t="s">
        <v>114</v>
      </c>
      <c r="V31" s="3"/>
      <c r="W31" s="3"/>
      <c r="X31" s="3"/>
      <c r="Y31" s="3">
        <v>8</v>
      </c>
      <c r="Z31" s="35"/>
      <c r="AB31" t="str">
        <f t="shared" si="12"/>
        <v>Chaussures de mineur</v>
      </c>
      <c r="AC31" s="3"/>
      <c r="AD31" s="3"/>
      <c r="AE31" s="3"/>
      <c r="AF31" s="3"/>
      <c r="AG31" s="3"/>
      <c r="AH31" s="3"/>
    </row>
    <row r="32" spans="1:34" ht="15.75" customHeight="1">
      <c r="A32" s="2"/>
      <c r="B32" s="2"/>
      <c r="C32" t="str">
        <f t="shared" si="1"/>
        <v/>
      </c>
      <c r="F32">
        <f t="shared" si="2"/>
        <v>0</v>
      </c>
      <c r="G32" s="7" t="str">
        <f t="shared" si="3"/>
        <v/>
      </c>
      <c r="H32" s="9" t="str">
        <f t="shared" si="4"/>
        <v/>
      </c>
      <c r="I32" s="11" t="str">
        <f t="shared" si="5"/>
        <v/>
      </c>
      <c r="J32" s="13" t="str">
        <f t="shared" si="6"/>
        <v/>
      </c>
      <c r="K32" t="str">
        <f t="shared" si="7"/>
        <v/>
      </c>
      <c r="N32" s="17">
        <v>4</v>
      </c>
      <c r="O32" s="22" t="str">
        <f t="shared" ref="O32:R51" si="14">IF(SUMIFS(G$3:G$1000,$B$3:$B$1000,$N32,$K$3:$K$1000,$Q$28)=0,"",SUMIFS(G$3:G$1000,$B$3:$B$1000,$N32,$K$3:$K$1000,$Q$28))</f>
        <v/>
      </c>
      <c r="P32" s="22" t="str">
        <f t="shared" si="13"/>
        <v/>
      </c>
      <c r="Q32" s="22" t="str">
        <f t="shared" si="13"/>
        <v/>
      </c>
      <c r="R32" s="22" t="str">
        <f t="shared" si="13"/>
        <v/>
      </c>
      <c r="U32" s="13" t="s">
        <v>115</v>
      </c>
      <c r="V32" s="36"/>
      <c r="W32" s="36"/>
      <c r="X32" s="36"/>
      <c r="Y32" s="36">
        <v>8</v>
      </c>
      <c r="Z32" s="35"/>
      <c r="AB32" s="13" t="str">
        <f t="shared" si="12"/>
        <v>Casquette de piocheur</v>
      </c>
      <c r="AC32" s="36"/>
      <c r="AD32" s="36"/>
      <c r="AE32" s="36"/>
      <c r="AF32" s="36"/>
      <c r="AG32" s="36"/>
      <c r="AH32" s="36"/>
    </row>
    <row r="33" spans="1:34" ht="15" customHeight="1">
      <c r="A33" s="2" t="str">
        <f t="shared" si="0"/>
        <v>Coffre</v>
      </c>
      <c r="B33" s="2"/>
      <c r="C33" t="str">
        <f t="shared" si="1"/>
        <v/>
      </c>
      <c r="F33">
        <f t="shared" si="2"/>
        <v>0</v>
      </c>
      <c r="G33" s="7" t="str">
        <f t="shared" si="3"/>
        <v/>
      </c>
      <c r="H33" s="9" t="str">
        <f t="shared" si="4"/>
        <v/>
      </c>
      <c r="I33" s="11">
        <f t="shared" si="5"/>
        <v>0</v>
      </c>
      <c r="J33" s="13">
        <f t="shared" si="6"/>
        <v>0</v>
      </c>
      <c r="K33" t="str">
        <f t="shared" si="7"/>
        <v/>
      </c>
      <c r="N33" s="18">
        <v>4.0999999999999996</v>
      </c>
      <c r="O33" s="24" t="str">
        <f t="shared" si="14"/>
        <v/>
      </c>
      <c r="P33" s="24" t="str">
        <f t="shared" si="13"/>
        <v/>
      </c>
      <c r="Q33" s="24" t="str">
        <f t="shared" si="13"/>
        <v/>
      </c>
      <c r="R33" s="24" t="str">
        <f t="shared" si="13"/>
        <v/>
      </c>
      <c r="U33" t="s">
        <v>116</v>
      </c>
      <c r="V33" s="3"/>
      <c r="W33" s="3"/>
      <c r="X33" s="3"/>
      <c r="Y33" s="3">
        <v>8</v>
      </c>
      <c r="Z33" s="35"/>
      <c r="AB33" t="str">
        <f t="shared" si="12"/>
        <v>Costume de piocheur</v>
      </c>
      <c r="AC33" s="3"/>
      <c r="AD33" s="3"/>
      <c r="AE33" s="3"/>
      <c r="AF33" s="3"/>
      <c r="AG33" s="3"/>
      <c r="AH33" s="3"/>
    </row>
    <row r="34" spans="1:34" ht="15.75" customHeight="1">
      <c r="A34" s="2" t="str">
        <f t="shared" si="0"/>
        <v>Lit</v>
      </c>
      <c r="B34" s="2"/>
      <c r="C34" t="str">
        <f t="shared" si="1"/>
        <v/>
      </c>
      <c r="F34">
        <f t="shared" si="2"/>
        <v>0</v>
      </c>
      <c r="G34" s="7" t="str">
        <f t="shared" si="3"/>
        <v/>
      </c>
      <c r="H34" s="9">
        <f t="shared" si="4"/>
        <v>0</v>
      </c>
      <c r="I34" s="11">
        <f t="shared" si="5"/>
        <v>0</v>
      </c>
      <c r="J34" s="13" t="str">
        <f t="shared" si="6"/>
        <v/>
      </c>
      <c r="K34" t="str">
        <f t="shared" si="7"/>
        <v/>
      </c>
      <c r="N34" s="18">
        <v>4.2</v>
      </c>
      <c r="O34" s="24" t="str">
        <f t="shared" si="14"/>
        <v/>
      </c>
      <c r="P34" s="24" t="str">
        <f t="shared" si="13"/>
        <v/>
      </c>
      <c r="Q34" s="24" t="str">
        <f t="shared" si="13"/>
        <v/>
      </c>
      <c r="R34" s="24" t="str">
        <f t="shared" si="13"/>
        <v/>
      </c>
      <c r="U34" s="13" t="s">
        <v>117</v>
      </c>
      <c r="V34" s="36"/>
      <c r="W34" s="36"/>
      <c r="X34" s="36"/>
      <c r="Y34" s="36">
        <v>8</v>
      </c>
      <c r="Z34" s="35"/>
      <c r="AB34" s="13" t="str">
        <f t="shared" si="12"/>
        <v>Chaussure de piocheur</v>
      </c>
      <c r="AC34" s="36"/>
      <c r="AD34" s="36"/>
      <c r="AE34" s="36"/>
      <c r="AF34" s="36"/>
      <c r="AG34" s="36"/>
      <c r="AH34" s="36"/>
    </row>
    <row r="35" spans="1:34">
      <c r="A35" s="2" t="str">
        <f t="shared" si="0"/>
        <v>table</v>
      </c>
      <c r="B35" s="2"/>
      <c r="C35" t="str">
        <f t="shared" si="1"/>
        <v/>
      </c>
      <c r="F35">
        <f t="shared" si="2"/>
        <v>0</v>
      </c>
      <c r="G35" s="7" t="str">
        <f t="shared" si="3"/>
        <v/>
      </c>
      <c r="H35" s="9">
        <f t="shared" si="4"/>
        <v>0</v>
      </c>
      <c r="I35" s="11">
        <f t="shared" si="5"/>
        <v>0</v>
      </c>
      <c r="J35" s="13" t="str">
        <f t="shared" si="6"/>
        <v/>
      </c>
      <c r="K35" t="str">
        <f t="shared" si="7"/>
        <v/>
      </c>
      <c r="N35" s="19">
        <v>4.3</v>
      </c>
      <c r="O35" s="26" t="str">
        <f t="shared" si="14"/>
        <v/>
      </c>
      <c r="P35" s="26" t="str">
        <f t="shared" si="13"/>
        <v/>
      </c>
      <c r="Q35" s="26" t="str">
        <f t="shared" si="13"/>
        <v/>
      </c>
      <c r="R35" s="26" t="str">
        <f t="shared" si="13"/>
        <v/>
      </c>
      <c r="U35" t="s">
        <v>118</v>
      </c>
      <c r="V35" s="3">
        <v>8</v>
      </c>
      <c r="W35" s="3"/>
      <c r="X35" s="3"/>
      <c r="Y35" s="3"/>
      <c r="Z35" s="35"/>
      <c r="AB35" t="str">
        <f t="shared" ref="AB35:AB43" si="15">U35</f>
        <v>Casquette de bûcheron</v>
      </c>
      <c r="AC35" s="3"/>
      <c r="AD35" s="3"/>
      <c r="AE35" s="3"/>
      <c r="AF35" s="3"/>
      <c r="AG35" s="3"/>
      <c r="AH35" s="3"/>
    </row>
    <row r="36" spans="1:34">
      <c r="A36" s="2"/>
      <c r="B36" s="2"/>
      <c r="C36" t="str">
        <f t="shared" si="1"/>
        <v/>
      </c>
      <c r="F36">
        <f t="shared" si="2"/>
        <v>0</v>
      </c>
      <c r="G36" s="7" t="str">
        <f t="shared" si="3"/>
        <v/>
      </c>
      <c r="H36" s="9" t="str">
        <f t="shared" si="4"/>
        <v/>
      </c>
      <c r="I36" s="11" t="str">
        <f t="shared" si="5"/>
        <v/>
      </c>
      <c r="J36" s="13" t="str">
        <f t="shared" si="6"/>
        <v/>
      </c>
      <c r="K36" t="str">
        <f t="shared" si="7"/>
        <v/>
      </c>
      <c r="N36" s="17">
        <v>5</v>
      </c>
      <c r="O36" s="28" t="str">
        <f t="shared" si="14"/>
        <v/>
      </c>
      <c r="P36" s="28" t="str">
        <f t="shared" si="13"/>
        <v/>
      </c>
      <c r="Q36" s="28" t="str">
        <f t="shared" si="13"/>
        <v/>
      </c>
      <c r="R36" s="28" t="str">
        <f t="shared" si="13"/>
        <v/>
      </c>
      <c r="U36" s="13" t="s">
        <v>119</v>
      </c>
      <c r="V36" s="36">
        <v>8</v>
      </c>
      <c r="W36" s="36"/>
      <c r="X36" s="36"/>
      <c r="Y36" s="36"/>
      <c r="Z36" s="35"/>
      <c r="AB36" s="13" t="str">
        <f t="shared" si="15"/>
        <v>Costume de bûcheron</v>
      </c>
      <c r="AC36" s="36"/>
      <c r="AD36" s="36"/>
      <c r="AE36" s="36"/>
      <c r="AF36" s="36"/>
      <c r="AG36" s="36"/>
      <c r="AH36" s="36"/>
    </row>
    <row r="37" spans="1:34">
      <c r="A37" s="2" t="str">
        <f t="shared" si="0"/>
        <v>Kit de réparation</v>
      </c>
      <c r="B37" s="2"/>
      <c r="C37" t="str">
        <f t="shared" si="1"/>
        <v/>
      </c>
      <c r="F37">
        <f t="shared" si="2"/>
        <v>0</v>
      </c>
      <c r="G37" s="7" t="str">
        <f t="shared" si="3"/>
        <v/>
      </c>
      <c r="H37" s="9" t="str">
        <f t="shared" si="4"/>
        <v/>
      </c>
      <c r="I37" s="11">
        <f t="shared" si="5"/>
        <v>0</v>
      </c>
      <c r="J37" s="13">
        <f t="shared" si="6"/>
        <v>0</v>
      </c>
      <c r="K37" t="str">
        <f t="shared" si="7"/>
        <v/>
      </c>
      <c r="N37" s="18">
        <v>5.0999999999999996</v>
      </c>
      <c r="O37" s="30" t="str">
        <f t="shared" si="14"/>
        <v/>
      </c>
      <c r="P37" s="30" t="str">
        <f t="shared" si="13"/>
        <v/>
      </c>
      <c r="Q37" s="30" t="str">
        <f t="shared" si="13"/>
        <v/>
      </c>
      <c r="R37" s="30" t="str">
        <f t="shared" si="13"/>
        <v/>
      </c>
      <c r="U37" t="s">
        <v>120</v>
      </c>
      <c r="V37" s="3">
        <v>8</v>
      </c>
      <c r="W37" s="3"/>
      <c r="X37" s="3"/>
      <c r="Y37" s="3"/>
      <c r="Z37" s="35"/>
      <c r="AB37" t="str">
        <f t="shared" si="15"/>
        <v>Chaussures de bûcheron</v>
      </c>
      <c r="AC37" s="3"/>
      <c r="AD37" s="3"/>
      <c r="AE37" s="3"/>
      <c r="AF37" s="3"/>
      <c r="AG37" s="3"/>
      <c r="AH37" s="3"/>
    </row>
    <row r="38" spans="1:34">
      <c r="A38" s="2"/>
      <c r="B38" s="2"/>
      <c r="C38" t="str">
        <f>IF($A38="","",IF(VLOOKUP($A38,$U$9:$Z$43,6,0)=0,"",VLOOKUP($A38,$U$9:$Z$43,6,0)))</f>
        <v/>
      </c>
      <c r="F38">
        <f>IF($B38="",0,IF(C38="",0,C38-D38-E38))</f>
        <v>0</v>
      </c>
      <c r="G38" s="7" t="str">
        <f>IF($A38="","",IF(VLOOKUP($A38,$U$9:$Z$43,2,0)=0,"",VLOOKUP($A38,$U$9:$Z$43,2,0)*F38))</f>
        <v/>
      </c>
      <c r="H38" s="9" t="str">
        <f>IF($A38="","",IF(VLOOKUP($A38,$U$9:$Z$43,3,0)=0,"",VLOOKUP($A38,$U$9:$Z$43,3,0)*F38))</f>
        <v/>
      </c>
      <c r="I38" s="11" t="str">
        <f>IF($A38="","",IF(VLOOKUP($A38,$U$9:$Z$43,4,0)=0,"",VLOOKUP($A38,$U$9:$Z$43,4,0)*F38))</f>
        <v/>
      </c>
      <c r="J38" s="13" t="str">
        <f>IF($A38="","",IF(VLOOKUP($A38,$U$9:$Z$43,5,0)=0,"",VLOOKUP($A38,$U$9:$Z$43,5,0)*F38))</f>
        <v/>
      </c>
      <c r="K38" t="str">
        <f>IF($B38="","",IF(VLOOKUP($A38,$AB$5:$AH$43,IF($B38&lt;3+1,2,IF($B38&lt;4+1,3,IF($B38&lt;5+1,4,IF($B38&lt;6+1,5,IF($B38&lt;7+1,6,7))))),0)=0,"pas de crafteur",VLOOKUP($A38,$AB$5:$AH$43,IF($B38&lt;3+1,2,IF($B38&lt;4+1,3,IF($B38&lt;5+1,4,IF($B38&lt;6+1,5,IF($B38&lt;7+1,6,7))))),0)))</f>
        <v/>
      </c>
      <c r="N38" s="18">
        <v>5.2</v>
      </c>
      <c r="O38" s="30" t="str">
        <f t="shared" si="14"/>
        <v/>
      </c>
      <c r="P38" s="30" t="str">
        <f t="shared" si="13"/>
        <v/>
      </c>
      <c r="Q38" s="30" t="str">
        <f t="shared" si="13"/>
        <v/>
      </c>
      <c r="R38" s="30" t="str">
        <f t="shared" si="13"/>
        <v/>
      </c>
      <c r="V38" s="3"/>
      <c r="W38" s="3"/>
      <c r="X38" s="3"/>
      <c r="Y38" s="3"/>
      <c r="Z38" s="3"/>
      <c r="AB38" s="13"/>
      <c r="AC38" s="36"/>
      <c r="AD38" s="36"/>
      <c r="AE38" s="36"/>
      <c r="AF38" s="36"/>
      <c r="AG38" s="36"/>
      <c r="AH38" s="36"/>
    </row>
    <row r="39" spans="1:34" ht="15" customHeight="1">
      <c r="A39" s="2"/>
      <c r="B39" s="2"/>
      <c r="C39" t="str">
        <f t="shared" si="1"/>
        <v/>
      </c>
      <c r="F39">
        <f t="shared" ref="F39" si="16">IF($B39="",0,IF(C39="",0,C39-D39-E39))</f>
        <v>0</v>
      </c>
      <c r="G39" s="7" t="str">
        <f t="shared" si="3"/>
        <v/>
      </c>
      <c r="H39" s="9" t="str">
        <f t="shared" ref="H39" si="17">IF($A39="","",IF(VLOOKUP($A39,$U$9:$Z$43,3,0)=0,"",VLOOKUP($A39,$U$9:$Z$43,3,0)*F39))</f>
        <v/>
      </c>
      <c r="I39" s="11" t="str">
        <f t="shared" ref="I39" si="18">IF($A39="","",IF(VLOOKUP($A39,$U$9:$Z$43,4,0)=0,"",VLOOKUP($A39,$U$9:$Z$43,4,0)*F39))</f>
        <v/>
      </c>
      <c r="J39" s="13" t="str">
        <f t="shared" ref="J39" si="19">IF($A39="","",IF(VLOOKUP($A39,$U$9:$Z$43,5,0)=0,"",VLOOKUP($A39,$U$9:$Z$43,5,0)*F39))</f>
        <v/>
      </c>
      <c r="K39" t="str">
        <f t="shared" si="7"/>
        <v/>
      </c>
      <c r="N39" s="19">
        <v>5.3</v>
      </c>
      <c r="O39" s="26" t="str">
        <f t="shared" si="14"/>
        <v/>
      </c>
      <c r="P39" s="26" t="str">
        <f t="shared" si="13"/>
        <v/>
      </c>
      <c r="Q39" s="26" t="str">
        <f t="shared" si="13"/>
        <v/>
      </c>
      <c r="R39" s="26" t="str">
        <f t="shared" si="13"/>
        <v/>
      </c>
      <c r="S39" s="37"/>
      <c r="U39" s="13" t="s">
        <v>123</v>
      </c>
      <c r="V39" s="36"/>
      <c r="W39" s="36"/>
      <c r="X39" s="36">
        <v>20</v>
      </c>
      <c r="Y39" s="36">
        <v>10</v>
      </c>
      <c r="Z39" s="35"/>
      <c r="AB39" t="str">
        <f t="shared" si="15"/>
        <v>Coffre</v>
      </c>
      <c r="AC39" s="3"/>
      <c r="AD39" s="3"/>
      <c r="AE39" s="3"/>
      <c r="AF39" s="3"/>
      <c r="AG39" s="3"/>
      <c r="AH39" s="3"/>
    </row>
    <row r="40" spans="1:34" ht="15.75" customHeight="1">
      <c r="A40" s="2"/>
      <c r="B40" s="2"/>
      <c r="C40" t="str">
        <f t="shared" si="1"/>
        <v/>
      </c>
      <c r="F40">
        <f t="shared" ref="F40:F103" si="20">IF($B40="",0,IF(C40="",0,C40-D40-E40))</f>
        <v>0</v>
      </c>
      <c r="G40" s="7" t="str">
        <f t="shared" si="3"/>
        <v/>
      </c>
      <c r="H40" s="9" t="str">
        <f t="shared" ref="H40:H103" si="21">IF($A40="","",IF(VLOOKUP($A40,$U$9:$Z$43,3,0)=0,"",VLOOKUP($A40,$U$9:$Z$43,3,0)*F40))</f>
        <v/>
      </c>
      <c r="I40" s="11" t="str">
        <f t="shared" ref="I40:I103" si="22">IF($A40="","",IF(VLOOKUP($A40,$U$9:$Z$43,4,0)=0,"",VLOOKUP($A40,$U$9:$Z$43,4,0)*F40))</f>
        <v/>
      </c>
      <c r="J40" s="13" t="str">
        <f t="shared" ref="J40:J103" si="23">IF($A40="","",IF(VLOOKUP($A40,$U$9:$Z$43,5,0)=0,"",VLOOKUP($A40,$U$9:$Z$43,5,0)*F40))</f>
        <v/>
      </c>
      <c r="K40" t="str">
        <f t="shared" si="7"/>
        <v/>
      </c>
      <c r="N40" s="17">
        <v>6</v>
      </c>
      <c r="O40" s="28" t="str">
        <f t="shared" si="14"/>
        <v/>
      </c>
      <c r="P40" s="28" t="str">
        <f t="shared" si="13"/>
        <v/>
      </c>
      <c r="Q40" s="28" t="str">
        <f t="shared" si="13"/>
        <v/>
      </c>
      <c r="R40" s="28" t="str">
        <f t="shared" si="13"/>
        <v/>
      </c>
      <c r="U40" t="s">
        <v>121</v>
      </c>
      <c r="V40" s="3"/>
      <c r="W40" s="3">
        <v>20</v>
      </c>
      <c r="X40" s="3">
        <v>10</v>
      </c>
      <c r="Y40" s="3"/>
      <c r="Z40" s="35"/>
      <c r="AB40" s="13" t="str">
        <f t="shared" si="15"/>
        <v>Lit</v>
      </c>
      <c r="AC40" s="36"/>
      <c r="AD40" s="36"/>
      <c r="AE40" s="36"/>
      <c r="AF40" s="36"/>
      <c r="AG40" s="36"/>
      <c r="AH40" s="36"/>
    </row>
    <row r="41" spans="1:34">
      <c r="A41" s="2"/>
      <c r="B41" s="2"/>
      <c r="C41" t="str">
        <f t="shared" si="1"/>
        <v/>
      </c>
      <c r="F41">
        <f t="shared" si="20"/>
        <v>0</v>
      </c>
      <c r="G41" s="7" t="str">
        <f t="shared" si="3"/>
        <v/>
      </c>
      <c r="H41" s="9" t="str">
        <f t="shared" si="21"/>
        <v/>
      </c>
      <c r="I41" s="11" t="str">
        <f t="shared" si="22"/>
        <v/>
      </c>
      <c r="J41" s="13" t="str">
        <f t="shared" si="23"/>
        <v/>
      </c>
      <c r="K41" t="str">
        <f t="shared" si="7"/>
        <v/>
      </c>
      <c r="N41" s="18">
        <v>6.1</v>
      </c>
      <c r="O41" s="30" t="str">
        <f t="shared" si="14"/>
        <v/>
      </c>
      <c r="P41" s="30" t="str">
        <f t="shared" si="13"/>
        <v/>
      </c>
      <c r="Q41" s="30" t="str">
        <f t="shared" si="13"/>
        <v/>
      </c>
      <c r="R41" s="30" t="str">
        <f t="shared" si="13"/>
        <v/>
      </c>
      <c r="U41" s="13" t="s">
        <v>122</v>
      </c>
      <c r="V41" s="36"/>
      <c r="W41" s="36">
        <v>30</v>
      </c>
      <c r="X41" s="36">
        <v>30</v>
      </c>
      <c r="Y41" s="36"/>
      <c r="Z41" s="35"/>
      <c r="AB41" t="str">
        <f t="shared" si="15"/>
        <v>table</v>
      </c>
      <c r="AC41" s="3"/>
      <c r="AD41" s="3"/>
      <c r="AE41" s="3"/>
      <c r="AF41" s="3"/>
      <c r="AG41" s="3"/>
      <c r="AH41" s="3"/>
    </row>
    <row r="42" spans="1:34">
      <c r="A42" s="2"/>
      <c r="B42" s="2"/>
      <c r="C42" t="str">
        <f t="shared" si="1"/>
        <v/>
      </c>
      <c r="F42">
        <f t="shared" si="20"/>
        <v>0</v>
      </c>
      <c r="G42" s="7" t="str">
        <f t="shared" si="3"/>
        <v/>
      </c>
      <c r="H42" s="9" t="str">
        <f t="shared" si="21"/>
        <v/>
      </c>
      <c r="I42" s="11" t="str">
        <f t="shared" si="22"/>
        <v/>
      </c>
      <c r="J42" s="13" t="str">
        <f t="shared" si="23"/>
        <v/>
      </c>
      <c r="K42" t="str">
        <f t="shared" si="7"/>
        <v/>
      </c>
      <c r="M42" s="38"/>
      <c r="N42" s="18">
        <v>6.2</v>
      </c>
      <c r="O42" s="30" t="str">
        <f t="shared" si="14"/>
        <v/>
      </c>
      <c r="P42" s="30" t="str">
        <f t="shared" si="13"/>
        <v/>
      </c>
      <c r="Q42" s="30" t="str">
        <f t="shared" si="13"/>
        <v/>
      </c>
      <c r="R42" s="30" t="str">
        <f t="shared" si="13"/>
        <v/>
      </c>
      <c r="V42" s="3"/>
      <c r="W42" s="3"/>
      <c r="X42" s="3"/>
      <c r="Y42" s="3"/>
      <c r="Z42" s="35"/>
      <c r="AB42" s="13"/>
      <c r="AC42" s="36"/>
      <c r="AD42" s="36"/>
      <c r="AE42" s="36"/>
      <c r="AF42" s="36"/>
      <c r="AG42" s="36"/>
      <c r="AH42" s="36"/>
    </row>
    <row r="43" spans="1:34">
      <c r="A43" s="2"/>
      <c r="B43" s="2"/>
      <c r="C43" t="str">
        <f t="shared" si="1"/>
        <v/>
      </c>
      <c r="F43">
        <f t="shared" si="20"/>
        <v>0</v>
      </c>
      <c r="G43" s="7" t="str">
        <f t="shared" si="3"/>
        <v/>
      </c>
      <c r="H43" s="9" t="str">
        <f t="shared" si="21"/>
        <v/>
      </c>
      <c r="I43" s="11" t="str">
        <f t="shared" si="22"/>
        <v/>
      </c>
      <c r="J43" s="13" t="str">
        <f t="shared" si="23"/>
        <v/>
      </c>
      <c r="K43" t="str">
        <f t="shared" si="7"/>
        <v/>
      </c>
      <c r="M43" s="38"/>
      <c r="N43" s="19">
        <v>6.3</v>
      </c>
      <c r="O43" s="26" t="str">
        <f t="shared" si="14"/>
        <v/>
      </c>
      <c r="P43" s="26" t="str">
        <f t="shared" si="13"/>
        <v/>
      </c>
      <c r="Q43" s="26" t="str">
        <f t="shared" si="13"/>
        <v/>
      </c>
      <c r="R43" s="26" t="str">
        <f t="shared" si="13"/>
        <v/>
      </c>
      <c r="U43" t="s">
        <v>124</v>
      </c>
      <c r="V43" s="3"/>
      <c r="W43" s="3"/>
      <c r="X43" s="3">
        <v>8</v>
      </c>
      <c r="Y43" s="3">
        <v>8</v>
      </c>
      <c r="Z43" s="35"/>
      <c r="AB43" t="str">
        <f t="shared" si="15"/>
        <v>Kit de réparation</v>
      </c>
      <c r="AC43" s="3"/>
      <c r="AD43" s="3"/>
      <c r="AE43" s="3"/>
      <c r="AF43" s="3"/>
      <c r="AG43" s="3"/>
      <c r="AH43" s="3"/>
    </row>
    <row r="44" spans="1:34">
      <c r="A44" s="2"/>
      <c r="B44" s="2"/>
      <c r="C44" t="str">
        <f t="shared" si="1"/>
        <v/>
      </c>
      <c r="F44">
        <f t="shared" si="20"/>
        <v>0</v>
      </c>
      <c r="G44" s="7" t="str">
        <f t="shared" si="3"/>
        <v/>
      </c>
      <c r="H44" s="9" t="str">
        <f t="shared" si="21"/>
        <v/>
      </c>
      <c r="I44" s="11" t="str">
        <f t="shared" si="22"/>
        <v/>
      </c>
      <c r="J44" s="13" t="str">
        <f t="shared" si="23"/>
        <v/>
      </c>
      <c r="K44" t="str">
        <f t="shared" si="7"/>
        <v/>
      </c>
      <c r="M44" s="38"/>
      <c r="N44" s="17">
        <v>7</v>
      </c>
      <c r="O44" s="28" t="str">
        <f t="shared" si="14"/>
        <v/>
      </c>
      <c r="P44" s="28" t="str">
        <f t="shared" si="13"/>
        <v/>
      </c>
      <c r="Q44" s="28" t="str">
        <f t="shared" si="13"/>
        <v/>
      </c>
      <c r="R44" s="28" t="str">
        <f t="shared" si="13"/>
        <v/>
      </c>
    </row>
    <row r="45" spans="1:34">
      <c r="A45" s="2"/>
      <c r="B45" s="2"/>
      <c r="C45" t="str">
        <f t="shared" si="1"/>
        <v/>
      </c>
      <c r="F45">
        <f t="shared" si="20"/>
        <v>0</v>
      </c>
      <c r="G45" s="7" t="str">
        <f t="shared" si="3"/>
        <v/>
      </c>
      <c r="H45" s="9" t="str">
        <f t="shared" si="21"/>
        <v/>
      </c>
      <c r="I45" s="11" t="str">
        <f t="shared" si="22"/>
        <v/>
      </c>
      <c r="J45" s="13" t="str">
        <f t="shared" si="23"/>
        <v/>
      </c>
      <c r="K45" t="str">
        <f t="shared" si="7"/>
        <v/>
      </c>
      <c r="M45" s="38"/>
      <c r="N45" s="18">
        <v>7.1</v>
      </c>
      <c r="O45" s="30" t="str">
        <f t="shared" si="14"/>
        <v/>
      </c>
      <c r="P45" s="30" t="str">
        <f t="shared" si="13"/>
        <v/>
      </c>
      <c r="Q45" s="30" t="str">
        <f t="shared" si="13"/>
        <v/>
      </c>
      <c r="R45" s="30" t="str">
        <f t="shared" si="13"/>
        <v/>
      </c>
    </row>
    <row r="46" spans="1:34">
      <c r="A46" s="2"/>
      <c r="B46" s="2"/>
      <c r="C46" t="str">
        <f t="shared" si="1"/>
        <v/>
      </c>
      <c r="F46">
        <f t="shared" si="20"/>
        <v>0</v>
      </c>
      <c r="G46" s="7" t="str">
        <f t="shared" si="3"/>
        <v/>
      </c>
      <c r="H46" s="9" t="str">
        <f t="shared" si="21"/>
        <v/>
      </c>
      <c r="I46" s="11" t="str">
        <f t="shared" si="22"/>
        <v/>
      </c>
      <c r="J46" s="13" t="str">
        <f t="shared" si="23"/>
        <v/>
      </c>
      <c r="K46" t="str">
        <f t="shared" si="7"/>
        <v/>
      </c>
      <c r="M46" s="38"/>
      <c r="N46" s="18">
        <v>7.2</v>
      </c>
      <c r="O46" s="30" t="str">
        <f t="shared" si="14"/>
        <v/>
      </c>
      <c r="P46" s="30" t="str">
        <f t="shared" si="13"/>
        <v/>
      </c>
      <c r="Q46" s="30" t="str">
        <f t="shared" si="13"/>
        <v/>
      </c>
      <c r="R46" s="30" t="str">
        <f t="shared" si="13"/>
        <v/>
      </c>
    </row>
    <row r="47" spans="1:34">
      <c r="A47" s="2"/>
      <c r="B47" s="2"/>
      <c r="C47" t="str">
        <f t="shared" si="1"/>
        <v/>
      </c>
      <c r="F47">
        <f t="shared" si="20"/>
        <v>0</v>
      </c>
      <c r="G47" s="7" t="str">
        <f t="shared" si="3"/>
        <v/>
      </c>
      <c r="H47" s="9" t="str">
        <f t="shared" si="21"/>
        <v/>
      </c>
      <c r="I47" s="11" t="str">
        <f t="shared" si="22"/>
        <v/>
      </c>
      <c r="J47" s="13" t="str">
        <f t="shared" si="23"/>
        <v/>
      </c>
      <c r="K47" t="str">
        <f t="shared" si="7"/>
        <v/>
      </c>
      <c r="M47" s="38"/>
      <c r="N47" s="19">
        <v>7.3</v>
      </c>
      <c r="O47" s="26" t="str">
        <f t="shared" si="14"/>
        <v/>
      </c>
      <c r="P47" s="26" t="str">
        <f t="shared" si="14"/>
        <v/>
      </c>
      <c r="Q47" s="26" t="str">
        <f t="shared" si="14"/>
        <v/>
      </c>
      <c r="R47" s="26" t="str">
        <f t="shared" si="14"/>
        <v/>
      </c>
    </row>
    <row r="48" spans="1:34">
      <c r="A48" s="2"/>
      <c r="B48" s="2"/>
      <c r="C48" t="str">
        <f t="shared" si="1"/>
        <v/>
      </c>
      <c r="F48">
        <f t="shared" si="20"/>
        <v>0</v>
      </c>
      <c r="G48" s="7" t="str">
        <f t="shared" si="3"/>
        <v/>
      </c>
      <c r="H48" s="9" t="str">
        <f t="shared" si="21"/>
        <v/>
      </c>
      <c r="I48" s="11" t="str">
        <f t="shared" si="22"/>
        <v/>
      </c>
      <c r="J48" s="13" t="str">
        <f t="shared" si="23"/>
        <v/>
      </c>
      <c r="K48" t="str">
        <f t="shared" si="7"/>
        <v/>
      </c>
      <c r="M48" s="38"/>
      <c r="N48" s="17">
        <v>8</v>
      </c>
      <c r="O48" s="28" t="str">
        <f t="shared" si="14"/>
        <v/>
      </c>
      <c r="P48" s="28" t="str">
        <f t="shared" si="14"/>
        <v/>
      </c>
      <c r="Q48" s="28" t="str">
        <f t="shared" si="14"/>
        <v/>
      </c>
      <c r="R48" s="28" t="str">
        <f t="shared" si="14"/>
        <v/>
      </c>
    </row>
    <row r="49" spans="1:19">
      <c r="A49" s="2"/>
      <c r="B49" s="2"/>
      <c r="C49" t="str">
        <f t="shared" si="1"/>
        <v/>
      </c>
      <c r="F49">
        <f t="shared" si="20"/>
        <v>0</v>
      </c>
      <c r="G49" s="7" t="str">
        <f t="shared" si="3"/>
        <v/>
      </c>
      <c r="H49" s="9" t="str">
        <f t="shared" si="21"/>
        <v/>
      </c>
      <c r="I49" s="11" t="str">
        <f t="shared" si="22"/>
        <v/>
      </c>
      <c r="J49" s="13" t="str">
        <f t="shared" si="23"/>
        <v/>
      </c>
      <c r="K49" t="str">
        <f t="shared" si="7"/>
        <v/>
      </c>
      <c r="M49" s="38"/>
      <c r="N49" s="18">
        <v>8.1</v>
      </c>
      <c r="O49" s="30" t="str">
        <f t="shared" si="14"/>
        <v/>
      </c>
      <c r="P49" s="30" t="str">
        <f t="shared" si="14"/>
        <v/>
      </c>
      <c r="Q49" s="30" t="str">
        <f t="shared" si="14"/>
        <v/>
      </c>
      <c r="R49" s="30" t="str">
        <f t="shared" si="14"/>
        <v/>
      </c>
    </row>
    <row r="50" spans="1:19">
      <c r="A50" s="2"/>
      <c r="B50" s="2"/>
      <c r="C50" t="str">
        <f t="shared" si="1"/>
        <v/>
      </c>
      <c r="F50">
        <f t="shared" si="20"/>
        <v>0</v>
      </c>
      <c r="G50" s="7" t="str">
        <f t="shared" si="3"/>
        <v/>
      </c>
      <c r="H50" s="9" t="str">
        <f t="shared" si="21"/>
        <v/>
      </c>
      <c r="I50" s="11" t="str">
        <f t="shared" si="22"/>
        <v/>
      </c>
      <c r="J50" s="13" t="str">
        <f t="shared" si="23"/>
        <v/>
      </c>
      <c r="K50" t="str">
        <f t="shared" si="7"/>
        <v/>
      </c>
      <c r="M50" s="38"/>
      <c r="N50" s="18">
        <v>8.1999999999999993</v>
      </c>
      <c r="O50" s="30" t="str">
        <f t="shared" si="14"/>
        <v/>
      </c>
      <c r="P50" s="30" t="str">
        <f t="shared" si="14"/>
        <v/>
      </c>
      <c r="Q50" s="30" t="str">
        <f t="shared" si="14"/>
        <v/>
      </c>
      <c r="R50" s="30" t="str">
        <f t="shared" si="14"/>
        <v/>
      </c>
    </row>
    <row r="51" spans="1:19" ht="15.75" thickBot="1">
      <c r="A51" s="2"/>
      <c r="B51" s="2"/>
      <c r="C51" t="str">
        <f t="shared" si="1"/>
        <v/>
      </c>
      <c r="F51">
        <f t="shared" si="20"/>
        <v>0</v>
      </c>
      <c r="G51" s="7" t="str">
        <f t="shared" si="3"/>
        <v/>
      </c>
      <c r="H51" s="9" t="str">
        <f t="shared" si="21"/>
        <v/>
      </c>
      <c r="I51" s="11" t="str">
        <f t="shared" si="22"/>
        <v/>
      </c>
      <c r="J51" s="13" t="str">
        <f t="shared" si="23"/>
        <v/>
      </c>
      <c r="K51" t="str">
        <f t="shared" si="7"/>
        <v/>
      </c>
      <c r="M51" s="38"/>
      <c r="N51" s="20">
        <v>8.3000000000000007</v>
      </c>
      <c r="O51" s="32" t="str">
        <f t="shared" si="14"/>
        <v/>
      </c>
      <c r="P51" s="32" t="str">
        <f t="shared" si="14"/>
        <v/>
      </c>
      <c r="Q51" s="32" t="str">
        <f t="shared" si="14"/>
        <v/>
      </c>
      <c r="R51" s="32" t="str">
        <f t="shared" si="14"/>
        <v/>
      </c>
    </row>
    <row r="52" spans="1:19">
      <c r="A52" s="2"/>
      <c r="B52" s="2"/>
      <c r="C52" t="str">
        <f t="shared" si="1"/>
        <v/>
      </c>
      <c r="F52">
        <f t="shared" si="20"/>
        <v>0</v>
      </c>
      <c r="G52" s="7" t="str">
        <f t="shared" si="3"/>
        <v/>
      </c>
      <c r="H52" s="9" t="str">
        <f t="shared" si="21"/>
        <v/>
      </c>
      <c r="I52" s="11" t="str">
        <f t="shared" si="22"/>
        <v/>
      </c>
      <c r="J52" s="13" t="str">
        <f t="shared" si="23"/>
        <v/>
      </c>
      <c r="K52" t="str">
        <f t="shared" si="7"/>
        <v/>
      </c>
      <c r="M52" s="38"/>
      <c r="P52" s="2"/>
    </row>
    <row r="53" spans="1:19" ht="15.75" thickBot="1">
      <c r="A53" s="2"/>
      <c r="B53" s="2"/>
      <c r="C53" t="str">
        <f t="shared" si="1"/>
        <v/>
      </c>
      <c r="F53">
        <f t="shared" si="20"/>
        <v>0</v>
      </c>
      <c r="G53" s="7" t="str">
        <f t="shared" si="3"/>
        <v/>
      </c>
      <c r="H53" s="9" t="str">
        <f t="shared" si="21"/>
        <v/>
      </c>
      <c r="I53" s="11" t="str">
        <f t="shared" si="22"/>
        <v/>
      </c>
      <c r="J53" s="13" t="str">
        <f t="shared" si="23"/>
        <v/>
      </c>
      <c r="K53" t="str">
        <f t="shared" si="7"/>
        <v/>
      </c>
      <c r="M53" s="1" t="s">
        <v>130</v>
      </c>
    </row>
    <row r="54" spans="1:19" ht="15" customHeight="1">
      <c r="A54" s="2"/>
      <c r="B54" s="2"/>
      <c r="C54" t="str">
        <f t="shared" si="1"/>
        <v/>
      </c>
      <c r="F54">
        <f t="shared" si="20"/>
        <v>0</v>
      </c>
      <c r="G54" s="7" t="str">
        <f t="shared" si="3"/>
        <v/>
      </c>
      <c r="H54" s="9" t="str">
        <f t="shared" si="21"/>
        <v/>
      </c>
      <c r="I54" s="11" t="str">
        <f t="shared" si="22"/>
        <v/>
      </c>
      <c r="J54" s="13" t="str">
        <f t="shared" si="23"/>
        <v/>
      </c>
      <c r="K54" t="str">
        <f t="shared" si="7"/>
        <v/>
      </c>
      <c r="M54" s="38" t="str">
        <f t="array" ref="M54">IFERROR(INDEX(K$3:K$1000,MATCH(SMALL(IF((COUNTIF(M$26:M53,K$3:K$1000)=0)*(K$3:K$1000&lt;&gt;""),COUNTIF(K$3:K$1000,"&lt;"&amp;K$3:K$1000)),1),IF(K$3:K$1000&lt;&gt;"",COUNTIF(K$3:K$1000,"&lt;"&amp;K$3:K$1000)),0)),"")</f>
        <v/>
      </c>
      <c r="N54" s="40" t="s">
        <v>125</v>
      </c>
      <c r="O54" s="41"/>
      <c r="P54" s="42"/>
      <c r="Q54" s="41" t="str">
        <f>IF(M54="","",M54)</f>
        <v/>
      </c>
      <c r="R54" s="42"/>
    </row>
    <row r="55" spans="1:19" ht="15.75" customHeight="1" thickBot="1">
      <c r="A55" s="2"/>
      <c r="B55" s="2"/>
      <c r="C55" t="str">
        <f t="shared" si="1"/>
        <v/>
      </c>
      <c r="F55">
        <f t="shared" si="20"/>
        <v>0</v>
      </c>
      <c r="G55" s="7" t="str">
        <f t="shared" si="3"/>
        <v/>
      </c>
      <c r="H55" s="9" t="str">
        <f t="shared" si="21"/>
        <v/>
      </c>
      <c r="I55" s="11" t="str">
        <f t="shared" si="22"/>
        <v/>
      </c>
      <c r="J55" s="13" t="str">
        <f t="shared" si="23"/>
        <v/>
      </c>
      <c r="K55" t="str">
        <f t="shared" si="7"/>
        <v/>
      </c>
      <c r="M55" s="38"/>
      <c r="N55" s="43"/>
      <c r="O55" s="44"/>
      <c r="P55" s="45"/>
      <c r="Q55" s="44"/>
      <c r="R55" s="45"/>
    </row>
    <row r="56" spans="1:19">
      <c r="A56" s="2"/>
      <c r="B56" s="2"/>
      <c r="C56" t="str">
        <f t="shared" si="1"/>
        <v/>
      </c>
      <c r="F56">
        <f t="shared" si="20"/>
        <v>0</v>
      </c>
      <c r="G56" s="7" t="str">
        <f t="shared" si="3"/>
        <v/>
      </c>
      <c r="H56" s="9" t="str">
        <f t="shared" si="21"/>
        <v/>
      </c>
      <c r="I56" s="11" t="str">
        <f t="shared" si="22"/>
        <v/>
      </c>
      <c r="J56" s="13" t="str">
        <f t="shared" si="23"/>
        <v/>
      </c>
      <c r="K56" t="str">
        <f t="shared" si="7"/>
        <v/>
      </c>
      <c r="M56" s="38"/>
      <c r="N56" s="48"/>
      <c r="O56" s="46" t="s">
        <v>4</v>
      </c>
      <c r="P56" s="47" t="s">
        <v>5</v>
      </c>
      <c r="Q56" s="46" t="s">
        <v>14</v>
      </c>
      <c r="R56" s="46" t="s">
        <v>6</v>
      </c>
    </row>
    <row r="57" spans="1:19">
      <c r="A57" s="2"/>
      <c r="B57" s="2"/>
      <c r="C57" t="str">
        <f t="shared" si="1"/>
        <v/>
      </c>
      <c r="F57">
        <f t="shared" si="20"/>
        <v>0</v>
      </c>
      <c r="G57" s="7" t="str">
        <f t="shared" si="3"/>
        <v/>
      </c>
      <c r="H57" s="9" t="str">
        <f t="shared" si="21"/>
        <v/>
      </c>
      <c r="I57" s="11" t="str">
        <f t="shared" si="22"/>
        <v/>
      </c>
      <c r="J57" s="13" t="str">
        <f t="shared" si="23"/>
        <v/>
      </c>
      <c r="K57" t="str">
        <f t="shared" si="7"/>
        <v/>
      </c>
      <c r="M57" s="38"/>
      <c r="N57" s="16">
        <v>3</v>
      </c>
      <c r="O57" s="21" t="str">
        <f>IF(SUMIFS(G$3:G$1000,$B$3:$B$1000,$N57,$K$3:$K$1000,$Q$54)=0,"",SUMIFS(G$3:G$1000,$B$3:$B$1000,$N57,$K$3:$K$1000,$Q$54))</f>
        <v/>
      </c>
      <c r="P57" s="21" t="str">
        <f t="shared" ref="P57:R72" si="24">IF(SUMIFS(H$3:H$1000,$B$3:$B$1000,$N57,$K$3:$K$1000,$Q$54)=0,"",SUMIFS(H$3:H$1000,$B$3:$B$1000,$N57,$K$3:$K$1000,$Q$54))</f>
        <v/>
      </c>
      <c r="Q57" s="21" t="str">
        <f t="shared" si="24"/>
        <v/>
      </c>
      <c r="R57" s="21" t="str">
        <f t="shared" si="24"/>
        <v/>
      </c>
    </row>
    <row r="58" spans="1:19">
      <c r="A58" s="2"/>
      <c r="B58" s="2"/>
      <c r="C58" t="str">
        <f t="shared" si="1"/>
        <v/>
      </c>
      <c r="F58">
        <f t="shared" si="20"/>
        <v>0</v>
      </c>
      <c r="G58" s="7" t="str">
        <f t="shared" si="3"/>
        <v/>
      </c>
      <c r="H58" s="9" t="str">
        <f t="shared" si="21"/>
        <v/>
      </c>
      <c r="I58" s="11" t="str">
        <f t="shared" si="22"/>
        <v/>
      </c>
      <c r="J58" s="13" t="str">
        <f t="shared" si="23"/>
        <v/>
      </c>
      <c r="K58" t="str">
        <f t="shared" si="7"/>
        <v/>
      </c>
      <c r="N58" s="17">
        <v>4</v>
      </c>
      <c r="O58" s="22" t="str">
        <f t="shared" ref="O58:R77" si="25">IF(SUMIFS(G$3:G$1000,$B$3:$B$1000,$N58,$K$3:$K$1000,$Q$54)=0,"",SUMIFS(G$3:G$1000,$B$3:$B$1000,$N58,$K$3:$K$1000,$Q$54))</f>
        <v/>
      </c>
      <c r="P58" s="22" t="str">
        <f t="shared" si="24"/>
        <v/>
      </c>
      <c r="Q58" s="22" t="str">
        <f t="shared" si="24"/>
        <v/>
      </c>
      <c r="R58" s="22" t="str">
        <f t="shared" si="24"/>
        <v/>
      </c>
    </row>
    <row r="59" spans="1:19">
      <c r="A59" s="2"/>
      <c r="B59" s="2"/>
      <c r="C59" t="str">
        <f t="shared" si="1"/>
        <v/>
      </c>
      <c r="F59">
        <f t="shared" si="20"/>
        <v>0</v>
      </c>
      <c r="G59" s="7" t="str">
        <f t="shared" si="3"/>
        <v/>
      </c>
      <c r="H59" s="9" t="str">
        <f t="shared" si="21"/>
        <v/>
      </c>
      <c r="I59" s="11" t="str">
        <f t="shared" si="22"/>
        <v/>
      </c>
      <c r="J59" s="13" t="str">
        <f t="shared" si="23"/>
        <v/>
      </c>
      <c r="K59" t="str">
        <f t="shared" si="7"/>
        <v/>
      </c>
      <c r="N59" s="18">
        <v>4.0999999999999996</v>
      </c>
      <c r="O59" s="24" t="str">
        <f t="shared" si="25"/>
        <v/>
      </c>
      <c r="P59" s="24" t="str">
        <f t="shared" si="24"/>
        <v/>
      </c>
      <c r="Q59" s="24" t="str">
        <f t="shared" si="24"/>
        <v/>
      </c>
      <c r="R59" s="24" t="str">
        <f t="shared" si="24"/>
        <v/>
      </c>
    </row>
    <row r="60" spans="1:19">
      <c r="A60" s="2"/>
      <c r="B60" s="2"/>
      <c r="C60" t="str">
        <f t="shared" si="1"/>
        <v/>
      </c>
      <c r="F60">
        <f t="shared" si="20"/>
        <v>0</v>
      </c>
      <c r="G60" s="7" t="str">
        <f t="shared" si="3"/>
        <v/>
      </c>
      <c r="H60" s="9" t="str">
        <f t="shared" si="21"/>
        <v/>
      </c>
      <c r="I60" s="11" t="str">
        <f t="shared" si="22"/>
        <v/>
      </c>
      <c r="J60" s="13" t="str">
        <f t="shared" si="23"/>
        <v/>
      </c>
      <c r="K60" t="str">
        <f t="shared" si="7"/>
        <v/>
      </c>
      <c r="N60" s="18">
        <v>4.2</v>
      </c>
      <c r="O60" s="24" t="str">
        <f t="shared" si="25"/>
        <v/>
      </c>
      <c r="P60" s="24" t="str">
        <f t="shared" si="24"/>
        <v/>
      </c>
      <c r="Q60" s="24" t="str">
        <f t="shared" si="24"/>
        <v/>
      </c>
      <c r="R60" s="24" t="str">
        <f t="shared" si="24"/>
        <v/>
      </c>
    </row>
    <row r="61" spans="1:19">
      <c r="A61" s="2"/>
      <c r="B61" s="2"/>
      <c r="C61" t="str">
        <f t="shared" si="1"/>
        <v/>
      </c>
      <c r="F61">
        <f t="shared" si="20"/>
        <v>0</v>
      </c>
      <c r="G61" s="7" t="str">
        <f t="shared" si="3"/>
        <v/>
      </c>
      <c r="H61" s="9" t="str">
        <f t="shared" si="21"/>
        <v/>
      </c>
      <c r="I61" s="11" t="str">
        <f t="shared" si="22"/>
        <v/>
      </c>
      <c r="J61" s="13" t="str">
        <f t="shared" si="23"/>
        <v/>
      </c>
      <c r="K61" t="str">
        <f t="shared" si="7"/>
        <v/>
      </c>
      <c r="N61" s="19">
        <v>4.3</v>
      </c>
      <c r="O61" s="26" t="str">
        <f t="shared" si="25"/>
        <v/>
      </c>
      <c r="P61" s="26" t="str">
        <f t="shared" si="24"/>
        <v/>
      </c>
      <c r="Q61" s="26" t="str">
        <f t="shared" si="24"/>
        <v/>
      </c>
      <c r="R61" s="26" t="str">
        <f t="shared" si="24"/>
        <v/>
      </c>
    </row>
    <row r="62" spans="1:19">
      <c r="A62" s="2"/>
      <c r="B62" s="2"/>
      <c r="C62" t="str">
        <f t="shared" si="1"/>
        <v/>
      </c>
      <c r="F62">
        <f t="shared" si="20"/>
        <v>0</v>
      </c>
      <c r="G62" s="7" t="str">
        <f t="shared" si="3"/>
        <v/>
      </c>
      <c r="H62" s="9" t="str">
        <f t="shared" si="21"/>
        <v/>
      </c>
      <c r="I62" s="11" t="str">
        <f t="shared" si="22"/>
        <v/>
      </c>
      <c r="J62" s="13" t="str">
        <f t="shared" si="23"/>
        <v/>
      </c>
      <c r="K62" t="str">
        <f t="shared" si="7"/>
        <v/>
      </c>
      <c r="N62" s="17">
        <v>5</v>
      </c>
      <c r="O62" s="28" t="str">
        <f t="shared" si="25"/>
        <v/>
      </c>
      <c r="P62" s="28" t="str">
        <f t="shared" si="24"/>
        <v/>
      </c>
      <c r="Q62" s="28" t="str">
        <f t="shared" si="24"/>
        <v/>
      </c>
      <c r="R62" s="28" t="str">
        <f t="shared" si="24"/>
        <v/>
      </c>
      <c r="S62" s="3"/>
    </row>
    <row r="63" spans="1:19">
      <c r="A63" s="2"/>
      <c r="B63" s="2"/>
      <c r="C63" t="str">
        <f t="shared" si="1"/>
        <v/>
      </c>
      <c r="F63">
        <f t="shared" si="20"/>
        <v>0</v>
      </c>
      <c r="G63" s="7" t="str">
        <f t="shared" si="3"/>
        <v/>
      </c>
      <c r="H63" s="9" t="str">
        <f t="shared" si="21"/>
        <v/>
      </c>
      <c r="I63" s="11" t="str">
        <f t="shared" si="22"/>
        <v/>
      </c>
      <c r="J63" s="13" t="str">
        <f t="shared" si="23"/>
        <v/>
      </c>
      <c r="K63" t="str">
        <f t="shared" si="7"/>
        <v/>
      </c>
      <c r="N63" s="18">
        <v>5.0999999999999996</v>
      </c>
      <c r="O63" s="30" t="str">
        <f t="shared" si="25"/>
        <v/>
      </c>
      <c r="P63" s="30" t="str">
        <f t="shared" si="24"/>
        <v/>
      </c>
      <c r="Q63" s="30" t="str">
        <f t="shared" si="24"/>
        <v/>
      </c>
      <c r="R63" s="30" t="str">
        <f t="shared" si="24"/>
        <v/>
      </c>
      <c r="S63" s="3"/>
    </row>
    <row r="64" spans="1:19">
      <c r="A64" s="2"/>
      <c r="B64" s="2"/>
      <c r="C64" t="str">
        <f t="shared" si="1"/>
        <v/>
      </c>
      <c r="F64">
        <f t="shared" si="20"/>
        <v>0</v>
      </c>
      <c r="G64" s="7" t="str">
        <f t="shared" si="3"/>
        <v/>
      </c>
      <c r="H64" s="9" t="str">
        <f t="shared" si="21"/>
        <v/>
      </c>
      <c r="I64" s="11" t="str">
        <f t="shared" si="22"/>
        <v/>
      </c>
      <c r="J64" s="13" t="str">
        <f t="shared" si="23"/>
        <v/>
      </c>
      <c r="K64" t="str">
        <f t="shared" si="7"/>
        <v/>
      </c>
      <c r="N64" s="18">
        <v>5.2</v>
      </c>
      <c r="O64" s="30" t="str">
        <f t="shared" si="25"/>
        <v/>
      </c>
      <c r="P64" s="30" t="str">
        <f t="shared" si="24"/>
        <v/>
      </c>
      <c r="Q64" s="30" t="str">
        <f t="shared" si="24"/>
        <v/>
      </c>
      <c r="R64" s="30" t="str">
        <f t="shared" si="24"/>
        <v/>
      </c>
      <c r="S64" s="3"/>
    </row>
    <row r="65" spans="1:19">
      <c r="A65" s="2"/>
      <c r="B65" s="2"/>
      <c r="C65" t="str">
        <f t="shared" si="1"/>
        <v/>
      </c>
      <c r="F65">
        <f t="shared" si="20"/>
        <v>0</v>
      </c>
      <c r="G65" s="7" t="str">
        <f t="shared" si="3"/>
        <v/>
      </c>
      <c r="H65" s="9" t="str">
        <f t="shared" si="21"/>
        <v/>
      </c>
      <c r="I65" s="11" t="str">
        <f t="shared" si="22"/>
        <v/>
      </c>
      <c r="J65" s="13" t="str">
        <f t="shared" si="23"/>
        <v/>
      </c>
      <c r="K65" t="str">
        <f t="shared" si="7"/>
        <v/>
      </c>
      <c r="N65" s="19">
        <v>5.3</v>
      </c>
      <c r="O65" s="26" t="str">
        <f t="shared" si="25"/>
        <v/>
      </c>
      <c r="P65" s="26" t="str">
        <f t="shared" si="24"/>
        <v/>
      </c>
      <c r="Q65" s="26" t="str">
        <f t="shared" si="24"/>
        <v/>
      </c>
      <c r="R65" s="26" t="str">
        <f t="shared" si="24"/>
        <v/>
      </c>
      <c r="S65" s="3"/>
    </row>
    <row r="66" spans="1:19">
      <c r="A66" s="2"/>
      <c r="B66" s="2"/>
      <c r="C66" t="str">
        <f t="shared" si="1"/>
        <v/>
      </c>
      <c r="F66">
        <f t="shared" si="20"/>
        <v>0</v>
      </c>
      <c r="G66" s="7" t="str">
        <f t="shared" si="3"/>
        <v/>
      </c>
      <c r="H66" s="9" t="str">
        <f t="shared" si="21"/>
        <v/>
      </c>
      <c r="I66" s="11" t="str">
        <f t="shared" si="22"/>
        <v/>
      </c>
      <c r="J66" s="13" t="str">
        <f t="shared" si="23"/>
        <v/>
      </c>
      <c r="K66" t="str">
        <f t="shared" si="7"/>
        <v/>
      </c>
      <c r="N66" s="17">
        <v>6</v>
      </c>
      <c r="O66" s="28" t="str">
        <f t="shared" si="25"/>
        <v/>
      </c>
      <c r="P66" s="28" t="str">
        <f t="shared" si="24"/>
        <v/>
      </c>
      <c r="Q66" s="28" t="str">
        <f t="shared" si="24"/>
        <v/>
      </c>
      <c r="R66" s="28" t="str">
        <f t="shared" si="24"/>
        <v/>
      </c>
      <c r="S66" s="3"/>
    </row>
    <row r="67" spans="1:19">
      <c r="A67" s="2"/>
      <c r="B67" s="2"/>
      <c r="C67" t="str">
        <f t="shared" si="1"/>
        <v/>
      </c>
      <c r="F67">
        <f t="shared" si="20"/>
        <v>0</v>
      </c>
      <c r="G67" s="7" t="str">
        <f t="shared" si="3"/>
        <v/>
      </c>
      <c r="H67" s="9" t="str">
        <f t="shared" si="21"/>
        <v/>
      </c>
      <c r="I67" s="11" t="str">
        <f t="shared" si="22"/>
        <v/>
      </c>
      <c r="J67" s="13" t="str">
        <f t="shared" si="23"/>
        <v/>
      </c>
      <c r="K67" t="str">
        <f t="shared" si="7"/>
        <v/>
      </c>
      <c r="N67" s="18">
        <v>6.1</v>
      </c>
      <c r="O67" s="30" t="str">
        <f t="shared" si="25"/>
        <v/>
      </c>
      <c r="P67" s="30" t="str">
        <f t="shared" si="24"/>
        <v/>
      </c>
      <c r="Q67" s="30" t="str">
        <f t="shared" si="24"/>
        <v/>
      </c>
      <c r="R67" s="30" t="str">
        <f t="shared" si="24"/>
        <v/>
      </c>
      <c r="S67" s="3"/>
    </row>
    <row r="68" spans="1:19">
      <c r="A68" s="2"/>
      <c r="B68" s="2"/>
      <c r="C68" t="str">
        <f t="shared" ref="C68:C131" si="26">IF($A68="","",IF(VLOOKUP($A68,$U$9:$Z$43,6,0)=0,"",VLOOKUP($A68,$U$9:$Z$43,6,0)))</f>
        <v/>
      </c>
      <c r="F68">
        <f t="shared" si="20"/>
        <v>0</v>
      </c>
      <c r="G68" s="7" t="str">
        <f t="shared" ref="G68:G131" si="27">IF($A68="","",IF(VLOOKUP($A68,$U$9:$Z$43,2,0)=0,"",VLOOKUP($A68,$U$9:$Z$43,2,0)*F68))</f>
        <v/>
      </c>
      <c r="H68" s="9" t="str">
        <f t="shared" si="21"/>
        <v/>
      </c>
      <c r="I68" s="11" t="str">
        <f t="shared" si="22"/>
        <v/>
      </c>
      <c r="J68" s="13" t="str">
        <f t="shared" si="23"/>
        <v/>
      </c>
      <c r="K68" t="str">
        <f t="shared" ref="K68:K131" si="28">IF($B68="","",IF(VLOOKUP($A68,$AB$5:$AH$43,IF($B68&lt;3+1,2,IF($B68&lt;4+1,3,IF($B68&lt;5+1,4,IF($B68&lt;6+1,5,IF($B68&lt;7+1,6,7))))),0)=0,"pas de crafteur",VLOOKUP($A68,$AB$5:$AH$43,IF($B68&lt;3+1,2,IF($B68&lt;4+1,3,IF($B68&lt;5+1,4,IF($B68&lt;6+1,5,IF($B68&lt;7+1,6,7))))),0)))</f>
        <v/>
      </c>
      <c r="M68" s="38"/>
      <c r="N68" s="18">
        <v>6.2</v>
      </c>
      <c r="O68" s="30" t="str">
        <f t="shared" si="25"/>
        <v/>
      </c>
      <c r="P68" s="30" t="str">
        <f t="shared" si="24"/>
        <v/>
      </c>
      <c r="Q68" s="30" t="str">
        <f t="shared" si="24"/>
        <v/>
      </c>
      <c r="R68" s="30" t="str">
        <f t="shared" si="24"/>
        <v/>
      </c>
      <c r="S68" s="3"/>
    </row>
    <row r="69" spans="1:19">
      <c r="A69" s="2"/>
      <c r="B69" s="2"/>
      <c r="C69" t="str">
        <f t="shared" si="26"/>
        <v/>
      </c>
      <c r="F69">
        <f t="shared" si="20"/>
        <v>0</v>
      </c>
      <c r="G69" s="7" t="str">
        <f t="shared" si="27"/>
        <v/>
      </c>
      <c r="H69" s="9" t="str">
        <f t="shared" si="21"/>
        <v/>
      </c>
      <c r="I69" s="11" t="str">
        <f t="shared" si="22"/>
        <v/>
      </c>
      <c r="J69" s="13" t="str">
        <f t="shared" si="23"/>
        <v/>
      </c>
      <c r="K69" t="str">
        <f t="shared" si="28"/>
        <v/>
      </c>
      <c r="M69" s="38"/>
      <c r="N69" s="19">
        <v>6.3</v>
      </c>
      <c r="O69" s="26" t="str">
        <f t="shared" si="25"/>
        <v/>
      </c>
      <c r="P69" s="26" t="str">
        <f t="shared" si="24"/>
        <v/>
      </c>
      <c r="Q69" s="26" t="str">
        <f t="shared" si="24"/>
        <v/>
      </c>
      <c r="R69" s="26" t="str">
        <f t="shared" si="24"/>
        <v/>
      </c>
      <c r="S69" s="3"/>
    </row>
    <row r="70" spans="1:19">
      <c r="A70" s="2"/>
      <c r="B70" s="2"/>
      <c r="C70" t="str">
        <f t="shared" si="26"/>
        <v/>
      </c>
      <c r="F70">
        <f t="shared" si="20"/>
        <v>0</v>
      </c>
      <c r="G70" s="7" t="str">
        <f t="shared" si="27"/>
        <v/>
      </c>
      <c r="H70" s="9" t="str">
        <f t="shared" si="21"/>
        <v/>
      </c>
      <c r="I70" s="11" t="str">
        <f t="shared" si="22"/>
        <v/>
      </c>
      <c r="J70" s="13" t="str">
        <f t="shared" si="23"/>
        <v/>
      </c>
      <c r="K70" t="str">
        <f t="shared" si="28"/>
        <v/>
      </c>
      <c r="M70" s="38"/>
      <c r="N70" s="17">
        <v>7</v>
      </c>
      <c r="O70" s="28" t="str">
        <f t="shared" si="25"/>
        <v/>
      </c>
      <c r="P70" s="28" t="str">
        <f t="shared" si="24"/>
        <v/>
      </c>
      <c r="Q70" s="28" t="str">
        <f t="shared" si="24"/>
        <v/>
      </c>
      <c r="R70" s="28" t="str">
        <f t="shared" si="24"/>
        <v/>
      </c>
      <c r="S70" s="3"/>
    </row>
    <row r="71" spans="1:19">
      <c r="A71" s="2"/>
      <c r="B71" s="2"/>
      <c r="C71" t="str">
        <f t="shared" si="26"/>
        <v/>
      </c>
      <c r="F71">
        <f t="shared" si="20"/>
        <v>0</v>
      </c>
      <c r="G71" s="7" t="str">
        <f t="shared" si="27"/>
        <v/>
      </c>
      <c r="H71" s="9" t="str">
        <f t="shared" si="21"/>
        <v/>
      </c>
      <c r="I71" s="11" t="str">
        <f t="shared" si="22"/>
        <v/>
      </c>
      <c r="J71" s="13" t="str">
        <f t="shared" si="23"/>
        <v/>
      </c>
      <c r="K71" t="str">
        <f t="shared" si="28"/>
        <v/>
      </c>
      <c r="M71" s="38"/>
      <c r="N71" s="18">
        <v>7.1</v>
      </c>
      <c r="O71" s="30" t="str">
        <f t="shared" si="25"/>
        <v/>
      </c>
      <c r="P71" s="30" t="str">
        <f t="shared" si="24"/>
        <v/>
      </c>
      <c r="Q71" s="30" t="str">
        <f t="shared" si="24"/>
        <v/>
      </c>
      <c r="R71" s="30" t="str">
        <f t="shared" si="24"/>
        <v/>
      </c>
      <c r="S71" s="3"/>
    </row>
    <row r="72" spans="1:19">
      <c r="A72" s="2"/>
      <c r="B72" s="2"/>
      <c r="C72" t="str">
        <f t="shared" si="26"/>
        <v/>
      </c>
      <c r="F72">
        <f t="shared" si="20"/>
        <v>0</v>
      </c>
      <c r="G72" s="7" t="str">
        <f t="shared" si="27"/>
        <v/>
      </c>
      <c r="H72" s="9" t="str">
        <f t="shared" si="21"/>
        <v/>
      </c>
      <c r="I72" s="11" t="str">
        <f t="shared" si="22"/>
        <v/>
      </c>
      <c r="J72" s="13" t="str">
        <f t="shared" si="23"/>
        <v/>
      </c>
      <c r="K72" t="str">
        <f t="shared" si="28"/>
        <v/>
      </c>
      <c r="M72" s="38"/>
      <c r="N72" s="18">
        <v>7.2</v>
      </c>
      <c r="O72" s="30" t="str">
        <f t="shared" si="25"/>
        <v/>
      </c>
      <c r="P72" s="30" t="str">
        <f t="shared" si="24"/>
        <v/>
      </c>
      <c r="Q72" s="30" t="str">
        <f t="shared" si="24"/>
        <v/>
      </c>
      <c r="R72" s="30" t="str">
        <f t="shared" si="24"/>
        <v/>
      </c>
      <c r="S72" s="3"/>
    </row>
    <row r="73" spans="1:19">
      <c r="A73" s="2"/>
      <c r="B73" s="2"/>
      <c r="C73" t="str">
        <f t="shared" si="26"/>
        <v/>
      </c>
      <c r="F73">
        <f t="shared" si="20"/>
        <v>0</v>
      </c>
      <c r="G73" s="7" t="str">
        <f t="shared" si="27"/>
        <v/>
      </c>
      <c r="H73" s="9" t="str">
        <f t="shared" si="21"/>
        <v/>
      </c>
      <c r="I73" s="11" t="str">
        <f t="shared" si="22"/>
        <v/>
      </c>
      <c r="J73" s="13" t="str">
        <f t="shared" si="23"/>
        <v/>
      </c>
      <c r="K73" t="str">
        <f t="shared" si="28"/>
        <v/>
      </c>
      <c r="M73" s="38"/>
      <c r="N73" s="19">
        <v>7.3</v>
      </c>
      <c r="O73" s="26" t="str">
        <f t="shared" si="25"/>
        <v/>
      </c>
      <c r="P73" s="26" t="str">
        <f t="shared" si="25"/>
        <v/>
      </c>
      <c r="Q73" s="26" t="str">
        <f t="shared" si="25"/>
        <v/>
      </c>
      <c r="R73" s="26" t="str">
        <f t="shared" si="25"/>
        <v/>
      </c>
      <c r="S73" s="3"/>
    </row>
    <row r="74" spans="1:19">
      <c r="A74" s="2"/>
      <c r="B74" s="2"/>
      <c r="C74" t="str">
        <f t="shared" si="26"/>
        <v/>
      </c>
      <c r="F74">
        <f t="shared" si="20"/>
        <v>0</v>
      </c>
      <c r="G74" s="7" t="str">
        <f t="shared" si="27"/>
        <v/>
      </c>
      <c r="H74" s="9" t="str">
        <f t="shared" si="21"/>
        <v/>
      </c>
      <c r="I74" s="11" t="str">
        <f t="shared" si="22"/>
        <v/>
      </c>
      <c r="J74" s="13" t="str">
        <f t="shared" si="23"/>
        <v/>
      </c>
      <c r="K74" t="str">
        <f t="shared" si="28"/>
        <v/>
      </c>
      <c r="M74" s="38"/>
      <c r="N74" s="17">
        <v>8</v>
      </c>
      <c r="O74" s="28" t="str">
        <f t="shared" si="25"/>
        <v/>
      </c>
      <c r="P74" s="28" t="str">
        <f t="shared" si="25"/>
        <v/>
      </c>
      <c r="Q74" s="28" t="str">
        <f t="shared" si="25"/>
        <v/>
      </c>
      <c r="R74" s="28" t="str">
        <f t="shared" si="25"/>
        <v/>
      </c>
      <c r="S74" s="3"/>
    </row>
    <row r="75" spans="1:19">
      <c r="A75" s="2"/>
      <c r="B75" s="2"/>
      <c r="C75" t="str">
        <f t="shared" si="26"/>
        <v/>
      </c>
      <c r="F75">
        <f t="shared" si="20"/>
        <v>0</v>
      </c>
      <c r="G75" s="7" t="str">
        <f t="shared" si="27"/>
        <v/>
      </c>
      <c r="H75" s="9" t="str">
        <f t="shared" si="21"/>
        <v/>
      </c>
      <c r="I75" s="11" t="str">
        <f t="shared" si="22"/>
        <v/>
      </c>
      <c r="J75" s="13" t="str">
        <f t="shared" si="23"/>
        <v/>
      </c>
      <c r="K75" t="str">
        <f t="shared" si="28"/>
        <v/>
      </c>
      <c r="M75" s="38"/>
      <c r="N75" s="18">
        <v>8.1</v>
      </c>
      <c r="O75" s="30" t="str">
        <f t="shared" si="25"/>
        <v/>
      </c>
      <c r="P75" s="30" t="str">
        <f t="shared" si="25"/>
        <v/>
      </c>
      <c r="Q75" s="30" t="str">
        <f t="shared" si="25"/>
        <v/>
      </c>
      <c r="R75" s="30" t="str">
        <f t="shared" si="25"/>
        <v/>
      </c>
      <c r="S75" s="3"/>
    </row>
    <row r="76" spans="1:19">
      <c r="A76" s="2"/>
      <c r="B76" s="2"/>
      <c r="C76" t="str">
        <f t="shared" si="26"/>
        <v/>
      </c>
      <c r="F76">
        <f t="shared" si="20"/>
        <v>0</v>
      </c>
      <c r="G76" s="7" t="str">
        <f t="shared" si="27"/>
        <v/>
      </c>
      <c r="H76" s="9" t="str">
        <f t="shared" si="21"/>
        <v/>
      </c>
      <c r="I76" s="11" t="str">
        <f t="shared" si="22"/>
        <v/>
      </c>
      <c r="J76" s="13" t="str">
        <f t="shared" si="23"/>
        <v/>
      </c>
      <c r="K76" t="str">
        <f t="shared" si="28"/>
        <v/>
      </c>
      <c r="M76" s="38"/>
      <c r="N76" s="18">
        <v>8.1999999999999993</v>
      </c>
      <c r="O76" s="30" t="str">
        <f t="shared" si="25"/>
        <v/>
      </c>
      <c r="P76" s="30" t="str">
        <f t="shared" si="25"/>
        <v/>
      </c>
      <c r="Q76" s="30" t="str">
        <f t="shared" si="25"/>
        <v/>
      </c>
      <c r="R76" s="30" t="str">
        <f t="shared" si="25"/>
        <v/>
      </c>
      <c r="S76" s="3"/>
    </row>
    <row r="77" spans="1:19" ht="15.75" thickBot="1">
      <c r="A77" s="2"/>
      <c r="B77" s="2"/>
      <c r="C77" t="str">
        <f t="shared" si="26"/>
        <v/>
      </c>
      <c r="F77">
        <f t="shared" si="20"/>
        <v>0</v>
      </c>
      <c r="G77" s="7" t="str">
        <f t="shared" si="27"/>
        <v/>
      </c>
      <c r="H77" s="9" t="str">
        <f t="shared" si="21"/>
        <v/>
      </c>
      <c r="I77" s="11" t="str">
        <f t="shared" si="22"/>
        <v/>
      </c>
      <c r="J77" s="13" t="str">
        <f t="shared" si="23"/>
        <v/>
      </c>
      <c r="K77" t="str">
        <f t="shared" si="28"/>
        <v/>
      </c>
      <c r="M77" s="38"/>
      <c r="N77" s="20">
        <v>8.3000000000000007</v>
      </c>
      <c r="O77" s="32" t="str">
        <f t="shared" si="25"/>
        <v/>
      </c>
      <c r="P77" s="32" t="str">
        <f t="shared" si="25"/>
        <v/>
      </c>
      <c r="Q77" s="32" t="str">
        <f t="shared" si="25"/>
        <v/>
      </c>
      <c r="R77" s="32" t="str">
        <f t="shared" si="25"/>
        <v/>
      </c>
      <c r="S77" s="3"/>
    </row>
    <row r="78" spans="1:19">
      <c r="A78" s="2"/>
      <c r="B78" s="2"/>
      <c r="C78" t="str">
        <f t="shared" si="26"/>
        <v/>
      </c>
      <c r="F78">
        <f t="shared" si="20"/>
        <v>0</v>
      </c>
      <c r="G78" s="7" t="str">
        <f t="shared" si="27"/>
        <v/>
      </c>
      <c r="H78" s="9" t="str">
        <f t="shared" si="21"/>
        <v/>
      </c>
      <c r="I78" s="11" t="str">
        <f t="shared" si="22"/>
        <v/>
      </c>
      <c r="J78" s="13" t="str">
        <f t="shared" si="23"/>
        <v/>
      </c>
      <c r="K78" t="str">
        <f t="shared" si="28"/>
        <v/>
      </c>
      <c r="Q78" s="3"/>
      <c r="R78" s="3"/>
      <c r="S78" s="3"/>
    </row>
    <row r="79" spans="1:19" ht="15.75" thickBot="1">
      <c r="A79" s="2"/>
      <c r="B79" s="2"/>
      <c r="C79" t="str">
        <f t="shared" si="26"/>
        <v/>
      </c>
      <c r="F79">
        <f t="shared" si="20"/>
        <v>0</v>
      </c>
      <c r="G79" s="7" t="str">
        <f t="shared" si="27"/>
        <v/>
      </c>
      <c r="H79" s="9" t="str">
        <f t="shared" si="21"/>
        <v/>
      </c>
      <c r="I79" s="11" t="str">
        <f t="shared" si="22"/>
        <v/>
      </c>
      <c r="J79" s="13" t="str">
        <f t="shared" si="23"/>
        <v/>
      </c>
      <c r="K79" t="str">
        <f t="shared" si="28"/>
        <v/>
      </c>
      <c r="M79" s="1" t="s">
        <v>130</v>
      </c>
      <c r="S79" s="3"/>
    </row>
    <row r="80" spans="1:19" ht="15" customHeight="1">
      <c r="A80" s="2"/>
      <c r="B80" s="2"/>
      <c r="C80" t="str">
        <f t="shared" si="26"/>
        <v/>
      </c>
      <c r="F80">
        <f t="shared" si="20"/>
        <v>0</v>
      </c>
      <c r="G80" s="7" t="str">
        <f t="shared" si="27"/>
        <v/>
      </c>
      <c r="H80" s="9" t="str">
        <f t="shared" si="21"/>
        <v/>
      </c>
      <c r="I80" s="11" t="str">
        <f t="shared" si="22"/>
        <v/>
      </c>
      <c r="J80" s="13" t="str">
        <f t="shared" si="23"/>
        <v/>
      </c>
      <c r="K80" t="str">
        <f t="shared" si="28"/>
        <v/>
      </c>
      <c r="M80" s="38" t="str">
        <f t="array" ref="M80">IFERROR(INDEX(K$3:K$1000,MATCH(SMALL(IF((COUNTIF(M$26:M79,K$3:K$1000)=0)*(K$3:K$1000&lt;&gt;""),COUNTIF(K$3:K$1000,"&lt;"&amp;K$3:K$1000)),1),IF(K$3:K$1000&lt;&gt;"",COUNTIF(K$3:K$1000,"&lt;"&amp;K$3:K$1000)),0)),"")</f>
        <v/>
      </c>
      <c r="N80" s="40" t="s">
        <v>125</v>
      </c>
      <c r="O80" s="41"/>
      <c r="P80" s="42"/>
      <c r="Q80" s="41" t="str">
        <f>IF(M80="","",M80)</f>
        <v/>
      </c>
      <c r="R80" s="42"/>
      <c r="S80" s="3"/>
    </row>
    <row r="81" spans="1:19" ht="15.75" customHeight="1" thickBot="1">
      <c r="A81" s="2"/>
      <c r="B81" s="2"/>
      <c r="C81" t="str">
        <f t="shared" si="26"/>
        <v/>
      </c>
      <c r="F81">
        <f t="shared" si="20"/>
        <v>0</v>
      </c>
      <c r="G81" s="7" t="str">
        <f t="shared" si="27"/>
        <v/>
      </c>
      <c r="H81" s="9" t="str">
        <f t="shared" si="21"/>
        <v/>
      </c>
      <c r="I81" s="11" t="str">
        <f t="shared" si="22"/>
        <v/>
      </c>
      <c r="J81" s="13" t="str">
        <f t="shared" si="23"/>
        <v/>
      </c>
      <c r="K81" t="str">
        <f t="shared" si="28"/>
        <v/>
      </c>
      <c r="M81" s="38"/>
      <c r="N81" s="43"/>
      <c r="O81" s="44"/>
      <c r="P81" s="45"/>
      <c r="Q81" s="44"/>
      <c r="R81" s="45"/>
      <c r="S81" s="3"/>
    </row>
    <row r="82" spans="1:19">
      <c r="A82" s="2"/>
      <c r="B82" s="2"/>
      <c r="C82" t="str">
        <f t="shared" si="26"/>
        <v/>
      </c>
      <c r="F82">
        <f t="shared" si="20"/>
        <v>0</v>
      </c>
      <c r="G82" s="7" t="str">
        <f t="shared" si="27"/>
        <v/>
      </c>
      <c r="H82" s="9" t="str">
        <f t="shared" si="21"/>
        <v/>
      </c>
      <c r="I82" s="11" t="str">
        <f t="shared" si="22"/>
        <v/>
      </c>
      <c r="J82" s="13" t="str">
        <f t="shared" si="23"/>
        <v/>
      </c>
      <c r="K82" t="str">
        <f t="shared" si="28"/>
        <v/>
      </c>
      <c r="M82" s="38"/>
      <c r="N82" s="48"/>
      <c r="O82" s="46" t="s">
        <v>4</v>
      </c>
      <c r="P82" s="47" t="s">
        <v>5</v>
      </c>
      <c r="Q82" s="46" t="s">
        <v>14</v>
      </c>
      <c r="R82" s="46" t="s">
        <v>6</v>
      </c>
      <c r="S82" s="3"/>
    </row>
    <row r="83" spans="1:19">
      <c r="A83" s="2"/>
      <c r="B83" s="2"/>
      <c r="C83" t="str">
        <f t="shared" si="26"/>
        <v/>
      </c>
      <c r="F83">
        <f t="shared" si="20"/>
        <v>0</v>
      </c>
      <c r="G83" s="7" t="str">
        <f t="shared" si="27"/>
        <v/>
      </c>
      <c r="H83" s="9" t="str">
        <f t="shared" si="21"/>
        <v/>
      </c>
      <c r="I83" s="11" t="str">
        <f t="shared" si="22"/>
        <v/>
      </c>
      <c r="J83" s="13" t="str">
        <f t="shared" si="23"/>
        <v/>
      </c>
      <c r="K83" t="str">
        <f t="shared" si="28"/>
        <v/>
      </c>
      <c r="M83" s="38"/>
      <c r="N83" s="16">
        <v>3</v>
      </c>
      <c r="O83" s="21" t="str">
        <f>IF(SUMIFS(G$3:G$1000,$B$3:$B$1000,$N83,$K$3:$K$1000,$Q$80)=0,"",SUMIFS(G$3:G$1000,$B$3:$B$1000,$N83,$K$3:$K$1000,$Q$80))</f>
        <v/>
      </c>
      <c r="P83" s="21" t="str">
        <f t="shared" ref="P83:R98" si="29">IF(SUMIFS(H$3:H$1000,$B$3:$B$1000,$N83,$K$3:$K$1000,$Q$80)=0,"",SUMIFS(H$3:H$1000,$B$3:$B$1000,$N83,$K$3:$K$1000,$Q$80))</f>
        <v/>
      </c>
      <c r="Q83" s="21" t="str">
        <f t="shared" si="29"/>
        <v/>
      </c>
      <c r="R83" s="21" t="str">
        <f t="shared" si="29"/>
        <v/>
      </c>
      <c r="S83" s="3"/>
    </row>
    <row r="84" spans="1:19">
      <c r="A84" s="2"/>
      <c r="B84" s="2"/>
      <c r="C84" t="str">
        <f t="shared" si="26"/>
        <v/>
      </c>
      <c r="F84">
        <f t="shared" si="20"/>
        <v>0</v>
      </c>
      <c r="G84" s="7" t="str">
        <f t="shared" si="27"/>
        <v/>
      </c>
      <c r="H84" s="9" t="str">
        <f t="shared" si="21"/>
        <v/>
      </c>
      <c r="I84" s="11" t="str">
        <f t="shared" si="22"/>
        <v/>
      </c>
      <c r="J84" s="13" t="str">
        <f t="shared" si="23"/>
        <v/>
      </c>
      <c r="K84" t="str">
        <f t="shared" si="28"/>
        <v/>
      </c>
      <c r="N84" s="17">
        <v>4</v>
      </c>
      <c r="O84" s="22" t="str">
        <f t="shared" ref="O84:R103" si="30">IF(SUMIFS(G$3:G$1000,$B$3:$B$1000,$N84,$K$3:$K$1000,$Q$80)=0,"",SUMIFS(G$3:G$1000,$B$3:$B$1000,$N84,$K$3:$K$1000,$Q$80))</f>
        <v/>
      </c>
      <c r="P84" s="22" t="str">
        <f t="shared" si="29"/>
        <v/>
      </c>
      <c r="Q84" s="22" t="str">
        <f t="shared" si="29"/>
        <v/>
      </c>
      <c r="R84" s="22" t="str">
        <f t="shared" si="29"/>
        <v/>
      </c>
      <c r="S84" s="3"/>
    </row>
    <row r="85" spans="1:19">
      <c r="A85" s="2"/>
      <c r="B85" s="2"/>
      <c r="C85" t="str">
        <f t="shared" si="26"/>
        <v/>
      </c>
      <c r="F85">
        <f t="shared" si="20"/>
        <v>0</v>
      </c>
      <c r="G85" s="7" t="str">
        <f t="shared" si="27"/>
        <v/>
      </c>
      <c r="H85" s="9" t="str">
        <f t="shared" si="21"/>
        <v/>
      </c>
      <c r="I85" s="11" t="str">
        <f t="shared" si="22"/>
        <v/>
      </c>
      <c r="J85" s="13" t="str">
        <f t="shared" si="23"/>
        <v/>
      </c>
      <c r="K85" t="str">
        <f t="shared" si="28"/>
        <v/>
      </c>
      <c r="N85" s="18">
        <v>4.0999999999999996</v>
      </c>
      <c r="O85" s="24" t="str">
        <f t="shared" si="30"/>
        <v/>
      </c>
      <c r="P85" s="24" t="str">
        <f t="shared" si="29"/>
        <v/>
      </c>
      <c r="Q85" s="24" t="str">
        <f t="shared" si="29"/>
        <v/>
      </c>
      <c r="R85" s="24" t="str">
        <f t="shared" si="29"/>
        <v/>
      </c>
      <c r="S85" s="3"/>
    </row>
    <row r="86" spans="1:19">
      <c r="A86" s="2"/>
      <c r="B86" s="2"/>
      <c r="C86" t="str">
        <f t="shared" si="26"/>
        <v/>
      </c>
      <c r="F86">
        <f t="shared" si="20"/>
        <v>0</v>
      </c>
      <c r="G86" s="7" t="str">
        <f t="shared" si="27"/>
        <v/>
      </c>
      <c r="H86" s="9" t="str">
        <f t="shared" si="21"/>
        <v/>
      </c>
      <c r="I86" s="11" t="str">
        <f t="shared" si="22"/>
        <v/>
      </c>
      <c r="J86" s="13" t="str">
        <f t="shared" si="23"/>
        <v/>
      </c>
      <c r="K86" t="str">
        <f t="shared" si="28"/>
        <v/>
      </c>
      <c r="N86" s="18">
        <v>4.2</v>
      </c>
      <c r="O86" s="24" t="str">
        <f t="shared" si="30"/>
        <v/>
      </c>
      <c r="P86" s="24" t="str">
        <f t="shared" si="29"/>
        <v/>
      </c>
      <c r="Q86" s="24" t="str">
        <f t="shared" si="29"/>
        <v/>
      </c>
      <c r="R86" s="24" t="str">
        <f t="shared" si="29"/>
        <v/>
      </c>
      <c r="S86" s="3"/>
    </row>
    <row r="87" spans="1:19">
      <c r="A87" s="2"/>
      <c r="B87" s="2"/>
      <c r="C87" t="str">
        <f t="shared" si="26"/>
        <v/>
      </c>
      <c r="F87">
        <f t="shared" si="20"/>
        <v>0</v>
      </c>
      <c r="G87" s="7" t="str">
        <f t="shared" si="27"/>
        <v/>
      </c>
      <c r="H87" s="9" t="str">
        <f t="shared" si="21"/>
        <v/>
      </c>
      <c r="I87" s="11" t="str">
        <f t="shared" si="22"/>
        <v/>
      </c>
      <c r="J87" s="13" t="str">
        <f t="shared" si="23"/>
        <v/>
      </c>
      <c r="K87" t="str">
        <f t="shared" si="28"/>
        <v/>
      </c>
      <c r="N87" s="19">
        <v>4.3</v>
      </c>
      <c r="O87" s="26" t="str">
        <f t="shared" si="30"/>
        <v/>
      </c>
      <c r="P87" s="26" t="str">
        <f t="shared" si="29"/>
        <v/>
      </c>
      <c r="Q87" s="26" t="str">
        <f t="shared" si="29"/>
        <v/>
      </c>
      <c r="R87" s="26" t="str">
        <f t="shared" si="29"/>
        <v/>
      </c>
      <c r="S87" s="3"/>
    </row>
    <row r="88" spans="1:19">
      <c r="A88" s="2"/>
      <c r="B88" s="2"/>
      <c r="C88" t="str">
        <f t="shared" si="26"/>
        <v/>
      </c>
      <c r="F88">
        <f t="shared" si="20"/>
        <v>0</v>
      </c>
      <c r="G88" s="7" t="str">
        <f t="shared" si="27"/>
        <v/>
      </c>
      <c r="H88" s="9" t="str">
        <f t="shared" si="21"/>
        <v/>
      </c>
      <c r="I88" s="11" t="str">
        <f t="shared" si="22"/>
        <v/>
      </c>
      <c r="J88" s="13" t="str">
        <f t="shared" si="23"/>
        <v/>
      </c>
      <c r="K88" t="str">
        <f t="shared" si="28"/>
        <v/>
      </c>
      <c r="N88" s="17">
        <v>5</v>
      </c>
      <c r="O88" s="28" t="str">
        <f t="shared" si="30"/>
        <v/>
      </c>
      <c r="P88" s="28" t="str">
        <f t="shared" si="29"/>
        <v/>
      </c>
      <c r="Q88" s="28" t="str">
        <f t="shared" si="29"/>
        <v/>
      </c>
      <c r="R88" s="28" t="str">
        <f t="shared" si="29"/>
        <v/>
      </c>
      <c r="S88" s="3"/>
    </row>
    <row r="89" spans="1:19">
      <c r="A89" s="2"/>
      <c r="B89" s="2"/>
      <c r="C89" t="str">
        <f t="shared" si="26"/>
        <v/>
      </c>
      <c r="F89">
        <f t="shared" si="20"/>
        <v>0</v>
      </c>
      <c r="G89" s="7" t="str">
        <f t="shared" si="27"/>
        <v/>
      </c>
      <c r="H89" s="9" t="str">
        <f t="shared" si="21"/>
        <v/>
      </c>
      <c r="I89" s="11" t="str">
        <f t="shared" si="22"/>
        <v/>
      </c>
      <c r="J89" s="13" t="str">
        <f t="shared" si="23"/>
        <v/>
      </c>
      <c r="K89" t="str">
        <f t="shared" si="28"/>
        <v/>
      </c>
      <c r="N89" s="18">
        <v>5.0999999999999996</v>
      </c>
      <c r="O89" s="30" t="str">
        <f t="shared" si="30"/>
        <v/>
      </c>
      <c r="P89" s="30" t="str">
        <f t="shared" si="29"/>
        <v/>
      </c>
      <c r="Q89" s="30" t="str">
        <f t="shared" si="29"/>
        <v/>
      </c>
      <c r="R89" s="30" t="str">
        <f t="shared" si="29"/>
        <v/>
      </c>
      <c r="S89" s="3"/>
    </row>
    <row r="90" spans="1:19">
      <c r="A90" s="2"/>
      <c r="B90" s="2"/>
      <c r="C90" t="str">
        <f t="shared" si="26"/>
        <v/>
      </c>
      <c r="F90">
        <f t="shared" si="20"/>
        <v>0</v>
      </c>
      <c r="G90" s="7" t="str">
        <f t="shared" si="27"/>
        <v/>
      </c>
      <c r="H90" s="9" t="str">
        <f t="shared" si="21"/>
        <v/>
      </c>
      <c r="I90" s="11" t="str">
        <f t="shared" si="22"/>
        <v/>
      </c>
      <c r="J90" s="13" t="str">
        <f t="shared" si="23"/>
        <v/>
      </c>
      <c r="K90" t="str">
        <f t="shared" si="28"/>
        <v/>
      </c>
      <c r="N90" s="18">
        <v>5.2</v>
      </c>
      <c r="O90" s="30" t="str">
        <f t="shared" si="30"/>
        <v/>
      </c>
      <c r="P90" s="30" t="str">
        <f t="shared" si="29"/>
        <v/>
      </c>
      <c r="Q90" s="30" t="str">
        <f t="shared" si="29"/>
        <v/>
      </c>
      <c r="R90" s="30" t="str">
        <f t="shared" si="29"/>
        <v/>
      </c>
      <c r="S90" s="3"/>
    </row>
    <row r="91" spans="1:19">
      <c r="A91" s="2"/>
      <c r="B91" s="2"/>
      <c r="C91" t="str">
        <f t="shared" si="26"/>
        <v/>
      </c>
      <c r="F91">
        <f t="shared" si="20"/>
        <v>0</v>
      </c>
      <c r="G91" s="7" t="str">
        <f t="shared" si="27"/>
        <v/>
      </c>
      <c r="H91" s="9" t="str">
        <f t="shared" si="21"/>
        <v/>
      </c>
      <c r="I91" s="11" t="str">
        <f t="shared" si="22"/>
        <v/>
      </c>
      <c r="J91" s="13" t="str">
        <f t="shared" si="23"/>
        <v/>
      </c>
      <c r="K91" t="str">
        <f t="shared" si="28"/>
        <v/>
      </c>
      <c r="N91" s="19">
        <v>5.3</v>
      </c>
      <c r="O91" s="26" t="str">
        <f t="shared" si="30"/>
        <v/>
      </c>
      <c r="P91" s="26" t="str">
        <f t="shared" si="29"/>
        <v/>
      </c>
      <c r="Q91" s="26" t="str">
        <f t="shared" si="29"/>
        <v/>
      </c>
      <c r="R91" s="26" t="str">
        <f t="shared" si="29"/>
        <v/>
      </c>
      <c r="S91" s="3"/>
    </row>
    <row r="92" spans="1:19">
      <c r="A92" s="2"/>
      <c r="B92" s="2"/>
      <c r="C92" t="str">
        <f t="shared" si="26"/>
        <v/>
      </c>
      <c r="F92">
        <f t="shared" si="20"/>
        <v>0</v>
      </c>
      <c r="G92" s="7" t="str">
        <f t="shared" si="27"/>
        <v/>
      </c>
      <c r="H92" s="9" t="str">
        <f t="shared" si="21"/>
        <v/>
      </c>
      <c r="I92" s="11" t="str">
        <f t="shared" si="22"/>
        <v/>
      </c>
      <c r="J92" s="13" t="str">
        <f t="shared" si="23"/>
        <v/>
      </c>
      <c r="K92" t="str">
        <f t="shared" si="28"/>
        <v/>
      </c>
      <c r="N92" s="17">
        <v>6</v>
      </c>
      <c r="O92" s="28" t="str">
        <f t="shared" si="30"/>
        <v/>
      </c>
      <c r="P92" s="28" t="str">
        <f t="shared" si="29"/>
        <v/>
      </c>
      <c r="Q92" s="28" t="str">
        <f t="shared" si="29"/>
        <v/>
      </c>
      <c r="R92" s="28" t="str">
        <f t="shared" si="29"/>
        <v/>
      </c>
      <c r="S92" s="3"/>
    </row>
    <row r="93" spans="1:19">
      <c r="A93" s="2"/>
      <c r="B93" s="2"/>
      <c r="C93" t="str">
        <f t="shared" si="26"/>
        <v/>
      </c>
      <c r="F93">
        <f t="shared" si="20"/>
        <v>0</v>
      </c>
      <c r="G93" s="7" t="str">
        <f t="shared" si="27"/>
        <v/>
      </c>
      <c r="H93" s="9" t="str">
        <f t="shared" si="21"/>
        <v/>
      </c>
      <c r="I93" s="11" t="str">
        <f t="shared" si="22"/>
        <v/>
      </c>
      <c r="J93" s="13" t="str">
        <f t="shared" si="23"/>
        <v/>
      </c>
      <c r="K93" t="str">
        <f t="shared" si="28"/>
        <v/>
      </c>
      <c r="N93" s="18">
        <v>6.1</v>
      </c>
      <c r="O93" s="30" t="str">
        <f t="shared" si="30"/>
        <v/>
      </c>
      <c r="P93" s="30" t="str">
        <f t="shared" si="29"/>
        <v/>
      </c>
      <c r="Q93" s="30" t="str">
        <f t="shared" si="29"/>
        <v/>
      </c>
      <c r="R93" s="30" t="str">
        <f t="shared" si="29"/>
        <v/>
      </c>
      <c r="S93" s="3"/>
    </row>
    <row r="94" spans="1:19">
      <c r="A94" s="2"/>
      <c r="B94" s="2"/>
      <c r="C94" t="str">
        <f t="shared" si="26"/>
        <v/>
      </c>
      <c r="F94">
        <f t="shared" si="20"/>
        <v>0</v>
      </c>
      <c r="G94" s="7" t="str">
        <f t="shared" si="27"/>
        <v/>
      </c>
      <c r="H94" s="9" t="str">
        <f t="shared" si="21"/>
        <v/>
      </c>
      <c r="I94" s="11" t="str">
        <f t="shared" si="22"/>
        <v/>
      </c>
      <c r="J94" s="13" t="str">
        <f t="shared" si="23"/>
        <v/>
      </c>
      <c r="K94" t="str">
        <f t="shared" si="28"/>
        <v/>
      </c>
      <c r="M94" s="38"/>
      <c r="N94" s="18">
        <v>6.2</v>
      </c>
      <c r="O94" s="30" t="str">
        <f t="shared" si="30"/>
        <v/>
      </c>
      <c r="P94" s="30" t="str">
        <f t="shared" si="29"/>
        <v/>
      </c>
      <c r="Q94" s="30" t="str">
        <f t="shared" si="29"/>
        <v/>
      </c>
      <c r="R94" s="30" t="str">
        <f t="shared" si="29"/>
        <v/>
      </c>
      <c r="S94" s="3"/>
    </row>
    <row r="95" spans="1:19">
      <c r="A95" s="2"/>
      <c r="B95" s="2"/>
      <c r="C95" t="str">
        <f t="shared" si="26"/>
        <v/>
      </c>
      <c r="F95">
        <f t="shared" si="20"/>
        <v>0</v>
      </c>
      <c r="G95" s="7" t="str">
        <f t="shared" si="27"/>
        <v/>
      </c>
      <c r="H95" s="9" t="str">
        <f t="shared" si="21"/>
        <v/>
      </c>
      <c r="I95" s="11" t="str">
        <f t="shared" si="22"/>
        <v/>
      </c>
      <c r="J95" s="13" t="str">
        <f t="shared" si="23"/>
        <v/>
      </c>
      <c r="K95" t="str">
        <f t="shared" si="28"/>
        <v/>
      </c>
      <c r="M95" s="38"/>
      <c r="N95" s="19">
        <v>6.3</v>
      </c>
      <c r="O95" s="26" t="str">
        <f t="shared" si="30"/>
        <v/>
      </c>
      <c r="P95" s="26" t="str">
        <f t="shared" si="29"/>
        <v/>
      </c>
      <c r="Q95" s="26" t="str">
        <f t="shared" si="29"/>
        <v/>
      </c>
      <c r="R95" s="26" t="str">
        <f t="shared" si="29"/>
        <v/>
      </c>
      <c r="S95" s="3"/>
    </row>
    <row r="96" spans="1:19">
      <c r="A96" s="2"/>
      <c r="B96" s="2"/>
      <c r="C96" t="str">
        <f t="shared" si="26"/>
        <v/>
      </c>
      <c r="F96">
        <f t="shared" si="20"/>
        <v>0</v>
      </c>
      <c r="G96" s="7" t="str">
        <f t="shared" si="27"/>
        <v/>
      </c>
      <c r="H96" s="9" t="str">
        <f t="shared" si="21"/>
        <v/>
      </c>
      <c r="I96" s="11" t="str">
        <f t="shared" si="22"/>
        <v/>
      </c>
      <c r="J96" s="13" t="str">
        <f t="shared" si="23"/>
        <v/>
      </c>
      <c r="K96" t="str">
        <f t="shared" si="28"/>
        <v/>
      </c>
      <c r="M96" s="38"/>
      <c r="N96" s="17">
        <v>7</v>
      </c>
      <c r="O96" s="28" t="str">
        <f t="shared" si="30"/>
        <v/>
      </c>
      <c r="P96" s="28" t="str">
        <f t="shared" si="29"/>
        <v/>
      </c>
      <c r="Q96" s="28" t="str">
        <f t="shared" si="29"/>
        <v/>
      </c>
      <c r="R96" s="28" t="str">
        <f t="shared" si="29"/>
        <v/>
      </c>
      <c r="S96" s="3"/>
    </row>
    <row r="97" spans="1:19">
      <c r="A97" s="2"/>
      <c r="B97" s="2"/>
      <c r="C97" t="str">
        <f t="shared" si="26"/>
        <v/>
      </c>
      <c r="F97">
        <f t="shared" si="20"/>
        <v>0</v>
      </c>
      <c r="G97" s="7" t="str">
        <f t="shared" si="27"/>
        <v/>
      </c>
      <c r="H97" s="9" t="str">
        <f t="shared" si="21"/>
        <v/>
      </c>
      <c r="I97" s="11" t="str">
        <f t="shared" si="22"/>
        <v/>
      </c>
      <c r="J97" s="13" t="str">
        <f t="shared" si="23"/>
        <v/>
      </c>
      <c r="K97" t="str">
        <f t="shared" si="28"/>
        <v/>
      </c>
      <c r="M97" s="38"/>
      <c r="N97" s="18">
        <v>7.1</v>
      </c>
      <c r="O97" s="30" t="str">
        <f t="shared" si="30"/>
        <v/>
      </c>
      <c r="P97" s="30" t="str">
        <f t="shared" si="29"/>
        <v/>
      </c>
      <c r="Q97" s="30" t="str">
        <f t="shared" si="29"/>
        <v/>
      </c>
      <c r="R97" s="30" t="str">
        <f t="shared" si="29"/>
        <v/>
      </c>
      <c r="S97" s="3"/>
    </row>
    <row r="98" spans="1:19">
      <c r="A98" s="2"/>
      <c r="B98" s="2"/>
      <c r="C98" t="str">
        <f t="shared" si="26"/>
        <v/>
      </c>
      <c r="F98">
        <f t="shared" si="20"/>
        <v>0</v>
      </c>
      <c r="G98" s="7" t="str">
        <f t="shared" si="27"/>
        <v/>
      </c>
      <c r="H98" s="9" t="str">
        <f t="shared" si="21"/>
        <v/>
      </c>
      <c r="I98" s="11" t="str">
        <f t="shared" si="22"/>
        <v/>
      </c>
      <c r="J98" s="13" t="str">
        <f t="shared" si="23"/>
        <v/>
      </c>
      <c r="K98" t="str">
        <f t="shared" si="28"/>
        <v/>
      </c>
      <c r="M98" s="38"/>
      <c r="N98" s="18">
        <v>7.2</v>
      </c>
      <c r="O98" s="30" t="str">
        <f t="shared" si="30"/>
        <v/>
      </c>
      <c r="P98" s="30" t="str">
        <f t="shared" si="29"/>
        <v/>
      </c>
      <c r="Q98" s="30" t="str">
        <f t="shared" si="29"/>
        <v/>
      </c>
      <c r="R98" s="30" t="str">
        <f t="shared" si="29"/>
        <v/>
      </c>
      <c r="S98" s="3"/>
    </row>
    <row r="99" spans="1:19">
      <c r="A99" s="2"/>
      <c r="B99" s="2"/>
      <c r="C99" t="str">
        <f t="shared" si="26"/>
        <v/>
      </c>
      <c r="F99">
        <f t="shared" si="20"/>
        <v>0</v>
      </c>
      <c r="G99" s="7" t="str">
        <f t="shared" si="27"/>
        <v/>
      </c>
      <c r="H99" s="9" t="str">
        <f t="shared" si="21"/>
        <v/>
      </c>
      <c r="I99" s="11" t="str">
        <f t="shared" si="22"/>
        <v/>
      </c>
      <c r="J99" s="13" t="str">
        <f t="shared" si="23"/>
        <v/>
      </c>
      <c r="K99" t="str">
        <f t="shared" si="28"/>
        <v/>
      </c>
      <c r="M99" s="38"/>
      <c r="N99" s="19">
        <v>7.3</v>
      </c>
      <c r="O99" s="26" t="str">
        <f t="shared" si="30"/>
        <v/>
      </c>
      <c r="P99" s="26" t="str">
        <f t="shared" si="30"/>
        <v/>
      </c>
      <c r="Q99" s="26" t="str">
        <f t="shared" si="30"/>
        <v/>
      </c>
      <c r="R99" s="26" t="str">
        <f t="shared" si="30"/>
        <v/>
      </c>
      <c r="S99" s="3"/>
    </row>
    <row r="100" spans="1:19">
      <c r="A100" s="2"/>
      <c r="B100" s="2"/>
      <c r="C100" t="str">
        <f t="shared" si="26"/>
        <v/>
      </c>
      <c r="F100">
        <f t="shared" si="20"/>
        <v>0</v>
      </c>
      <c r="G100" s="7" t="str">
        <f t="shared" si="27"/>
        <v/>
      </c>
      <c r="H100" s="9" t="str">
        <f t="shared" si="21"/>
        <v/>
      </c>
      <c r="I100" s="11" t="str">
        <f t="shared" si="22"/>
        <v/>
      </c>
      <c r="J100" s="13" t="str">
        <f t="shared" si="23"/>
        <v/>
      </c>
      <c r="K100" t="str">
        <f t="shared" si="28"/>
        <v/>
      </c>
      <c r="M100" s="38"/>
      <c r="N100" s="17">
        <v>8</v>
      </c>
      <c r="O100" s="28" t="str">
        <f t="shared" si="30"/>
        <v/>
      </c>
      <c r="P100" s="28" t="str">
        <f t="shared" si="30"/>
        <v/>
      </c>
      <c r="Q100" s="28" t="str">
        <f t="shared" si="30"/>
        <v/>
      </c>
      <c r="R100" s="28" t="str">
        <f t="shared" si="30"/>
        <v/>
      </c>
      <c r="S100" s="3"/>
    </row>
    <row r="101" spans="1:19">
      <c r="A101" s="2"/>
      <c r="B101" s="2"/>
      <c r="C101" t="str">
        <f t="shared" si="26"/>
        <v/>
      </c>
      <c r="F101">
        <f t="shared" si="20"/>
        <v>0</v>
      </c>
      <c r="G101" s="7" t="str">
        <f t="shared" si="27"/>
        <v/>
      </c>
      <c r="H101" s="9" t="str">
        <f t="shared" si="21"/>
        <v/>
      </c>
      <c r="I101" s="11" t="str">
        <f t="shared" si="22"/>
        <v/>
      </c>
      <c r="J101" s="13" t="str">
        <f t="shared" si="23"/>
        <v/>
      </c>
      <c r="K101" t="str">
        <f t="shared" si="28"/>
        <v/>
      </c>
      <c r="M101" s="38"/>
      <c r="N101" s="18">
        <v>8.1</v>
      </c>
      <c r="O101" s="30" t="str">
        <f t="shared" si="30"/>
        <v/>
      </c>
      <c r="P101" s="30" t="str">
        <f t="shared" si="30"/>
        <v/>
      </c>
      <c r="Q101" s="30" t="str">
        <f t="shared" si="30"/>
        <v/>
      </c>
      <c r="R101" s="30" t="str">
        <f t="shared" si="30"/>
        <v/>
      </c>
      <c r="S101" s="3"/>
    </row>
    <row r="102" spans="1:19">
      <c r="A102" s="2"/>
      <c r="B102" s="2"/>
      <c r="C102" t="str">
        <f t="shared" si="26"/>
        <v/>
      </c>
      <c r="F102">
        <f t="shared" si="20"/>
        <v>0</v>
      </c>
      <c r="G102" s="7" t="str">
        <f t="shared" si="27"/>
        <v/>
      </c>
      <c r="H102" s="9" t="str">
        <f t="shared" si="21"/>
        <v/>
      </c>
      <c r="I102" s="11" t="str">
        <f t="shared" si="22"/>
        <v/>
      </c>
      <c r="J102" s="13" t="str">
        <f t="shared" si="23"/>
        <v/>
      </c>
      <c r="K102" t="str">
        <f t="shared" si="28"/>
        <v/>
      </c>
      <c r="M102" s="38"/>
      <c r="N102" s="18">
        <v>8.1999999999999993</v>
      </c>
      <c r="O102" s="30" t="str">
        <f t="shared" si="30"/>
        <v/>
      </c>
      <c r="P102" s="30" t="str">
        <f t="shared" si="30"/>
        <v/>
      </c>
      <c r="Q102" s="30" t="str">
        <f t="shared" si="30"/>
        <v/>
      </c>
      <c r="R102" s="30" t="str">
        <f t="shared" si="30"/>
        <v/>
      </c>
      <c r="S102" s="3"/>
    </row>
    <row r="103" spans="1:19" ht="15.75" thickBot="1">
      <c r="A103" s="2"/>
      <c r="B103" s="2"/>
      <c r="C103" t="str">
        <f t="shared" si="26"/>
        <v/>
      </c>
      <c r="F103">
        <f t="shared" si="20"/>
        <v>0</v>
      </c>
      <c r="G103" s="7" t="str">
        <f t="shared" si="27"/>
        <v/>
      </c>
      <c r="H103" s="9" t="str">
        <f t="shared" si="21"/>
        <v/>
      </c>
      <c r="I103" s="11" t="str">
        <f t="shared" si="22"/>
        <v/>
      </c>
      <c r="J103" s="13" t="str">
        <f t="shared" si="23"/>
        <v/>
      </c>
      <c r="K103" t="str">
        <f t="shared" si="28"/>
        <v/>
      </c>
      <c r="M103" s="38"/>
      <c r="N103" s="20">
        <v>8.3000000000000007</v>
      </c>
      <c r="O103" s="32" t="str">
        <f t="shared" si="30"/>
        <v/>
      </c>
      <c r="P103" s="32" t="str">
        <f t="shared" si="30"/>
        <v/>
      </c>
      <c r="Q103" s="32" t="str">
        <f t="shared" si="30"/>
        <v/>
      </c>
      <c r="R103" s="32" t="str">
        <f t="shared" si="30"/>
        <v/>
      </c>
      <c r="S103" s="3"/>
    </row>
    <row r="104" spans="1:19">
      <c r="A104" s="2"/>
      <c r="B104" s="2"/>
      <c r="C104" t="str">
        <f t="shared" si="26"/>
        <v/>
      </c>
      <c r="F104">
        <f t="shared" ref="F104:F167" si="31">IF($B104="",0,IF(C104="",0,C104-D104-E104))</f>
        <v>0</v>
      </c>
      <c r="G104" s="7" t="str">
        <f t="shared" si="27"/>
        <v/>
      </c>
      <c r="H104" s="9" t="str">
        <f t="shared" ref="H104:H167" si="32">IF($A104="","",IF(VLOOKUP($A104,$U$9:$Z$43,3,0)=0,"",VLOOKUP($A104,$U$9:$Z$43,3,0)*F104))</f>
        <v/>
      </c>
      <c r="I104" s="11" t="str">
        <f t="shared" ref="I104:I167" si="33">IF($A104="","",IF(VLOOKUP($A104,$U$9:$Z$43,4,0)=0,"",VLOOKUP($A104,$U$9:$Z$43,4,0)*F104))</f>
        <v/>
      </c>
      <c r="J104" s="13" t="str">
        <f t="shared" ref="J104:J167" si="34">IF($A104="","",IF(VLOOKUP($A104,$U$9:$Z$43,5,0)=0,"",VLOOKUP($A104,$U$9:$Z$43,5,0)*F104))</f>
        <v/>
      </c>
      <c r="K104" t="str">
        <f t="shared" si="28"/>
        <v/>
      </c>
      <c r="Q104" s="3"/>
      <c r="R104" s="3"/>
      <c r="S104" s="3"/>
    </row>
    <row r="105" spans="1:19" ht="15.75" thickBot="1">
      <c r="A105" s="2"/>
      <c r="B105" s="2"/>
      <c r="C105" t="str">
        <f t="shared" si="26"/>
        <v/>
      </c>
      <c r="F105">
        <f t="shared" si="31"/>
        <v>0</v>
      </c>
      <c r="G105" s="7" t="str">
        <f t="shared" si="27"/>
        <v/>
      </c>
      <c r="H105" s="9" t="str">
        <f t="shared" si="32"/>
        <v/>
      </c>
      <c r="I105" s="11" t="str">
        <f t="shared" si="33"/>
        <v/>
      </c>
      <c r="J105" s="13" t="str">
        <f t="shared" si="34"/>
        <v/>
      </c>
      <c r="K105" t="str">
        <f t="shared" si="28"/>
        <v/>
      </c>
      <c r="M105" s="1" t="s">
        <v>130</v>
      </c>
      <c r="S105" s="3"/>
    </row>
    <row r="106" spans="1:19" ht="15" customHeight="1">
      <c r="A106" s="2"/>
      <c r="B106" s="2"/>
      <c r="C106" t="str">
        <f t="shared" si="26"/>
        <v/>
      </c>
      <c r="F106">
        <f t="shared" si="31"/>
        <v>0</v>
      </c>
      <c r="G106" s="7" t="str">
        <f t="shared" si="27"/>
        <v/>
      </c>
      <c r="H106" s="9" t="str">
        <f t="shared" si="32"/>
        <v/>
      </c>
      <c r="I106" s="11" t="str">
        <f t="shared" si="33"/>
        <v/>
      </c>
      <c r="J106" s="13" t="str">
        <f t="shared" si="34"/>
        <v/>
      </c>
      <c r="K106" t="str">
        <f t="shared" si="28"/>
        <v/>
      </c>
      <c r="M106" s="38" t="str">
        <f t="array" ref="M106">IFERROR(INDEX(K$3:K$1000,MATCH(SMALL(IF((COUNTIF(M$26:M105,K$3:K$1000)=0)*(K$3:K$1000&lt;&gt;""),COUNTIF(K$3:K$1000,"&lt;"&amp;K$3:K$1000)),1),IF(K$3:K$1000&lt;&gt;"",COUNTIF(K$3:K$1000,"&lt;"&amp;K$3:K$1000)),0)),"")</f>
        <v/>
      </c>
      <c r="N106" s="40" t="s">
        <v>125</v>
      </c>
      <c r="O106" s="41"/>
      <c r="P106" s="42"/>
      <c r="Q106" s="41" t="str">
        <f>IF(M106="","",M106)</f>
        <v/>
      </c>
      <c r="R106" s="42"/>
      <c r="S106" s="3"/>
    </row>
    <row r="107" spans="1:19" ht="15.75" customHeight="1" thickBot="1">
      <c r="A107" s="2"/>
      <c r="B107" s="2"/>
      <c r="C107" t="str">
        <f t="shared" si="26"/>
        <v/>
      </c>
      <c r="F107">
        <f t="shared" si="31"/>
        <v>0</v>
      </c>
      <c r="G107" s="7" t="str">
        <f t="shared" si="27"/>
        <v/>
      </c>
      <c r="H107" s="9" t="str">
        <f t="shared" si="32"/>
        <v/>
      </c>
      <c r="I107" s="11" t="str">
        <f t="shared" si="33"/>
        <v/>
      </c>
      <c r="J107" s="13" t="str">
        <f t="shared" si="34"/>
        <v/>
      </c>
      <c r="K107" t="str">
        <f t="shared" si="28"/>
        <v/>
      </c>
      <c r="M107" s="38"/>
      <c r="N107" s="43"/>
      <c r="O107" s="44"/>
      <c r="P107" s="45"/>
      <c r="Q107" s="44"/>
      <c r="R107" s="45"/>
      <c r="S107" s="3"/>
    </row>
    <row r="108" spans="1:19">
      <c r="A108" s="2"/>
      <c r="B108" s="2"/>
      <c r="C108" t="str">
        <f t="shared" si="26"/>
        <v/>
      </c>
      <c r="F108">
        <f t="shared" si="31"/>
        <v>0</v>
      </c>
      <c r="G108" s="7" t="str">
        <f t="shared" si="27"/>
        <v/>
      </c>
      <c r="H108" s="9" t="str">
        <f t="shared" si="32"/>
        <v/>
      </c>
      <c r="I108" s="11" t="str">
        <f t="shared" si="33"/>
        <v/>
      </c>
      <c r="J108" s="13" t="str">
        <f t="shared" si="34"/>
        <v/>
      </c>
      <c r="K108" t="str">
        <f t="shared" si="28"/>
        <v/>
      </c>
      <c r="M108" s="38"/>
      <c r="N108" s="48"/>
      <c r="O108" s="46" t="s">
        <v>4</v>
      </c>
      <c r="P108" s="47" t="s">
        <v>5</v>
      </c>
      <c r="Q108" s="46" t="s">
        <v>14</v>
      </c>
      <c r="R108" s="46" t="s">
        <v>6</v>
      </c>
      <c r="S108" s="3"/>
    </row>
    <row r="109" spans="1:19">
      <c r="A109" s="2"/>
      <c r="B109" s="2"/>
      <c r="C109" t="str">
        <f t="shared" si="26"/>
        <v/>
      </c>
      <c r="F109">
        <f t="shared" si="31"/>
        <v>0</v>
      </c>
      <c r="G109" s="7" t="str">
        <f t="shared" si="27"/>
        <v/>
      </c>
      <c r="H109" s="9" t="str">
        <f t="shared" si="32"/>
        <v/>
      </c>
      <c r="I109" s="11" t="str">
        <f t="shared" si="33"/>
        <v/>
      </c>
      <c r="J109" s="13" t="str">
        <f t="shared" si="34"/>
        <v/>
      </c>
      <c r="K109" t="str">
        <f t="shared" si="28"/>
        <v/>
      </c>
      <c r="M109" s="38"/>
      <c r="N109" s="16">
        <v>3</v>
      </c>
      <c r="O109" s="21" t="str">
        <f>IF(SUMIFS(G$3:G$1000,$B$3:$B$1000,$N109,$K$3:$K$1000,$Q$106)=0,"",SUMIFS(G$3:G$1000,$B$3:$B$1000,$N109,$K$3:$K$1000,$Q$106))</f>
        <v/>
      </c>
      <c r="P109" s="21" t="str">
        <f t="shared" ref="P109:R124" si="35">IF(SUMIFS(H$3:H$1000,$B$3:$B$1000,$N109,$K$3:$K$1000,$Q$106)=0,"",SUMIFS(H$3:H$1000,$B$3:$B$1000,$N109,$K$3:$K$1000,$Q$106))</f>
        <v/>
      </c>
      <c r="Q109" s="21" t="str">
        <f t="shared" si="35"/>
        <v/>
      </c>
      <c r="R109" s="21" t="str">
        <f t="shared" si="35"/>
        <v/>
      </c>
      <c r="S109" s="3"/>
    </row>
    <row r="110" spans="1:19">
      <c r="A110" s="2"/>
      <c r="B110" s="2"/>
      <c r="C110" t="str">
        <f t="shared" si="26"/>
        <v/>
      </c>
      <c r="F110">
        <f t="shared" si="31"/>
        <v>0</v>
      </c>
      <c r="G110" s="7" t="str">
        <f t="shared" si="27"/>
        <v/>
      </c>
      <c r="H110" s="9" t="str">
        <f t="shared" si="32"/>
        <v/>
      </c>
      <c r="I110" s="11" t="str">
        <f t="shared" si="33"/>
        <v/>
      </c>
      <c r="J110" s="13" t="str">
        <f t="shared" si="34"/>
        <v/>
      </c>
      <c r="K110" t="str">
        <f t="shared" si="28"/>
        <v/>
      </c>
      <c r="N110" s="17">
        <v>4</v>
      </c>
      <c r="O110" s="22" t="str">
        <f t="shared" ref="O110:R129" si="36">IF(SUMIFS(G$3:G$1000,$B$3:$B$1000,$N110,$K$3:$K$1000,$Q$106)=0,"",SUMIFS(G$3:G$1000,$B$3:$B$1000,$N110,$K$3:$K$1000,$Q$106))</f>
        <v/>
      </c>
      <c r="P110" s="22" t="str">
        <f t="shared" si="35"/>
        <v/>
      </c>
      <c r="Q110" s="22" t="str">
        <f t="shared" si="35"/>
        <v/>
      </c>
      <c r="R110" s="22" t="str">
        <f t="shared" si="35"/>
        <v/>
      </c>
      <c r="S110" s="3"/>
    </row>
    <row r="111" spans="1:19">
      <c r="A111" s="2"/>
      <c r="B111" s="2"/>
      <c r="C111" t="str">
        <f t="shared" si="26"/>
        <v/>
      </c>
      <c r="F111">
        <f t="shared" si="31"/>
        <v>0</v>
      </c>
      <c r="G111" s="7" t="str">
        <f t="shared" si="27"/>
        <v/>
      </c>
      <c r="H111" s="9" t="str">
        <f t="shared" si="32"/>
        <v/>
      </c>
      <c r="I111" s="11" t="str">
        <f t="shared" si="33"/>
        <v/>
      </c>
      <c r="J111" s="13" t="str">
        <f t="shared" si="34"/>
        <v/>
      </c>
      <c r="K111" t="str">
        <f t="shared" si="28"/>
        <v/>
      </c>
      <c r="N111" s="18">
        <v>4.0999999999999996</v>
      </c>
      <c r="O111" s="24" t="str">
        <f t="shared" si="36"/>
        <v/>
      </c>
      <c r="P111" s="24" t="str">
        <f t="shared" si="35"/>
        <v/>
      </c>
      <c r="Q111" s="24" t="str">
        <f t="shared" si="35"/>
        <v/>
      </c>
      <c r="R111" s="24" t="str">
        <f t="shared" si="35"/>
        <v/>
      </c>
      <c r="S111" s="3"/>
    </row>
    <row r="112" spans="1:19">
      <c r="A112" s="2"/>
      <c r="B112" s="2"/>
      <c r="C112" t="str">
        <f t="shared" si="26"/>
        <v/>
      </c>
      <c r="F112">
        <f t="shared" si="31"/>
        <v>0</v>
      </c>
      <c r="G112" s="7" t="str">
        <f t="shared" si="27"/>
        <v/>
      </c>
      <c r="H112" s="9" t="str">
        <f t="shared" si="32"/>
        <v/>
      </c>
      <c r="I112" s="11" t="str">
        <f t="shared" si="33"/>
        <v/>
      </c>
      <c r="J112" s="13" t="str">
        <f t="shared" si="34"/>
        <v/>
      </c>
      <c r="K112" t="str">
        <f t="shared" si="28"/>
        <v/>
      </c>
      <c r="N112" s="18">
        <v>4.2</v>
      </c>
      <c r="O112" s="24" t="str">
        <f t="shared" si="36"/>
        <v/>
      </c>
      <c r="P112" s="24" t="str">
        <f t="shared" si="35"/>
        <v/>
      </c>
      <c r="Q112" s="24" t="str">
        <f t="shared" si="35"/>
        <v/>
      </c>
      <c r="R112" s="24" t="str">
        <f t="shared" si="35"/>
        <v/>
      </c>
      <c r="S112" s="3"/>
    </row>
    <row r="113" spans="1:19">
      <c r="A113" s="2"/>
      <c r="B113" s="2"/>
      <c r="C113" t="str">
        <f t="shared" si="26"/>
        <v/>
      </c>
      <c r="F113">
        <f t="shared" si="31"/>
        <v>0</v>
      </c>
      <c r="G113" s="7" t="str">
        <f t="shared" si="27"/>
        <v/>
      </c>
      <c r="H113" s="9" t="str">
        <f t="shared" si="32"/>
        <v/>
      </c>
      <c r="I113" s="11" t="str">
        <f t="shared" si="33"/>
        <v/>
      </c>
      <c r="J113" s="13" t="str">
        <f t="shared" si="34"/>
        <v/>
      </c>
      <c r="K113" t="str">
        <f t="shared" si="28"/>
        <v/>
      </c>
      <c r="N113" s="19">
        <v>4.3</v>
      </c>
      <c r="O113" s="26" t="str">
        <f t="shared" si="36"/>
        <v/>
      </c>
      <c r="P113" s="26" t="str">
        <f t="shared" si="35"/>
        <v/>
      </c>
      <c r="Q113" s="26" t="str">
        <f t="shared" si="35"/>
        <v/>
      </c>
      <c r="R113" s="26" t="str">
        <f t="shared" si="35"/>
        <v/>
      </c>
      <c r="S113" s="3"/>
    </row>
    <row r="114" spans="1:19">
      <c r="A114" s="2"/>
      <c r="B114" s="2"/>
      <c r="C114" t="str">
        <f t="shared" si="26"/>
        <v/>
      </c>
      <c r="F114">
        <f t="shared" si="31"/>
        <v>0</v>
      </c>
      <c r="G114" s="7" t="str">
        <f t="shared" si="27"/>
        <v/>
      </c>
      <c r="H114" s="9" t="str">
        <f t="shared" si="32"/>
        <v/>
      </c>
      <c r="I114" s="11" t="str">
        <f t="shared" si="33"/>
        <v/>
      </c>
      <c r="J114" s="13" t="str">
        <f t="shared" si="34"/>
        <v/>
      </c>
      <c r="K114" t="str">
        <f t="shared" si="28"/>
        <v/>
      </c>
      <c r="N114" s="17">
        <v>5</v>
      </c>
      <c r="O114" s="28" t="str">
        <f t="shared" si="36"/>
        <v/>
      </c>
      <c r="P114" s="28" t="str">
        <f t="shared" si="35"/>
        <v/>
      </c>
      <c r="Q114" s="28" t="str">
        <f t="shared" si="35"/>
        <v/>
      </c>
      <c r="R114" s="28" t="str">
        <f t="shared" si="35"/>
        <v/>
      </c>
      <c r="S114" s="3"/>
    </row>
    <row r="115" spans="1:19">
      <c r="A115" s="2"/>
      <c r="B115" s="2"/>
      <c r="C115" t="str">
        <f t="shared" si="26"/>
        <v/>
      </c>
      <c r="F115">
        <f t="shared" si="31"/>
        <v>0</v>
      </c>
      <c r="G115" s="7" t="str">
        <f t="shared" si="27"/>
        <v/>
      </c>
      <c r="H115" s="9" t="str">
        <f t="shared" si="32"/>
        <v/>
      </c>
      <c r="I115" s="11" t="str">
        <f t="shared" si="33"/>
        <v/>
      </c>
      <c r="J115" s="13" t="str">
        <f t="shared" si="34"/>
        <v/>
      </c>
      <c r="K115" t="str">
        <f t="shared" si="28"/>
        <v/>
      </c>
      <c r="N115" s="18">
        <v>5.0999999999999996</v>
      </c>
      <c r="O115" s="30" t="str">
        <f t="shared" si="36"/>
        <v/>
      </c>
      <c r="P115" s="30" t="str">
        <f t="shared" si="35"/>
        <v/>
      </c>
      <c r="Q115" s="30" t="str">
        <f t="shared" si="35"/>
        <v/>
      </c>
      <c r="R115" s="30" t="str">
        <f t="shared" si="35"/>
        <v/>
      </c>
      <c r="S115" s="3"/>
    </row>
    <row r="116" spans="1:19">
      <c r="A116" s="2"/>
      <c r="B116" s="2"/>
      <c r="C116" t="str">
        <f t="shared" si="26"/>
        <v/>
      </c>
      <c r="F116">
        <f t="shared" si="31"/>
        <v>0</v>
      </c>
      <c r="G116" s="7" t="str">
        <f t="shared" si="27"/>
        <v/>
      </c>
      <c r="H116" s="9" t="str">
        <f t="shared" si="32"/>
        <v/>
      </c>
      <c r="I116" s="11" t="str">
        <f t="shared" si="33"/>
        <v/>
      </c>
      <c r="J116" s="13" t="str">
        <f t="shared" si="34"/>
        <v/>
      </c>
      <c r="K116" t="str">
        <f t="shared" si="28"/>
        <v/>
      </c>
      <c r="N116" s="18">
        <v>5.2</v>
      </c>
      <c r="O116" s="30" t="str">
        <f t="shared" si="36"/>
        <v/>
      </c>
      <c r="P116" s="30" t="str">
        <f t="shared" si="35"/>
        <v/>
      </c>
      <c r="Q116" s="30" t="str">
        <f t="shared" si="35"/>
        <v/>
      </c>
      <c r="R116" s="30" t="str">
        <f t="shared" si="35"/>
        <v/>
      </c>
      <c r="S116" s="3"/>
    </row>
    <row r="117" spans="1:19">
      <c r="A117" s="2"/>
      <c r="B117" s="2"/>
      <c r="C117" t="str">
        <f t="shared" si="26"/>
        <v/>
      </c>
      <c r="F117">
        <f t="shared" si="31"/>
        <v>0</v>
      </c>
      <c r="G117" s="7" t="str">
        <f t="shared" si="27"/>
        <v/>
      </c>
      <c r="H117" s="9" t="str">
        <f t="shared" si="32"/>
        <v/>
      </c>
      <c r="I117" s="11" t="str">
        <f t="shared" si="33"/>
        <v/>
      </c>
      <c r="J117" s="13" t="str">
        <f t="shared" si="34"/>
        <v/>
      </c>
      <c r="K117" t="str">
        <f t="shared" si="28"/>
        <v/>
      </c>
      <c r="N117" s="19">
        <v>5.3</v>
      </c>
      <c r="O117" s="26" t="str">
        <f t="shared" si="36"/>
        <v/>
      </c>
      <c r="P117" s="26" t="str">
        <f t="shared" si="35"/>
        <v/>
      </c>
      <c r="Q117" s="26" t="str">
        <f t="shared" si="35"/>
        <v/>
      </c>
      <c r="R117" s="26" t="str">
        <f t="shared" si="35"/>
        <v/>
      </c>
      <c r="S117" s="3"/>
    </row>
    <row r="118" spans="1:19">
      <c r="A118" s="2"/>
      <c r="B118" s="2"/>
      <c r="C118" t="str">
        <f t="shared" si="26"/>
        <v/>
      </c>
      <c r="F118">
        <f t="shared" si="31"/>
        <v>0</v>
      </c>
      <c r="G118" s="7" t="str">
        <f t="shared" si="27"/>
        <v/>
      </c>
      <c r="H118" s="9" t="str">
        <f t="shared" si="32"/>
        <v/>
      </c>
      <c r="I118" s="11" t="str">
        <f t="shared" si="33"/>
        <v/>
      </c>
      <c r="J118" s="13" t="str">
        <f t="shared" si="34"/>
        <v/>
      </c>
      <c r="K118" t="str">
        <f t="shared" si="28"/>
        <v/>
      </c>
      <c r="N118" s="17">
        <v>6</v>
      </c>
      <c r="O118" s="28" t="str">
        <f t="shared" si="36"/>
        <v/>
      </c>
      <c r="P118" s="28" t="str">
        <f t="shared" si="35"/>
        <v/>
      </c>
      <c r="Q118" s="28" t="str">
        <f t="shared" si="35"/>
        <v/>
      </c>
      <c r="R118" s="28" t="str">
        <f t="shared" si="35"/>
        <v/>
      </c>
      <c r="S118" s="3"/>
    </row>
    <row r="119" spans="1:19">
      <c r="A119" s="2"/>
      <c r="B119" s="2"/>
      <c r="C119" t="str">
        <f t="shared" si="26"/>
        <v/>
      </c>
      <c r="F119">
        <f t="shared" si="31"/>
        <v>0</v>
      </c>
      <c r="G119" s="7" t="str">
        <f t="shared" si="27"/>
        <v/>
      </c>
      <c r="H119" s="9" t="str">
        <f t="shared" si="32"/>
        <v/>
      </c>
      <c r="I119" s="11" t="str">
        <f t="shared" si="33"/>
        <v/>
      </c>
      <c r="J119" s="13" t="str">
        <f t="shared" si="34"/>
        <v/>
      </c>
      <c r="K119" t="str">
        <f t="shared" si="28"/>
        <v/>
      </c>
      <c r="N119" s="18">
        <v>6.1</v>
      </c>
      <c r="O119" s="30" t="str">
        <f t="shared" si="36"/>
        <v/>
      </c>
      <c r="P119" s="30" t="str">
        <f t="shared" si="35"/>
        <v/>
      </c>
      <c r="Q119" s="30" t="str">
        <f t="shared" si="35"/>
        <v/>
      </c>
      <c r="R119" s="30" t="str">
        <f t="shared" si="35"/>
        <v/>
      </c>
      <c r="S119" s="3"/>
    </row>
    <row r="120" spans="1:19">
      <c r="A120" s="2"/>
      <c r="B120" s="2"/>
      <c r="C120" t="str">
        <f t="shared" si="26"/>
        <v/>
      </c>
      <c r="F120">
        <f t="shared" si="31"/>
        <v>0</v>
      </c>
      <c r="G120" s="7" t="str">
        <f t="shared" si="27"/>
        <v/>
      </c>
      <c r="H120" s="9" t="str">
        <f t="shared" si="32"/>
        <v/>
      </c>
      <c r="I120" s="11" t="str">
        <f t="shared" si="33"/>
        <v/>
      </c>
      <c r="J120" s="13" t="str">
        <f t="shared" si="34"/>
        <v/>
      </c>
      <c r="K120" t="str">
        <f t="shared" si="28"/>
        <v/>
      </c>
      <c r="M120" s="38"/>
      <c r="N120" s="18">
        <v>6.2</v>
      </c>
      <c r="O120" s="30" t="str">
        <f t="shared" si="36"/>
        <v/>
      </c>
      <c r="P120" s="30" t="str">
        <f t="shared" si="35"/>
        <v/>
      </c>
      <c r="Q120" s="30" t="str">
        <f t="shared" si="35"/>
        <v/>
      </c>
      <c r="R120" s="30" t="str">
        <f t="shared" si="35"/>
        <v/>
      </c>
      <c r="S120" s="3"/>
    </row>
    <row r="121" spans="1:19">
      <c r="A121" s="2"/>
      <c r="B121" s="2"/>
      <c r="C121" t="str">
        <f t="shared" si="26"/>
        <v/>
      </c>
      <c r="F121">
        <f t="shared" si="31"/>
        <v>0</v>
      </c>
      <c r="G121" s="7" t="str">
        <f t="shared" si="27"/>
        <v/>
      </c>
      <c r="H121" s="9" t="str">
        <f t="shared" si="32"/>
        <v/>
      </c>
      <c r="I121" s="11" t="str">
        <f t="shared" si="33"/>
        <v/>
      </c>
      <c r="J121" s="13" t="str">
        <f t="shared" si="34"/>
        <v/>
      </c>
      <c r="K121" t="str">
        <f t="shared" si="28"/>
        <v/>
      </c>
      <c r="M121" s="38"/>
      <c r="N121" s="19">
        <v>6.3</v>
      </c>
      <c r="O121" s="26" t="str">
        <f t="shared" si="36"/>
        <v/>
      </c>
      <c r="P121" s="26" t="str">
        <f t="shared" si="35"/>
        <v/>
      </c>
      <c r="Q121" s="26" t="str">
        <f t="shared" si="35"/>
        <v/>
      </c>
      <c r="R121" s="26" t="str">
        <f t="shared" si="35"/>
        <v/>
      </c>
      <c r="S121" s="3"/>
    </row>
    <row r="122" spans="1:19">
      <c r="A122" s="2"/>
      <c r="B122" s="2"/>
      <c r="C122" t="str">
        <f t="shared" si="26"/>
        <v/>
      </c>
      <c r="F122">
        <f t="shared" si="31"/>
        <v>0</v>
      </c>
      <c r="G122" s="7" t="str">
        <f t="shared" si="27"/>
        <v/>
      </c>
      <c r="H122" s="9" t="str">
        <f t="shared" si="32"/>
        <v/>
      </c>
      <c r="I122" s="11" t="str">
        <f t="shared" si="33"/>
        <v/>
      </c>
      <c r="J122" s="13" t="str">
        <f t="shared" si="34"/>
        <v/>
      </c>
      <c r="K122" t="str">
        <f t="shared" si="28"/>
        <v/>
      </c>
      <c r="M122" s="38"/>
      <c r="N122" s="17">
        <v>7</v>
      </c>
      <c r="O122" s="28" t="str">
        <f t="shared" si="36"/>
        <v/>
      </c>
      <c r="P122" s="28" t="str">
        <f t="shared" si="35"/>
        <v/>
      </c>
      <c r="Q122" s="28" t="str">
        <f t="shared" si="35"/>
        <v/>
      </c>
      <c r="R122" s="28" t="str">
        <f t="shared" si="35"/>
        <v/>
      </c>
      <c r="S122" s="3"/>
    </row>
    <row r="123" spans="1:19">
      <c r="A123" s="2"/>
      <c r="B123" s="2"/>
      <c r="C123" t="str">
        <f t="shared" si="26"/>
        <v/>
      </c>
      <c r="F123">
        <f t="shared" si="31"/>
        <v>0</v>
      </c>
      <c r="G123" s="7" t="str">
        <f t="shared" si="27"/>
        <v/>
      </c>
      <c r="H123" s="9" t="str">
        <f t="shared" si="32"/>
        <v/>
      </c>
      <c r="I123" s="11" t="str">
        <f t="shared" si="33"/>
        <v/>
      </c>
      <c r="J123" s="13" t="str">
        <f t="shared" si="34"/>
        <v/>
      </c>
      <c r="K123" t="str">
        <f t="shared" si="28"/>
        <v/>
      </c>
      <c r="M123" s="38"/>
      <c r="N123" s="18">
        <v>7.1</v>
      </c>
      <c r="O123" s="30" t="str">
        <f t="shared" si="36"/>
        <v/>
      </c>
      <c r="P123" s="30" t="str">
        <f t="shared" si="35"/>
        <v/>
      </c>
      <c r="Q123" s="30" t="str">
        <f t="shared" si="35"/>
        <v/>
      </c>
      <c r="R123" s="30" t="str">
        <f t="shared" si="35"/>
        <v/>
      </c>
      <c r="S123" s="3"/>
    </row>
    <row r="124" spans="1:19">
      <c r="A124" s="2"/>
      <c r="B124" s="2"/>
      <c r="C124" t="str">
        <f t="shared" si="26"/>
        <v/>
      </c>
      <c r="F124">
        <f t="shared" si="31"/>
        <v>0</v>
      </c>
      <c r="G124" s="7" t="str">
        <f t="shared" si="27"/>
        <v/>
      </c>
      <c r="H124" s="9" t="str">
        <f t="shared" si="32"/>
        <v/>
      </c>
      <c r="I124" s="11" t="str">
        <f t="shared" si="33"/>
        <v/>
      </c>
      <c r="J124" s="13" t="str">
        <f t="shared" si="34"/>
        <v/>
      </c>
      <c r="K124" t="str">
        <f t="shared" si="28"/>
        <v/>
      </c>
      <c r="M124" s="38"/>
      <c r="N124" s="18">
        <v>7.2</v>
      </c>
      <c r="O124" s="30" t="str">
        <f t="shared" si="36"/>
        <v/>
      </c>
      <c r="P124" s="30" t="str">
        <f t="shared" si="35"/>
        <v/>
      </c>
      <c r="Q124" s="30" t="str">
        <f t="shared" si="35"/>
        <v/>
      </c>
      <c r="R124" s="30" t="str">
        <f t="shared" si="35"/>
        <v/>
      </c>
      <c r="S124" s="3"/>
    </row>
    <row r="125" spans="1:19">
      <c r="A125" s="2"/>
      <c r="B125" s="2"/>
      <c r="C125" t="str">
        <f t="shared" si="26"/>
        <v/>
      </c>
      <c r="F125">
        <f t="shared" si="31"/>
        <v>0</v>
      </c>
      <c r="G125" s="7" t="str">
        <f t="shared" si="27"/>
        <v/>
      </c>
      <c r="H125" s="9" t="str">
        <f t="shared" si="32"/>
        <v/>
      </c>
      <c r="I125" s="11" t="str">
        <f t="shared" si="33"/>
        <v/>
      </c>
      <c r="J125" s="13" t="str">
        <f t="shared" si="34"/>
        <v/>
      </c>
      <c r="K125" t="str">
        <f t="shared" si="28"/>
        <v/>
      </c>
      <c r="M125" s="38"/>
      <c r="N125" s="19">
        <v>7.3</v>
      </c>
      <c r="O125" s="26" t="str">
        <f t="shared" si="36"/>
        <v/>
      </c>
      <c r="P125" s="26" t="str">
        <f t="shared" si="36"/>
        <v/>
      </c>
      <c r="Q125" s="26" t="str">
        <f t="shared" si="36"/>
        <v/>
      </c>
      <c r="R125" s="26" t="str">
        <f t="shared" si="36"/>
        <v/>
      </c>
      <c r="S125" s="3"/>
    </row>
    <row r="126" spans="1:19">
      <c r="A126" s="2"/>
      <c r="B126" s="2"/>
      <c r="C126" t="str">
        <f t="shared" si="26"/>
        <v/>
      </c>
      <c r="F126">
        <f t="shared" si="31"/>
        <v>0</v>
      </c>
      <c r="G126" s="7" t="str">
        <f t="shared" si="27"/>
        <v/>
      </c>
      <c r="H126" s="9" t="str">
        <f t="shared" si="32"/>
        <v/>
      </c>
      <c r="I126" s="11" t="str">
        <f t="shared" si="33"/>
        <v/>
      </c>
      <c r="J126" s="13" t="str">
        <f t="shared" si="34"/>
        <v/>
      </c>
      <c r="K126" t="str">
        <f t="shared" si="28"/>
        <v/>
      </c>
      <c r="M126" s="38"/>
      <c r="N126" s="17">
        <v>8</v>
      </c>
      <c r="O126" s="28" t="str">
        <f t="shared" si="36"/>
        <v/>
      </c>
      <c r="P126" s="28" t="str">
        <f t="shared" si="36"/>
        <v/>
      </c>
      <c r="Q126" s="28" t="str">
        <f t="shared" si="36"/>
        <v/>
      </c>
      <c r="R126" s="28" t="str">
        <f t="shared" si="36"/>
        <v/>
      </c>
      <c r="S126" s="3"/>
    </row>
    <row r="127" spans="1:19">
      <c r="A127" s="2"/>
      <c r="B127" s="2"/>
      <c r="C127" t="str">
        <f t="shared" si="26"/>
        <v/>
      </c>
      <c r="F127">
        <f t="shared" si="31"/>
        <v>0</v>
      </c>
      <c r="G127" s="7" t="str">
        <f t="shared" si="27"/>
        <v/>
      </c>
      <c r="H127" s="9" t="str">
        <f t="shared" si="32"/>
        <v/>
      </c>
      <c r="I127" s="11" t="str">
        <f t="shared" si="33"/>
        <v/>
      </c>
      <c r="J127" s="13" t="str">
        <f t="shared" si="34"/>
        <v/>
      </c>
      <c r="K127" t="str">
        <f t="shared" si="28"/>
        <v/>
      </c>
      <c r="M127" s="38"/>
      <c r="N127" s="18">
        <v>8.1</v>
      </c>
      <c r="O127" s="30" t="str">
        <f t="shared" si="36"/>
        <v/>
      </c>
      <c r="P127" s="30" t="str">
        <f t="shared" si="36"/>
        <v/>
      </c>
      <c r="Q127" s="30" t="str">
        <f t="shared" si="36"/>
        <v/>
      </c>
      <c r="R127" s="30" t="str">
        <f t="shared" si="36"/>
        <v/>
      </c>
      <c r="S127" s="3"/>
    </row>
    <row r="128" spans="1:19">
      <c r="A128" s="2"/>
      <c r="B128" s="2"/>
      <c r="C128" t="str">
        <f t="shared" si="26"/>
        <v/>
      </c>
      <c r="F128">
        <f t="shared" si="31"/>
        <v>0</v>
      </c>
      <c r="G128" s="7" t="str">
        <f t="shared" si="27"/>
        <v/>
      </c>
      <c r="H128" s="9" t="str">
        <f t="shared" si="32"/>
        <v/>
      </c>
      <c r="I128" s="11" t="str">
        <f t="shared" si="33"/>
        <v/>
      </c>
      <c r="J128" s="13" t="str">
        <f t="shared" si="34"/>
        <v/>
      </c>
      <c r="K128" t="str">
        <f t="shared" si="28"/>
        <v/>
      </c>
      <c r="M128" s="38"/>
      <c r="N128" s="18">
        <v>8.1999999999999993</v>
      </c>
      <c r="O128" s="30" t="str">
        <f t="shared" si="36"/>
        <v/>
      </c>
      <c r="P128" s="30" t="str">
        <f t="shared" si="36"/>
        <v/>
      </c>
      <c r="Q128" s="30" t="str">
        <f t="shared" si="36"/>
        <v/>
      </c>
      <c r="R128" s="30" t="str">
        <f t="shared" si="36"/>
        <v/>
      </c>
      <c r="S128" s="3"/>
    </row>
    <row r="129" spans="1:19" ht="15.75" thickBot="1">
      <c r="A129" s="2"/>
      <c r="B129" s="2"/>
      <c r="C129" t="str">
        <f t="shared" si="26"/>
        <v/>
      </c>
      <c r="F129">
        <f t="shared" si="31"/>
        <v>0</v>
      </c>
      <c r="G129" s="7" t="str">
        <f t="shared" si="27"/>
        <v/>
      </c>
      <c r="H129" s="9" t="str">
        <f t="shared" si="32"/>
        <v/>
      </c>
      <c r="I129" s="11" t="str">
        <f t="shared" si="33"/>
        <v/>
      </c>
      <c r="J129" s="13" t="str">
        <f t="shared" si="34"/>
        <v/>
      </c>
      <c r="K129" t="str">
        <f t="shared" si="28"/>
        <v/>
      </c>
      <c r="M129" s="38"/>
      <c r="N129" s="20">
        <v>8.3000000000000007</v>
      </c>
      <c r="O129" s="32" t="str">
        <f t="shared" si="36"/>
        <v/>
      </c>
      <c r="P129" s="32" t="str">
        <f t="shared" si="36"/>
        <v/>
      </c>
      <c r="Q129" s="32" t="str">
        <f t="shared" si="36"/>
        <v/>
      </c>
      <c r="R129" s="32" t="str">
        <f t="shared" si="36"/>
        <v/>
      </c>
      <c r="S129" s="3"/>
    </row>
    <row r="130" spans="1:19">
      <c r="A130" s="2"/>
      <c r="B130" s="2"/>
      <c r="C130" t="str">
        <f t="shared" si="26"/>
        <v/>
      </c>
      <c r="F130">
        <f t="shared" si="31"/>
        <v>0</v>
      </c>
      <c r="G130" s="7" t="str">
        <f t="shared" si="27"/>
        <v/>
      </c>
      <c r="H130" s="9" t="str">
        <f t="shared" si="32"/>
        <v/>
      </c>
      <c r="I130" s="11" t="str">
        <f t="shared" si="33"/>
        <v/>
      </c>
      <c r="J130" s="13" t="str">
        <f t="shared" si="34"/>
        <v/>
      </c>
      <c r="K130" t="str">
        <f t="shared" si="28"/>
        <v/>
      </c>
      <c r="Q130" s="3"/>
      <c r="R130" s="3"/>
      <c r="S130" s="3"/>
    </row>
    <row r="131" spans="1:19" ht="15.75" thickBot="1">
      <c r="A131" s="2"/>
      <c r="B131" s="2"/>
      <c r="C131" t="str">
        <f t="shared" si="26"/>
        <v/>
      </c>
      <c r="F131">
        <f t="shared" si="31"/>
        <v>0</v>
      </c>
      <c r="G131" s="7" t="str">
        <f t="shared" si="27"/>
        <v/>
      </c>
      <c r="H131" s="9" t="str">
        <f t="shared" si="32"/>
        <v/>
      </c>
      <c r="I131" s="11" t="str">
        <f t="shared" si="33"/>
        <v/>
      </c>
      <c r="J131" s="13" t="str">
        <f t="shared" si="34"/>
        <v/>
      </c>
      <c r="K131" t="str">
        <f t="shared" si="28"/>
        <v/>
      </c>
      <c r="M131" s="1" t="s">
        <v>130</v>
      </c>
      <c r="S131" s="3"/>
    </row>
    <row r="132" spans="1:19" ht="15" customHeight="1">
      <c r="A132" s="2"/>
      <c r="B132" s="2"/>
      <c r="C132" t="str">
        <f t="shared" ref="C132:C195" si="37">IF($A132="","",IF(VLOOKUP($A132,$U$9:$Z$43,6,0)=0,"",VLOOKUP($A132,$U$9:$Z$43,6,0)))</f>
        <v/>
      </c>
      <c r="F132">
        <f t="shared" si="31"/>
        <v>0</v>
      </c>
      <c r="G132" s="7" t="str">
        <f t="shared" ref="G132:G195" si="38">IF($A132="","",IF(VLOOKUP($A132,$U$9:$Z$43,2,0)=0,"",VLOOKUP($A132,$U$9:$Z$43,2,0)*F132))</f>
        <v/>
      </c>
      <c r="H132" s="9" t="str">
        <f t="shared" si="32"/>
        <v/>
      </c>
      <c r="I132" s="11" t="str">
        <f t="shared" si="33"/>
        <v/>
      </c>
      <c r="J132" s="13" t="str">
        <f t="shared" si="34"/>
        <v/>
      </c>
      <c r="K132" t="str">
        <f t="shared" ref="K132:K195" si="39">IF($B132="","",IF(VLOOKUP($A132,$AB$5:$AH$43,IF($B132&lt;3+1,2,IF($B132&lt;4+1,3,IF($B132&lt;5+1,4,IF($B132&lt;6+1,5,IF($B132&lt;7+1,6,7))))),0)=0,"pas de crafteur",VLOOKUP($A132,$AB$5:$AH$43,IF($B132&lt;3+1,2,IF($B132&lt;4+1,3,IF($B132&lt;5+1,4,IF($B132&lt;6+1,5,IF($B132&lt;7+1,6,7))))),0)))</f>
        <v/>
      </c>
      <c r="M132" s="38" t="str">
        <f t="array" ref="M132">IFERROR(INDEX(K$3:K$1000,MATCH(SMALL(IF((COUNTIF(M$26:M131,K$3:K$1000)=0)*(K$3:K$1000&lt;&gt;""),COUNTIF(K$3:K$1000,"&lt;"&amp;K$3:K$1000)),1),IF(K$3:K$1000&lt;&gt;"",COUNTIF(K$3:K$1000,"&lt;"&amp;K$3:K$1000)),0)),"")</f>
        <v/>
      </c>
      <c r="N132" s="40" t="s">
        <v>125</v>
      </c>
      <c r="O132" s="41"/>
      <c r="P132" s="42"/>
      <c r="Q132" s="41" t="str">
        <f>IF(M132="","",M132)</f>
        <v/>
      </c>
      <c r="R132" s="42"/>
      <c r="S132" s="3"/>
    </row>
    <row r="133" spans="1:19" ht="15.75" customHeight="1" thickBot="1">
      <c r="A133" s="2"/>
      <c r="B133" s="2"/>
      <c r="C133" t="str">
        <f t="shared" si="37"/>
        <v/>
      </c>
      <c r="F133">
        <f t="shared" si="31"/>
        <v>0</v>
      </c>
      <c r="G133" s="7" t="str">
        <f t="shared" si="38"/>
        <v/>
      </c>
      <c r="H133" s="9" t="str">
        <f t="shared" si="32"/>
        <v/>
      </c>
      <c r="I133" s="11" t="str">
        <f t="shared" si="33"/>
        <v/>
      </c>
      <c r="J133" s="13" t="str">
        <f t="shared" si="34"/>
        <v/>
      </c>
      <c r="K133" t="str">
        <f t="shared" si="39"/>
        <v/>
      </c>
      <c r="M133" s="38"/>
      <c r="N133" s="43"/>
      <c r="O133" s="44"/>
      <c r="P133" s="45"/>
      <c r="Q133" s="44"/>
      <c r="R133" s="45"/>
      <c r="S133" s="3"/>
    </row>
    <row r="134" spans="1:19">
      <c r="A134" s="2"/>
      <c r="B134" s="2"/>
      <c r="C134" t="str">
        <f t="shared" si="37"/>
        <v/>
      </c>
      <c r="F134">
        <f t="shared" si="31"/>
        <v>0</v>
      </c>
      <c r="G134" s="7" t="str">
        <f t="shared" si="38"/>
        <v/>
      </c>
      <c r="H134" s="9" t="str">
        <f t="shared" si="32"/>
        <v/>
      </c>
      <c r="I134" s="11" t="str">
        <f t="shared" si="33"/>
        <v/>
      </c>
      <c r="J134" s="13" t="str">
        <f t="shared" si="34"/>
        <v/>
      </c>
      <c r="K134" t="str">
        <f t="shared" si="39"/>
        <v/>
      </c>
      <c r="M134" s="38"/>
      <c r="N134" s="48"/>
      <c r="O134" s="46" t="s">
        <v>4</v>
      </c>
      <c r="P134" s="47" t="s">
        <v>5</v>
      </c>
      <c r="Q134" s="46" t="s">
        <v>14</v>
      </c>
      <c r="R134" s="46" t="s">
        <v>6</v>
      </c>
      <c r="S134" s="3"/>
    </row>
    <row r="135" spans="1:19">
      <c r="A135" s="2"/>
      <c r="B135" s="2"/>
      <c r="C135" t="str">
        <f t="shared" si="37"/>
        <v/>
      </c>
      <c r="F135">
        <f t="shared" si="31"/>
        <v>0</v>
      </c>
      <c r="G135" s="7" t="str">
        <f t="shared" si="38"/>
        <v/>
      </c>
      <c r="H135" s="9" t="str">
        <f t="shared" si="32"/>
        <v/>
      </c>
      <c r="I135" s="11" t="str">
        <f t="shared" si="33"/>
        <v/>
      </c>
      <c r="J135" s="13" t="str">
        <f t="shared" si="34"/>
        <v/>
      </c>
      <c r="K135" t="str">
        <f t="shared" si="39"/>
        <v/>
      </c>
      <c r="M135" s="38"/>
      <c r="N135" s="16">
        <v>3</v>
      </c>
      <c r="O135" s="21" t="str">
        <f>IF(SUMIFS(G$3:G$1000,$B$3:$B$1000,$N135,$K$3:$K$1000,$Q$132)=0,"",SUMIFS(G$3:G$1000,$B$3:$B$1000,$N135,$K$3:$K$1000,$Q$132))</f>
        <v/>
      </c>
      <c r="P135" s="21" t="str">
        <f t="shared" ref="P135:R150" si="40">IF(SUMIFS(H$3:H$1000,$B$3:$B$1000,$N135,$K$3:$K$1000,$Q$132)=0,"",SUMIFS(H$3:H$1000,$B$3:$B$1000,$N135,$K$3:$K$1000,$Q$132))</f>
        <v/>
      </c>
      <c r="Q135" s="21" t="str">
        <f t="shared" si="40"/>
        <v/>
      </c>
      <c r="R135" s="21" t="str">
        <f t="shared" si="40"/>
        <v/>
      </c>
      <c r="S135" s="3"/>
    </row>
    <row r="136" spans="1:19">
      <c r="A136" s="2"/>
      <c r="B136" s="2"/>
      <c r="C136" t="str">
        <f t="shared" si="37"/>
        <v/>
      </c>
      <c r="F136">
        <f t="shared" si="31"/>
        <v>0</v>
      </c>
      <c r="G136" s="7" t="str">
        <f t="shared" si="38"/>
        <v/>
      </c>
      <c r="H136" s="9" t="str">
        <f t="shared" si="32"/>
        <v/>
      </c>
      <c r="I136" s="11" t="str">
        <f t="shared" si="33"/>
        <v/>
      </c>
      <c r="J136" s="13" t="str">
        <f t="shared" si="34"/>
        <v/>
      </c>
      <c r="K136" t="str">
        <f t="shared" si="39"/>
        <v/>
      </c>
      <c r="N136" s="17">
        <v>4</v>
      </c>
      <c r="O136" s="22" t="str">
        <f t="shared" ref="O136:R155" si="41">IF(SUMIFS(G$3:G$1000,$B$3:$B$1000,$N136,$K$3:$K$1000,$Q$132)=0,"",SUMIFS(G$3:G$1000,$B$3:$B$1000,$N136,$K$3:$K$1000,$Q$132))</f>
        <v/>
      </c>
      <c r="P136" s="22" t="str">
        <f t="shared" si="40"/>
        <v/>
      </c>
      <c r="Q136" s="22" t="str">
        <f t="shared" si="40"/>
        <v/>
      </c>
      <c r="R136" s="22" t="str">
        <f t="shared" si="40"/>
        <v/>
      </c>
      <c r="S136" s="3"/>
    </row>
    <row r="137" spans="1:19">
      <c r="A137" s="2"/>
      <c r="B137" s="2"/>
      <c r="C137" t="str">
        <f t="shared" si="37"/>
        <v/>
      </c>
      <c r="F137">
        <f t="shared" si="31"/>
        <v>0</v>
      </c>
      <c r="G137" s="7" t="str">
        <f t="shared" si="38"/>
        <v/>
      </c>
      <c r="H137" s="9" t="str">
        <f t="shared" si="32"/>
        <v/>
      </c>
      <c r="I137" s="11" t="str">
        <f t="shared" si="33"/>
        <v/>
      </c>
      <c r="J137" s="13" t="str">
        <f t="shared" si="34"/>
        <v/>
      </c>
      <c r="K137" t="str">
        <f t="shared" si="39"/>
        <v/>
      </c>
      <c r="N137" s="18">
        <v>4.0999999999999996</v>
      </c>
      <c r="O137" s="24" t="str">
        <f t="shared" si="41"/>
        <v/>
      </c>
      <c r="P137" s="24" t="str">
        <f t="shared" si="40"/>
        <v/>
      </c>
      <c r="Q137" s="24" t="str">
        <f t="shared" si="40"/>
        <v/>
      </c>
      <c r="R137" s="24" t="str">
        <f t="shared" si="40"/>
        <v/>
      </c>
      <c r="S137" s="3"/>
    </row>
    <row r="138" spans="1:19">
      <c r="A138" s="2"/>
      <c r="B138" s="2"/>
      <c r="C138" t="str">
        <f t="shared" si="37"/>
        <v/>
      </c>
      <c r="F138">
        <f t="shared" si="31"/>
        <v>0</v>
      </c>
      <c r="G138" s="7" t="str">
        <f t="shared" si="38"/>
        <v/>
      </c>
      <c r="H138" s="9" t="str">
        <f t="shared" si="32"/>
        <v/>
      </c>
      <c r="I138" s="11" t="str">
        <f t="shared" si="33"/>
        <v/>
      </c>
      <c r="J138" s="13" t="str">
        <f t="shared" si="34"/>
        <v/>
      </c>
      <c r="K138" t="str">
        <f t="shared" si="39"/>
        <v/>
      </c>
      <c r="N138" s="18">
        <v>4.2</v>
      </c>
      <c r="O138" s="24" t="str">
        <f t="shared" si="41"/>
        <v/>
      </c>
      <c r="P138" s="24" t="str">
        <f t="shared" si="40"/>
        <v/>
      </c>
      <c r="Q138" s="24" t="str">
        <f t="shared" si="40"/>
        <v/>
      </c>
      <c r="R138" s="24" t="str">
        <f t="shared" si="40"/>
        <v/>
      </c>
      <c r="S138" s="3"/>
    </row>
    <row r="139" spans="1:19">
      <c r="A139" s="2"/>
      <c r="B139" s="2"/>
      <c r="C139" t="str">
        <f t="shared" si="37"/>
        <v/>
      </c>
      <c r="F139">
        <f t="shared" si="31"/>
        <v>0</v>
      </c>
      <c r="G139" s="7" t="str">
        <f t="shared" si="38"/>
        <v/>
      </c>
      <c r="H139" s="9" t="str">
        <f t="shared" si="32"/>
        <v/>
      </c>
      <c r="I139" s="11" t="str">
        <f t="shared" si="33"/>
        <v/>
      </c>
      <c r="J139" s="13" t="str">
        <f t="shared" si="34"/>
        <v/>
      </c>
      <c r="K139" t="str">
        <f t="shared" si="39"/>
        <v/>
      </c>
      <c r="N139" s="19">
        <v>4.3</v>
      </c>
      <c r="O139" s="26" t="str">
        <f t="shared" si="41"/>
        <v/>
      </c>
      <c r="P139" s="26" t="str">
        <f t="shared" si="40"/>
        <v/>
      </c>
      <c r="Q139" s="26" t="str">
        <f t="shared" si="40"/>
        <v/>
      </c>
      <c r="R139" s="26" t="str">
        <f t="shared" si="40"/>
        <v/>
      </c>
      <c r="S139" s="3"/>
    </row>
    <row r="140" spans="1:19">
      <c r="A140" s="2"/>
      <c r="B140" s="2"/>
      <c r="C140" t="str">
        <f t="shared" si="37"/>
        <v/>
      </c>
      <c r="F140">
        <f t="shared" si="31"/>
        <v>0</v>
      </c>
      <c r="G140" s="7" t="str">
        <f t="shared" si="38"/>
        <v/>
      </c>
      <c r="H140" s="9" t="str">
        <f t="shared" si="32"/>
        <v/>
      </c>
      <c r="I140" s="11" t="str">
        <f t="shared" si="33"/>
        <v/>
      </c>
      <c r="J140" s="13" t="str">
        <f t="shared" si="34"/>
        <v/>
      </c>
      <c r="K140" t="str">
        <f t="shared" si="39"/>
        <v/>
      </c>
      <c r="N140" s="17">
        <v>5</v>
      </c>
      <c r="O140" s="28" t="str">
        <f t="shared" si="41"/>
        <v/>
      </c>
      <c r="P140" s="28" t="str">
        <f t="shared" si="40"/>
        <v/>
      </c>
      <c r="Q140" s="28" t="str">
        <f t="shared" si="40"/>
        <v/>
      </c>
      <c r="R140" s="28" t="str">
        <f t="shared" si="40"/>
        <v/>
      </c>
      <c r="S140" s="3"/>
    </row>
    <row r="141" spans="1:19">
      <c r="A141" s="2"/>
      <c r="B141" s="2"/>
      <c r="C141" t="str">
        <f t="shared" si="37"/>
        <v/>
      </c>
      <c r="F141">
        <f t="shared" si="31"/>
        <v>0</v>
      </c>
      <c r="G141" s="7" t="str">
        <f t="shared" si="38"/>
        <v/>
      </c>
      <c r="H141" s="9" t="str">
        <f t="shared" si="32"/>
        <v/>
      </c>
      <c r="I141" s="11" t="str">
        <f t="shared" si="33"/>
        <v/>
      </c>
      <c r="J141" s="13" t="str">
        <f t="shared" si="34"/>
        <v/>
      </c>
      <c r="K141" t="str">
        <f t="shared" si="39"/>
        <v/>
      </c>
      <c r="N141" s="18">
        <v>5.0999999999999996</v>
      </c>
      <c r="O141" s="30" t="str">
        <f t="shared" si="41"/>
        <v/>
      </c>
      <c r="P141" s="30" t="str">
        <f t="shared" si="40"/>
        <v/>
      </c>
      <c r="Q141" s="30" t="str">
        <f t="shared" si="40"/>
        <v/>
      </c>
      <c r="R141" s="30" t="str">
        <f t="shared" si="40"/>
        <v/>
      </c>
      <c r="S141" s="3"/>
    </row>
    <row r="142" spans="1:19">
      <c r="A142" s="2"/>
      <c r="B142" s="2"/>
      <c r="C142" t="str">
        <f t="shared" si="37"/>
        <v/>
      </c>
      <c r="F142">
        <f t="shared" si="31"/>
        <v>0</v>
      </c>
      <c r="G142" s="7" t="str">
        <f t="shared" si="38"/>
        <v/>
      </c>
      <c r="H142" s="9" t="str">
        <f t="shared" si="32"/>
        <v/>
      </c>
      <c r="I142" s="11" t="str">
        <f t="shared" si="33"/>
        <v/>
      </c>
      <c r="J142" s="13" t="str">
        <f t="shared" si="34"/>
        <v/>
      </c>
      <c r="K142" t="str">
        <f t="shared" si="39"/>
        <v/>
      </c>
      <c r="N142" s="18">
        <v>5.2</v>
      </c>
      <c r="O142" s="30" t="str">
        <f t="shared" si="41"/>
        <v/>
      </c>
      <c r="P142" s="30" t="str">
        <f t="shared" si="40"/>
        <v/>
      </c>
      <c r="Q142" s="30" t="str">
        <f t="shared" si="40"/>
        <v/>
      </c>
      <c r="R142" s="30" t="str">
        <f t="shared" si="40"/>
        <v/>
      </c>
      <c r="S142" s="3"/>
    </row>
    <row r="143" spans="1:19">
      <c r="A143" s="2"/>
      <c r="B143" s="2"/>
      <c r="C143" t="str">
        <f t="shared" si="37"/>
        <v/>
      </c>
      <c r="F143">
        <f t="shared" si="31"/>
        <v>0</v>
      </c>
      <c r="G143" s="7" t="str">
        <f t="shared" si="38"/>
        <v/>
      </c>
      <c r="H143" s="9" t="str">
        <f t="shared" si="32"/>
        <v/>
      </c>
      <c r="I143" s="11" t="str">
        <f t="shared" si="33"/>
        <v/>
      </c>
      <c r="J143" s="13" t="str">
        <f t="shared" si="34"/>
        <v/>
      </c>
      <c r="K143" t="str">
        <f t="shared" si="39"/>
        <v/>
      </c>
      <c r="N143" s="19">
        <v>5.3</v>
      </c>
      <c r="O143" s="26" t="str">
        <f t="shared" si="41"/>
        <v/>
      </c>
      <c r="P143" s="26" t="str">
        <f t="shared" si="40"/>
        <v/>
      </c>
      <c r="Q143" s="26" t="str">
        <f t="shared" si="40"/>
        <v/>
      </c>
      <c r="R143" s="26" t="str">
        <f t="shared" si="40"/>
        <v/>
      </c>
      <c r="S143" s="3"/>
    </row>
    <row r="144" spans="1:19">
      <c r="A144" s="2"/>
      <c r="B144" s="2"/>
      <c r="C144" t="str">
        <f t="shared" si="37"/>
        <v/>
      </c>
      <c r="F144">
        <f t="shared" si="31"/>
        <v>0</v>
      </c>
      <c r="G144" s="7" t="str">
        <f t="shared" si="38"/>
        <v/>
      </c>
      <c r="H144" s="9" t="str">
        <f t="shared" si="32"/>
        <v/>
      </c>
      <c r="I144" s="11" t="str">
        <f t="shared" si="33"/>
        <v/>
      </c>
      <c r="J144" s="13" t="str">
        <f t="shared" si="34"/>
        <v/>
      </c>
      <c r="K144" t="str">
        <f t="shared" si="39"/>
        <v/>
      </c>
      <c r="N144" s="17">
        <v>6</v>
      </c>
      <c r="O144" s="28" t="str">
        <f t="shared" si="41"/>
        <v/>
      </c>
      <c r="P144" s="28" t="str">
        <f t="shared" si="40"/>
        <v/>
      </c>
      <c r="Q144" s="28" t="str">
        <f t="shared" si="40"/>
        <v/>
      </c>
      <c r="R144" s="28" t="str">
        <f t="shared" si="40"/>
        <v/>
      </c>
      <c r="S144" s="3"/>
    </row>
    <row r="145" spans="1:19">
      <c r="A145" s="2"/>
      <c r="B145" s="2"/>
      <c r="C145" t="str">
        <f t="shared" si="37"/>
        <v/>
      </c>
      <c r="F145">
        <f t="shared" si="31"/>
        <v>0</v>
      </c>
      <c r="G145" s="7" t="str">
        <f t="shared" si="38"/>
        <v/>
      </c>
      <c r="H145" s="9" t="str">
        <f t="shared" si="32"/>
        <v/>
      </c>
      <c r="I145" s="11" t="str">
        <f t="shared" si="33"/>
        <v/>
      </c>
      <c r="J145" s="13" t="str">
        <f t="shared" si="34"/>
        <v/>
      </c>
      <c r="K145" t="str">
        <f t="shared" si="39"/>
        <v/>
      </c>
      <c r="N145" s="18">
        <v>6.1</v>
      </c>
      <c r="O145" s="30" t="str">
        <f t="shared" si="41"/>
        <v/>
      </c>
      <c r="P145" s="30" t="str">
        <f t="shared" si="40"/>
        <v/>
      </c>
      <c r="Q145" s="30" t="str">
        <f t="shared" si="40"/>
        <v/>
      </c>
      <c r="R145" s="30" t="str">
        <f t="shared" si="40"/>
        <v/>
      </c>
      <c r="S145" s="3"/>
    </row>
    <row r="146" spans="1:19">
      <c r="A146" s="2"/>
      <c r="B146" s="2"/>
      <c r="C146" t="str">
        <f t="shared" si="37"/>
        <v/>
      </c>
      <c r="F146">
        <f t="shared" si="31"/>
        <v>0</v>
      </c>
      <c r="G146" s="7" t="str">
        <f t="shared" si="38"/>
        <v/>
      </c>
      <c r="H146" s="9" t="str">
        <f t="shared" si="32"/>
        <v/>
      </c>
      <c r="I146" s="11" t="str">
        <f t="shared" si="33"/>
        <v/>
      </c>
      <c r="J146" s="13" t="str">
        <f t="shared" si="34"/>
        <v/>
      </c>
      <c r="K146" t="str">
        <f t="shared" si="39"/>
        <v/>
      </c>
      <c r="M146" s="38"/>
      <c r="N146" s="18">
        <v>6.2</v>
      </c>
      <c r="O146" s="30" t="str">
        <f t="shared" si="41"/>
        <v/>
      </c>
      <c r="P146" s="30" t="str">
        <f t="shared" si="40"/>
        <v/>
      </c>
      <c r="Q146" s="30" t="str">
        <f t="shared" si="40"/>
        <v/>
      </c>
      <c r="R146" s="30" t="str">
        <f t="shared" si="40"/>
        <v/>
      </c>
      <c r="S146" s="3"/>
    </row>
    <row r="147" spans="1:19">
      <c r="A147" s="2"/>
      <c r="B147" s="2"/>
      <c r="C147" t="str">
        <f t="shared" si="37"/>
        <v/>
      </c>
      <c r="F147">
        <f t="shared" si="31"/>
        <v>0</v>
      </c>
      <c r="G147" s="7" t="str">
        <f t="shared" si="38"/>
        <v/>
      </c>
      <c r="H147" s="9" t="str">
        <f t="shared" si="32"/>
        <v/>
      </c>
      <c r="I147" s="11" t="str">
        <f t="shared" si="33"/>
        <v/>
      </c>
      <c r="J147" s="13" t="str">
        <f t="shared" si="34"/>
        <v/>
      </c>
      <c r="K147" t="str">
        <f t="shared" si="39"/>
        <v/>
      </c>
      <c r="M147" s="38"/>
      <c r="N147" s="19">
        <v>6.3</v>
      </c>
      <c r="O147" s="26" t="str">
        <f t="shared" si="41"/>
        <v/>
      </c>
      <c r="P147" s="26" t="str">
        <f t="shared" si="40"/>
        <v/>
      </c>
      <c r="Q147" s="26" t="str">
        <f t="shared" si="40"/>
        <v/>
      </c>
      <c r="R147" s="26" t="str">
        <f t="shared" si="40"/>
        <v/>
      </c>
      <c r="S147" s="3"/>
    </row>
    <row r="148" spans="1:19">
      <c r="A148" s="2"/>
      <c r="B148" s="2"/>
      <c r="C148" t="str">
        <f t="shared" si="37"/>
        <v/>
      </c>
      <c r="F148">
        <f t="shared" si="31"/>
        <v>0</v>
      </c>
      <c r="G148" s="7" t="str">
        <f t="shared" si="38"/>
        <v/>
      </c>
      <c r="H148" s="9" t="str">
        <f t="shared" si="32"/>
        <v/>
      </c>
      <c r="I148" s="11" t="str">
        <f t="shared" si="33"/>
        <v/>
      </c>
      <c r="J148" s="13" t="str">
        <f t="shared" si="34"/>
        <v/>
      </c>
      <c r="K148" t="str">
        <f t="shared" si="39"/>
        <v/>
      </c>
      <c r="M148" s="38"/>
      <c r="N148" s="17">
        <v>7</v>
      </c>
      <c r="O148" s="28" t="str">
        <f t="shared" si="41"/>
        <v/>
      </c>
      <c r="P148" s="28" t="str">
        <f t="shared" si="40"/>
        <v/>
      </c>
      <c r="Q148" s="28" t="str">
        <f t="shared" si="40"/>
        <v/>
      </c>
      <c r="R148" s="28" t="str">
        <f t="shared" si="40"/>
        <v/>
      </c>
      <c r="S148" s="3"/>
    </row>
    <row r="149" spans="1:19">
      <c r="A149" s="2"/>
      <c r="B149" s="2"/>
      <c r="C149" t="str">
        <f t="shared" si="37"/>
        <v/>
      </c>
      <c r="F149">
        <f t="shared" si="31"/>
        <v>0</v>
      </c>
      <c r="G149" s="7" t="str">
        <f t="shared" si="38"/>
        <v/>
      </c>
      <c r="H149" s="9" t="str">
        <f t="shared" si="32"/>
        <v/>
      </c>
      <c r="I149" s="11" t="str">
        <f t="shared" si="33"/>
        <v/>
      </c>
      <c r="J149" s="13" t="str">
        <f t="shared" si="34"/>
        <v/>
      </c>
      <c r="K149" t="str">
        <f t="shared" si="39"/>
        <v/>
      </c>
      <c r="M149" s="38"/>
      <c r="N149" s="18">
        <v>7.1</v>
      </c>
      <c r="O149" s="30" t="str">
        <f t="shared" si="41"/>
        <v/>
      </c>
      <c r="P149" s="30" t="str">
        <f t="shared" si="40"/>
        <v/>
      </c>
      <c r="Q149" s="30" t="str">
        <f t="shared" si="40"/>
        <v/>
      </c>
      <c r="R149" s="30" t="str">
        <f t="shared" si="40"/>
        <v/>
      </c>
      <c r="S149" s="3"/>
    </row>
    <row r="150" spans="1:19">
      <c r="A150" s="2"/>
      <c r="B150" s="2"/>
      <c r="C150" t="str">
        <f t="shared" si="37"/>
        <v/>
      </c>
      <c r="F150">
        <f t="shared" si="31"/>
        <v>0</v>
      </c>
      <c r="G150" s="7" t="str">
        <f t="shared" si="38"/>
        <v/>
      </c>
      <c r="H150" s="9" t="str">
        <f t="shared" si="32"/>
        <v/>
      </c>
      <c r="I150" s="11" t="str">
        <f t="shared" si="33"/>
        <v/>
      </c>
      <c r="J150" s="13" t="str">
        <f t="shared" si="34"/>
        <v/>
      </c>
      <c r="K150" t="str">
        <f t="shared" si="39"/>
        <v/>
      </c>
      <c r="M150" s="38"/>
      <c r="N150" s="18">
        <v>7.2</v>
      </c>
      <c r="O150" s="30" t="str">
        <f t="shared" si="41"/>
        <v/>
      </c>
      <c r="P150" s="30" t="str">
        <f t="shared" si="40"/>
        <v/>
      </c>
      <c r="Q150" s="30" t="str">
        <f t="shared" si="40"/>
        <v/>
      </c>
      <c r="R150" s="30" t="str">
        <f t="shared" si="40"/>
        <v/>
      </c>
      <c r="S150" s="3"/>
    </row>
    <row r="151" spans="1:19">
      <c r="A151" s="2"/>
      <c r="B151" s="2"/>
      <c r="C151" t="str">
        <f t="shared" si="37"/>
        <v/>
      </c>
      <c r="F151">
        <f t="shared" si="31"/>
        <v>0</v>
      </c>
      <c r="G151" s="7" t="str">
        <f t="shared" si="38"/>
        <v/>
      </c>
      <c r="H151" s="9" t="str">
        <f t="shared" si="32"/>
        <v/>
      </c>
      <c r="I151" s="11" t="str">
        <f t="shared" si="33"/>
        <v/>
      </c>
      <c r="J151" s="13" t="str">
        <f t="shared" si="34"/>
        <v/>
      </c>
      <c r="K151" t="str">
        <f t="shared" si="39"/>
        <v/>
      </c>
      <c r="M151" s="38"/>
      <c r="N151" s="19">
        <v>7.3</v>
      </c>
      <c r="O151" s="26" t="str">
        <f t="shared" si="41"/>
        <v/>
      </c>
      <c r="P151" s="26" t="str">
        <f t="shared" si="41"/>
        <v/>
      </c>
      <c r="Q151" s="26" t="str">
        <f t="shared" si="41"/>
        <v/>
      </c>
      <c r="R151" s="26" t="str">
        <f t="shared" si="41"/>
        <v/>
      </c>
      <c r="S151" s="3"/>
    </row>
    <row r="152" spans="1:19">
      <c r="A152" s="2"/>
      <c r="B152" s="2"/>
      <c r="C152" t="str">
        <f t="shared" si="37"/>
        <v/>
      </c>
      <c r="F152">
        <f t="shared" si="31"/>
        <v>0</v>
      </c>
      <c r="G152" s="7" t="str">
        <f t="shared" si="38"/>
        <v/>
      </c>
      <c r="H152" s="9" t="str">
        <f t="shared" si="32"/>
        <v/>
      </c>
      <c r="I152" s="11" t="str">
        <f t="shared" si="33"/>
        <v/>
      </c>
      <c r="J152" s="13" t="str">
        <f t="shared" si="34"/>
        <v/>
      </c>
      <c r="K152" t="str">
        <f t="shared" si="39"/>
        <v/>
      </c>
      <c r="M152" s="38"/>
      <c r="N152" s="17">
        <v>8</v>
      </c>
      <c r="O152" s="28" t="str">
        <f t="shared" si="41"/>
        <v/>
      </c>
      <c r="P152" s="28" t="str">
        <f t="shared" si="41"/>
        <v/>
      </c>
      <c r="Q152" s="28" t="str">
        <f t="shared" si="41"/>
        <v/>
      </c>
      <c r="R152" s="28" t="str">
        <f t="shared" si="41"/>
        <v/>
      </c>
      <c r="S152" s="3"/>
    </row>
    <row r="153" spans="1:19">
      <c r="A153" s="2"/>
      <c r="B153" s="2"/>
      <c r="C153" t="str">
        <f t="shared" si="37"/>
        <v/>
      </c>
      <c r="F153">
        <f t="shared" si="31"/>
        <v>0</v>
      </c>
      <c r="G153" s="7" t="str">
        <f t="shared" si="38"/>
        <v/>
      </c>
      <c r="H153" s="9" t="str">
        <f t="shared" si="32"/>
        <v/>
      </c>
      <c r="I153" s="11" t="str">
        <f t="shared" si="33"/>
        <v/>
      </c>
      <c r="J153" s="13" t="str">
        <f t="shared" si="34"/>
        <v/>
      </c>
      <c r="K153" t="str">
        <f t="shared" si="39"/>
        <v/>
      </c>
      <c r="M153" s="38"/>
      <c r="N153" s="18">
        <v>8.1</v>
      </c>
      <c r="O153" s="30" t="str">
        <f t="shared" si="41"/>
        <v/>
      </c>
      <c r="P153" s="30" t="str">
        <f t="shared" si="41"/>
        <v/>
      </c>
      <c r="Q153" s="30" t="str">
        <f t="shared" si="41"/>
        <v/>
      </c>
      <c r="R153" s="30" t="str">
        <f t="shared" si="41"/>
        <v/>
      </c>
      <c r="S153" s="3"/>
    </row>
    <row r="154" spans="1:19">
      <c r="A154" s="2"/>
      <c r="B154" s="2"/>
      <c r="C154" t="str">
        <f t="shared" si="37"/>
        <v/>
      </c>
      <c r="F154">
        <f t="shared" si="31"/>
        <v>0</v>
      </c>
      <c r="G154" s="7" t="str">
        <f t="shared" si="38"/>
        <v/>
      </c>
      <c r="H154" s="9" t="str">
        <f t="shared" si="32"/>
        <v/>
      </c>
      <c r="I154" s="11" t="str">
        <f t="shared" si="33"/>
        <v/>
      </c>
      <c r="J154" s="13" t="str">
        <f t="shared" si="34"/>
        <v/>
      </c>
      <c r="K154" t="str">
        <f t="shared" si="39"/>
        <v/>
      </c>
      <c r="M154" s="38"/>
      <c r="N154" s="18">
        <v>8.1999999999999993</v>
      </c>
      <c r="O154" s="30" t="str">
        <f t="shared" si="41"/>
        <v/>
      </c>
      <c r="P154" s="30" t="str">
        <f t="shared" si="41"/>
        <v/>
      </c>
      <c r="Q154" s="30" t="str">
        <f t="shared" si="41"/>
        <v/>
      </c>
      <c r="R154" s="30" t="str">
        <f t="shared" si="41"/>
        <v/>
      </c>
      <c r="S154" s="3"/>
    </row>
    <row r="155" spans="1:19" ht="15.75" thickBot="1">
      <c r="A155" s="2"/>
      <c r="B155" s="2"/>
      <c r="C155" t="str">
        <f t="shared" si="37"/>
        <v/>
      </c>
      <c r="F155">
        <f t="shared" si="31"/>
        <v>0</v>
      </c>
      <c r="G155" s="7" t="str">
        <f t="shared" si="38"/>
        <v/>
      </c>
      <c r="H155" s="9" t="str">
        <f t="shared" si="32"/>
        <v/>
      </c>
      <c r="I155" s="11" t="str">
        <f t="shared" si="33"/>
        <v/>
      </c>
      <c r="J155" s="13" t="str">
        <f t="shared" si="34"/>
        <v/>
      </c>
      <c r="K155" t="str">
        <f t="shared" si="39"/>
        <v/>
      </c>
      <c r="M155" s="38"/>
      <c r="N155" s="20">
        <v>8.3000000000000007</v>
      </c>
      <c r="O155" s="32" t="str">
        <f t="shared" si="41"/>
        <v/>
      </c>
      <c r="P155" s="32" t="str">
        <f t="shared" si="41"/>
        <v/>
      </c>
      <c r="Q155" s="32" t="str">
        <f t="shared" si="41"/>
        <v/>
      </c>
      <c r="R155" s="32" t="str">
        <f t="shared" si="41"/>
        <v/>
      </c>
      <c r="S155" s="3"/>
    </row>
    <row r="156" spans="1:19">
      <c r="A156" s="2"/>
      <c r="B156" s="2"/>
      <c r="C156" t="str">
        <f t="shared" si="37"/>
        <v/>
      </c>
      <c r="F156">
        <f t="shared" si="31"/>
        <v>0</v>
      </c>
      <c r="G156" s="7" t="str">
        <f t="shared" si="38"/>
        <v/>
      </c>
      <c r="H156" s="9" t="str">
        <f t="shared" si="32"/>
        <v/>
      </c>
      <c r="I156" s="11" t="str">
        <f t="shared" si="33"/>
        <v/>
      </c>
      <c r="J156" s="13" t="str">
        <f t="shared" si="34"/>
        <v/>
      </c>
      <c r="K156" t="str">
        <f t="shared" si="39"/>
        <v/>
      </c>
      <c r="Q156" s="3"/>
      <c r="R156" s="3"/>
      <c r="S156" s="3"/>
    </row>
    <row r="157" spans="1:19" ht="15.75" thickBot="1">
      <c r="A157" s="2"/>
      <c r="B157" s="2"/>
      <c r="C157" t="str">
        <f t="shared" si="37"/>
        <v/>
      </c>
      <c r="F157">
        <f t="shared" si="31"/>
        <v>0</v>
      </c>
      <c r="G157" s="7" t="str">
        <f t="shared" si="38"/>
        <v/>
      </c>
      <c r="H157" s="9" t="str">
        <f t="shared" si="32"/>
        <v/>
      </c>
      <c r="I157" s="11" t="str">
        <f t="shared" si="33"/>
        <v/>
      </c>
      <c r="J157" s="13" t="str">
        <f t="shared" si="34"/>
        <v/>
      </c>
      <c r="K157" t="str">
        <f t="shared" si="39"/>
        <v/>
      </c>
      <c r="M157" s="1" t="s">
        <v>130</v>
      </c>
      <c r="S157" s="3"/>
    </row>
    <row r="158" spans="1:19" ht="15" customHeight="1">
      <c r="A158" s="2"/>
      <c r="B158" s="2"/>
      <c r="C158" t="str">
        <f t="shared" si="37"/>
        <v/>
      </c>
      <c r="F158">
        <f t="shared" si="31"/>
        <v>0</v>
      </c>
      <c r="G158" s="7" t="str">
        <f t="shared" si="38"/>
        <v/>
      </c>
      <c r="H158" s="9" t="str">
        <f t="shared" si="32"/>
        <v/>
      </c>
      <c r="I158" s="11" t="str">
        <f t="shared" si="33"/>
        <v/>
      </c>
      <c r="J158" s="13" t="str">
        <f t="shared" si="34"/>
        <v/>
      </c>
      <c r="K158" t="str">
        <f t="shared" si="39"/>
        <v/>
      </c>
      <c r="M158" s="38" t="str">
        <f t="array" ref="M158">IFERROR(INDEX(K$3:K$1000,MATCH(SMALL(IF((COUNTIF(M$26:M157,K$3:K$1000)=0)*(K$3:K$1000&lt;&gt;""),COUNTIF(K$3:K$1000,"&lt;"&amp;K$3:K$1000)),1),IF(K$3:K$1000&lt;&gt;"",COUNTIF(K$3:K$1000,"&lt;"&amp;K$3:K$1000)),0)),"")</f>
        <v/>
      </c>
      <c r="N158" s="40" t="s">
        <v>125</v>
      </c>
      <c r="O158" s="41"/>
      <c r="P158" s="42"/>
      <c r="Q158" s="41" t="str">
        <f>IF(M158="","",M158)</f>
        <v/>
      </c>
      <c r="R158" s="42"/>
    </row>
    <row r="159" spans="1:19" ht="15.75" customHeight="1" thickBot="1">
      <c r="A159" s="2"/>
      <c r="B159" s="2"/>
      <c r="C159" t="str">
        <f t="shared" si="37"/>
        <v/>
      </c>
      <c r="F159">
        <f t="shared" si="31"/>
        <v>0</v>
      </c>
      <c r="G159" s="7" t="str">
        <f t="shared" si="38"/>
        <v/>
      </c>
      <c r="H159" s="9" t="str">
        <f t="shared" si="32"/>
        <v/>
      </c>
      <c r="I159" s="11" t="str">
        <f t="shared" si="33"/>
        <v/>
      </c>
      <c r="J159" s="13" t="str">
        <f t="shared" si="34"/>
        <v/>
      </c>
      <c r="K159" t="str">
        <f t="shared" si="39"/>
        <v/>
      </c>
      <c r="M159" s="38"/>
      <c r="N159" s="43"/>
      <c r="O159" s="44"/>
      <c r="P159" s="45"/>
      <c r="Q159" s="44"/>
      <c r="R159" s="45"/>
    </row>
    <row r="160" spans="1:19">
      <c r="A160" s="2"/>
      <c r="B160" s="2"/>
      <c r="C160" t="str">
        <f t="shared" si="37"/>
        <v/>
      </c>
      <c r="F160">
        <f t="shared" si="31"/>
        <v>0</v>
      </c>
      <c r="G160" s="7" t="str">
        <f t="shared" si="38"/>
        <v/>
      </c>
      <c r="H160" s="9" t="str">
        <f t="shared" si="32"/>
        <v/>
      </c>
      <c r="I160" s="11" t="str">
        <f t="shared" si="33"/>
        <v/>
      </c>
      <c r="J160" s="13" t="str">
        <f t="shared" si="34"/>
        <v/>
      </c>
      <c r="K160" t="str">
        <f t="shared" si="39"/>
        <v/>
      </c>
      <c r="M160" s="38"/>
      <c r="N160" s="48"/>
      <c r="O160" s="46" t="s">
        <v>4</v>
      </c>
      <c r="P160" s="47" t="s">
        <v>5</v>
      </c>
      <c r="Q160" s="46" t="s">
        <v>14</v>
      </c>
      <c r="R160" s="46" t="s">
        <v>6</v>
      </c>
    </row>
    <row r="161" spans="1:18">
      <c r="A161" s="2"/>
      <c r="B161" s="2"/>
      <c r="C161" t="str">
        <f t="shared" si="37"/>
        <v/>
      </c>
      <c r="F161">
        <f t="shared" si="31"/>
        <v>0</v>
      </c>
      <c r="G161" s="7" t="str">
        <f t="shared" si="38"/>
        <v/>
      </c>
      <c r="H161" s="9" t="str">
        <f t="shared" si="32"/>
        <v/>
      </c>
      <c r="I161" s="11" t="str">
        <f t="shared" si="33"/>
        <v/>
      </c>
      <c r="J161" s="13" t="str">
        <f t="shared" si="34"/>
        <v/>
      </c>
      <c r="K161" t="str">
        <f t="shared" si="39"/>
        <v/>
      </c>
      <c r="M161" s="38"/>
      <c r="N161" s="16">
        <v>3</v>
      </c>
      <c r="O161" s="21" t="str">
        <f>IF(SUMIFS(G$3:G$1000,$B$3:$B$1000,$N161,$K$3:$K$1000,$Q$158)=0,"",SUMIFS(G$3:G$1000,$B$3:$B$1000,$N161,$K$3:$K$1000,$Q$158))</f>
        <v/>
      </c>
      <c r="P161" s="21" t="str">
        <f t="shared" ref="P161:R176" si="42">IF(SUMIFS(H$3:H$1000,$B$3:$B$1000,$N161,$K$3:$K$1000,$Q$158)=0,"",SUMIFS(H$3:H$1000,$B$3:$B$1000,$N161,$K$3:$K$1000,$Q$158))</f>
        <v/>
      </c>
      <c r="Q161" s="21" t="str">
        <f t="shared" si="42"/>
        <v/>
      </c>
      <c r="R161" s="21" t="str">
        <f t="shared" si="42"/>
        <v/>
      </c>
    </row>
    <row r="162" spans="1:18">
      <c r="A162" s="2"/>
      <c r="B162" s="2"/>
      <c r="C162" t="str">
        <f t="shared" si="37"/>
        <v/>
      </c>
      <c r="F162">
        <f t="shared" si="31"/>
        <v>0</v>
      </c>
      <c r="G162" s="7" t="str">
        <f t="shared" si="38"/>
        <v/>
      </c>
      <c r="H162" s="9" t="str">
        <f t="shared" si="32"/>
        <v/>
      </c>
      <c r="I162" s="11" t="str">
        <f t="shared" si="33"/>
        <v/>
      </c>
      <c r="J162" s="13" t="str">
        <f t="shared" si="34"/>
        <v/>
      </c>
      <c r="K162" t="str">
        <f t="shared" si="39"/>
        <v/>
      </c>
      <c r="N162" s="17">
        <v>4</v>
      </c>
      <c r="O162" s="22" t="str">
        <f t="shared" ref="O162:R181" si="43">IF(SUMIFS(G$3:G$1000,$B$3:$B$1000,$N162,$K$3:$K$1000,$Q$158)=0,"",SUMIFS(G$3:G$1000,$B$3:$B$1000,$N162,$K$3:$K$1000,$Q$158))</f>
        <v/>
      </c>
      <c r="P162" s="22" t="str">
        <f t="shared" si="42"/>
        <v/>
      </c>
      <c r="Q162" s="22" t="str">
        <f t="shared" si="42"/>
        <v/>
      </c>
      <c r="R162" s="22" t="str">
        <f t="shared" si="42"/>
        <v/>
      </c>
    </row>
    <row r="163" spans="1:18">
      <c r="A163" s="2"/>
      <c r="B163" s="2"/>
      <c r="C163" t="str">
        <f t="shared" si="37"/>
        <v/>
      </c>
      <c r="F163">
        <f t="shared" si="31"/>
        <v>0</v>
      </c>
      <c r="G163" s="7" t="str">
        <f t="shared" si="38"/>
        <v/>
      </c>
      <c r="H163" s="9" t="str">
        <f t="shared" si="32"/>
        <v/>
      </c>
      <c r="I163" s="11" t="str">
        <f t="shared" si="33"/>
        <v/>
      </c>
      <c r="J163" s="13" t="str">
        <f t="shared" si="34"/>
        <v/>
      </c>
      <c r="K163" t="str">
        <f t="shared" si="39"/>
        <v/>
      </c>
      <c r="N163" s="18">
        <v>4.0999999999999996</v>
      </c>
      <c r="O163" s="24" t="str">
        <f t="shared" si="43"/>
        <v/>
      </c>
      <c r="P163" s="24" t="str">
        <f t="shared" si="42"/>
        <v/>
      </c>
      <c r="Q163" s="24" t="str">
        <f t="shared" si="42"/>
        <v/>
      </c>
      <c r="R163" s="24" t="str">
        <f t="shared" si="42"/>
        <v/>
      </c>
    </row>
    <row r="164" spans="1:18">
      <c r="A164" s="2"/>
      <c r="B164" s="2"/>
      <c r="C164" t="str">
        <f t="shared" si="37"/>
        <v/>
      </c>
      <c r="F164">
        <f t="shared" si="31"/>
        <v>0</v>
      </c>
      <c r="G164" s="7" t="str">
        <f t="shared" si="38"/>
        <v/>
      </c>
      <c r="H164" s="9" t="str">
        <f t="shared" si="32"/>
        <v/>
      </c>
      <c r="I164" s="11" t="str">
        <f t="shared" si="33"/>
        <v/>
      </c>
      <c r="J164" s="13" t="str">
        <f t="shared" si="34"/>
        <v/>
      </c>
      <c r="K164" t="str">
        <f t="shared" si="39"/>
        <v/>
      </c>
      <c r="N164" s="18">
        <v>4.2</v>
      </c>
      <c r="O164" s="24" t="str">
        <f t="shared" si="43"/>
        <v/>
      </c>
      <c r="P164" s="24" t="str">
        <f t="shared" si="42"/>
        <v/>
      </c>
      <c r="Q164" s="24" t="str">
        <f t="shared" si="42"/>
        <v/>
      </c>
      <c r="R164" s="24" t="str">
        <f t="shared" si="42"/>
        <v/>
      </c>
    </row>
    <row r="165" spans="1:18">
      <c r="A165" s="2"/>
      <c r="B165" s="2"/>
      <c r="C165" t="str">
        <f t="shared" si="37"/>
        <v/>
      </c>
      <c r="F165">
        <f t="shared" si="31"/>
        <v>0</v>
      </c>
      <c r="G165" s="7" t="str">
        <f t="shared" si="38"/>
        <v/>
      </c>
      <c r="H165" s="9" t="str">
        <f t="shared" si="32"/>
        <v/>
      </c>
      <c r="I165" s="11" t="str">
        <f t="shared" si="33"/>
        <v/>
      </c>
      <c r="J165" s="13" t="str">
        <f t="shared" si="34"/>
        <v/>
      </c>
      <c r="K165" t="str">
        <f t="shared" si="39"/>
        <v/>
      </c>
      <c r="N165" s="19">
        <v>4.3</v>
      </c>
      <c r="O165" s="26" t="str">
        <f t="shared" si="43"/>
        <v/>
      </c>
      <c r="P165" s="26" t="str">
        <f t="shared" si="42"/>
        <v/>
      </c>
      <c r="Q165" s="26" t="str">
        <f t="shared" si="42"/>
        <v/>
      </c>
      <c r="R165" s="26" t="str">
        <f t="shared" si="42"/>
        <v/>
      </c>
    </row>
    <row r="166" spans="1:18">
      <c r="A166" s="2"/>
      <c r="B166" s="2"/>
      <c r="C166" t="str">
        <f t="shared" si="37"/>
        <v/>
      </c>
      <c r="F166">
        <f t="shared" si="31"/>
        <v>0</v>
      </c>
      <c r="G166" s="7" t="str">
        <f t="shared" si="38"/>
        <v/>
      </c>
      <c r="H166" s="9" t="str">
        <f t="shared" si="32"/>
        <v/>
      </c>
      <c r="I166" s="11" t="str">
        <f t="shared" si="33"/>
        <v/>
      </c>
      <c r="J166" s="13" t="str">
        <f t="shared" si="34"/>
        <v/>
      </c>
      <c r="K166" t="str">
        <f t="shared" si="39"/>
        <v/>
      </c>
      <c r="N166" s="17">
        <v>5</v>
      </c>
      <c r="O166" s="28" t="str">
        <f t="shared" si="43"/>
        <v/>
      </c>
      <c r="P166" s="28" t="str">
        <f t="shared" si="42"/>
        <v/>
      </c>
      <c r="Q166" s="28" t="str">
        <f t="shared" si="42"/>
        <v/>
      </c>
      <c r="R166" s="28" t="str">
        <f t="shared" si="42"/>
        <v/>
      </c>
    </row>
    <row r="167" spans="1:18">
      <c r="A167" s="2"/>
      <c r="B167" s="2"/>
      <c r="C167" t="str">
        <f t="shared" si="37"/>
        <v/>
      </c>
      <c r="F167">
        <f t="shared" si="31"/>
        <v>0</v>
      </c>
      <c r="G167" s="7" t="str">
        <f t="shared" si="38"/>
        <v/>
      </c>
      <c r="H167" s="9" t="str">
        <f t="shared" si="32"/>
        <v/>
      </c>
      <c r="I167" s="11" t="str">
        <f t="shared" si="33"/>
        <v/>
      </c>
      <c r="J167" s="13" t="str">
        <f t="shared" si="34"/>
        <v/>
      </c>
      <c r="K167" t="str">
        <f t="shared" si="39"/>
        <v/>
      </c>
      <c r="N167" s="18">
        <v>5.0999999999999996</v>
      </c>
      <c r="O167" s="30" t="str">
        <f t="shared" si="43"/>
        <v/>
      </c>
      <c r="P167" s="30" t="str">
        <f t="shared" si="42"/>
        <v/>
      </c>
      <c r="Q167" s="30" t="str">
        <f t="shared" si="42"/>
        <v/>
      </c>
      <c r="R167" s="30" t="str">
        <f t="shared" si="42"/>
        <v/>
      </c>
    </row>
    <row r="168" spans="1:18">
      <c r="A168" s="2"/>
      <c r="B168" s="2"/>
      <c r="C168" t="str">
        <f t="shared" si="37"/>
        <v/>
      </c>
      <c r="F168">
        <f t="shared" ref="F168:F231" si="44">IF($B168="",0,IF(C168="",0,C168-D168-E168))</f>
        <v>0</v>
      </c>
      <c r="G168" s="7" t="str">
        <f t="shared" si="38"/>
        <v/>
      </c>
      <c r="H168" s="9" t="str">
        <f t="shared" ref="H168:H231" si="45">IF($A168="","",IF(VLOOKUP($A168,$U$9:$Z$43,3,0)=0,"",VLOOKUP($A168,$U$9:$Z$43,3,0)*F168))</f>
        <v/>
      </c>
      <c r="I168" s="11" t="str">
        <f t="shared" ref="I168:I231" si="46">IF($A168="","",IF(VLOOKUP($A168,$U$9:$Z$43,4,0)=0,"",VLOOKUP($A168,$U$9:$Z$43,4,0)*F168))</f>
        <v/>
      </c>
      <c r="J168" s="13" t="str">
        <f t="shared" ref="J168:J231" si="47">IF($A168="","",IF(VLOOKUP($A168,$U$9:$Z$43,5,0)=0,"",VLOOKUP($A168,$U$9:$Z$43,5,0)*F168))</f>
        <v/>
      </c>
      <c r="K168" t="str">
        <f t="shared" si="39"/>
        <v/>
      </c>
      <c r="N168" s="18">
        <v>5.2</v>
      </c>
      <c r="O168" s="30" t="str">
        <f t="shared" si="43"/>
        <v/>
      </c>
      <c r="P168" s="30" t="str">
        <f t="shared" si="42"/>
        <v/>
      </c>
      <c r="Q168" s="30" t="str">
        <f t="shared" si="42"/>
        <v/>
      </c>
      <c r="R168" s="30" t="str">
        <f t="shared" si="42"/>
        <v/>
      </c>
    </row>
    <row r="169" spans="1:18">
      <c r="A169" s="2"/>
      <c r="B169" s="2"/>
      <c r="C169" t="str">
        <f t="shared" si="37"/>
        <v/>
      </c>
      <c r="F169">
        <f t="shared" si="44"/>
        <v>0</v>
      </c>
      <c r="G169" s="7" t="str">
        <f t="shared" si="38"/>
        <v/>
      </c>
      <c r="H169" s="9" t="str">
        <f t="shared" si="45"/>
        <v/>
      </c>
      <c r="I169" s="11" t="str">
        <f t="shared" si="46"/>
        <v/>
      </c>
      <c r="J169" s="13" t="str">
        <f t="shared" si="47"/>
        <v/>
      </c>
      <c r="K169" t="str">
        <f t="shared" si="39"/>
        <v/>
      </c>
      <c r="N169" s="19">
        <v>5.3</v>
      </c>
      <c r="O169" s="26" t="str">
        <f t="shared" si="43"/>
        <v/>
      </c>
      <c r="P169" s="26" t="str">
        <f t="shared" si="42"/>
        <v/>
      </c>
      <c r="Q169" s="26" t="str">
        <f t="shared" si="42"/>
        <v/>
      </c>
      <c r="R169" s="26" t="str">
        <f t="shared" si="42"/>
        <v/>
      </c>
    </row>
    <row r="170" spans="1:18">
      <c r="A170" s="2"/>
      <c r="B170" s="2"/>
      <c r="C170" t="str">
        <f t="shared" si="37"/>
        <v/>
      </c>
      <c r="F170">
        <f t="shared" si="44"/>
        <v>0</v>
      </c>
      <c r="G170" s="7" t="str">
        <f t="shared" si="38"/>
        <v/>
      </c>
      <c r="H170" s="9" t="str">
        <f t="shared" si="45"/>
        <v/>
      </c>
      <c r="I170" s="11" t="str">
        <f t="shared" si="46"/>
        <v/>
      </c>
      <c r="J170" s="13" t="str">
        <f t="shared" si="47"/>
        <v/>
      </c>
      <c r="K170" t="str">
        <f t="shared" si="39"/>
        <v/>
      </c>
      <c r="N170" s="17">
        <v>6</v>
      </c>
      <c r="O170" s="28" t="str">
        <f t="shared" si="43"/>
        <v/>
      </c>
      <c r="P170" s="28" t="str">
        <f t="shared" si="42"/>
        <v/>
      </c>
      <c r="Q170" s="28" t="str">
        <f t="shared" si="42"/>
        <v/>
      </c>
      <c r="R170" s="28" t="str">
        <f t="shared" si="42"/>
        <v/>
      </c>
    </row>
    <row r="171" spans="1:18">
      <c r="A171" s="2"/>
      <c r="B171" s="2"/>
      <c r="C171" t="str">
        <f t="shared" si="37"/>
        <v/>
      </c>
      <c r="F171">
        <f t="shared" si="44"/>
        <v>0</v>
      </c>
      <c r="G171" s="7" t="str">
        <f t="shared" si="38"/>
        <v/>
      </c>
      <c r="H171" s="9" t="str">
        <f t="shared" si="45"/>
        <v/>
      </c>
      <c r="I171" s="11" t="str">
        <f t="shared" si="46"/>
        <v/>
      </c>
      <c r="J171" s="13" t="str">
        <f t="shared" si="47"/>
        <v/>
      </c>
      <c r="K171" t="str">
        <f t="shared" si="39"/>
        <v/>
      </c>
      <c r="N171" s="18">
        <v>6.1</v>
      </c>
      <c r="O171" s="30" t="str">
        <f t="shared" si="43"/>
        <v/>
      </c>
      <c r="P171" s="30" t="str">
        <f t="shared" si="42"/>
        <v/>
      </c>
      <c r="Q171" s="30" t="str">
        <f t="shared" si="42"/>
        <v/>
      </c>
      <c r="R171" s="30" t="str">
        <f t="shared" si="42"/>
        <v/>
      </c>
    </row>
    <row r="172" spans="1:18">
      <c r="A172" s="2"/>
      <c r="B172" s="2"/>
      <c r="C172" t="str">
        <f t="shared" si="37"/>
        <v/>
      </c>
      <c r="F172">
        <f t="shared" si="44"/>
        <v>0</v>
      </c>
      <c r="G172" s="7" t="str">
        <f t="shared" si="38"/>
        <v/>
      </c>
      <c r="H172" s="9" t="str">
        <f t="shared" si="45"/>
        <v/>
      </c>
      <c r="I172" s="11" t="str">
        <f t="shared" si="46"/>
        <v/>
      </c>
      <c r="J172" s="13" t="str">
        <f t="shared" si="47"/>
        <v/>
      </c>
      <c r="K172" t="str">
        <f t="shared" si="39"/>
        <v/>
      </c>
      <c r="M172" s="38"/>
      <c r="N172" s="18">
        <v>6.2</v>
      </c>
      <c r="O172" s="30" t="str">
        <f t="shared" si="43"/>
        <v/>
      </c>
      <c r="P172" s="30" t="str">
        <f t="shared" si="42"/>
        <v/>
      </c>
      <c r="Q172" s="30" t="str">
        <f t="shared" si="42"/>
        <v/>
      </c>
      <c r="R172" s="30" t="str">
        <f t="shared" si="42"/>
        <v/>
      </c>
    </row>
    <row r="173" spans="1:18">
      <c r="A173" s="2"/>
      <c r="B173" s="2"/>
      <c r="C173" t="str">
        <f t="shared" si="37"/>
        <v/>
      </c>
      <c r="F173">
        <f t="shared" si="44"/>
        <v>0</v>
      </c>
      <c r="G173" s="7" t="str">
        <f t="shared" si="38"/>
        <v/>
      </c>
      <c r="H173" s="9" t="str">
        <f t="shared" si="45"/>
        <v/>
      </c>
      <c r="I173" s="11" t="str">
        <f t="shared" si="46"/>
        <v/>
      </c>
      <c r="J173" s="13" t="str">
        <f t="shared" si="47"/>
        <v/>
      </c>
      <c r="K173" t="str">
        <f t="shared" si="39"/>
        <v/>
      </c>
      <c r="M173" s="38"/>
      <c r="N173" s="19">
        <v>6.3</v>
      </c>
      <c r="O173" s="26" t="str">
        <f t="shared" si="43"/>
        <v/>
      </c>
      <c r="P173" s="26" t="str">
        <f t="shared" si="42"/>
        <v/>
      </c>
      <c r="Q173" s="26" t="str">
        <f t="shared" si="42"/>
        <v/>
      </c>
      <c r="R173" s="26" t="str">
        <f t="shared" si="42"/>
        <v/>
      </c>
    </row>
    <row r="174" spans="1:18">
      <c r="A174" s="2"/>
      <c r="B174" s="2"/>
      <c r="C174" t="str">
        <f t="shared" si="37"/>
        <v/>
      </c>
      <c r="F174">
        <f t="shared" si="44"/>
        <v>0</v>
      </c>
      <c r="G174" s="7" t="str">
        <f t="shared" si="38"/>
        <v/>
      </c>
      <c r="H174" s="9" t="str">
        <f t="shared" si="45"/>
        <v/>
      </c>
      <c r="I174" s="11" t="str">
        <f t="shared" si="46"/>
        <v/>
      </c>
      <c r="J174" s="13" t="str">
        <f t="shared" si="47"/>
        <v/>
      </c>
      <c r="K174" t="str">
        <f t="shared" si="39"/>
        <v/>
      </c>
      <c r="M174" s="38"/>
      <c r="N174" s="17">
        <v>7</v>
      </c>
      <c r="O174" s="28" t="str">
        <f t="shared" si="43"/>
        <v/>
      </c>
      <c r="P174" s="28" t="str">
        <f t="shared" si="42"/>
        <v/>
      </c>
      <c r="Q174" s="28" t="str">
        <f t="shared" si="42"/>
        <v/>
      </c>
      <c r="R174" s="28" t="str">
        <f t="shared" si="42"/>
        <v/>
      </c>
    </row>
    <row r="175" spans="1:18">
      <c r="A175" s="2"/>
      <c r="B175" s="2"/>
      <c r="C175" t="str">
        <f t="shared" si="37"/>
        <v/>
      </c>
      <c r="F175">
        <f t="shared" si="44"/>
        <v>0</v>
      </c>
      <c r="G175" s="7" t="str">
        <f t="shared" si="38"/>
        <v/>
      </c>
      <c r="H175" s="9" t="str">
        <f t="shared" si="45"/>
        <v/>
      </c>
      <c r="I175" s="11" t="str">
        <f t="shared" si="46"/>
        <v/>
      </c>
      <c r="J175" s="13" t="str">
        <f t="shared" si="47"/>
        <v/>
      </c>
      <c r="K175" t="str">
        <f t="shared" si="39"/>
        <v/>
      </c>
      <c r="M175" s="38"/>
      <c r="N175" s="18">
        <v>7.1</v>
      </c>
      <c r="O175" s="30" t="str">
        <f t="shared" si="43"/>
        <v/>
      </c>
      <c r="P175" s="30" t="str">
        <f t="shared" si="42"/>
        <v/>
      </c>
      <c r="Q175" s="30" t="str">
        <f t="shared" si="42"/>
        <v/>
      </c>
      <c r="R175" s="30" t="str">
        <f t="shared" si="42"/>
        <v/>
      </c>
    </row>
    <row r="176" spans="1:18">
      <c r="A176" s="2"/>
      <c r="B176" s="2"/>
      <c r="C176" t="str">
        <f t="shared" si="37"/>
        <v/>
      </c>
      <c r="F176">
        <f t="shared" si="44"/>
        <v>0</v>
      </c>
      <c r="G176" s="7" t="str">
        <f t="shared" si="38"/>
        <v/>
      </c>
      <c r="H176" s="9" t="str">
        <f t="shared" si="45"/>
        <v/>
      </c>
      <c r="I176" s="11" t="str">
        <f t="shared" si="46"/>
        <v/>
      </c>
      <c r="J176" s="13" t="str">
        <f t="shared" si="47"/>
        <v/>
      </c>
      <c r="K176" t="str">
        <f t="shared" si="39"/>
        <v/>
      </c>
      <c r="M176" s="38"/>
      <c r="N176" s="18">
        <v>7.2</v>
      </c>
      <c r="O176" s="30" t="str">
        <f t="shared" si="43"/>
        <v/>
      </c>
      <c r="P176" s="30" t="str">
        <f t="shared" si="42"/>
        <v/>
      </c>
      <c r="Q176" s="30" t="str">
        <f t="shared" si="42"/>
        <v/>
      </c>
      <c r="R176" s="30" t="str">
        <f t="shared" si="42"/>
        <v/>
      </c>
    </row>
    <row r="177" spans="1:18">
      <c r="A177" s="2"/>
      <c r="B177" s="2"/>
      <c r="C177" t="str">
        <f t="shared" si="37"/>
        <v/>
      </c>
      <c r="F177">
        <f t="shared" si="44"/>
        <v>0</v>
      </c>
      <c r="G177" s="7" t="str">
        <f t="shared" si="38"/>
        <v/>
      </c>
      <c r="H177" s="9" t="str">
        <f t="shared" si="45"/>
        <v/>
      </c>
      <c r="I177" s="11" t="str">
        <f t="shared" si="46"/>
        <v/>
      </c>
      <c r="J177" s="13" t="str">
        <f t="shared" si="47"/>
        <v/>
      </c>
      <c r="K177" t="str">
        <f t="shared" si="39"/>
        <v/>
      </c>
      <c r="M177" s="38"/>
      <c r="N177" s="19">
        <v>7.3</v>
      </c>
      <c r="O177" s="26" t="str">
        <f t="shared" si="43"/>
        <v/>
      </c>
      <c r="P177" s="26" t="str">
        <f t="shared" si="43"/>
        <v/>
      </c>
      <c r="Q177" s="26" t="str">
        <f t="shared" si="43"/>
        <v/>
      </c>
      <c r="R177" s="26" t="str">
        <f t="shared" si="43"/>
        <v/>
      </c>
    </row>
    <row r="178" spans="1:18">
      <c r="A178" s="2"/>
      <c r="B178" s="2"/>
      <c r="C178" t="str">
        <f t="shared" si="37"/>
        <v/>
      </c>
      <c r="F178">
        <f t="shared" si="44"/>
        <v>0</v>
      </c>
      <c r="G178" s="7" t="str">
        <f t="shared" si="38"/>
        <v/>
      </c>
      <c r="H178" s="9" t="str">
        <f t="shared" si="45"/>
        <v/>
      </c>
      <c r="I178" s="11" t="str">
        <f t="shared" si="46"/>
        <v/>
      </c>
      <c r="J178" s="13" t="str">
        <f t="shared" si="47"/>
        <v/>
      </c>
      <c r="K178" t="str">
        <f t="shared" si="39"/>
        <v/>
      </c>
      <c r="M178" s="38"/>
      <c r="N178" s="17">
        <v>8</v>
      </c>
      <c r="O178" s="28" t="str">
        <f t="shared" si="43"/>
        <v/>
      </c>
      <c r="P178" s="28" t="str">
        <f t="shared" si="43"/>
        <v/>
      </c>
      <c r="Q178" s="28" t="str">
        <f t="shared" si="43"/>
        <v/>
      </c>
      <c r="R178" s="28" t="str">
        <f t="shared" si="43"/>
        <v/>
      </c>
    </row>
    <row r="179" spans="1:18">
      <c r="A179" s="2"/>
      <c r="B179" s="2"/>
      <c r="C179" t="str">
        <f t="shared" si="37"/>
        <v/>
      </c>
      <c r="F179">
        <f t="shared" si="44"/>
        <v>0</v>
      </c>
      <c r="G179" s="7" t="str">
        <f t="shared" si="38"/>
        <v/>
      </c>
      <c r="H179" s="9" t="str">
        <f t="shared" si="45"/>
        <v/>
      </c>
      <c r="I179" s="11" t="str">
        <f t="shared" si="46"/>
        <v/>
      </c>
      <c r="J179" s="13" t="str">
        <f t="shared" si="47"/>
        <v/>
      </c>
      <c r="K179" t="str">
        <f t="shared" si="39"/>
        <v/>
      </c>
      <c r="M179" s="38"/>
      <c r="N179" s="18">
        <v>8.1</v>
      </c>
      <c r="O179" s="30" t="str">
        <f t="shared" si="43"/>
        <v/>
      </c>
      <c r="P179" s="30" t="str">
        <f t="shared" si="43"/>
        <v/>
      </c>
      <c r="Q179" s="30" t="str">
        <f t="shared" si="43"/>
        <v/>
      </c>
      <c r="R179" s="30" t="str">
        <f t="shared" si="43"/>
        <v/>
      </c>
    </row>
    <row r="180" spans="1:18">
      <c r="A180" s="2"/>
      <c r="B180" s="2"/>
      <c r="C180" t="str">
        <f t="shared" si="37"/>
        <v/>
      </c>
      <c r="F180">
        <f t="shared" si="44"/>
        <v>0</v>
      </c>
      <c r="G180" s="7" t="str">
        <f t="shared" si="38"/>
        <v/>
      </c>
      <c r="H180" s="9" t="str">
        <f t="shared" si="45"/>
        <v/>
      </c>
      <c r="I180" s="11" t="str">
        <f t="shared" si="46"/>
        <v/>
      </c>
      <c r="J180" s="13" t="str">
        <f t="shared" si="47"/>
        <v/>
      </c>
      <c r="K180" t="str">
        <f t="shared" si="39"/>
        <v/>
      </c>
      <c r="M180" s="38"/>
      <c r="N180" s="18">
        <v>8.1999999999999993</v>
      </c>
      <c r="O180" s="30" t="str">
        <f t="shared" si="43"/>
        <v/>
      </c>
      <c r="P180" s="30" t="str">
        <f t="shared" si="43"/>
        <v/>
      </c>
      <c r="Q180" s="30" t="str">
        <f t="shared" si="43"/>
        <v/>
      </c>
      <c r="R180" s="30" t="str">
        <f t="shared" si="43"/>
        <v/>
      </c>
    </row>
    <row r="181" spans="1:18" ht="15.75" thickBot="1">
      <c r="A181" s="2"/>
      <c r="B181" s="2"/>
      <c r="C181" t="str">
        <f t="shared" si="37"/>
        <v/>
      </c>
      <c r="F181">
        <f t="shared" si="44"/>
        <v>0</v>
      </c>
      <c r="G181" s="7" t="str">
        <f t="shared" si="38"/>
        <v/>
      </c>
      <c r="H181" s="9" t="str">
        <f t="shared" si="45"/>
        <v/>
      </c>
      <c r="I181" s="11" t="str">
        <f t="shared" si="46"/>
        <v/>
      </c>
      <c r="J181" s="13" t="str">
        <f t="shared" si="47"/>
        <v/>
      </c>
      <c r="K181" t="str">
        <f t="shared" si="39"/>
        <v/>
      </c>
      <c r="M181" s="38"/>
      <c r="N181" s="20">
        <v>8.3000000000000007</v>
      </c>
      <c r="O181" s="32" t="str">
        <f t="shared" si="43"/>
        <v/>
      </c>
      <c r="P181" s="32" t="str">
        <f t="shared" si="43"/>
        <v/>
      </c>
      <c r="Q181" s="32" t="str">
        <f t="shared" si="43"/>
        <v/>
      </c>
      <c r="R181" s="32" t="str">
        <f t="shared" si="43"/>
        <v/>
      </c>
    </row>
    <row r="182" spans="1:18">
      <c r="A182" s="2"/>
      <c r="B182" s="2"/>
      <c r="C182" t="str">
        <f t="shared" si="37"/>
        <v/>
      </c>
      <c r="F182">
        <f t="shared" si="44"/>
        <v>0</v>
      </c>
      <c r="G182" s="7" t="str">
        <f t="shared" si="38"/>
        <v/>
      </c>
      <c r="H182" s="9" t="str">
        <f t="shared" si="45"/>
        <v/>
      </c>
      <c r="I182" s="11" t="str">
        <f t="shared" si="46"/>
        <v/>
      </c>
      <c r="J182" s="13" t="str">
        <f t="shared" si="47"/>
        <v/>
      </c>
      <c r="K182" t="str">
        <f t="shared" si="39"/>
        <v/>
      </c>
    </row>
    <row r="183" spans="1:18" ht="15.75" thickBot="1">
      <c r="A183" s="2"/>
      <c r="B183" s="2"/>
      <c r="C183" t="str">
        <f t="shared" si="37"/>
        <v/>
      </c>
      <c r="F183">
        <f t="shared" si="44"/>
        <v>0</v>
      </c>
      <c r="G183" s="7" t="str">
        <f t="shared" si="38"/>
        <v/>
      </c>
      <c r="H183" s="9" t="str">
        <f t="shared" si="45"/>
        <v/>
      </c>
      <c r="I183" s="11" t="str">
        <f t="shared" si="46"/>
        <v/>
      </c>
      <c r="J183" s="13" t="str">
        <f t="shared" si="47"/>
        <v/>
      </c>
      <c r="K183" t="str">
        <f t="shared" si="39"/>
        <v/>
      </c>
      <c r="M183" s="1" t="s">
        <v>130</v>
      </c>
    </row>
    <row r="184" spans="1:18" ht="15" customHeight="1">
      <c r="A184" s="2"/>
      <c r="B184" s="2"/>
      <c r="C184" t="str">
        <f t="shared" si="37"/>
        <v/>
      </c>
      <c r="F184">
        <f t="shared" si="44"/>
        <v>0</v>
      </c>
      <c r="G184" s="7" t="str">
        <f t="shared" si="38"/>
        <v/>
      </c>
      <c r="H184" s="9" t="str">
        <f t="shared" si="45"/>
        <v/>
      </c>
      <c r="I184" s="11" t="str">
        <f t="shared" si="46"/>
        <v/>
      </c>
      <c r="J184" s="13" t="str">
        <f t="shared" si="47"/>
        <v/>
      </c>
      <c r="K184" t="str">
        <f t="shared" si="39"/>
        <v/>
      </c>
      <c r="M184" s="38" t="str">
        <f t="array" ref="M184">IFERROR(INDEX(K$3:K$1000,MATCH(SMALL(IF((COUNTIF(M$26:M183,K$3:K$1000)=0)*(K$3:K$1000&lt;&gt;""),COUNTIF(K$3:K$1000,"&lt;"&amp;K$3:K$1000)),1),IF(K$3:K$1000&lt;&gt;"",COUNTIF(K$3:K$1000,"&lt;"&amp;K$3:K$1000)),0)),"")</f>
        <v/>
      </c>
      <c r="N184" s="40" t="s">
        <v>125</v>
      </c>
      <c r="O184" s="41"/>
      <c r="P184" s="42"/>
      <c r="Q184" s="41" t="str">
        <f>IF(M184="","",M184)</f>
        <v/>
      </c>
      <c r="R184" s="42"/>
    </row>
    <row r="185" spans="1:18" ht="15.75" customHeight="1" thickBot="1">
      <c r="A185" s="2"/>
      <c r="B185" s="2"/>
      <c r="C185" t="str">
        <f t="shared" si="37"/>
        <v/>
      </c>
      <c r="F185">
        <f t="shared" si="44"/>
        <v>0</v>
      </c>
      <c r="G185" s="7" t="str">
        <f t="shared" si="38"/>
        <v/>
      </c>
      <c r="H185" s="9" t="str">
        <f t="shared" si="45"/>
        <v/>
      </c>
      <c r="I185" s="11" t="str">
        <f t="shared" si="46"/>
        <v/>
      </c>
      <c r="J185" s="13" t="str">
        <f t="shared" si="47"/>
        <v/>
      </c>
      <c r="K185" t="str">
        <f t="shared" si="39"/>
        <v/>
      </c>
      <c r="M185" s="38"/>
      <c r="N185" s="43"/>
      <c r="O185" s="44"/>
      <c r="P185" s="45"/>
      <c r="Q185" s="44"/>
      <c r="R185" s="45"/>
    </row>
    <row r="186" spans="1:18">
      <c r="A186" s="2"/>
      <c r="B186" s="2"/>
      <c r="C186" t="str">
        <f t="shared" si="37"/>
        <v/>
      </c>
      <c r="F186">
        <f t="shared" si="44"/>
        <v>0</v>
      </c>
      <c r="G186" s="7" t="str">
        <f t="shared" si="38"/>
        <v/>
      </c>
      <c r="H186" s="9" t="str">
        <f t="shared" si="45"/>
        <v/>
      </c>
      <c r="I186" s="11" t="str">
        <f t="shared" si="46"/>
        <v/>
      </c>
      <c r="J186" s="13" t="str">
        <f t="shared" si="47"/>
        <v/>
      </c>
      <c r="K186" t="str">
        <f t="shared" si="39"/>
        <v/>
      </c>
      <c r="M186" s="38"/>
      <c r="N186" s="48"/>
      <c r="O186" s="46" t="s">
        <v>4</v>
      </c>
      <c r="P186" s="47" t="s">
        <v>5</v>
      </c>
      <c r="Q186" s="46" t="s">
        <v>14</v>
      </c>
      <c r="R186" s="46" t="s">
        <v>6</v>
      </c>
    </row>
    <row r="187" spans="1:18">
      <c r="A187" s="2"/>
      <c r="B187" s="2"/>
      <c r="C187" t="str">
        <f t="shared" si="37"/>
        <v/>
      </c>
      <c r="F187">
        <f t="shared" si="44"/>
        <v>0</v>
      </c>
      <c r="G187" s="7" t="str">
        <f t="shared" si="38"/>
        <v/>
      </c>
      <c r="H187" s="9" t="str">
        <f t="shared" si="45"/>
        <v/>
      </c>
      <c r="I187" s="11" t="str">
        <f t="shared" si="46"/>
        <v/>
      </c>
      <c r="J187" s="13" t="str">
        <f t="shared" si="47"/>
        <v/>
      </c>
      <c r="K187" t="str">
        <f t="shared" si="39"/>
        <v/>
      </c>
      <c r="M187" s="38"/>
      <c r="N187" s="16">
        <v>3</v>
      </c>
      <c r="O187" s="21" t="str">
        <f>IF(SUMIFS(G$3:G$1000,$B$3:$B$1000,$N187,$K$3:$K$1000,$Q$184)=0,"",SUMIFS(G$3:G$1000,$B$3:$B$1000,$N187,$K$3:$K$1000,$Q$184))</f>
        <v/>
      </c>
      <c r="P187" s="21" t="str">
        <f t="shared" ref="P187:R202" si="48">IF(SUMIFS(H$3:H$1000,$B$3:$B$1000,$N187,$K$3:$K$1000,$Q$184)=0,"",SUMIFS(H$3:H$1000,$B$3:$B$1000,$N187,$K$3:$K$1000,$Q$184))</f>
        <v/>
      </c>
      <c r="Q187" s="21" t="str">
        <f t="shared" si="48"/>
        <v/>
      </c>
      <c r="R187" s="21" t="str">
        <f t="shared" si="48"/>
        <v/>
      </c>
    </row>
    <row r="188" spans="1:18">
      <c r="A188" s="2"/>
      <c r="B188" s="2"/>
      <c r="C188" t="str">
        <f t="shared" si="37"/>
        <v/>
      </c>
      <c r="F188">
        <f t="shared" si="44"/>
        <v>0</v>
      </c>
      <c r="G188" s="7" t="str">
        <f t="shared" si="38"/>
        <v/>
      </c>
      <c r="H188" s="9" t="str">
        <f t="shared" si="45"/>
        <v/>
      </c>
      <c r="I188" s="11" t="str">
        <f t="shared" si="46"/>
        <v/>
      </c>
      <c r="J188" s="13" t="str">
        <f t="shared" si="47"/>
        <v/>
      </c>
      <c r="K188" t="str">
        <f t="shared" si="39"/>
        <v/>
      </c>
      <c r="N188" s="17">
        <v>4</v>
      </c>
      <c r="O188" s="22" t="str">
        <f t="shared" ref="O188:R207" si="49">IF(SUMIFS(G$3:G$1000,$B$3:$B$1000,$N188,$K$3:$K$1000,$Q$184)=0,"",SUMIFS(G$3:G$1000,$B$3:$B$1000,$N188,$K$3:$K$1000,$Q$184))</f>
        <v/>
      </c>
      <c r="P188" s="22" t="str">
        <f t="shared" si="48"/>
        <v/>
      </c>
      <c r="Q188" s="22" t="str">
        <f t="shared" si="48"/>
        <v/>
      </c>
      <c r="R188" s="22" t="str">
        <f t="shared" si="48"/>
        <v/>
      </c>
    </row>
    <row r="189" spans="1:18">
      <c r="A189" s="2"/>
      <c r="B189" s="2"/>
      <c r="C189" t="str">
        <f t="shared" si="37"/>
        <v/>
      </c>
      <c r="F189">
        <f t="shared" si="44"/>
        <v>0</v>
      </c>
      <c r="G189" s="7" t="str">
        <f t="shared" si="38"/>
        <v/>
      </c>
      <c r="H189" s="9" t="str">
        <f t="shared" si="45"/>
        <v/>
      </c>
      <c r="I189" s="11" t="str">
        <f t="shared" si="46"/>
        <v/>
      </c>
      <c r="J189" s="13" t="str">
        <f t="shared" si="47"/>
        <v/>
      </c>
      <c r="K189" t="str">
        <f t="shared" si="39"/>
        <v/>
      </c>
      <c r="N189" s="18">
        <v>4.0999999999999996</v>
      </c>
      <c r="O189" s="24" t="str">
        <f t="shared" si="49"/>
        <v/>
      </c>
      <c r="P189" s="24" t="str">
        <f t="shared" si="48"/>
        <v/>
      </c>
      <c r="Q189" s="24" t="str">
        <f t="shared" si="48"/>
        <v/>
      </c>
      <c r="R189" s="24" t="str">
        <f t="shared" si="48"/>
        <v/>
      </c>
    </row>
    <row r="190" spans="1:18">
      <c r="A190" s="2"/>
      <c r="B190" s="2"/>
      <c r="C190" t="str">
        <f t="shared" si="37"/>
        <v/>
      </c>
      <c r="F190">
        <f t="shared" si="44"/>
        <v>0</v>
      </c>
      <c r="G190" s="7" t="str">
        <f t="shared" si="38"/>
        <v/>
      </c>
      <c r="H190" s="9" t="str">
        <f t="shared" si="45"/>
        <v/>
      </c>
      <c r="I190" s="11" t="str">
        <f t="shared" si="46"/>
        <v/>
      </c>
      <c r="J190" s="13" t="str">
        <f t="shared" si="47"/>
        <v/>
      </c>
      <c r="K190" t="str">
        <f t="shared" si="39"/>
        <v/>
      </c>
      <c r="N190" s="18">
        <v>4.2</v>
      </c>
      <c r="O190" s="24" t="str">
        <f t="shared" si="49"/>
        <v/>
      </c>
      <c r="P190" s="24" t="str">
        <f t="shared" si="48"/>
        <v/>
      </c>
      <c r="Q190" s="24" t="str">
        <f t="shared" si="48"/>
        <v/>
      </c>
      <c r="R190" s="24" t="str">
        <f t="shared" si="48"/>
        <v/>
      </c>
    </row>
    <row r="191" spans="1:18">
      <c r="A191" s="2"/>
      <c r="B191" s="2"/>
      <c r="C191" t="str">
        <f t="shared" si="37"/>
        <v/>
      </c>
      <c r="F191">
        <f t="shared" si="44"/>
        <v>0</v>
      </c>
      <c r="G191" s="7" t="str">
        <f t="shared" si="38"/>
        <v/>
      </c>
      <c r="H191" s="9" t="str">
        <f t="shared" si="45"/>
        <v/>
      </c>
      <c r="I191" s="11" t="str">
        <f t="shared" si="46"/>
        <v/>
      </c>
      <c r="J191" s="13" t="str">
        <f t="shared" si="47"/>
        <v/>
      </c>
      <c r="K191" t="str">
        <f t="shared" si="39"/>
        <v/>
      </c>
      <c r="N191" s="19">
        <v>4.3</v>
      </c>
      <c r="O191" s="26" t="str">
        <f t="shared" si="49"/>
        <v/>
      </c>
      <c r="P191" s="26" t="str">
        <f t="shared" si="48"/>
        <v/>
      </c>
      <c r="Q191" s="26" t="str">
        <f t="shared" si="48"/>
        <v/>
      </c>
      <c r="R191" s="26" t="str">
        <f t="shared" si="48"/>
        <v/>
      </c>
    </row>
    <row r="192" spans="1:18">
      <c r="A192" s="2"/>
      <c r="B192" s="2"/>
      <c r="C192" t="str">
        <f t="shared" si="37"/>
        <v/>
      </c>
      <c r="F192">
        <f t="shared" si="44"/>
        <v>0</v>
      </c>
      <c r="G192" s="7" t="str">
        <f t="shared" si="38"/>
        <v/>
      </c>
      <c r="H192" s="9" t="str">
        <f t="shared" si="45"/>
        <v/>
      </c>
      <c r="I192" s="11" t="str">
        <f t="shared" si="46"/>
        <v/>
      </c>
      <c r="J192" s="13" t="str">
        <f t="shared" si="47"/>
        <v/>
      </c>
      <c r="K192" t="str">
        <f t="shared" si="39"/>
        <v/>
      </c>
      <c r="N192" s="17">
        <v>5</v>
      </c>
      <c r="O192" s="28" t="str">
        <f t="shared" si="49"/>
        <v/>
      </c>
      <c r="P192" s="28" t="str">
        <f t="shared" si="48"/>
        <v/>
      </c>
      <c r="Q192" s="28" t="str">
        <f t="shared" si="48"/>
        <v/>
      </c>
      <c r="R192" s="28" t="str">
        <f t="shared" si="48"/>
        <v/>
      </c>
    </row>
    <row r="193" spans="1:18">
      <c r="A193" s="2"/>
      <c r="B193" s="2"/>
      <c r="C193" t="str">
        <f t="shared" si="37"/>
        <v/>
      </c>
      <c r="F193">
        <f t="shared" si="44"/>
        <v>0</v>
      </c>
      <c r="G193" s="7" t="str">
        <f t="shared" si="38"/>
        <v/>
      </c>
      <c r="H193" s="9" t="str">
        <f t="shared" si="45"/>
        <v/>
      </c>
      <c r="I193" s="11" t="str">
        <f t="shared" si="46"/>
        <v/>
      </c>
      <c r="J193" s="13" t="str">
        <f t="shared" si="47"/>
        <v/>
      </c>
      <c r="K193" t="str">
        <f t="shared" si="39"/>
        <v/>
      </c>
      <c r="N193" s="18">
        <v>5.0999999999999996</v>
      </c>
      <c r="O193" s="30" t="str">
        <f t="shared" si="49"/>
        <v/>
      </c>
      <c r="P193" s="30" t="str">
        <f t="shared" si="48"/>
        <v/>
      </c>
      <c r="Q193" s="30" t="str">
        <f t="shared" si="48"/>
        <v/>
      </c>
      <c r="R193" s="30" t="str">
        <f t="shared" si="48"/>
        <v/>
      </c>
    </row>
    <row r="194" spans="1:18">
      <c r="A194" s="2"/>
      <c r="B194" s="2"/>
      <c r="C194" t="str">
        <f t="shared" si="37"/>
        <v/>
      </c>
      <c r="F194">
        <f t="shared" si="44"/>
        <v>0</v>
      </c>
      <c r="G194" s="7" t="str">
        <f t="shared" si="38"/>
        <v/>
      </c>
      <c r="H194" s="9" t="str">
        <f t="shared" si="45"/>
        <v/>
      </c>
      <c r="I194" s="11" t="str">
        <f t="shared" si="46"/>
        <v/>
      </c>
      <c r="J194" s="13" t="str">
        <f t="shared" si="47"/>
        <v/>
      </c>
      <c r="K194" t="str">
        <f t="shared" si="39"/>
        <v/>
      </c>
      <c r="N194" s="18">
        <v>5.2</v>
      </c>
      <c r="O194" s="30" t="str">
        <f t="shared" si="49"/>
        <v/>
      </c>
      <c r="P194" s="30" t="str">
        <f t="shared" si="48"/>
        <v/>
      </c>
      <c r="Q194" s="30" t="str">
        <f t="shared" si="48"/>
        <v/>
      </c>
      <c r="R194" s="30" t="str">
        <f t="shared" si="48"/>
        <v/>
      </c>
    </row>
    <row r="195" spans="1:18">
      <c r="A195" s="2"/>
      <c r="B195" s="2"/>
      <c r="C195" t="str">
        <f t="shared" si="37"/>
        <v/>
      </c>
      <c r="F195">
        <f t="shared" si="44"/>
        <v>0</v>
      </c>
      <c r="G195" s="7" t="str">
        <f t="shared" si="38"/>
        <v/>
      </c>
      <c r="H195" s="9" t="str">
        <f t="shared" si="45"/>
        <v/>
      </c>
      <c r="I195" s="11" t="str">
        <f t="shared" si="46"/>
        <v/>
      </c>
      <c r="J195" s="13" t="str">
        <f t="shared" si="47"/>
        <v/>
      </c>
      <c r="K195" t="str">
        <f t="shared" si="39"/>
        <v/>
      </c>
      <c r="N195" s="19">
        <v>5.3</v>
      </c>
      <c r="O195" s="26" t="str">
        <f t="shared" si="49"/>
        <v/>
      </c>
      <c r="P195" s="26" t="str">
        <f t="shared" si="48"/>
        <v/>
      </c>
      <c r="Q195" s="26" t="str">
        <f t="shared" si="48"/>
        <v/>
      </c>
      <c r="R195" s="26" t="str">
        <f t="shared" si="48"/>
        <v/>
      </c>
    </row>
    <row r="196" spans="1:18">
      <c r="A196" s="2"/>
      <c r="B196" s="2"/>
      <c r="C196" t="str">
        <f t="shared" ref="C196:C259" si="50">IF($A196="","",IF(VLOOKUP($A196,$U$9:$Z$43,6,0)=0,"",VLOOKUP($A196,$U$9:$Z$43,6,0)))</f>
        <v/>
      </c>
      <c r="F196">
        <f t="shared" si="44"/>
        <v>0</v>
      </c>
      <c r="G196" s="7" t="str">
        <f t="shared" ref="G196:G259" si="51">IF($A196="","",IF(VLOOKUP($A196,$U$9:$Z$43,2,0)=0,"",VLOOKUP($A196,$U$9:$Z$43,2,0)*F196))</f>
        <v/>
      </c>
      <c r="H196" s="9" t="str">
        <f t="shared" si="45"/>
        <v/>
      </c>
      <c r="I196" s="11" t="str">
        <f t="shared" si="46"/>
        <v/>
      </c>
      <c r="J196" s="13" t="str">
        <f t="shared" si="47"/>
        <v/>
      </c>
      <c r="K196" t="str">
        <f t="shared" ref="K196:K259" si="52">IF($B196="","",IF(VLOOKUP($A196,$AB$5:$AH$43,IF($B196&lt;3+1,2,IF($B196&lt;4+1,3,IF($B196&lt;5+1,4,IF($B196&lt;6+1,5,IF($B196&lt;7+1,6,7))))),0)=0,"pas de crafteur",VLOOKUP($A196,$AB$5:$AH$43,IF($B196&lt;3+1,2,IF($B196&lt;4+1,3,IF($B196&lt;5+1,4,IF($B196&lt;6+1,5,IF($B196&lt;7+1,6,7))))),0)))</f>
        <v/>
      </c>
      <c r="N196" s="17">
        <v>6</v>
      </c>
      <c r="O196" s="28" t="str">
        <f t="shared" si="49"/>
        <v/>
      </c>
      <c r="P196" s="28" t="str">
        <f t="shared" si="48"/>
        <v/>
      </c>
      <c r="Q196" s="28" t="str">
        <f t="shared" si="48"/>
        <v/>
      </c>
      <c r="R196" s="28" t="str">
        <f t="shared" si="48"/>
        <v/>
      </c>
    </row>
    <row r="197" spans="1:18">
      <c r="A197" s="2"/>
      <c r="B197" s="2"/>
      <c r="C197" t="str">
        <f t="shared" si="50"/>
        <v/>
      </c>
      <c r="F197">
        <f t="shared" si="44"/>
        <v>0</v>
      </c>
      <c r="G197" s="7" t="str">
        <f t="shared" si="51"/>
        <v/>
      </c>
      <c r="H197" s="9" t="str">
        <f t="shared" si="45"/>
        <v/>
      </c>
      <c r="I197" s="11" t="str">
        <f t="shared" si="46"/>
        <v/>
      </c>
      <c r="J197" s="13" t="str">
        <f t="shared" si="47"/>
        <v/>
      </c>
      <c r="K197" t="str">
        <f t="shared" si="52"/>
        <v/>
      </c>
      <c r="N197" s="18">
        <v>6.1</v>
      </c>
      <c r="O197" s="30" t="str">
        <f t="shared" si="49"/>
        <v/>
      </c>
      <c r="P197" s="30" t="str">
        <f t="shared" si="48"/>
        <v/>
      </c>
      <c r="Q197" s="30" t="str">
        <f t="shared" si="48"/>
        <v/>
      </c>
      <c r="R197" s="30" t="str">
        <f t="shared" si="48"/>
        <v/>
      </c>
    </row>
    <row r="198" spans="1:18">
      <c r="A198" s="2"/>
      <c r="B198" s="2"/>
      <c r="C198" t="str">
        <f t="shared" si="50"/>
        <v/>
      </c>
      <c r="F198">
        <f t="shared" si="44"/>
        <v>0</v>
      </c>
      <c r="G198" s="7" t="str">
        <f t="shared" si="51"/>
        <v/>
      </c>
      <c r="H198" s="9" t="str">
        <f t="shared" si="45"/>
        <v/>
      </c>
      <c r="I198" s="11" t="str">
        <f t="shared" si="46"/>
        <v/>
      </c>
      <c r="J198" s="13" t="str">
        <f t="shared" si="47"/>
        <v/>
      </c>
      <c r="K198" t="str">
        <f t="shared" si="52"/>
        <v/>
      </c>
      <c r="M198" s="38"/>
      <c r="N198" s="18">
        <v>6.2</v>
      </c>
      <c r="O198" s="30" t="str">
        <f t="shared" si="49"/>
        <v/>
      </c>
      <c r="P198" s="30" t="str">
        <f t="shared" si="48"/>
        <v/>
      </c>
      <c r="Q198" s="30" t="str">
        <f t="shared" si="48"/>
        <v/>
      </c>
      <c r="R198" s="30" t="str">
        <f t="shared" si="48"/>
        <v/>
      </c>
    </row>
    <row r="199" spans="1:18">
      <c r="A199" s="2"/>
      <c r="B199" s="2"/>
      <c r="C199" t="str">
        <f t="shared" si="50"/>
        <v/>
      </c>
      <c r="F199">
        <f t="shared" si="44"/>
        <v>0</v>
      </c>
      <c r="G199" s="7" t="str">
        <f t="shared" si="51"/>
        <v/>
      </c>
      <c r="H199" s="9" t="str">
        <f t="shared" si="45"/>
        <v/>
      </c>
      <c r="I199" s="11" t="str">
        <f t="shared" si="46"/>
        <v/>
      </c>
      <c r="J199" s="13" t="str">
        <f t="shared" si="47"/>
        <v/>
      </c>
      <c r="K199" t="str">
        <f t="shared" si="52"/>
        <v/>
      </c>
      <c r="M199" s="38"/>
      <c r="N199" s="19">
        <v>6.3</v>
      </c>
      <c r="O199" s="26" t="str">
        <f t="shared" si="49"/>
        <v/>
      </c>
      <c r="P199" s="26" t="str">
        <f t="shared" si="48"/>
        <v/>
      </c>
      <c r="Q199" s="26" t="str">
        <f t="shared" si="48"/>
        <v/>
      </c>
      <c r="R199" s="26" t="str">
        <f t="shared" si="48"/>
        <v/>
      </c>
    </row>
    <row r="200" spans="1:18">
      <c r="A200" s="2"/>
      <c r="B200" s="2"/>
      <c r="C200" t="str">
        <f t="shared" si="50"/>
        <v/>
      </c>
      <c r="F200">
        <f t="shared" si="44"/>
        <v>0</v>
      </c>
      <c r="G200" s="7" t="str">
        <f t="shared" si="51"/>
        <v/>
      </c>
      <c r="H200" s="9" t="str">
        <f t="shared" si="45"/>
        <v/>
      </c>
      <c r="I200" s="11" t="str">
        <f t="shared" si="46"/>
        <v/>
      </c>
      <c r="J200" s="13" t="str">
        <f t="shared" si="47"/>
        <v/>
      </c>
      <c r="K200" t="str">
        <f t="shared" si="52"/>
        <v/>
      </c>
      <c r="M200" s="38"/>
      <c r="N200" s="17">
        <v>7</v>
      </c>
      <c r="O200" s="28" t="str">
        <f t="shared" si="49"/>
        <v/>
      </c>
      <c r="P200" s="28" t="str">
        <f t="shared" si="48"/>
        <v/>
      </c>
      <c r="Q200" s="28" t="str">
        <f t="shared" si="48"/>
        <v/>
      </c>
      <c r="R200" s="28" t="str">
        <f t="shared" si="48"/>
        <v/>
      </c>
    </row>
    <row r="201" spans="1:18">
      <c r="A201" s="2"/>
      <c r="B201" s="2"/>
      <c r="C201" t="str">
        <f t="shared" si="50"/>
        <v/>
      </c>
      <c r="F201">
        <f t="shared" si="44"/>
        <v>0</v>
      </c>
      <c r="G201" s="7" t="str">
        <f t="shared" si="51"/>
        <v/>
      </c>
      <c r="H201" s="9" t="str">
        <f t="shared" si="45"/>
        <v/>
      </c>
      <c r="I201" s="11" t="str">
        <f t="shared" si="46"/>
        <v/>
      </c>
      <c r="J201" s="13" t="str">
        <f t="shared" si="47"/>
        <v/>
      </c>
      <c r="K201" t="str">
        <f t="shared" si="52"/>
        <v/>
      </c>
      <c r="M201" s="38"/>
      <c r="N201" s="18">
        <v>7.1</v>
      </c>
      <c r="O201" s="30" t="str">
        <f t="shared" si="49"/>
        <v/>
      </c>
      <c r="P201" s="30" t="str">
        <f t="shared" si="48"/>
        <v/>
      </c>
      <c r="Q201" s="30" t="str">
        <f t="shared" si="48"/>
        <v/>
      </c>
      <c r="R201" s="30" t="str">
        <f t="shared" si="48"/>
        <v/>
      </c>
    </row>
    <row r="202" spans="1:18">
      <c r="A202" s="2"/>
      <c r="B202" s="2"/>
      <c r="C202" t="str">
        <f t="shared" si="50"/>
        <v/>
      </c>
      <c r="F202">
        <f t="shared" si="44"/>
        <v>0</v>
      </c>
      <c r="G202" s="7" t="str">
        <f t="shared" si="51"/>
        <v/>
      </c>
      <c r="H202" s="9" t="str">
        <f t="shared" si="45"/>
        <v/>
      </c>
      <c r="I202" s="11" t="str">
        <f t="shared" si="46"/>
        <v/>
      </c>
      <c r="J202" s="13" t="str">
        <f t="shared" si="47"/>
        <v/>
      </c>
      <c r="K202" t="str">
        <f t="shared" si="52"/>
        <v/>
      </c>
      <c r="M202" s="38"/>
      <c r="N202" s="18">
        <v>7.2</v>
      </c>
      <c r="O202" s="30" t="str">
        <f t="shared" si="49"/>
        <v/>
      </c>
      <c r="P202" s="30" t="str">
        <f t="shared" si="48"/>
        <v/>
      </c>
      <c r="Q202" s="30" t="str">
        <f t="shared" si="48"/>
        <v/>
      </c>
      <c r="R202" s="30" t="str">
        <f t="shared" si="48"/>
        <v/>
      </c>
    </row>
    <row r="203" spans="1:18">
      <c r="A203" s="2"/>
      <c r="B203" s="2"/>
      <c r="C203" t="str">
        <f t="shared" si="50"/>
        <v/>
      </c>
      <c r="F203">
        <f t="shared" si="44"/>
        <v>0</v>
      </c>
      <c r="G203" s="7" t="str">
        <f t="shared" si="51"/>
        <v/>
      </c>
      <c r="H203" s="9" t="str">
        <f t="shared" si="45"/>
        <v/>
      </c>
      <c r="I203" s="11" t="str">
        <f t="shared" si="46"/>
        <v/>
      </c>
      <c r="J203" s="13" t="str">
        <f t="shared" si="47"/>
        <v/>
      </c>
      <c r="K203" t="str">
        <f t="shared" si="52"/>
        <v/>
      </c>
      <c r="M203" s="38"/>
      <c r="N203" s="19">
        <v>7.3</v>
      </c>
      <c r="O203" s="26" t="str">
        <f t="shared" si="49"/>
        <v/>
      </c>
      <c r="P203" s="26" t="str">
        <f t="shared" si="49"/>
        <v/>
      </c>
      <c r="Q203" s="26" t="str">
        <f t="shared" si="49"/>
        <v/>
      </c>
      <c r="R203" s="26" t="str">
        <f t="shared" si="49"/>
        <v/>
      </c>
    </row>
    <row r="204" spans="1:18">
      <c r="A204" s="2"/>
      <c r="B204" s="2"/>
      <c r="C204" t="str">
        <f t="shared" si="50"/>
        <v/>
      </c>
      <c r="F204">
        <f t="shared" si="44"/>
        <v>0</v>
      </c>
      <c r="G204" s="7" t="str">
        <f t="shared" si="51"/>
        <v/>
      </c>
      <c r="H204" s="9" t="str">
        <f t="shared" si="45"/>
        <v/>
      </c>
      <c r="I204" s="11" t="str">
        <f t="shared" si="46"/>
        <v/>
      </c>
      <c r="J204" s="13" t="str">
        <f t="shared" si="47"/>
        <v/>
      </c>
      <c r="K204" t="str">
        <f t="shared" si="52"/>
        <v/>
      </c>
      <c r="M204" s="38"/>
      <c r="N204" s="17">
        <v>8</v>
      </c>
      <c r="O204" s="28" t="str">
        <f t="shared" si="49"/>
        <v/>
      </c>
      <c r="P204" s="28" t="str">
        <f t="shared" si="49"/>
        <v/>
      </c>
      <c r="Q204" s="28" t="str">
        <f t="shared" si="49"/>
        <v/>
      </c>
      <c r="R204" s="28" t="str">
        <f t="shared" si="49"/>
        <v/>
      </c>
    </row>
    <row r="205" spans="1:18">
      <c r="A205" s="2"/>
      <c r="B205" s="2"/>
      <c r="C205" t="str">
        <f t="shared" si="50"/>
        <v/>
      </c>
      <c r="F205">
        <f t="shared" si="44"/>
        <v>0</v>
      </c>
      <c r="G205" s="7" t="str">
        <f t="shared" si="51"/>
        <v/>
      </c>
      <c r="H205" s="9" t="str">
        <f t="shared" si="45"/>
        <v/>
      </c>
      <c r="I205" s="11" t="str">
        <f t="shared" si="46"/>
        <v/>
      </c>
      <c r="J205" s="13" t="str">
        <f t="shared" si="47"/>
        <v/>
      </c>
      <c r="K205" t="str">
        <f t="shared" si="52"/>
        <v/>
      </c>
      <c r="M205" s="38"/>
      <c r="N205" s="18">
        <v>8.1</v>
      </c>
      <c r="O205" s="30" t="str">
        <f t="shared" si="49"/>
        <v/>
      </c>
      <c r="P205" s="30" t="str">
        <f t="shared" si="49"/>
        <v/>
      </c>
      <c r="Q205" s="30" t="str">
        <f t="shared" si="49"/>
        <v/>
      </c>
      <c r="R205" s="30" t="str">
        <f t="shared" si="49"/>
        <v/>
      </c>
    </row>
    <row r="206" spans="1:18">
      <c r="A206" s="2"/>
      <c r="B206" s="2"/>
      <c r="C206" t="str">
        <f t="shared" si="50"/>
        <v/>
      </c>
      <c r="F206">
        <f t="shared" si="44"/>
        <v>0</v>
      </c>
      <c r="G206" s="7" t="str">
        <f t="shared" si="51"/>
        <v/>
      </c>
      <c r="H206" s="9" t="str">
        <f t="shared" si="45"/>
        <v/>
      </c>
      <c r="I206" s="11" t="str">
        <f t="shared" si="46"/>
        <v/>
      </c>
      <c r="J206" s="13" t="str">
        <f t="shared" si="47"/>
        <v/>
      </c>
      <c r="K206" t="str">
        <f t="shared" si="52"/>
        <v/>
      </c>
      <c r="M206" s="38"/>
      <c r="N206" s="18">
        <v>8.1999999999999993</v>
      </c>
      <c r="O206" s="30" t="str">
        <f t="shared" si="49"/>
        <v/>
      </c>
      <c r="P206" s="30" t="str">
        <f t="shared" si="49"/>
        <v/>
      </c>
      <c r="Q206" s="30" t="str">
        <f t="shared" si="49"/>
        <v/>
      </c>
      <c r="R206" s="30" t="str">
        <f t="shared" si="49"/>
        <v/>
      </c>
    </row>
    <row r="207" spans="1:18" ht="15.75" thickBot="1">
      <c r="A207" s="2"/>
      <c r="B207" s="2"/>
      <c r="C207" t="str">
        <f t="shared" si="50"/>
        <v/>
      </c>
      <c r="F207">
        <f t="shared" si="44"/>
        <v>0</v>
      </c>
      <c r="G207" s="7" t="str">
        <f t="shared" si="51"/>
        <v/>
      </c>
      <c r="H207" s="9" t="str">
        <f t="shared" si="45"/>
        <v/>
      </c>
      <c r="I207" s="11" t="str">
        <f t="shared" si="46"/>
        <v/>
      </c>
      <c r="J207" s="13" t="str">
        <f t="shared" si="47"/>
        <v/>
      </c>
      <c r="K207" t="str">
        <f t="shared" si="52"/>
        <v/>
      </c>
      <c r="M207" s="38"/>
      <c r="N207" s="20">
        <v>8.3000000000000007</v>
      </c>
      <c r="O207" s="32" t="str">
        <f t="shared" si="49"/>
        <v/>
      </c>
      <c r="P207" s="32" t="str">
        <f t="shared" si="49"/>
        <v/>
      </c>
      <c r="Q207" s="32" t="str">
        <f t="shared" si="49"/>
        <v/>
      </c>
      <c r="R207" s="32" t="str">
        <f t="shared" si="49"/>
        <v/>
      </c>
    </row>
    <row r="208" spans="1:18">
      <c r="A208" s="2"/>
      <c r="B208" s="2"/>
      <c r="C208" t="str">
        <f t="shared" si="50"/>
        <v/>
      </c>
      <c r="F208">
        <f t="shared" si="44"/>
        <v>0</v>
      </c>
      <c r="G208" s="7" t="str">
        <f t="shared" si="51"/>
        <v/>
      </c>
      <c r="H208" s="9" t="str">
        <f t="shared" si="45"/>
        <v/>
      </c>
      <c r="I208" s="11" t="str">
        <f t="shared" si="46"/>
        <v/>
      </c>
      <c r="J208" s="13" t="str">
        <f t="shared" si="47"/>
        <v/>
      </c>
      <c r="K208" t="str">
        <f t="shared" si="52"/>
        <v/>
      </c>
    </row>
    <row r="209" spans="1:18" ht="15.75" thickBot="1">
      <c r="A209" s="2"/>
      <c r="B209" s="2"/>
      <c r="C209" t="str">
        <f t="shared" si="50"/>
        <v/>
      </c>
      <c r="F209">
        <f t="shared" si="44"/>
        <v>0</v>
      </c>
      <c r="G209" s="7" t="str">
        <f t="shared" si="51"/>
        <v/>
      </c>
      <c r="H209" s="9" t="str">
        <f t="shared" si="45"/>
        <v/>
      </c>
      <c r="I209" s="11" t="str">
        <f t="shared" si="46"/>
        <v/>
      </c>
      <c r="J209" s="13" t="str">
        <f t="shared" si="47"/>
        <v/>
      </c>
      <c r="K209" t="str">
        <f t="shared" si="52"/>
        <v/>
      </c>
      <c r="M209" s="1" t="s">
        <v>130</v>
      </c>
    </row>
    <row r="210" spans="1:18" ht="15" customHeight="1">
      <c r="A210" s="2"/>
      <c r="B210" s="2"/>
      <c r="C210" t="str">
        <f t="shared" si="50"/>
        <v/>
      </c>
      <c r="F210">
        <f t="shared" si="44"/>
        <v>0</v>
      </c>
      <c r="G210" s="7" t="str">
        <f t="shared" si="51"/>
        <v/>
      </c>
      <c r="H210" s="9" t="str">
        <f t="shared" si="45"/>
        <v/>
      </c>
      <c r="I210" s="11" t="str">
        <f t="shared" si="46"/>
        <v/>
      </c>
      <c r="J210" s="13" t="str">
        <f t="shared" si="47"/>
        <v/>
      </c>
      <c r="K210" t="str">
        <f t="shared" si="52"/>
        <v/>
      </c>
      <c r="M210" s="38" t="str">
        <f t="array" ref="M210">IFERROR(INDEX(K$3:K$1000,MATCH(SMALL(IF((COUNTIF(M$26:M209,K$3:K$1000)=0)*(K$3:K$1000&lt;&gt;""),COUNTIF(K$3:K$1000,"&lt;"&amp;K$3:K$1000)),1),IF(K$3:K$1000&lt;&gt;"",COUNTIF(K$3:K$1000,"&lt;"&amp;K$3:K$1000)),0)),"")</f>
        <v/>
      </c>
      <c r="N210" s="40" t="s">
        <v>125</v>
      </c>
      <c r="O210" s="41"/>
      <c r="P210" s="42"/>
      <c r="Q210" s="41" t="str">
        <f>IF(M210="","",M210)</f>
        <v/>
      </c>
      <c r="R210" s="42"/>
    </row>
    <row r="211" spans="1:18" ht="15.75" customHeight="1" thickBot="1">
      <c r="A211" s="2"/>
      <c r="B211" s="2"/>
      <c r="C211" t="str">
        <f t="shared" si="50"/>
        <v/>
      </c>
      <c r="F211">
        <f t="shared" si="44"/>
        <v>0</v>
      </c>
      <c r="G211" s="7" t="str">
        <f t="shared" si="51"/>
        <v/>
      </c>
      <c r="H211" s="9" t="str">
        <f t="shared" si="45"/>
        <v/>
      </c>
      <c r="I211" s="11" t="str">
        <f t="shared" si="46"/>
        <v/>
      </c>
      <c r="J211" s="13" t="str">
        <f t="shared" si="47"/>
        <v/>
      </c>
      <c r="K211" t="str">
        <f t="shared" si="52"/>
        <v/>
      </c>
      <c r="M211" s="38"/>
      <c r="N211" s="43"/>
      <c r="O211" s="44"/>
      <c r="P211" s="45"/>
      <c r="Q211" s="44"/>
      <c r="R211" s="45"/>
    </row>
    <row r="212" spans="1:18">
      <c r="A212" s="2"/>
      <c r="B212" s="2"/>
      <c r="C212" t="str">
        <f t="shared" si="50"/>
        <v/>
      </c>
      <c r="F212">
        <f t="shared" si="44"/>
        <v>0</v>
      </c>
      <c r="G212" s="7" t="str">
        <f t="shared" si="51"/>
        <v/>
      </c>
      <c r="H212" s="9" t="str">
        <f t="shared" si="45"/>
        <v/>
      </c>
      <c r="I212" s="11" t="str">
        <f t="shared" si="46"/>
        <v/>
      </c>
      <c r="J212" s="13" t="str">
        <f t="shared" si="47"/>
        <v/>
      </c>
      <c r="K212" t="str">
        <f t="shared" si="52"/>
        <v/>
      </c>
      <c r="M212" s="38"/>
      <c r="N212" s="48"/>
      <c r="O212" s="46" t="s">
        <v>4</v>
      </c>
      <c r="P212" s="47" t="s">
        <v>5</v>
      </c>
      <c r="Q212" s="46" t="s">
        <v>14</v>
      </c>
      <c r="R212" s="46" t="s">
        <v>6</v>
      </c>
    </row>
    <row r="213" spans="1:18">
      <c r="A213" s="2"/>
      <c r="B213" s="2"/>
      <c r="C213" t="str">
        <f t="shared" si="50"/>
        <v/>
      </c>
      <c r="F213">
        <f t="shared" si="44"/>
        <v>0</v>
      </c>
      <c r="G213" s="7" t="str">
        <f t="shared" si="51"/>
        <v/>
      </c>
      <c r="H213" s="9" t="str">
        <f t="shared" si="45"/>
        <v/>
      </c>
      <c r="I213" s="11" t="str">
        <f t="shared" si="46"/>
        <v/>
      </c>
      <c r="J213" s="13" t="str">
        <f t="shared" si="47"/>
        <v/>
      </c>
      <c r="K213" t="str">
        <f t="shared" si="52"/>
        <v/>
      </c>
      <c r="M213" s="38"/>
      <c r="N213" s="16">
        <v>3</v>
      </c>
      <c r="O213" s="21" t="str">
        <f>IF(SUMIFS(G$3:G$1000,$B$3:$B$1000,$N213,$K$3:$K$1000,$Q$210)=0,"",SUMIFS(G$3:G$1000,$B$3:$B$1000,$N213,$K$3:$K$1000,$Q$210))</f>
        <v/>
      </c>
      <c r="P213" s="21" t="str">
        <f t="shared" ref="P213:R228" si="53">IF(SUMIFS(H$3:H$1000,$B$3:$B$1000,$N213,$K$3:$K$1000,$Q$210)=0,"",SUMIFS(H$3:H$1000,$B$3:$B$1000,$N213,$K$3:$K$1000,$Q$210))</f>
        <v/>
      </c>
      <c r="Q213" s="21" t="str">
        <f t="shared" si="53"/>
        <v/>
      </c>
      <c r="R213" s="21" t="str">
        <f t="shared" si="53"/>
        <v/>
      </c>
    </row>
    <row r="214" spans="1:18">
      <c r="A214" s="2"/>
      <c r="B214" s="2"/>
      <c r="C214" t="str">
        <f t="shared" si="50"/>
        <v/>
      </c>
      <c r="F214">
        <f t="shared" si="44"/>
        <v>0</v>
      </c>
      <c r="G214" s="7" t="str">
        <f t="shared" si="51"/>
        <v/>
      </c>
      <c r="H214" s="9" t="str">
        <f t="shared" si="45"/>
        <v/>
      </c>
      <c r="I214" s="11" t="str">
        <f t="shared" si="46"/>
        <v/>
      </c>
      <c r="J214" s="13" t="str">
        <f t="shared" si="47"/>
        <v/>
      </c>
      <c r="K214" t="str">
        <f t="shared" si="52"/>
        <v/>
      </c>
      <c r="N214" s="17">
        <v>4</v>
      </c>
      <c r="O214" s="22" t="str">
        <f t="shared" ref="O214:R233" si="54">IF(SUMIFS(G$3:G$1000,$B$3:$B$1000,$N214,$K$3:$K$1000,$Q$210)=0,"",SUMIFS(G$3:G$1000,$B$3:$B$1000,$N214,$K$3:$K$1000,$Q$210))</f>
        <v/>
      </c>
      <c r="P214" s="22" t="str">
        <f t="shared" si="53"/>
        <v/>
      </c>
      <c r="Q214" s="22" t="str">
        <f t="shared" si="53"/>
        <v/>
      </c>
      <c r="R214" s="22" t="str">
        <f t="shared" si="53"/>
        <v/>
      </c>
    </row>
    <row r="215" spans="1:18">
      <c r="A215" s="2"/>
      <c r="B215" s="2"/>
      <c r="C215" t="str">
        <f t="shared" si="50"/>
        <v/>
      </c>
      <c r="F215">
        <f t="shared" si="44"/>
        <v>0</v>
      </c>
      <c r="G215" s="7" t="str">
        <f t="shared" si="51"/>
        <v/>
      </c>
      <c r="H215" s="9" t="str">
        <f t="shared" si="45"/>
        <v/>
      </c>
      <c r="I215" s="11" t="str">
        <f t="shared" si="46"/>
        <v/>
      </c>
      <c r="J215" s="13" t="str">
        <f t="shared" si="47"/>
        <v/>
      </c>
      <c r="K215" t="str">
        <f t="shared" si="52"/>
        <v/>
      </c>
      <c r="N215" s="18">
        <v>4.0999999999999996</v>
      </c>
      <c r="O215" s="24" t="str">
        <f t="shared" si="54"/>
        <v/>
      </c>
      <c r="P215" s="24" t="str">
        <f t="shared" si="53"/>
        <v/>
      </c>
      <c r="Q215" s="24" t="str">
        <f t="shared" si="53"/>
        <v/>
      </c>
      <c r="R215" s="24" t="str">
        <f t="shared" si="53"/>
        <v/>
      </c>
    </row>
    <row r="216" spans="1:18">
      <c r="A216" s="2"/>
      <c r="B216" s="2"/>
      <c r="C216" t="str">
        <f t="shared" si="50"/>
        <v/>
      </c>
      <c r="F216">
        <f t="shared" si="44"/>
        <v>0</v>
      </c>
      <c r="G216" s="7" t="str">
        <f t="shared" si="51"/>
        <v/>
      </c>
      <c r="H216" s="9" t="str">
        <f t="shared" si="45"/>
        <v/>
      </c>
      <c r="I216" s="11" t="str">
        <f t="shared" si="46"/>
        <v/>
      </c>
      <c r="J216" s="13" t="str">
        <f t="shared" si="47"/>
        <v/>
      </c>
      <c r="K216" t="str">
        <f t="shared" si="52"/>
        <v/>
      </c>
      <c r="N216" s="18">
        <v>4.2</v>
      </c>
      <c r="O216" s="24" t="str">
        <f t="shared" si="54"/>
        <v/>
      </c>
      <c r="P216" s="24" t="str">
        <f t="shared" si="53"/>
        <v/>
      </c>
      <c r="Q216" s="24" t="str">
        <f t="shared" si="53"/>
        <v/>
      </c>
      <c r="R216" s="24" t="str">
        <f t="shared" si="53"/>
        <v/>
      </c>
    </row>
    <row r="217" spans="1:18">
      <c r="A217" s="2"/>
      <c r="B217" s="2"/>
      <c r="C217" t="str">
        <f t="shared" si="50"/>
        <v/>
      </c>
      <c r="F217">
        <f t="shared" si="44"/>
        <v>0</v>
      </c>
      <c r="G217" s="7" t="str">
        <f t="shared" si="51"/>
        <v/>
      </c>
      <c r="H217" s="9" t="str">
        <f t="shared" si="45"/>
        <v/>
      </c>
      <c r="I217" s="11" t="str">
        <f t="shared" si="46"/>
        <v/>
      </c>
      <c r="J217" s="13" t="str">
        <f t="shared" si="47"/>
        <v/>
      </c>
      <c r="K217" t="str">
        <f t="shared" si="52"/>
        <v/>
      </c>
      <c r="N217" s="19">
        <v>4.3</v>
      </c>
      <c r="O217" s="26" t="str">
        <f t="shared" si="54"/>
        <v/>
      </c>
      <c r="P217" s="26" t="str">
        <f t="shared" si="53"/>
        <v/>
      </c>
      <c r="Q217" s="26" t="str">
        <f t="shared" si="53"/>
        <v/>
      </c>
      <c r="R217" s="26" t="str">
        <f t="shared" si="53"/>
        <v/>
      </c>
    </row>
    <row r="218" spans="1:18">
      <c r="A218" s="2"/>
      <c r="B218" s="2"/>
      <c r="C218" t="str">
        <f t="shared" si="50"/>
        <v/>
      </c>
      <c r="F218">
        <f t="shared" si="44"/>
        <v>0</v>
      </c>
      <c r="G218" s="7" t="str">
        <f t="shared" si="51"/>
        <v/>
      </c>
      <c r="H218" s="9" t="str">
        <f t="shared" si="45"/>
        <v/>
      </c>
      <c r="I218" s="11" t="str">
        <f t="shared" si="46"/>
        <v/>
      </c>
      <c r="J218" s="13" t="str">
        <f t="shared" si="47"/>
        <v/>
      </c>
      <c r="K218" t="str">
        <f t="shared" si="52"/>
        <v/>
      </c>
      <c r="N218" s="17">
        <v>5</v>
      </c>
      <c r="O218" s="28" t="str">
        <f t="shared" si="54"/>
        <v/>
      </c>
      <c r="P218" s="28" t="str">
        <f t="shared" si="53"/>
        <v/>
      </c>
      <c r="Q218" s="28" t="str">
        <f t="shared" si="53"/>
        <v/>
      </c>
      <c r="R218" s="28" t="str">
        <f t="shared" si="53"/>
        <v/>
      </c>
    </row>
    <row r="219" spans="1:18">
      <c r="A219" s="2"/>
      <c r="B219" s="2"/>
      <c r="C219" t="str">
        <f t="shared" si="50"/>
        <v/>
      </c>
      <c r="F219">
        <f t="shared" si="44"/>
        <v>0</v>
      </c>
      <c r="G219" s="7" t="str">
        <f t="shared" si="51"/>
        <v/>
      </c>
      <c r="H219" s="9" t="str">
        <f t="shared" si="45"/>
        <v/>
      </c>
      <c r="I219" s="11" t="str">
        <f t="shared" si="46"/>
        <v/>
      </c>
      <c r="J219" s="13" t="str">
        <f t="shared" si="47"/>
        <v/>
      </c>
      <c r="K219" t="str">
        <f t="shared" si="52"/>
        <v/>
      </c>
      <c r="N219" s="18">
        <v>5.0999999999999996</v>
      </c>
      <c r="O219" s="30" t="str">
        <f t="shared" si="54"/>
        <v/>
      </c>
      <c r="P219" s="30" t="str">
        <f t="shared" si="53"/>
        <v/>
      </c>
      <c r="Q219" s="30" t="str">
        <f t="shared" si="53"/>
        <v/>
      </c>
      <c r="R219" s="30" t="str">
        <f t="shared" si="53"/>
        <v/>
      </c>
    </row>
    <row r="220" spans="1:18">
      <c r="A220" s="2"/>
      <c r="B220" s="2"/>
      <c r="C220" t="str">
        <f t="shared" si="50"/>
        <v/>
      </c>
      <c r="F220">
        <f t="shared" si="44"/>
        <v>0</v>
      </c>
      <c r="G220" s="7" t="str">
        <f t="shared" si="51"/>
        <v/>
      </c>
      <c r="H220" s="9" t="str">
        <f t="shared" si="45"/>
        <v/>
      </c>
      <c r="I220" s="11" t="str">
        <f t="shared" si="46"/>
        <v/>
      </c>
      <c r="J220" s="13" t="str">
        <f t="shared" si="47"/>
        <v/>
      </c>
      <c r="K220" t="str">
        <f t="shared" si="52"/>
        <v/>
      </c>
      <c r="N220" s="18">
        <v>5.2</v>
      </c>
      <c r="O220" s="30" t="str">
        <f t="shared" si="54"/>
        <v/>
      </c>
      <c r="P220" s="30" t="str">
        <f t="shared" si="53"/>
        <v/>
      </c>
      <c r="Q220" s="30" t="str">
        <f t="shared" si="53"/>
        <v/>
      </c>
      <c r="R220" s="30" t="str">
        <f t="shared" si="53"/>
        <v/>
      </c>
    </row>
    <row r="221" spans="1:18">
      <c r="A221" s="2"/>
      <c r="B221" s="2"/>
      <c r="C221" t="str">
        <f t="shared" si="50"/>
        <v/>
      </c>
      <c r="F221">
        <f t="shared" si="44"/>
        <v>0</v>
      </c>
      <c r="G221" s="7" t="str">
        <f t="shared" si="51"/>
        <v/>
      </c>
      <c r="H221" s="9" t="str">
        <f t="shared" si="45"/>
        <v/>
      </c>
      <c r="I221" s="11" t="str">
        <f t="shared" si="46"/>
        <v/>
      </c>
      <c r="J221" s="13" t="str">
        <f t="shared" si="47"/>
        <v/>
      </c>
      <c r="K221" t="str">
        <f t="shared" si="52"/>
        <v/>
      </c>
      <c r="N221" s="19">
        <v>5.3</v>
      </c>
      <c r="O221" s="26" t="str">
        <f t="shared" si="54"/>
        <v/>
      </c>
      <c r="P221" s="26" t="str">
        <f t="shared" si="53"/>
        <v/>
      </c>
      <c r="Q221" s="26" t="str">
        <f t="shared" si="53"/>
        <v/>
      </c>
      <c r="R221" s="26" t="str">
        <f t="shared" si="53"/>
        <v/>
      </c>
    </row>
    <row r="222" spans="1:18">
      <c r="A222" s="2"/>
      <c r="B222" s="2"/>
      <c r="C222" t="str">
        <f t="shared" si="50"/>
        <v/>
      </c>
      <c r="F222">
        <f t="shared" si="44"/>
        <v>0</v>
      </c>
      <c r="G222" s="7" t="str">
        <f t="shared" si="51"/>
        <v/>
      </c>
      <c r="H222" s="9" t="str">
        <f t="shared" si="45"/>
        <v/>
      </c>
      <c r="I222" s="11" t="str">
        <f t="shared" si="46"/>
        <v/>
      </c>
      <c r="J222" s="13" t="str">
        <f t="shared" si="47"/>
        <v/>
      </c>
      <c r="K222" t="str">
        <f t="shared" si="52"/>
        <v/>
      </c>
      <c r="N222" s="17">
        <v>6</v>
      </c>
      <c r="O222" s="28" t="str">
        <f t="shared" si="54"/>
        <v/>
      </c>
      <c r="P222" s="28" t="str">
        <f t="shared" si="53"/>
        <v/>
      </c>
      <c r="Q222" s="28" t="str">
        <f t="shared" si="53"/>
        <v/>
      </c>
      <c r="R222" s="28" t="str">
        <f t="shared" si="53"/>
        <v/>
      </c>
    </row>
    <row r="223" spans="1:18">
      <c r="A223" s="2"/>
      <c r="B223" s="2"/>
      <c r="C223" t="str">
        <f t="shared" si="50"/>
        <v/>
      </c>
      <c r="F223">
        <f t="shared" si="44"/>
        <v>0</v>
      </c>
      <c r="G223" s="7" t="str">
        <f t="shared" si="51"/>
        <v/>
      </c>
      <c r="H223" s="9" t="str">
        <f t="shared" si="45"/>
        <v/>
      </c>
      <c r="I223" s="11" t="str">
        <f t="shared" si="46"/>
        <v/>
      </c>
      <c r="J223" s="13" t="str">
        <f t="shared" si="47"/>
        <v/>
      </c>
      <c r="K223" t="str">
        <f t="shared" si="52"/>
        <v/>
      </c>
      <c r="N223" s="18">
        <v>6.1</v>
      </c>
      <c r="O223" s="30" t="str">
        <f t="shared" si="54"/>
        <v/>
      </c>
      <c r="P223" s="30" t="str">
        <f t="shared" si="53"/>
        <v/>
      </c>
      <c r="Q223" s="30" t="str">
        <f t="shared" si="53"/>
        <v/>
      </c>
      <c r="R223" s="30" t="str">
        <f t="shared" si="53"/>
        <v/>
      </c>
    </row>
    <row r="224" spans="1:18">
      <c r="A224" s="2"/>
      <c r="B224" s="2"/>
      <c r="C224" t="str">
        <f t="shared" si="50"/>
        <v/>
      </c>
      <c r="F224">
        <f t="shared" si="44"/>
        <v>0</v>
      </c>
      <c r="G224" s="7" t="str">
        <f t="shared" si="51"/>
        <v/>
      </c>
      <c r="H224" s="9" t="str">
        <f t="shared" si="45"/>
        <v/>
      </c>
      <c r="I224" s="11" t="str">
        <f t="shared" si="46"/>
        <v/>
      </c>
      <c r="J224" s="13" t="str">
        <f t="shared" si="47"/>
        <v/>
      </c>
      <c r="K224" t="str">
        <f t="shared" si="52"/>
        <v/>
      </c>
      <c r="M224" s="38"/>
      <c r="N224" s="18">
        <v>6.2</v>
      </c>
      <c r="O224" s="30" t="str">
        <f t="shared" si="54"/>
        <v/>
      </c>
      <c r="P224" s="30" t="str">
        <f t="shared" si="53"/>
        <v/>
      </c>
      <c r="Q224" s="30" t="str">
        <f t="shared" si="53"/>
        <v/>
      </c>
      <c r="R224" s="30" t="str">
        <f t="shared" si="53"/>
        <v/>
      </c>
    </row>
    <row r="225" spans="1:18">
      <c r="A225" s="2"/>
      <c r="B225" s="2"/>
      <c r="C225" t="str">
        <f t="shared" si="50"/>
        <v/>
      </c>
      <c r="F225">
        <f t="shared" si="44"/>
        <v>0</v>
      </c>
      <c r="G225" s="7" t="str">
        <f t="shared" si="51"/>
        <v/>
      </c>
      <c r="H225" s="9" t="str">
        <f t="shared" si="45"/>
        <v/>
      </c>
      <c r="I225" s="11" t="str">
        <f t="shared" si="46"/>
        <v/>
      </c>
      <c r="J225" s="13" t="str">
        <f t="shared" si="47"/>
        <v/>
      </c>
      <c r="K225" t="str">
        <f t="shared" si="52"/>
        <v/>
      </c>
      <c r="M225" s="38"/>
      <c r="N225" s="19">
        <v>6.3</v>
      </c>
      <c r="O225" s="26" t="str">
        <f t="shared" si="54"/>
        <v/>
      </c>
      <c r="P225" s="26" t="str">
        <f t="shared" si="53"/>
        <v/>
      </c>
      <c r="Q225" s="26" t="str">
        <f t="shared" si="53"/>
        <v/>
      </c>
      <c r="R225" s="26" t="str">
        <f t="shared" si="53"/>
        <v/>
      </c>
    </row>
    <row r="226" spans="1:18">
      <c r="A226" s="2"/>
      <c r="B226" s="2"/>
      <c r="C226" t="str">
        <f t="shared" si="50"/>
        <v/>
      </c>
      <c r="F226">
        <f t="shared" si="44"/>
        <v>0</v>
      </c>
      <c r="G226" s="7" t="str">
        <f t="shared" si="51"/>
        <v/>
      </c>
      <c r="H226" s="9" t="str">
        <f t="shared" si="45"/>
        <v/>
      </c>
      <c r="I226" s="11" t="str">
        <f t="shared" si="46"/>
        <v/>
      </c>
      <c r="J226" s="13" t="str">
        <f t="shared" si="47"/>
        <v/>
      </c>
      <c r="K226" t="str">
        <f t="shared" si="52"/>
        <v/>
      </c>
      <c r="M226" s="38"/>
      <c r="N226" s="17">
        <v>7</v>
      </c>
      <c r="O226" s="28" t="str">
        <f t="shared" si="54"/>
        <v/>
      </c>
      <c r="P226" s="28" t="str">
        <f t="shared" si="53"/>
        <v/>
      </c>
      <c r="Q226" s="28" t="str">
        <f t="shared" si="53"/>
        <v/>
      </c>
      <c r="R226" s="28" t="str">
        <f t="shared" si="53"/>
        <v/>
      </c>
    </row>
    <row r="227" spans="1:18">
      <c r="A227" s="2"/>
      <c r="B227" s="2"/>
      <c r="C227" t="str">
        <f t="shared" si="50"/>
        <v/>
      </c>
      <c r="F227">
        <f t="shared" si="44"/>
        <v>0</v>
      </c>
      <c r="G227" s="7" t="str">
        <f t="shared" si="51"/>
        <v/>
      </c>
      <c r="H227" s="9" t="str">
        <f t="shared" si="45"/>
        <v/>
      </c>
      <c r="I227" s="11" t="str">
        <f t="shared" si="46"/>
        <v/>
      </c>
      <c r="J227" s="13" t="str">
        <f t="shared" si="47"/>
        <v/>
      </c>
      <c r="K227" t="str">
        <f t="shared" si="52"/>
        <v/>
      </c>
      <c r="M227" s="38"/>
      <c r="N227" s="18">
        <v>7.1</v>
      </c>
      <c r="O227" s="30" t="str">
        <f t="shared" si="54"/>
        <v/>
      </c>
      <c r="P227" s="30" t="str">
        <f t="shared" si="53"/>
        <v/>
      </c>
      <c r="Q227" s="30" t="str">
        <f t="shared" si="53"/>
        <v/>
      </c>
      <c r="R227" s="30" t="str">
        <f t="shared" si="53"/>
        <v/>
      </c>
    </row>
    <row r="228" spans="1:18">
      <c r="A228" s="2"/>
      <c r="B228" s="2"/>
      <c r="C228" t="str">
        <f t="shared" si="50"/>
        <v/>
      </c>
      <c r="F228">
        <f t="shared" si="44"/>
        <v>0</v>
      </c>
      <c r="G228" s="7" t="str">
        <f t="shared" si="51"/>
        <v/>
      </c>
      <c r="H228" s="9" t="str">
        <f t="shared" si="45"/>
        <v/>
      </c>
      <c r="I228" s="11" t="str">
        <f t="shared" si="46"/>
        <v/>
      </c>
      <c r="J228" s="13" t="str">
        <f t="shared" si="47"/>
        <v/>
      </c>
      <c r="K228" t="str">
        <f t="shared" si="52"/>
        <v/>
      </c>
      <c r="M228" s="38"/>
      <c r="N228" s="18">
        <v>7.2</v>
      </c>
      <c r="O228" s="30" t="str">
        <f t="shared" si="54"/>
        <v/>
      </c>
      <c r="P228" s="30" t="str">
        <f t="shared" si="53"/>
        <v/>
      </c>
      <c r="Q228" s="30" t="str">
        <f t="shared" si="53"/>
        <v/>
      </c>
      <c r="R228" s="30" t="str">
        <f t="shared" si="53"/>
        <v/>
      </c>
    </row>
    <row r="229" spans="1:18">
      <c r="A229" s="2"/>
      <c r="B229" s="2"/>
      <c r="C229" t="str">
        <f t="shared" si="50"/>
        <v/>
      </c>
      <c r="F229">
        <f t="shared" si="44"/>
        <v>0</v>
      </c>
      <c r="G229" s="7" t="str">
        <f t="shared" si="51"/>
        <v/>
      </c>
      <c r="H229" s="9" t="str">
        <f t="shared" si="45"/>
        <v/>
      </c>
      <c r="I229" s="11" t="str">
        <f t="shared" si="46"/>
        <v/>
      </c>
      <c r="J229" s="13" t="str">
        <f t="shared" si="47"/>
        <v/>
      </c>
      <c r="K229" t="str">
        <f t="shared" si="52"/>
        <v/>
      </c>
      <c r="M229" s="38"/>
      <c r="N229" s="19">
        <v>7.3</v>
      </c>
      <c r="O229" s="26" t="str">
        <f t="shared" si="54"/>
        <v/>
      </c>
      <c r="P229" s="26" t="str">
        <f t="shared" si="54"/>
        <v/>
      </c>
      <c r="Q229" s="26" t="str">
        <f t="shared" si="54"/>
        <v/>
      </c>
      <c r="R229" s="26" t="str">
        <f t="shared" si="54"/>
        <v/>
      </c>
    </row>
    <row r="230" spans="1:18">
      <c r="A230" s="2"/>
      <c r="B230" s="2"/>
      <c r="C230" t="str">
        <f t="shared" si="50"/>
        <v/>
      </c>
      <c r="F230">
        <f t="shared" si="44"/>
        <v>0</v>
      </c>
      <c r="G230" s="7" t="str">
        <f t="shared" si="51"/>
        <v/>
      </c>
      <c r="H230" s="9" t="str">
        <f t="shared" si="45"/>
        <v/>
      </c>
      <c r="I230" s="11" t="str">
        <f t="shared" si="46"/>
        <v/>
      </c>
      <c r="J230" s="13" t="str">
        <f t="shared" si="47"/>
        <v/>
      </c>
      <c r="K230" t="str">
        <f t="shared" si="52"/>
        <v/>
      </c>
      <c r="M230" s="38"/>
      <c r="N230" s="17">
        <v>8</v>
      </c>
      <c r="O230" s="28" t="str">
        <f t="shared" si="54"/>
        <v/>
      </c>
      <c r="P230" s="28" t="str">
        <f t="shared" si="54"/>
        <v/>
      </c>
      <c r="Q230" s="28" t="str">
        <f t="shared" si="54"/>
        <v/>
      </c>
      <c r="R230" s="28" t="str">
        <f t="shared" si="54"/>
        <v/>
      </c>
    </row>
    <row r="231" spans="1:18">
      <c r="A231" s="2"/>
      <c r="B231" s="2"/>
      <c r="C231" t="str">
        <f t="shared" si="50"/>
        <v/>
      </c>
      <c r="F231">
        <f t="shared" si="44"/>
        <v>0</v>
      </c>
      <c r="G231" s="7" t="str">
        <f t="shared" si="51"/>
        <v/>
      </c>
      <c r="H231" s="9" t="str">
        <f t="shared" si="45"/>
        <v/>
      </c>
      <c r="I231" s="11" t="str">
        <f t="shared" si="46"/>
        <v/>
      </c>
      <c r="J231" s="13" t="str">
        <f t="shared" si="47"/>
        <v/>
      </c>
      <c r="K231" t="str">
        <f t="shared" si="52"/>
        <v/>
      </c>
      <c r="M231" s="38"/>
      <c r="N231" s="18">
        <v>8.1</v>
      </c>
      <c r="O231" s="30" t="str">
        <f t="shared" si="54"/>
        <v/>
      </c>
      <c r="P231" s="30" t="str">
        <f t="shared" si="54"/>
        <v/>
      </c>
      <c r="Q231" s="30" t="str">
        <f t="shared" si="54"/>
        <v/>
      </c>
      <c r="R231" s="30" t="str">
        <f t="shared" si="54"/>
        <v/>
      </c>
    </row>
    <row r="232" spans="1:18">
      <c r="A232" s="2"/>
      <c r="B232" s="2"/>
      <c r="C232" t="str">
        <f t="shared" si="50"/>
        <v/>
      </c>
      <c r="F232">
        <f t="shared" ref="F232:F295" si="55">IF($B232="",0,IF(C232="",0,C232-D232-E232))</f>
        <v>0</v>
      </c>
      <c r="G232" s="7" t="str">
        <f t="shared" si="51"/>
        <v/>
      </c>
      <c r="H232" s="9" t="str">
        <f t="shared" ref="H232:H295" si="56">IF($A232="","",IF(VLOOKUP($A232,$U$9:$Z$43,3,0)=0,"",VLOOKUP($A232,$U$9:$Z$43,3,0)*F232))</f>
        <v/>
      </c>
      <c r="I232" s="11" t="str">
        <f t="shared" ref="I232:I295" si="57">IF($A232="","",IF(VLOOKUP($A232,$U$9:$Z$43,4,0)=0,"",VLOOKUP($A232,$U$9:$Z$43,4,0)*F232))</f>
        <v/>
      </c>
      <c r="J232" s="13" t="str">
        <f t="shared" ref="J232:J295" si="58">IF($A232="","",IF(VLOOKUP($A232,$U$9:$Z$43,5,0)=0,"",VLOOKUP($A232,$U$9:$Z$43,5,0)*F232))</f>
        <v/>
      </c>
      <c r="K232" t="str">
        <f t="shared" si="52"/>
        <v/>
      </c>
      <c r="M232" s="38"/>
      <c r="N232" s="18">
        <v>8.1999999999999993</v>
      </c>
      <c r="O232" s="30" t="str">
        <f t="shared" si="54"/>
        <v/>
      </c>
      <c r="P232" s="30" t="str">
        <f t="shared" si="54"/>
        <v/>
      </c>
      <c r="Q232" s="30" t="str">
        <f t="shared" si="54"/>
        <v/>
      </c>
      <c r="R232" s="30" t="str">
        <f t="shared" si="54"/>
        <v/>
      </c>
    </row>
    <row r="233" spans="1:18" ht="15.75" thickBot="1">
      <c r="A233" s="2"/>
      <c r="B233" s="2"/>
      <c r="C233" t="str">
        <f t="shared" si="50"/>
        <v/>
      </c>
      <c r="F233">
        <f t="shared" si="55"/>
        <v>0</v>
      </c>
      <c r="G233" s="7" t="str">
        <f t="shared" si="51"/>
        <v/>
      </c>
      <c r="H233" s="9" t="str">
        <f t="shared" si="56"/>
        <v/>
      </c>
      <c r="I233" s="11" t="str">
        <f t="shared" si="57"/>
        <v/>
      </c>
      <c r="J233" s="13" t="str">
        <f t="shared" si="58"/>
        <v/>
      </c>
      <c r="K233" t="str">
        <f t="shared" si="52"/>
        <v/>
      </c>
      <c r="M233" s="38"/>
      <c r="N233" s="20">
        <v>8.3000000000000007</v>
      </c>
      <c r="O233" s="32" t="str">
        <f t="shared" si="54"/>
        <v/>
      </c>
      <c r="P233" s="32" t="str">
        <f t="shared" si="54"/>
        <v/>
      </c>
      <c r="Q233" s="32" t="str">
        <f t="shared" si="54"/>
        <v/>
      </c>
      <c r="R233" s="32" t="str">
        <f t="shared" si="54"/>
        <v/>
      </c>
    </row>
    <row r="234" spans="1:18">
      <c r="A234" s="2"/>
      <c r="B234" s="2"/>
      <c r="C234" t="str">
        <f t="shared" si="50"/>
        <v/>
      </c>
      <c r="F234">
        <f t="shared" si="55"/>
        <v>0</v>
      </c>
      <c r="G234" s="7" t="str">
        <f t="shared" si="51"/>
        <v/>
      </c>
      <c r="H234" s="9" t="str">
        <f t="shared" si="56"/>
        <v/>
      </c>
      <c r="I234" s="11" t="str">
        <f t="shared" si="57"/>
        <v/>
      </c>
      <c r="J234" s="13" t="str">
        <f t="shared" si="58"/>
        <v/>
      </c>
      <c r="K234" t="str">
        <f t="shared" si="52"/>
        <v/>
      </c>
    </row>
    <row r="235" spans="1:18" ht="15.75" thickBot="1">
      <c r="A235" s="2"/>
      <c r="B235" s="2"/>
      <c r="C235" t="str">
        <f t="shared" si="50"/>
        <v/>
      </c>
      <c r="F235">
        <f t="shared" si="55"/>
        <v>0</v>
      </c>
      <c r="G235" s="7" t="str">
        <f t="shared" si="51"/>
        <v/>
      </c>
      <c r="H235" s="9" t="str">
        <f t="shared" si="56"/>
        <v/>
      </c>
      <c r="I235" s="11" t="str">
        <f t="shared" si="57"/>
        <v/>
      </c>
      <c r="J235" s="13" t="str">
        <f t="shared" si="58"/>
        <v/>
      </c>
      <c r="K235" t="str">
        <f t="shared" si="52"/>
        <v/>
      </c>
      <c r="M235" s="1" t="s">
        <v>130</v>
      </c>
    </row>
    <row r="236" spans="1:18" ht="15" customHeight="1">
      <c r="A236" s="2"/>
      <c r="B236" s="2"/>
      <c r="C236" t="str">
        <f t="shared" si="50"/>
        <v/>
      </c>
      <c r="F236">
        <f t="shared" si="55"/>
        <v>0</v>
      </c>
      <c r="G236" s="7" t="str">
        <f t="shared" si="51"/>
        <v/>
      </c>
      <c r="H236" s="9" t="str">
        <f t="shared" si="56"/>
        <v/>
      </c>
      <c r="I236" s="11" t="str">
        <f t="shared" si="57"/>
        <v/>
      </c>
      <c r="J236" s="13" t="str">
        <f t="shared" si="58"/>
        <v/>
      </c>
      <c r="K236" t="str">
        <f t="shared" si="52"/>
        <v/>
      </c>
      <c r="M236" s="38" t="str">
        <f t="array" ref="M236">IFERROR(INDEX(K$3:K$1000,MATCH(SMALL(IF((COUNTIF(M$26:M235,K$3:K$1000)=0)*(K$3:K$1000&lt;&gt;""),COUNTIF(K$3:K$1000,"&lt;"&amp;K$3:K$1000)),1),IF(K$3:K$1000&lt;&gt;"",COUNTIF(K$3:K$1000,"&lt;"&amp;K$3:K$1000)),0)),"")</f>
        <v/>
      </c>
      <c r="N236" s="40" t="s">
        <v>125</v>
      </c>
      <c r="O236" s="41"/>
      <c r="P236" s="42"/>
      <c r="Q236" s="41" t="str">
        <f>IF(M236="","",M236)</f>
        <v/>
      </c>
      <c r="R236" s="42"/>
    </row>
    <row r="237" spans="1:18" ht="15.75" customHeight="1" thickBot="1">
      <c r="A237" s="2"/>
      <c r="B237" s="2"/>
      <c r="C237" t="str">
        <f t="shared" si="50"/>
        <v/>
      </c>
      <c r="F237">
        <f t="shared" si="55"/>
        <v>0</v>
      </c>
      <c r="G237" s="7" t="str">
        <f t="shared" si="51"/>
        <v/>
      </c>
      <c r="H237" s="9" t="str">
        <f t="shared" si="56"/>
        <v/>
      </c>
      <c r="I237" s="11" t="str">
        <f t="shared" si="57"/>
        <v/>
      </c>
      <c r="J237" s="13" t="str">
        <f t="shared" si="58"/>
        <v/>
      </c>
      <c r="K237" t="str">
        <f t="shared" si="52"/>
        <v/>
      </c>
      <c r="M237" s="38"/>
      <c r="N237" s="43"/>
      <c r="O237" s="44"/>
      <c r="P237" s="45"/>
      <c r="Q237" s="44"/>
      <c r="R237" s="45"/>
    </row>
    <row r="238" spans="1:18">
      <c r="A238" s="2"/>
      <c r="B238" s="2"/>
      <c r="C238" t="str">
        <f t="shared" si="50"/>
        <v/>
      </c>
      <c r="F238">
        <f t="shared" si="55"/>
        <v>0</v>
      </c>
      <c r="G238" s="7" t="str">
        <f t="shared" si="51"/>
        <v/>
      </c>
      <c r="H238" s="9" t="str">
        <f t="shared" si="56"/>
        <v/>
      </c>
      <c r="I238" s="11" t="str">
        <f t="shared" si="57"/>
        <v/>
      </c>
      <c r="J238" s="13" t="str">
        <f t="shared" si="58"/>
        <v/>
      </c>
      <c r="K238" t="str">
        <f t="shared" si="52"/>
        <v/>
      </c>
      <c r="M238" s="38"/>
      <c r="N238" s="48"/>
      <c r="O238" s="46" t="s">
        <v>4</v>
      </c>
      <c r="P238" s="47" t="s">
        <v>5</v>
      </c>
      <c r="Q238" s="46" t="s">
        <v>14</v>
      </c>
      <c r="R238" s="46" t="s">
        <v>6</v>
      </c>
    </row>
    <row r="239" spans="1:18">
      <c r="A239" s="2"/>
      <c r="B239" s="2"/>
      <c r="C239" t="str">
        <f t="shared" si="50"/>
        <v/>
      </c>
      <c r="F239">
        <f t="shared" si="55"/>
        <v>0</v>
      </c>
      <c r="G239" s="7" t="str">
        <f t="shared" si="51"/>
        <v/>
      </c>
      <c r="H239" s="9" t="str">
        <f t="shared" si="56"/>
        <v/>
      </c>
      <c r="I239" s="11" t="str">
        <f t="shared" si="57"/>
        <v/>
      </c>
      <c r="J239" s="13" t="str">
        <f t="shared" si="58"/>
        <v/>
      </c>
      <c r="K239" t="str">
        <f t="shared" si="52"/>
        <v/>
      </c>
      <c r="M239" s="38"/>
      <c r="N239" s="16">
        <v>3</v>
      </c>
      <c r="O239" s="21" t="str">
        <f>IF(SUMIFS(G$3:G$1000,$B$3:$B$1000,$N239,$K$3:$K$1000,$Q$236)=0,"",SUMIFS(G$3:G$1000,$B$3:$B$1000,$N239,$K$3:$K$1000,$Q$236))</f>
        <v/>
      </c>
      <c r="P239" s="21" t="str">
        <f t="shared" ref="P239:R254" si="59">IF(SUMIFS(H$3:H$1000,$B$3:$B$1000,$N239,$K$3:$K$1000,$Q$236)=0,"",SUMIFS(H$3:H$1000,$B$3:$B$1000,$N239,$K$3:$K$1000,$Q$236))</f>
        <v/>
      </c>
      <c r="Q239" s="21" t="str">
        <f t="shared" si="59"/>
        <v/>
      </c>
      <c r="R239" s="21" t="str">
        <f t="shared" si="59"/>
        <v/>
      </c>
    </row>
    <row r="240" spans="1:18">
      <c r="A240" s="2"/>
      <c r="B240" s="2"/>
      <c r="C240" t="str">
        <f t="shared" si="50"/>
        <v/>
      </c>
      <c r="F240">
        <f t="shared" si="55"/>
        <v>0</v>
      </c>
      <c r="G240" s="7" t="str">
        <f t="shared" si="51"/>
        <v/>
      </c>
      <c r="H240" s="9" t="str">
        <f t="shared" si="56"/>
        <v/>
      </c>
      <c r="I240" s="11" t="str">
        <f t="shared" si="57"/>
        <v/>
      </c>
      <c r="J240" s="13" t="str">
        <f t="shared" si="58"/>
        <v/>
      </c>
      <c r="K240" t="str">
        <f t="shared" si="52"/>
        <v/>
      </c>
      <c r="N240" s="17">
        <v>4</v>
      </c>
      <c r="O240" s="22" t="str">
        <f t="shared" ref="O240:R259" si="60">IF(SUMIFS(G$3:G$1000,$B$3:$B$1000,$N240,$K$3:$K$1000,$Q$236)=0,"",SUMIFS(G$3:G$1000,$B$3:$B$1000,$N240,$K$3:$K$1000,$Q$236))</f>
        <v/>
      </c>
      <c r="P240" s="22" t="str">
        <f t="shared" si="59"/>
        <v/>
      </c>
      <c r="Q240" s="22" t="str">
        <f t="shared" si="59"/>
        <v/>
      </c>
      <c r="R240" s="22" t="str">
        <f t="shared" si="59"/>
        <v/>
      </c>
    </row>
    <row r="241" spans="1:18">
      <c r="A241" s="2"/>
      <c r="B241" s="2"/>
      <c r="C241" t="str">
        <f t="shared" si="50"/>
        <v/>
      </c>
      <c r="F241">
        <f t="shared" si="55"/>
        <v>0</v>
      </c>
      <c r="G241" s="7" t="str">
        <f t="shared" si="51"/>
        <v/>
      </c>
      <c r="H241" s="9" t="str">
        <f t="shared" si="56"/>
        <v/>
      </c>
      <c r="I241" s="11" t="str">
        <f t="shared" si="57"/>
        <v/>
      </c>
      <c r="J241" s="13" t="str">
        <f t="shared" si="58"/>
        <v/>
      </c>
      <c r="K241" t="str">
        <f t="shared" si="52"/>
        <v/>
      </c>
      <c r="N241" s="18">
        <v>4.0999999999999996</v>
      </c>
      <c r="O241" s="24" t="str">
        <f t="shared" si="60"/>
        <v/>
      </c>
      <c r="P241" s="24" t="str">
        <f t="shared" si="59"/>
        <v/>
      </c>
      <c r="Q241" s="24" t="str">
        <f t="shared" si="59"/>
        <v/>
      </c>
      <c r="R241" s="24" t="str">
        <f t="shared" si="59"/>
        <v/>
      </c>
    </row>
    <row r="242" spans="1:18">
      <c r="A242" s="2"/>
      <c r="B242" s="2"/>
      <c r="C242" t="str">
        <f t="shared" si="50"/>
        <v/>
      </c>
      <c r="F242">
        <f t="shared" si="55"/>
        <v>0</v>
      </c>
      <c r="G242" s="7" t="str">
        <f t="shared" si="51"/>
        <v/>
      </c>
      <c r="H242" s="9" t="str">
        <f t="shared" si="56"/>
        <v/>
      </c>
      <c r="I242" s="11" t="str">
        <f t="shared" si="57"/>
        <v/>
      </c>
      <c r="J242" s="13" t="str">
        <f t="shared" si="58"/>
        <v/>
      </c>
      <c r="K242" t="str">
        <f t="shared" si="52"/>
        <v/>
      </c>
      <c r="N242" s="18">
        <v>4.2</v>
      </c>
      <c r="O242" s="24" t="str">
        <f t="shared" si="60"/>
        <v/>
      </c>
      <c r="P242" s="24" t="str">
        <f t="shared" si="59"/>
        <v/>
      </c>
      <c r="Q242" s="24" t="str">
        <f t="shared" si="59"/>
        <v/>
      </c>
      <c r="R242" s="24" t="str">
        <f t="shared" si="59"/>
        <v/>
      </c>
    </row>
    <row r="243" spans="1:18">
      <c r="A243" s="2"/>
      <c r="B243" s="2"/>
      <c r="C243" t="str">
        <f t="shared" si="50"/>
        <v/>
      </c>
      <c r="F243">
        <f t="shared" si="55"/>
        <v>0</v>
      </c>
      <c r="G243" s="7" t="str">
        <f t="shared" si="51"/>
        <v/>
      </c>
      <c r="H243" s="9" t="str">
        <f t="shared" si="56"/>
        <v/>
      </c>
      <c r="I243" s="11" t="str">
        <f t="shared" si="57"/>
        <v/>
      </c>
      <c r="J243" s="13" t="str">
        <f t="shared" si="58"/>
        <v/>
      </c>
      <c r="K243" t="str">
        <f t="shared" si="52"/>
        <v/>
      </c>
      <c r="N243" s="19">
        <v>4.3</v>
      </c>
      <c r="O243" s="26" t="str">
        <f t="shared" si="60"/>
        <v/>
      </c>
      <c r="P243" s="26" t="str">
        <f t="shared" si="59"/>
        <v/>
      </c>
      <c r="Q243" s="26" t="str">
        <f t="shared" si="59"/>
        <v/>
      </c>
      <c r="R243" s="26" t="str">
        <f t="shared" si="59"/>
        <v/>
      </c>
    </row>
    <row r="244" spans="1:18">
      <c r="A244" s="2"/>
      <c r="B244" s="2"/>
      <c r="C244" t="str">
        <f t="shared" si="50"/>
        <v/>
      </c>
      <c r="F244">
        <f t="shared" si="55"/>
        <v>0</v>
      </c>
      <c r="G244" s="7" t="str">
        <f t="shared" si="51"/>
        <v/>
      </c>
      <c r="H244" s="9" t="str">
        <f t="shared" si="56"/>
        <v/>
      </c>
      <c r="I244" s="11" t="str">
        <f t="shared" si="57"/>
        <v/>
      </c>
      <c r="J244" s="13" t="str">
        <f t="shared" si="58"/>
        <v/>
      </c>
      <c r="K244" t="str">
        <f t="shared" si="52"/>
        <v/>
      </c>
      <c r="N244" s="17">
        <v>5</v>
      </c>
      <c r="O244" s="28" t="str">
        <f t="shared" si="60"/>
        <v/>
      </c>
      <c r="P244" s="28" t="str">
        <f t="shared" si="59"/>
        <v/>
      </c>
      <c r="Q244" s="28" t="str">
        <f t="shared" si="59"/>
        <v/>
      </c>
      <c r="R244" s="28" t="str">
        <f t="shared" si="59"/>
        <v/>
      </c>
    </row>
    <row r="245" spans="1:18">
      <c r="A245" s="2"/>
      <c r="B245" s="2"/>
      <c r="C245" t="str">
        <f t="shared" si="50"/>
        <v/>
      </c>
      <c r="F245">
        <f t="shared" si="55"/>
        <v>0</v>
      </c>
      <c r="G245" s="7" t="str">
        <f t="shared" si="51"/>
        <v/>
      </c>
      <c r="H245" s="9" t="str">
        <f t="shared" si="56"/>
        <v/>
      </c>
      <c r="I245" s="11" t="str">
        <f t="shared" si="57"/>
        <v/>
      </c>
      <c r="J245" s="13" t="str">
        <f t="shared" si="58"/>
        <v/>
      </c>
      <c r="K245" t="str">
        <f t="shared" si="52"/>
        <v/>
      </c>
      <c r="N245" s="18">
        <v>5.0999999999999996</v>
      </c>
      <c r="O245" s="30" t="str">
        <f t="shared" si="60"/>
        <v/>
      </c>
      <c r="P245" s="30" t="str">
        <f t="shared" si="59"/>
        <v/>
      </c>
      <c r="Q245" s="30" t="str">
        <f t="shared" si="59"/>
        <v/>
      </c>
      <c r="R245" s="30" t="str">
        <f t="shared" si="59"/>
        <v/>
      </c>
    </row>
    <row r="246" spans="1:18">
      <c r="A246" s="2"/>
      <c r="B246" s="2"/>
      <c r="C246" t="str">
        <f t="shared" si="50"/>
        <v/>
      </c>
      <c r="F246">
        <f t="shared" si="55"/>
        <v>0</v>
      </c>
      <c r="G246" s="7" t="str">
        <f t="shared" si="51"/>
        <v/>
      </c>
      <c r="H246" s="9" t="str">
        <f t="shared" si="56"/>
        <v/>
      </c>
      <c r="I246" s="11" t="str">
        <f t="shared" si="57"/>
        <v/>
      </c>
      <c r="J246" s="13" t="str">
        <f t="shared" si="58"/>
        <v/>
      </c>
      <c r="K246" t="str">
        <f t="shared" si="52"/>
        <v/>
      </c>
      <c r="N246" s="18">
        <v>5.2</v>
      </c>
      <c r="O246" s="30" t="str">
        <f t="shared" si="60"/>
        <v/>
      </c>
      <c r="P246" s="30" t="str">
        <f t="shared" si="59"/>
        <v/>
      </c>
      <c r="Q246" s="30" t="str">
        <f t="shared" si="59"/>
        <v/>
      </c>
      <c r="R246" s="30" t="str">
        <f t="shared" si="59"/>
        <v/>
      </c>
    </row>
    <row r="247" spans="1:18">
      <c r="A247" s="2"/>
      <c r="B247" s="2"/>
      <c r="C247" t="str">
        <f t="shared" si="50"/>
        <v/>
      </c>
      <c r="F247">
        <f t="shared" si="55"/>
        <v>0</v>
      </c>
      <c r="G247" s="7" t="str">
        <f t="shared" si="51"/>
        <v/>
      </c>
      <c r="H247" s="9" t="str">
        <f t="shared" si="56"/>
        <v/>
      </c>
      <c r="I247" s="11" t="str">
        <f t="shared" si="57"/>
        <v/>
      </c>
      <c r="J247" s="13" t="str">
        <f t="shared" si="58"/>
        <v/>
      </c>
      <c r="K247" t="str">
        <f t="shared" si="52"/>
        <v/>
      </c>
      <c r="N247" s="19">
        <v>5.3</v>
      </c>
      <c r="O247" s="26" t="str">
        <f t="shared" si="60"/>
        <v/>
      </c>
      <c r="P247" s="26" t="str">
        <f t="shared" si="59"/>
        <v/>
      </c>
      <c r="Q247" s="26" t="str">
        <f t="shared" si="59"/>
        <v/>
      </c>
      <c r="R247" s="26" t="str">
        <f t="shared" si="59"/>
        <v/>
      </c>
    </row>
    <row r="248" spans="1:18">
      <c r="A248" s="2"/>
      <c r="B248" s="2"/>
      <c r="C248" t="str">
        <f t="shared" si="50"/>
        <v/>
      </c>
      <c r="F248">
        <f t="shared" si="55"/>
        <v>0</v>
      </c>
      <c r="G248" s="7" t="str">
        <f t="shared" si="51"/>
        <v/>
      </c>
      <c r="H248" s="9" t="str">
        <f t="shared" si="56"/>
        <v/>
      </c>
      <c r="I248" s="11" t="str">
        <f t="shared" si="57"/>
        <v/>
      </c>
      <c r="J248" s="13" t="str">
        <f t="shared" si="58"/>
        <v/>
      </c>
      <c r="K248" t="str">
        <f t="shared" si="52"/>
        <v/>
      </c>
      <c r="N248" s="17">
        <v>6</v>
      </c>
      <c r="O248" s="28" t="str">
        <f t="shared" si="60"/>
        <v/>
      </c>
      <c r="P248" s="28" t="str">
        <f t="shared" si="59"/>
        <v/>
      </c>
      <c r="Q248" s="28" t="str">
        <f t="shared" si="59"/>
        <v/>
      </c>
      <c r="R248" s="28" t="str">
        <f t="shared" si="59"/>
        <v/>
      </c>
    </row>
    <row r="249" spans="1:18">
      <c r="A249" s="2"/>
      <c r="B249" s="2"/>
      <c r="C249" t="str">
        <f t="shared" si="50"/>
        <v/>
      </c>
      <c r="F249">
        <f t="shared" si="55"/>
        <v>0</v>
      </c>
      <c r="G249" s="7" t="str">
        <f t="shared" si="51"/>
        <v/>
      </c>
      <c r="H249" s="9" t="str">
        <f t="shared" si="56"/>
        <v/>
      </c>
      <c r="I249" s="11" t="str">
        <f t="shared" si="57"/>
        <v/>
      </c>
      <c r="J249" s="13" t="str">
        <f t="shared" si="58"/>
        <v/>
      </c>
      <c r="K249" t="str">
        <f t="shared" si="52"/>
        <v/>
      </c>
      <c r="N249" s="18">
        <v>6.1</v>
      </c>
      <c r="O249" s="30" t="str">
        <f t="shared" si="60"/>
        <v/>
      </c>
      <c r="P249" s="30" t="str">
        <f t="shared" si="59"/>
        <v/>
      </c>
      <c r="Q249" s="30" t="str">
        <f t="shared" si="59"/>
        <v/>
      </c>
      <c r="R249" s="30" t="str">
        <f t="shared" si="59"/>
        <v/>
      </c>
    </row>
    <row r="250" spans="1:18">
      <c r="A250" s="2"/>
      <c r="B250" s="2"/>
      <c r="C250" t="str">
        <f t="shared" si="50"/>
        <v/>
      </c>
      <c r="F250">
        <f t="shared" si="55"/>
        <v>0</v>
      </c>
      <c r="G250" s="7" t="str">
        <f t="shared" si="51"/>
        <v/>
      </c>
      <c r="H250" s="9" t="str">
        <f t="shared" si="56"/>
        <v/>
      </c>
      <c r="I250" s="11" t="str">
        <f t="shared" si="57"/>
        <v/>
      </c>
      <c r="J250" s="13" t="str">
        <f t="shared" si="58"/>
        <v/>
      </c>
      <c r="K250" t="str">
        <f t="shared" si="52"/>
        <v/>
      </c>
      <c r="M250" s="38"/>
      <c r="N250" s="18">
        <v>6.2</v>
      </c>
      <c r="O250" s="30" t="str">
        <f t="shared" si="60"/>
        <v/>
      </c>
      <c r="P250" s="30" t="str">
        <f t="shared" si="59"/>
        <v/>
      </c>
      <c r="Q250" s="30" t="str">
        <f t="shared" si="59"/>
        <v/>
      </c>
      <c r="R250" s="30" t="str">
        <f t="shared" si="59"/>
        <v/>
      </c>
    </row>
    <row r="251" spans="1:18">
      <c r="A251" s="2"/>
      <c r="B251" s="2"/>
      <c r="C251" t="str">
        <f t="shared" si="50"/>
        <v/>
      </c>
      <c r="F251">
        <f t="shared" si="55"/>
        <v>0</v>
      </c>
      <c r="G251" s="7" t="str">
        <f t="shared" si="51"/>
        <v/>
      </c>
      <c r="H251" s="9" t="str">
        <f t="shared" si="56"/>
        <v/>
      </c>
      <c r="I251" s="11" t="str">
        <f t="shared" si="57"/>
        <v/>
      </c>
      <c r="J251" s="13" t="str">
        <f t="shared" si="58"/>
        <v/>
      </c>
      <c r="K251" t="str">
        <f t="shared" si="52"/>
        <v/>
      </c>
      <c r="M251" s="38"/>
      <c r="N251" s="19">
        <v>6.3</v>
      </c>
      <c r="O251" s="26" t="str">
        <f t="shared" si="60"/>
        <v/>
      </c>
      <c r="P251" s="26" t="str">
        <f t="shared" si="59"/>
        <v/>
      </c>
      <c r="Q251" s="26" t="str">
        <f t="shared" si="59"/>
        <v/>
      </c>
      <c r="R251" s="26" t="str">
        <f t="shared" si="59"/>
        <v/>
      </c>
    </row>
    <row r="252" spans="1:18">
      <c r="A252" s="2"/>
      <c r="B252" s="2"/>
      <c r="C252" t="str">
        <f t="shared" si="50"/>
        <v/>
      </c>
      <c r="F252">
        <f t="shared" si="55"/>
        <v>0</v>
      </c>
      <c r="G252" s="7" t="str">
        <f t="shared" si="51"/>
        <v/>
      </c>
      <c r="H252" s="9" t="str">
        <f t="shared" si="56"/>
        <v/>
      </c>
      <c r="I252" s="11" t="str">
        <f t="shared" si="57"/>
        <v/>
      </c>
      <c r="J252" s="13" t="str">
        <f t="shared" si="58"/>
        <v/>
      </c>
      <c r="K252" t="str">
        <f t="shared" si="52"/>
        <v/>
      </c>
      <c r="M252" s="38"/>
      <c r="N252" s="17">
        <v>7</v>
      </c>
      <c r="O252" s="28" t="str">
        <f t="shared" si="60"/>
        <v/>
      </c>
      <c r="P252" s="28" t="str">
        <f t="shared" si="59"/>
        <v/>
      </c>
      <c r="Q252" s="28" t="str">
        <f t="shared" si="59"/>
        <v/>
      </c>
      <c r="R252" s="28" t="str">
        <f t="shared" si="59"/>
        <v/>
      </c>
    </row>
    <row r="253" spans="1:18">
      <c r="A253" s="2"/>
      <c r="B253" s="2"/>
      <c r="C253" t="str">
        <f t="shared" si="50"/>
        <v/>
      </c>
      <c r="F253">
        <f t="shared" si="55"/>
        <v>0</v>
      </c>
      <c r="G253" s="7" t="str">
        <f t="shared" si="51"/>
        <v/>
      </c>
      <c r="H253" s="9" t="str">
        <f t="shared" si="56"/>
        <v/>
      </c>
      <c r="I253" s="11" t="str">
        <f t="shared" si="57"/>
        <v/>
      </c>
      <c r="J253" s="13" t="str">
        <f t="shared" si="58"/>
        <v/>
      </c>
      <c r="K253" t="str">
        <f t="shared" si="52"/>
        <v/>
      </c>
      <c r="M253" s="38"/>
      <c r="N253" s="18">
        <v>7.1</v>
      </c>
      <c r="O253" s="30" t="str">
        <f t="shared" si="60"/>
        <v/>
      </c>
      <c r="P253" s="30" t="str">
        <f t="shared" si="59"/>
        <v/>
      </c>
      <c r="Q253" s="30" t="str">
        <f t="shared" si="59"/>
        <v/>
      </c>
      <c r="R253" s="30" t="str">
        <f t="shared" si="59"/>
        <v/>
      </c>
    </row>
    <row r="254" spans="1:18">
      <c r="A254" s="2"/>
      <c r="B254" s="2"/>
      <c r="C254" t="str">
        <f t="shared" si="50"/>
        <v/>
      </c>
      <c r="F254">
        <f t="shared" si="55"/>
        <v>0</v>
      </c>
      <c r="G254" s="7" t="str">
        <f t="shared" si="51"/>
        <v/>
      </c>
      <c r="H254" s="9" t="str">
        <f t="shared" si="56"/>
        <v/>
      </c>
      <c r="I254" s="11" t="str">
        <f t="shared" si="57"/>
        <v/>
      </c>
      <c r="J254" s="13" t="str">
        <f t="shared" si="58"/>
        <v/>
      </c>
      <c r="K254" t="str">
        <f t="shared" si="52"/>
        <v/>
      </c>
      <c r="M254" s="38"/>
      <c r="N254" s="18">
        <v>7.2</v>
      </c>
      <c r="O254" s="30" t="str">
        <f t="shared" si="60"/>
        <v/>
      </c>
      <c r="P254" s="30" t="str">
        <f t="shared" si="59"/>
        <v/>
      </c>
      <c r="Q254" s="30" t="str">
        <f t="shared" si="59"/>
        <v/>
      </c>
      <c r="R254" s="30" t="str">
        <f t="shared" si="59"/>
        <v/>
      </c>
    </row>
    <row r="255" spans="1:18">
      <c r="A255" s="2"/>
      <c r="B255" s="2"/>
      <c r="C255" t="str">
        <f t="shared" si="50"/>
        <v/>
      </c>
      <c r="F255">
        <f t="shared" si="55"/>
        <v>0</v>
      </c>
      <c r="G255" s="7" t="str">
        <f t="shared" si="51"/>
        <v/>
      </c>
      <c r="H255" s="9" t="str">
        <f t="shared" si="56"/>
        <v/>
      </c>
      <c r="I255" s="11" t="str">
        <f t="shared" si="57"/>
        <v/>
      </c>
      <c r="J255" s="13" t="str">
        <f t="shared" si="58"/>
        <v/>
      </c>
      <c r="K255" t="str">
        <f t="shared" si="52"/>
        <v/>
      </c>
      <c r="M255" s="38"/>
      <c r="N255" s="19">
        <v>7.3</v>
      </c>
      <c r="O255" s="26" t="str">
        <f t="shared" si="60"/>
        <v/>
      </c>
      <c r="P255" s="26" t="str">
        <f t="shared" si="60"/>
        <v/>
      </c>
      <c r="Q255" s="26" t="str">
        <f t="shared" si="60"/>
        <v/>
      </c>
      <c r="R255" s="26" t="str">
        <f t="shared" si="60"/>
        <v/>
      </c>
    </row>
    <row r="256" spans="1:18">
      <c r="A256" s="2"/>
      <c r="B256" s="2"/>
      <c r="C256" t="str">
        <f t="shared" si="50"/>
        <v/>
      </c>
      <c r="F256">
        <f t="shared" si="55"/>
        <v>0</v>
      </c>
      <c r="G256" s="7" t="str">
        <f t="shared" si="51"/>
        <v/>
      </c>
      <c r="H256" s="9" t="str">
        <f t="shared" si="56"/>
        <v/>
      </c>
      <c r="I256" s="11" t="str">
        <f t="shared" si="57"/>
        <v/>
      </c>
      <c r="J256" s="13" t="str">
        <f t="shared" si="58"/>
        <v/>
      </c>
      <c r="K256" t="str">
        <f t="shared" si="52"/>
        <v/>
      </c>
      <c r="M256" s="38"/>
      <c r="N256" s="17">
        <v>8</v>
      </c>
      <c r="O256" s="28" t="str">
        <f t="shared" si="60"/>
        <v/>
      </c>
      <c r="P256" s="28" t="str">
        <f t="shared" si="60"/>
        <v/>
      </c>
      <c r="Q256" s="28" t="str">
        <f t="shared" si="60"/>
        <v/>
      </c>
      <c r="R256" s="28" t="str">
        <f t="shared" si="60"/>
        <v/>
      </c>
    </row>
    <row r="257" spans="1:18">
      <c r="A257" s="2"/>
      <c r="B257" s="2"/>
      <c r="C257" t="str">
        <f t="shared" si="50"/>
        <v/>
      </c>
      <c r="F257">
        <f t="shared" si="55"/>
        <v>0</v>
      </c>
      <c r="G257" s="7" t="str">
        <f t="shared" si="51"/>
        <v/>
      </c>
      <c r="H257" s="9" t="str">
        <f t="shared" si="56"/>
        <v/>
      </c>
      <c r="I257" s="11" t="str">
        <f t="shared" si="57"/>
        <v/>
      </c>
      <c r="J257" s="13" t="str">
        <f t="shared" si="58"/>
        <v/>
      </c>
      <c r="K257" t="str">
        <f t="shared" si="52"/>
        <v/>
      </c>
      <c r="M257" s="38"/>
      <c r="N257" s="18">
        <v>8.1</v>
      </c>
      <c r="O257" s="30" t="str">
        <f t="shared" si="60"/>
        <v/>
      </c>
      <c r="P257" s="30" t="str">
        <f t="shared" si="60"/>
        <v/>
      </c>
      <c r="Q257" s="30" t="str">
        <f t="shared" si="60"/>
        <v/>
      </c>
      <c r="R257" s="30" t="str">
        <f t="shared" si="60"/>
        <v/>
      </c>
    </row>
    <row r="258" spans="1:18">
      <c r="A258" s="2"/>
      <c r="B258" s="2"/>
      <c r="C258" t="str">
        <f t="shared" si="50"/>
        <v/>
      </c>
      <c r="F258">
        <f t="shared" si="55"/>
        <v>0</v>
      </c>
      <c r="G258" s="7" t="str">
        <f t="shared" si="51"/>
        <v/>
      </c>
      <c r="H258" s="9" t="str">
        <f t="shared" si="56"/>
        <v/>
      </c>
      <c r="I258" s="11" t="str">
        <f t="shared" si="57"/>
        <v/>
      </c>
      <c r="J258" s="13" t="str">
        <f t="shared" si="58"/>
        <v/>
      </c>
      <c r="K258" t="str">
        <f t="shared" si="52"/>
        <v/>
      </c>
      <c r="M258" s="38"/>
      <c r="N258" s="18">
        <v>8.1999999999999993</v>
      </c>
      <c r="O258" s="30" t="str">
        <f t="shared" si="60"/>
        <v/>
      </c>
      <c r="P258" s="30" t="str">
        <f t="shared" si="60"/>
        <v/>
      </c>
      <c r="Q258" s="30" t="str">
        <f t="shared" si="60"/>
        <v/>
      </c>
      <c r="R258" s="30" t="str">
        <f t="shared" si="60"/>
        <v/>
      </c>
    </row>
    <row r="259" spans="1:18" ht="15.75" thickBot="1">
      <c r="A259" s="2"/>
      <c r="B259" s="2"/>
      <c r="C259" t="str">
        <f t="shared" si="50"/>
        <v/>
      </c>
      <c r="F259">
        <f t="shared" si="55"/>
        <v>0</v>
      </c>
      <c r="G259" s="7" t="str">
        <f t="shared" si="51"/>
        <v/>
      </c>
      <c r="H259" s="9" t="str">
        <f t="shared" si="56"/>
        <v/>
      </c>
      <c r="I259" s="11" t="str">
        <f t="shared" si="57"/>
        <v/>
      </c>
      <c r="J259" s="13" t="str">
        <f t="shared" si="58"/>
        <v/>
      </c>
      <c r="K259" t="str">
        <f t="shared" si="52"/>
        <v/>
      </c>
      <c r="M259" s="38"/>
      <c r="N259" s="20">
        <v>8.3000000000000007</v>
      </c>
      <c r="O259" s="32" t="str">
        <f t="shared" si="60"/>
        <v/>
      </c>
      <c r="P259" s="32" t="str">
        <f t="shared" si="60"/>
        <v/>
      </c>
      <c r="Q259" s="32" t="str">
        <f t="shared" si="60"/>
        <v/>
      </c>
      <c r="R259" s="32" t="str">
        <f t="shared" si="60"/>
        <v/>
      </c>
    </row>
    <row r="260" spans="1:18">
      <c r="A260" s="2"/>
      <c r="B260" s="2"/>
      <c r="C260" t="str">
        <f t="shared" ref="C260:C323" si="61">IF($A260="","",IF(VLOOKUP($A260,$U$9:$Z$43,6,0)=0,"",VLOOKUP($A260,$U$9:$Z$43,6,0)))</f>
        <v/>
      </c>
      <c r="F260">
        <f t="shared" si="55"/>
        <v>0</v>
      </c>
      <c r="G260" s="7" t="str">
        <f t="shared" ref="G260:G323" si="62">IF($A260="","",IF(VLOOKUP($A260,$U$9:$Z$43,2,0)=0,"",VLOOKUP($A260,$U$9:$Z$43,2,0)*F260))</f>
        <v/>
      </c>
      <c r="H260" s="9" t="str">
        <f t="shared" si="56"/>
        <v/>
      </c>
      <c r="I260" s="11" t="str">
        <f t="shared" si="57"/>
        <v/>
      </c>
      <c r="J260" s="13" t="str">
        <f t="shared" si="58"/>
        <v/>
      </c>
      <c r="K260" t="str">
        <f t="shared" ref="K260:K323" si="63">IF($B260="","",IF(VLOOKUP($A260,$AB$5:$AH$43,IF($B260&lt;3+1,2,IF($B260&lt;4+1,3,IF($B260&lt;5+1,4,IF($B260&lt;6+1,5,IF($B260&lt;7+1,6,7))))),0)=0,"pas de crafteur",VLOOKUP($A260,$AB$5:$AH$43,IF($B260&lt;3+1,2,IF($B260&lt;4+1,3,IF($B260&lt;5+1,4,IF($B260&lt;6+1,5,IF($B260&lt;7+1,6,7))))),0)))</f>
        <v/>
      </c>
    </row>
    <row r="261" spans="1:18" ht="15.75" thickBot="1">
      <c r="A261" s="2"/>
      <c r="B261" s="2"/>
      <c r="C261" t="str">
        <f t="shared" si="61"/>
        <v/>
      </c>
      <c r="F261">
        <f t="shared" si="55"/>
        <v>0</v>
      </c>
      <c r="G261" s="7" t="str">
        <f t="shared" si="62"/>
        <v/>
      </c>
      <c r="H261" s="9" t="str">
        <f t="shared" si="56"/>
        <v/>
      </c>
      <c r="I261" s="11" t="str">
        <f t="shared" si="57"/>
        <v/>
      </c>
      <c r="J261" s="13" t="str">
        <f t="shared" si="58"/>
        <v/>
      </c>
      <c r="K261" t="str">
        <f t="shared" si="63"/>
        <v/>
      </c>
      <c r="M261" s="1" t="s">
        <v>130</v>
      </c>
    </row>
    <row r="262" spans="1:18" ht="15" customHeight="1">
      <c r="A262" s="2"/>
      <c r="B262" s="2"/>
      <c r="C262" t="str">
        <f t="shared" si="61"/>
        <v/>
      </c>
      <c r="F262">
        <f t="shared" si="55"/>
        <v>0</v>
      </c>
      <c r="G262" s="7" t="str">
        <f t="shared" si="62"/>
        <v/>
      </c>
      <c r="H262" s="9" t="str">
        <f t="shared" si="56"/>
        <v/>
      </c>
      <c r="I262" s="11" t="str">
        <f t="shared" si="57"/>
        <v/>
      </c>
      <c r="J262" s="13" t="str">
        <f t="shared" si="58"/>
        <v/>
      </c>
      <c r="K262" t="str">
        <f t="shared" si="63"/>
        <v/>
      </c>
      <c r="M262" s="38" t="str">
        <f t="array" ref="M262">IFERROR(INDEX(K$3:K$1000,MATCH(SMALL(IF((COUNTIF(M$26:M261,K$3:K$1000)=0)*(K$3:K$1000&lt;&gt;""),COUNTIF(K$3:K$1000,"&lt;"&amp;K$3:K$1000)),1),IF(K$3:K$1000&lt;&gt;"",COUNTIF(K$3:K$1000,"&lt;"&amp;K$3:K$1000)),0)),"")</f>
        <v/>
      </c>
      <c r="N262" s="40" t="s">
        <v>125</v>
      </c>
      <c r="O262" s="41"/>
      <c r="P262" s="42"/>
      <c r="Q262" s="41" t="str">
        <f>IF(M262="","",M262)</f>
        <v/>
      </c>
      <c r="R262" s="42"/>
    </row>
    <row r="263" spans="1:18" ht="15.75" customHeight="1" thickBot="1">
      <c r="A263" s="2"/>
      <c r="B263" s="2"/>
      <c r="C263" t="str">
        <f t="shared" si="61"/>
        <v/>
      </c>
      <c r="F263">
        <f t="shared" si="55"/>
        <v>0</v>
      </c>
      <c r="G263" s="7" t="str">
        <f t="shared" si="62"/>
        <v/>
      </c>
      <c r="H263" s="9" t="str">
        <f t="shared" si="56"/>
        <v/>
      </c>
      <c r="I263" s="11" t="str">
        <f t="shared" si="57"/>
        <v/>
      </c>
      <c r="J263" s="13" t="str">
        <f t="shared" si="58"/>
        <v/>
      </c>
      <c r="K263" t="str">
        <f t="shared" si="63"/>
        <v/>
      </c>
      <c r="M263" s="38"/>
      <c r="N263" s="43"/>
      <c r="O263" s="44"/>
      <c r="P263" s="45"/>
      <c r="Q263" s="44"/>
      <c r="R263" s="45"/>
    </row>
    <row r="264" spans="1:18">
      <c r="A264" s="2"/>
      <c r="B264" s="2"/>
      <c r="C264" t="str">
        <f t="shared" si="61"/>
        <v/>
      </c>
      <c r="F264">
        <f t="shared" si="55"/>
        <v>0</v>
      </c>
      <c r="G264" s="7" t="str">
        <f t="shared" si="62"/>
        <v/>
      </c>
      <c r="H264" s="9" t="str">
        <f t="shared" si="56"/>
        <v/>
      </c>
      <c r="I264" s="11" t="str">
        <f t="shared" si="57"/>
        <v/>
      </c>
      <c r="J264" s="13" t="str">
        <f t="shared" si="58"/>
        <v/>
      </c>
      <c r="K264" t="str">
        <f t="shared" si="63"/>
        <v/>
      </c>
      <c r="M264" s="38"/>
      <c r="N264" s="48"/>
      <c r="O264" s="46" t="s">
        <v>4</v>
      </c>
      <c r="P264" s="47" t="s">
        <v>5</v>
      </c>
      <c r="Q264" s="46" t="s">
        <v>14</v>
      </c>
      <c r="R264" s="46" t="s">
        <v>6</v>
      </c>
    </row>
    <row r="265" spans="1:18">
      <c r="A265" s="2"/>
      <c r="B265" s="2"/>
      <c r="C265" t="str">
        <f t="shared" si="61"/>
        <v/>
      </c>
      <c r="F265">
        <f t="shared" si="55"/>
        <v>0</v>
      </c>
      <c r="G265" s="7" t="str">
        <f t="shared" si="62"/>
        <v/>
      </c>
      <c r="H265" s="9" t="str">
        <f t="shared" si="56"/>
        <v/>
      </c>
      <c r="I265" s="11" t="str">
        <f t="shared" si="57"/>
        <v/>
      </c>
      <c r="J265" s="13" t="str">
        <f t="shared" si="58"/>
        <v/>
      </c>
      <c r="K265" t="str">
        <f t="shared" si="63"/>
        <v/>
      </c>
      <c r="M265" s="38"/>
      <c r="N265" s="16">
        <v>3</v>
      </c>
      <c r="O265" s="21" t="str">
        <f>IF(SUMIFS(G$3:G$1000,$B$3:$B$1000,$N265,$K$3:$K$1000,$Q$262)=0,"",SUMIFS(G$3:G$1000,$B$3:$B$1000,$N265,$K$3:$K$1000,$Q$262))</f>
        <v/>
      </c>
      <c r="P265" s="21" t="str">
        <f t="shared" ref="P265:R280" si="64">IF(SUMIFS(H$3:H$1000,$B$3:$B$1000,$N265,$K$3:$K$1000,$Q$262)=0,"",SUMIFS(H$3:H$1000,$B$3:$B$1000,$N265,$K$3:$K$1000,$Q$262))</f>
        <v/>
      </c>
      <c r="Q265" s="21" t="str">
        <f t="shared" si="64"/>
        <v/>
      </c>
      <c r="R265" s="21" t="str">
        <f t="shared" si="64"/>
        <v/>
      </c>
    </row>
    <row r="266" spans="1:18">
      <c r="A266" s="2"/>
      <c r="B266" s="2"/>
      <c r="C266" t="str">
        <f t="shared" si="61"/>
        <v/>
      </c>
      <c r="F266">
        <f t="shared" si="55"/>
        <v>0</v>
      </c>
      <c r="G266" s="7" t="str">
        <f t="shared" si="62"/>
        <v/>
      </c>
      <c r="H266" s="9" t="str">
        <f t="shared" si="56"/>
        <v/>
      </c>
      <c r="I266" s="11" t="str">
        <f t="shared" si="57"/>
        <v/>
      </c>
      <c r="J266" s="13" t="str">
        <f t="shared" si="58"/>
        <v/>
      </c>
      <c r="K266" t="str">
        <f t="shared" si="63"/>
        <v/>
      </c>
      <c r="N266" s="17">
        <v>4</v>
      </c>
      <c r="O266" s="22" t="str">
        <f t="shared" ref="O266:R285" si="65">IF(SUMIFS(G$3:G$1000,$B$3:$B$1000,$N266,$K$3:$K$1000,$Q$262)=0,"",SUMIFS(G$3:G$1000,$B$3:$B$1000,$N266,$K$3:$K$1000,$Q$262))</f>
        <v/>
      </c>
      <c r="P266" s="22" t="str">
        <f t="shared" si="64"/>
        <v/>
      </c>
      <c r="Q266" s="22" t="str">
        <f t="shared" si="64"/>
        <v/>
      </c>
      <c r="R266" s="22" t="str">
        <f t="shared" si="64"/>
        <v/>
      </c>
    </row>
    <row r="267" spans="1:18">
      <c r="A267" s="2"/>
      <c r="B267" s="2"/>
      <c r="C267" t="str">
        <f t="shared" si="61"/>
        <v/>
      </c>
      <c r="F267">
        <f t="shared" si="55"/>
        <v>0</v>
      </c>
      <c r="G267" s="7" t="str">
        <f t="shared" si="62"/>
        <v/>
      </c>
      <c r="H267" s="9" t="str">
        <f t="shared" si="56"/>
        <v/>
      </c>
      <c r="I267" s="11" t="str">
        <f t="shared" si="57"/>
        <v/>
      </c>
      <c r="J267" s="13" t="str">
        <f t="shared" si="58"/>
        <v/>
      </c>
      <c r="K267" t="str">
        <f t="shared" si="63"/>
        <v/>
      </c>
      <c r="N267" s="18">
        <v>4.0999999999999996</v>
      </c>
      <c r="O267" s="24" t="str">
        <f t="shared" si="65"/>
        <v/>
      </c>
      <c r="P267" s="24" t="str">
        <f t="shared" si="64"/>
        <v/>
      </c>
      <c r="Q267" s="24" t="str">
        <f t="shared" si="64"/>
        <v/>
      </c>
      <c r="R267" s="24" t="str">
        <f t="shared" si="64"/>
        <v/>
      </c>
    </row>
    <row r="268" spans="1:18">
      <c r="A268" s="2"/>
      <c r="B268" s="2"/>
      <c r="C268" t="str">
        <f t="shared" si="61"/>
        <v/>
      </c>
      <c r="F268">
        <f t="shared" si="55"/>
        <v>0</v>
      </c>
      <c r="G268" s="7" t="str">
        <f t="shared" si="62"/>
        <v/>
      </c>
      <c r="H268" s="9" t="str">
        <f t="shared" si="56"/>
        <v/>
      </c>
      <c r="I268" s="11" t="str">
        <f t="shared" si="57"/>
        <v/>
      </c>
      <c r="J268" s="13" t="str">
        <f t="shared" si="58"/>
        <v/>
      </c>
      <c r="K268" t="str">
        <f t="shared" si="63"/>
        <v/>
      </c>
      <c r="N268" s="18">
        <v>4.2</v>
      </c>
      <c r="O268" s="24" t="str">
        <f t="shared" si="65"/>
        <v/>
      </c>
      <c r="P268" s="24" t="str">
        <f t="shared" si="64"/>
        <v/>
      </c>
      <c r="Q268" s="24" t="str">
        <f t="shared" si="64"/>
        <v/>
      </c>
      <c r="R268" s="24" t="str">
        <f t="shared" si="64"/>
        <v/>
      </c>
    </row>
    <row r="269" spans="1:18">
      <c r="A269" s="2"/>
      <c r="B269" s="2"/>
      <c r="C269" t="str">
        <f t="shared" si="61"/>
        <v/>
      </c>
      <c r="F269">
        <f t="shared" si="55"/>
        <v>0</v>
      </c>
      <c r="G269" s="7" t="str">
        <f t="shared" si="62"/>
        <v/>
      </c>
      <c r="H269" s="9" t="str">
        <f t="shared" si="56"/>
        <v/>
      </c>
      <c r="I269" s="11" t="str">
        <f t="shared" si="57"/>
        <v/>
      </c>
      <c r="J269" s="13" t="str">
        <f t="shared" si="58"/>
        <v/>
      </c>
      <c r="K269" t="str">
        <f t="shared" si="63"/>
        <v/>
      </c>
      <c r="N269" s="19">
        <v>4.3</v>
      </c>
      <c r="O269" s="26" t="str">
        <f t="shared" si="65"/>
        <v/>
      </c>
      <c r="P269" s="26" t="str">
        <f t="shared" si="64"/>
        <v/>
      </c>
      <c r="Q269" s="26" t="str">
        <f t="shared" si="64"/>
        <v/>
      </c>
      <c r="R269" s="26" t="str">
        <f t="shared" si="64"/>
        <v/>
      </c>
    </row>
    <row r="270" spans="1:18">
      <c r="A270" s="2"/>
      <c r="B270" s="2"/>
      <c r="C270" t="str">
        <f t="shared" si="61"/>
        <v/>
      </c>
      <c r="F270">
        <f t="shared" si="55"/>
        <v>0</v>
      </c>
      <c r="G270" s="7" t="str">
        <f t="shared" si="62"/>
        <v/>
      </c>
      <c r="H270" s="9" t="str">
        <f t="shared" si="56"/>
        <v/>
      </c>
      <c r="I270" s="11" t="str">
        <f t="shared" si="57"/>
        <v/>
      </c>
      <c r="J270" s="13" t="str">
        <f t="shared" si="58"/>
        <v/>
      </c>
      <c r="K270" t="str">
        <f t="shared" si="63"/>
        <v/>
      </c>
      <c r="N270" s="17">
        <v>5</v>
      </c>
      <c r="O270" s="28" t="str">
        <f t="shared" si="65"/>
        <v/>
      </c>
      <c r="P270" s="28" t="str">
        <f t="shared" si="64"/>
        <v/>
      </c>
      <c r="Q270" s="28" t="str">
        <f t="shared" si="64"/>
        <v/>
      </c>
      <c r="R270" s="28" t="str">
        <f t="shared" si="64"/>
        <v/>
      </c>
    </row>
    <row r="271" spans="1:18">
      <c r="A271" s="2"/>
      <c r="B271" s="2"/>
      <c r="C271" t="str">
        <f t="shared" si="61"/>
        <v/>
      </c>
      <c r="F271">
        <f t="shared" si="55"/>
        <v>0</v>
      </c>
      <c r="G271" s="7" t="str">
        <f t="shared" si="62"/>
        <v/>
      </c>
      <c r="H271" s="9" t="str">
        <f t="shared" si="56"/>
        <v/>
      </c>
      <c r="I271" s="11" t="str">
        <f t="shared" si="57"/>
        <v/>
      </c>
      <c r="J271" s="13" t="str">
        <f t="shared" si="58"/>
        <v/>
      </c>
      <c r="K271" t="str">
        <f t="shared" si="63"/>
        <v/>
      </c>
      <c r="N271" s="18">
        <v>5.0999999999999996</v>
      </c>
      <c r="O271" s="30" t="str">
        <f t="shared" si="65"/>
        <v/>
      </c>
      <c r="P271" s="30" t="str">
        <f t="shared" si="64"/>
        <v/>
      </c>
      <c r="Q271" s="30" t="str">
        <f t="shared" si="64"/>
        <v/>
      </c>
      <c r="R271" s="30" t="str">
        <f t="shared" si="64"/>
        <v/>
      </c>
    </row>
    <row r="272" spans="1:18">
      <c r="A272" s="2"/>
      <c r="B272" s="2"/>
      <c r="C272" t="str">
        <f t="shared" si="61"/>
        <v/>
      </c>
      <c r="F272">
        <f t="shared" si="55"/>
        <v>0</v>
      </c>
      <c r="G272" s="7" t="str">
        <f t="shared" si="62"/>
        <v/>
      </c>
      <c r="H272" s="9" t="str">
        <f t="shared" si="56"/>
        <v/>
      </c>
      <c r="I272" s="11" t="str">
        <f t="shared" si="57"/>
        <v/>
      </c>
      <c r="J272" s="13" t="str">
        <f t="shared" si="58"/>
        <v/>
      </c>
      <c r="K272" t="str">
        <f t="shared" si="63"/>
        <v/>
      </c>
      <c r="N272" s="18">
        <v>5.2</v>
      </c>
      <c r="O272" s="30" t="str">
        <f t="shared" si="65"/>
        <v/>
      </c>
      <c r="P272" s="30" t="str">
        <f t="shared" si="64"/>
        <v/>
      </c>
      <c r="Q272" s="30" t="str">
        <f t="shared" si="64"/>
        <v/>
      </c>
      <c r="R272" s="30" t="str">
        <f t="shared" si="64"/>
        <v/>
      </c>
    </row>
    <row r="273" spans="1:18">
      <c r="A273" s="2"/>
      <c r="B273" s="2"/>
      <c r="C273" t="str">
        <f t="shared" si="61"/>
        <v/>
      </c>
      <c r="F273">
        <f t="shared" si="55"/>
        <v>0</v>
      </c>
      <c r="G273" s="7" t="str">
        <f t="shared" si="62"/>
        <v/>
      </c>
      <c r="H273" s="9" t="str">
        <f t="shared" si="56"/>
        <v/>
      </c>
      <c r="I273" s="11" t="str">
        <f t="shared" si="57"/>
        <v/>
      </c>
      <c r="J273" s="13" t="str">
        <f t="shared" si="58"/>
        <v/>
      </c>
      <c r="K273" t="str">
        <f t="shared" si="63"/>
        <v/>
      </c>
      <c r="N273" s="19">
        <v>5.3</v>
      </c>
      <c r="O273" s="26" t="str">
        <f t="shared" si="65"/>
        <v/>
      </c>
      <c r="P273" s="26" t="str">
        <f t="shared" si="64"/>
        <v/>
      </c>
      <c r="Q273" s="26" t="str">
        <f t="shared" si="64"/>
        <v/>
      </c>
      <c r="R273" s="26" t="str">
        <f t="shared" si="64"/>
        <v/>
      </c>
    </row>
    <row r="274" spans="1:18">
      <c r="A274" s="2"/>
      <c r="B274" s="2"/>
      <c r="C274" t="str">
        <f t="shared" si="61"/>
        <v/>
      </c>
      <c r="F274">
        <f t="shared" si="55"/>
        <v>0</v>
      </c>
      <c r="G274" s="7" t="str">
        <f t="shared" si="62"/>
        <v/>
      </c>
      <c r="H274" s="9" t="str">
        <f t="shared" si="56"/>
        <v/>
      </c>
      <c r="I274" s="11" t="str">
        <f t="shared" si="57"/>
        <v/>
      </c>
      <c r="J274" s="13" t="str">
        <f t="shared" si="58"/>
        <v/>
      </c>
      <c r="K274" t="str">
        <f t="shared" si="63"/>
        <v/>
      </c>
      <c r="N274" s="17">
        <v>6</v>
      </c>
      <c r="O274" s="28" t="str">
        <f t="shared" si="65"/>
        <v/>
      </c>
      <c r="P274" s="28" t="str">
        <f t="shared" si="64"/>
        <v/>
      </c>
      <c r="Q274" s="28" t="str">
        <f t="shared" si="64"/>
        <v/>
      </c>
      <c r="R274" s="28" t="str">
        <f t="shared" si="64"/>
        <v/>
      </c>
    </row>
    <row r="275" spans="1:18">
      <c r="A275" s="2"/>
      <c r="B275" s="2"/>
      <c r="C275" t="str">
        <f t="shared" si="61"/>
        <v/>
      </c>
      <c r="F275">
        <f t="shared" si="55"/>
        <v>0</v>
      </c>
      <c r="G275" s="7" t="str">
        <f t="shared" si="62"/>
        <v/>
      </c>
      <c r="H275" s="9" t="str">
        <f t="shared" si="56"/>
        <v/>
      </c>
      <c r="I275" s="11" t="str">
        <f t="shared" si="57"/>
        <v/>
      </c>
      <c r="J275" s="13" t="str">
        <f t="shared" si="58"/>
        <v/>
      </c>
      <c r="K275" t="str">
        <f t="shared" si="63"/>
        <v/>
      </c>
      <c r="N275" s="18">
        <v>6.1</v>
      </c>
      <c r="O275" s="30" t="str">
        <f t="shared" si="65"/>
        <v/>
      </c>
      <c r="P275" s="30" t="str">
        <f t="shared" si="64"/>
        <v/>
      </c>
      <c r="Q275" s="30" t="str">
        <f t="shared" si="64"/>
        <v/>
      </c>
      <c r="R275" s="30" t="str">
        <f t="shared" si="64"/>
        <v/>
      </c>
    </row>
    <row r="276" spans="1:18">
      <c r="A276" s="2"/>
      <c r="B276" s="2"/>
      <c r="C276" t="str">
        <f t="shared" si="61"/>
        <v/>
      </c>
      <c r="F276">
        <f t="shared" si="55"/>
        <v>0</v>
      </c>
      <c r="G276" s="7" t="str">
        <f t="shared" si="62"/>
        <v/>
      </c>
      <c r="H276" s="9" t="str">
        <f t="shared" si="56"/>
        <v/>
      </c>
      <c r="I276" s="11" t="str">
        <f t="shared" si="57"/>
        <v/>
      </c>
      <c r="J276" s="13" t="str">
        <f t="shared" si="58"/>
        <v/>
      </c>
      <c r="K276" t="str">
        <f t="shared" si="63"/>
        <v/>
      </c>
      <c r="M276" s="38"/>
      <c r="N276" s="18">
        <v>6.2</v>
      </c>
      <c r="O276" s="30" t="str">
        <f t="shared" si="65"/>
        <v/>
      </c>
      <c r="P276" s="30" t="str">
        <f t="shared" si="64"/>
        <v/>
      </c>
      <c r="Q276" s="30" t="str">
        <f t="shared" si="64"/>
        <v/>
      </c>
      <c r="R276" s="30" t="str">
        <f t="shared" si="64"/>
        <v/>
      </c>
    </row>
    <row r="277" spans="1:18">
      <c r="A277" s="2"/>
      <c r="B277" s="2"/>
      <c r="C277" t="str">
        <f t="shared" si="61"/>
        <v/>
      </c>
      <c r="F277">
        <f t="shared" si="55"/>
        <v>0</v>
      </c>
      <c r="G277" s="7" t="str">
        <f t="shared" si="62"/>
        <v/>
      </c>
      <c r="H277" s="9" t="str">
        <f t="shared" si="56"/>
        <v/>
      </c>
      <c r="I277" s="11" t="str">
        <f t="shared" si="57"/>
        <v/>
      </c>
      <c r="J277" s="13" t="str">
        <f t="shared" si="58"/>
        <v/>
      </c>
      <c r="K277" t="str">
        <f t="shared" si="63"/>
        <v/>
      </c>
      <c r="M277" s="38"/>
      <c r="N277" s="19">
        <v>6.3</v>
      </c>
      <c r="O277" s="26" t="str">
        <f t="shared" si="65"/>
        <v/>
      </c>
      <c r="P277" s="26" t="str">
        <f t="shared" si="64"/>
        <v/>
      </c>
      <c r="Q277" s="26" t="str">
        <f t="shared" si="64"/>
        <v/>
      </c>
      <c r="R277" s="26" t="str">
        <f t="shared" si="64"/>
        <v/>
      </c>
    </row>
    <row r="278" spans="1:18">
      <c r="A278" s="2"/>
      <c r="B278" s="2"/>
      <c r="C278" t="str">
        <f t="shared" si="61"/>
        <v/>
      </c>
      <c r="F278">
        <f t="shared" si="55"/>
        <v>0</v>
      </c>
      <c r="G278" s="7" t="str">
        <f t="shared" si="62"/>
        <v/>
      </c>
      <c r="H278" s="9" t="str">
        <f t="shared" si="56"/>
        <v/>
      </c>
      <c r="I278" s="11" t="str">
        <f t="shared" si="57"/>
        <v/>
      </c>
      <c r="J278" s="13" t="str">
        <f t="shared" si="58"/>
        <v/>
      </c>
      <c r="K278" t="str">
        <f t="shared" si="63"/>
        <v/>
      </c>
      <c r="M278" s="38"/>
      <c r="N278" s="17">
        <v>7</v>
      </c>
      <c r="O278" s="28" t="str">
        <f t="shared" si="65"/>
        <v/>
      </c>
      <c r="P278" s="28" t="str">
        <f t="shared" si="64"/>
        <v/>
      </c>
      <c r="Q278" s="28" t="str">
        <f t="shared" si="64"/>
        <v/>
      </c>
      <c r="R278" s="28" t="str">
        <f t="shared" si="64"/>
        <v/>
      </c>
    </row>
    <row r="279" spans="1:18">
      <c r="A279" s="2"/>
      <c r="B279" s="2"/>
      <c r="C279" t="str">
        <f t="shared" si="61"/>
        <v/>
      </c>
      <c r="F279">
        <f t="shared" si="55"/>
        <v>0</v>
      </c>
      <c r="G279" s="7" t="str">
        <f t="shared" si="62"/>
        <v/>
      </c>
      <c r="H279" s="9" t="str">
        <f t="shared" si="56"/>
        <v/>
      </c>
      <c r="I279" s="11" t="str">
        <f t="shared" si="57"/>
        <v/>
      </c>
      <c r="J279" s="13" t="str">
        <f t="shared" si="58"/>
        <v/>
      </c>
      <c r="K279" t="str">
        <f t="shared" si="63"/>
        <v/>
      </c>
      <c r="M279" s="38"/>
      <c r="N279" s="18">
        <v>7.1</v>
      </c>
      <c r="O279" s="30" t="str">
        <f t="shared" si="65"/>
        <v/>
      </c>
      <c r="P279" s="30" t="str">
        <f t="shared" si="64"/>
        <v/>
      </c>
      <c r="Q279" s="30" t="str">
        <f t="shared" si="64"/>
        <v/>
      </c>
      <c r="R279" s="30" t="str">
        <f t="shared" si="64"/>
        <v/>
      </c>
    </row>
    <row r="280" spans="1:18">
      <c r="A280" s="2"/>
      <c r="B280" s="2"/>
      <c r="C280" t="str">
        <f t="shared" si="61"/>
        <v/>
      </c>
      <c r="F280">
        <f t="shared" si="55"/>
        <v>0</v>
      </c>
      <c r="G280" s="7" t="str">
        <f t="shared" si="62"/>
        <v/>
      </c>
      <c r="H280" s="9" t="str">
        <f t="shared" si="56"/>
        <v/>
      </c>
      <c r="I280" s="11" t="str">
        <f t="shared" si="57"/>
        <v/>
      </c>
      <c r="J280" s="13" t="str">
        <f t="shared" si="58"/>
        <v/>
      </c>
      <c r="K280" t="str">
        <f t="shared" si="63"/>
        <v/>
      </c>
      <c r="M280" s="38"/>
      <c r="N280" s="18">
        <v>7.2</v>
      </c>
      <c r="O280" s="30" t="str">
        <f t="shared" si="65"/>
        <v/>
      </c>
      <c r="P280" s="30" t="str">
        <f t="shared" si="64"/>
        <v/>
      </c>
      <c r="Q280" s="30" t="str">
        <f t="shared" si="64"/>
        <v/>
      </c>
      <c r="R280" s="30" t="str">
        <f t="shared" si="64"/>
        <v/>
      </c>
    </row>
    <row r="281" spans="1:18">
      <c r="A281" s="2"/>
      <c r="B281" s="2"/>
      <c r="C281" t="str">
        <f t="shared" si="61"/>
        <v/>
      </c>
      <c r="F281">
        <f t="shared" si="55"/>
        <v>0</v>
      </c>
      <c r="G281" s="7" t="str">
        <f t="shared" si="62"/>
        <v/>
      </c>
      <c r="H281" s="9" t="str">
        <f t="shared" si="56"/>
        <v/>
      </c>
      <c r="I281" s="11" t="str">
        <f t="shared" si="57"/>
        <v/>
      </c>
      <c r="J281" s="13" t="str">
        <f t="shared" si="58"/>
        <v/>
      </c>
      <c r="K281" t="str">
        <f t="shared" si="63"/>
        <v/>
      </c>
      <c r="M281" s="38"/>
      <c r="N281" s="19">
        <v>7.3</v>
      </c>
      <c r="O281" s="26" t="str">
        <f t="shared" si="65"/>
        <v/>
      </c>
      <c r="P281" s="26" t="str">
        <f t="shared" si="65"/>
        <v/>
      </c>
      <c r="Q281" s="26" t="str">
        <f t="shared" si="65"/>
        <v/>
      </c>
      <c r="R281" s="26" t="str">
        <f t="shared" si="65"/>
        <v/>
      </c>
    </row>
    <row r="282" spans="1:18">
      <c r="A282" s="2"/>
      <c r="B282" s="2"/>
      <c r="C282" t="str">
        <f t="shared" si="61"/>
        <v/>
      </c>
      <c r="F282">
        <f t="shared" si="55"/>
        <v>0</v>
      </c>
      <c r="G282" s="7" t="str">
        <f t="shared" si="62"/>
        <v/>
      </c>
      <c r="H282" s="9" t="str">
        <f t="shared" si="56"/>
        <v/>
      </c>
      <c r="I282" s="11" t="str">
        <f t="shared" si="57"/>
        <v/>
      </c>
      <c r="J282" s="13" t="str">
        <f t="shared" si="58"/>
        <v/>
      </c>
      <c r="K282" t="str">
        <f t="shared" si="63"/>
        <v/>
      </c>
      <c r="M282" s="38"/>
      <c r="N282" s="17">
        <v>8</v>
      </c>
      <c r="O282" s="28" t="str">
        <f t="shared" si="65"/>
        <v/>
      </c>
      <c r="P282" s="28" t="str">
        <f t="shared" si="65"/>
        <v/>
      </c>
      <c r="Q282" s="28" t="str">
        <f t="shared" si="65"/>
        <v/>
      </c>
      <c r="R282" s="28" t="str">
        <f t="shared" si="65"/>
        <v/>
      </c>
    </row>
    <row r="283" spans="1:18">
      <c r="A283" s="2"/>
      <c r="B283" s="2"/>
      <c r="C283" t="str">
        <f t="shared" si="61"/>
        <v/>
      </c>
      <c r="F283">
        <f t="shared" si="55"/>
        <v>0</v>
      </c>
      <c r="G283" s="7" t="str">
        <f t="shared" si="62"/>
        <v/>
      </c>
      <c r="H283" s="9" t="str">
        <f t="shared" si="56"/>
        <v/>
      </c>
      <c r="I283" s="11" t="str">
        <f t="shared" si="57"/>
        <v/>
      </c>
      <c r="J283" s="13" t="str">
        <f t="shared" si="58"/>
        <v/>
      </c>
      <c r="K283" t="str">
        <f t="shared" si="63"/>
        <v/>
      </c>
      <c r="M283" s="38"/>
      <c r="N283" s="18">
        <v>8.1</v>
      </c>
      <c r="O283" s="30" t="str">
        <f t="shared" si="65"/>
        <v/>
      </c>
      <c r="P283" s="30" t="str">
        <f t="shared" si="65"/>
        <v/>
      </c>
      <c r="Q283" s="30" t="str">
        <f t="shared" si="65"/>
        <v/>
      </c>
      <c r="R283" s="30" t="str">
        <f t="shared" si="65"/>
        <v/>
      </c>
    </row>
    <row r="284" spans="1:18">
      <c r="A284" s="2"/>
      <c r="B284" s="2"/>
      <c r="C284" t="str">
        <f t="shared" si="61"/>
        <v/>
      </c>
      <c r="F284">
        <f t="shared" si="55"/>
        <v>0</v>
      </c>
      <c r="G284" s="7" t="str">
        <f t="shared" si="62"/>
        <v/>
      </c>
      <c r="H284" s="9" t="str">
        <f t="shared" si="56"/>
        <v/>
      </c>
      <c r="I284" s="11" t="str">
        <f t="shared" si="57"/>
        <v/>
      </c>
      <c r="J284" s="13" t="str">
        <f t="shared" si="58"/>
        <v/>
      </c>
      <c r="K284" t="str">
        <f t="shared" si="63"/>
        <v/>
      </c>
      <c r="M284" s="38"/>
      <c r="N284" s="18">
        <v>8.1999999999999993</v>
      </c>
      <c r="O284" s="30" t="str">
        <f t="shared" si="65"/>
        <v/>
      </c>
      <c r="P284" s="30" t="str">
        <f t="shared" si="65"/>
        <v/>
      </c>
      <c r="Q284" s="30" t="str">
        <f t="shared" si="65"/>
        <v/>
      </c>
      <c r="R284" s="30" t="str">
        <f t="shared" si="65"/>
        <v/>
      </c>
    </row>
    <row r="285" spans="1:18" ht="15.75" thickBot="1">
      <c r="A285" s="2"/>
      <c r="B285" s="2"/>
      <c r="C285" t="str">
        <f t="shared" si="61"/>
        <v/>
      </c>
      <c r="F285">
        <f t="shared" si="55"/>
        <v>0</v>
      </c>
      <c r="G285" s="7" t="str">
        <f t="shared" si="62"/>
        <v/>
      </c>
      <c r="H285" s="9" t="str">
        <f t="shared" si="56"/>
        <v/>
      </c>
      <c r="I285" s="11" t="str">
        <f t="shared" si="57"/>
        <v/>
      </c>
      <c r="J285" s="13" t="str">
        <f t="shared" si="58"/>
        <v/>
      </c>
      <c r="K285" t="str">
        <f t="shared" si="63"/>
        <v/>
      </c>
      <c r="M285" s="38"/>
      <c r="N285" s="20">
        <v>8.3000000000000007</v>
      </c>
      <c r="O285" s="32" t="str">
        <f t="shared" si="65"/>
        <v/>
      </c>
      <c r="P285" s="32" t="str">
        <f t="shared" si="65"/>
        <v/>
      </c>
      <c r="Q285" s="32" t="str">
        <f t="shared" si="65"/>
        <v/>
      </c>
      <c r="R285" s="32" t="str">
        <f t="shared" si="65"/>
        <v/>
      </c>
    </row>
    <row r="286" spans="1:18">
      <c r="A286" s="2"/>
      <c r="B286" s="2"/>
      <c r="C286" t="str">
        <f t="shared" si="61"/>
        <v/>
      </c>
      <c r="F286">
        <f t="shared" si="55"/>
        <v>0</v>
      </c>
      <c r="G286" s="7" t="str">
        <f t="shared" si="62"/>
        <v/>
      </c>
      <c r="H286" s="9" t="str">
        <f t="shared" si="56"/>
        <v/>
      </c>
      <c r="I286" s="11" t="str">
        <f t="shared" si="57"/>
        <v/>
      </c>
      <c r="J286" s="13" t="str">
        <f t="shared" si="58"/>
        <v/>
      </c>
      <c r="K286" t="str">
        <f t="shared" si="63"/>
        <v/>
      </c>
    </row>
    <row r="287" spans="1:18">
      <c r="A287" s="2"/>
      <c r="B287" s="2"/>
      <c r="C287" t="str">
        <f t="shared" si="61"/>
        <v/>
      </c>
      <c r="F287">
        <f t="shared" si="55"/>
        <v>0</v>
      </c>
      <c r="G287" s="7" t="str">
        <f t="shared" si="62"/>
        <v/>
      </c>
      <c r="H287" s="9" t="str">
        <f t="shared" si="56"/>
        <v/>
      </c>
      <c r="I287" s="11" t="str">
        <f t="shared" si="57"/>
        <v/>
      </c>
      <c r="J287" s="13" t="str">
        <f t="shared" si="58"/>
        <v/>
      </c>
      <c r="K287" t="str">
        <f t="shared" si="63"/>
        <v/>
      </c>
    </row>
    <row r="288" spans="1:18">
      <c r="A288" s="2"/>
      <c r="B288" s="2"/>
      <c r="C288" t="str">
        <f t="shared" si="61"/>
        <v/>
      </c>
      <c r="F288">
        <f t="shared" si="55"/>
        <v>0</v>
      </c>
      <c r="G288" s="7" t="str">
        <f t="shared" si="62"/>
        <v/>
      </c>
      <c r="H288" s="9" t="str">
        <f t="shared" si="56"/>
        <v/>
      </c>
      <c r="I288" s="11" t="str">
        <f t="shared" si="57"/>
        <v/>
      </c>
      <c r="J288" s="13" t="str">
        <f t="shared" si="58"/>
        <v/>
      </c>
      <c r="K288" t="str">
        <f t="shared" si="63"/>
        <v/>
      </c>
    </row>
    <row r="289" spans="1:11">
      <c r="A289" s="2"/>
      <c r="B289" s="2"/>
      <c r="C289" t="str">
        <f t="shared" si="61"/>
        <v/>
      </c>
      <c r="F289">
        <f t="shared" si="55"/>
        <v>0</v>
      </c>
      <c r="G289" s="7" t="str">
        <f t="shared" si="62"/>
        <v/>
      </c>
      <c r="H289" s="9" t="str">
        <f t="shared" si="56"/>
        <v/>
      </c>
      <c r="I289" s="11" t="str">
        <f t="shared" si="57"/>
        <v/>
      </c>
      <c r="J289" s="13" t="str">
        <f t="shared" si="58"/>
        <v/>
      </c>
      <c r="K289" t="str">
        <f t="shared" si="63"/>
        <v/>
      </c>
    </row>
    <row r="290" spans="1:11">
      <c r="A290" s="2"/>
      <c r="B290" s="2"/>
      <c r="C290" t="str">
        <f t="shared" si="61"/>
        <v/>
      </c>
      <c r="F290">
        <f t="shared" si="55"/>
        <v>0</v>
      </c>
      <c r="G290" s="7" t="str">
        <f t="shared" si="62"/>
        <v/>
      </c>
      <c r="H290" s="9" t="str">
        <f t="shared" si="56"/>
        <v/>
      </c>
      <c r="I290" s="11" t="str">
        <f t="shared" si="57"/>
        <v/>
      </c>
      <c r="J290" s="13" t="str">
        <f t="shared" si="58"/>
        <v/>
      </c>
      <c r="K290" t="str">
        <f t="shared" si="63"/>
        <v/>
      </c>
    </row>
    <row r="291" spans="1:11">
      <c r="A291" s="2"/>
      <c r="B291" s="2"/>
      <c r="C291" t="str">
        <f t="shared" si="61"/>
        <v/>
      </c>
      <c r="F291">
        <f t="shared" si="55"/>
        <v>0</v>
      </c>
      <c r="G291" s="7" t="str">
        <f t="shared" si="62"/>
        <v/>
      </c>
      <c r="H291" s="9" t="str">
        <f t="shared" si="56"/>
        <v/>
      </c>
      <c r="I291" s="11" t="str">
        <f t="shared" si="57"/>
        <v/>
      </c>
      <c r="J291" s="13" t="str">
        <f t="shared" si="58"/>
        <v/>
      </c>
      <c r="K291" t="str">
        <f t="shared" si="63"/>
        <v/>
      </c>
    </row>
    <row r="292" spans="1:11">
      <c r="A292" s="2"/>
      <c r="B292" s="2"/>
      <c r="C292" t="str">
        <f t="shared" si="61"/>
        <v/>
      </c>
      <c r="F292">
        <f t="shared" si="55"/>
        <v>0</v>
      </c>
      <c r="G292" s="7" t="str">
        <f t="shared" si="62"/>
        <v/>
      </c>
      <c r="H292" s="9" t="str">
        <f t="shared" si="56"/>
        <v/>
      </c>
      <c r="I292" s="11" t="str">
        <f t="shared" si="57"/>
        <v/>
      </c>
      <c r="J292" s="13" t="str">
        <f t="shared" si="58"/>
        <v/>
      </c>
      <c r="K292" t="str">
        <f t="shared" si="63"/>
        <v/>
      </c>
    </row>
    <row r="293" spans="1:11">
      <c r="A293" s="2"/>
      <c r="B293" s="2"/>
      <c r="C293" t="str">
        <f t="shared" si="61"/>
        <v/>
      </c>
      <c r="F293">
        <f t="shared" si="55"/>
        <v>0</v>
      </c>
      <c r="G293" s="7" t="str">
        <f t="shared" si="62"/>
        <v/>
      </c>
      <c r="H293" s="9" t="str">
        <f t="shared" si="56"/>
        <v/>
      </c>
      <c r="I293" s="11" t="str">
        <f t="shared" si="57"/>
        <v/>
      </c>
      <c r="J293" s="13" t="str">
        <f t="shared" si="58"/>
        <v/>
      </c>
      <c r="K293" t="str">
        <f t="shared" si="63"/>
        <v/>
      </c>
    </row>
    <row r="294" spans="1:11">
      <c r="A294" s="2"/>
      <c r="B294" s="2"/>
      <c r="C294" t="str">
        <f t="shared" si="61"/>
        <v/>
      </c>
      <c r="F294">
        <f t="shared" si="55"/>
        <v>0</v>
      </c>
      <c r="G294" s="7" t="str">
        <f t="shared" si="62"/>
        <v/>
      </c>
      <c r="H294" s="9" t="str">
        <f t="shared" si="56"/>
        <v/>
      </c>
      <c r="I294" s="11" t="str">
        <f t="shared" si="57"/>
        <v/>
      </c>
      <c r="J294" s="13" t="str">
        <f t="shared" si="58"/>
        <v/>
      </c>
      <c r="K294" t="str">
        <f t="shared" si="63"/>
        <v/>
      </c>
    </row>
    <row r="295" spans="1:11">
      <c r="A295" s="2"/>
      <c r="B295" s="2"/>
      <c r="C295" t="str">
        <f t="shared" si="61"/>
        <v/>
      </c>
      <c r="F295">
        <f t="shared" si="55"/>
        <v>0</v>
      </c>
      <c r="G295" s="7" t="str">
        <f t="shared" si="62"/>
        <v/>
      </c>
      <c r="H295" s="9" t="str">
        <f t="shared" si="56"/>
        <v/>
      </c>
      <c r="I295" s="11" t="str">
        <f t="shared" si="57"/>
        <v/>
      </c>
      <c r="J295" s="13" t="str">
        <f t="shared" si="58"/>
        <v/>
      </c>
      <c r="K295" t="str">
        <f t="shared" si="63"/>
        <v/>
      </c>
    </row>
    <row r="296" spans="1:11">
      <c r="A296" s="2"/>
      <c r="B296" s="2"/>
      <c r="C296" t="str">
        <f t="shared" si="61"/>
        <v/>
      </c>
      <c r="F296">
        <f t="shared" ref="F296:F359" si="66">IF($B296="",0,IF(C296="",0,C296-D296-E296))</f>
        <v>0</v>
      </c>
      <c r="G296" s="7" t="str">
        <f t="shared" si="62"/>
        <v/>
      </c>
      <c r="H296" s="9" t="str">
        <f t="shared" ref="H296:H359" si="67">IF($A296="","",IF(VLOOKUP($A296,$U$9:$Z$43,3,0)=0,"",VLOOKUP($A296,$U$9:$Z$43,3,0)*F296))</f>
        <v/>
      </c>
      <c r="I296" s="11" t="str">
        <f t="shared" ref="I296:I359" si="68">IF($A296="","",IF(VLOOKUP($A296,$U$9:$Z$43,4,0)=0,"",VLOOKUP($A296,$U$9:$Z$43,4,0)*F296))</f>
        <v/>
      </c>
      <c r="J296" s="13" t="str">
        <f t="shared" ref="J296:J359" si="69">IF($A296="","",IF(VLOOKUP($A296,$U$9:$Z$43,5,0)=0,"",VLOOKUP($A296,$U$9:$Z$43,5,0)*F296))</f>
        <v/>
      </c>
      <c r="K296" t="str">
        <f t="shared" si="63"/>
        <v/>
      </c>
    </row>
    <row r="297" spans="1:11">
      <c r="A297" s="2"/>
      <c r="B297" s="2"/>
      <c r="C297" t="str">
        <f t="shared" si="61"/>
        <v/>
      </c>
      <c r="F297">
        <f t="shared" si="66"/>
        <v>0</v>
      </c>
      <c r="G297" s="7" t="str">
        <f t="shared" si="62"/>
        <v/>
      </c>
      <c r="H297" s="9" t="str">
        <f t="shared" si="67"/>
        <v/>
      </c>
      <c r="I297" s="11" t="str">
        <f t="shared" si="68"/>
        <v/>
      </c>
      <c r="J297" s="13" t="str">
        <f t="shared" si="69"/>
        <v/>
      </c>
      <c r="K297" t="str">
        <f t="shared" si="63"/>
        <v/>
      </c>
    </row>
    <row r="298" spans="1:11">
      <c r="A298" s="2"/>
      <c r="B298" s="2"/>
      <c r="C298" t="str">
        <f t="shared" si="61"/>
        <v/>
      </c>
      <c r="F298">
        <f t="shared" si="66"/>
        <v>0</v>
      </c>
      <c r="G298" s="7" t="str">
        <f t="shared" si="62"/>
        <v/>
      </c>
      <c r="H298" s="9" t="str">
        <f t="shared" si="67"/>
        <v/>
      </c>
      <c r="I298" s="11" t="str">
        <f t="shared" si="68"/>
        <v/>
      </c>
      <c r="J298" s="13" t="str">
        <f t="shared" si="69"/>
        <v/>
      </c>
      <c r="K298" t="str">
        <f t="shared" si="63"/>
        <v/>
      </c>
    </row>
    <row r="299" spans="1:11">
      <c r="A299" s="2"/>
      <c r="B299" s="2"/>
      <c r="C299" t="str">
        <f t="shared" si="61"/>
        <v/>
      </c>
      <c r="F299">
        <f t="shared" si="66"/>
        <v>0</v>
      </c>
      <c r="G299" s="7" t="str">
        <f t="shared" si="62"/>
        <v/>
      </c>
      <c r="H299" s="9" t="str">
        <f t="shared" si="67"/>
        <v/>
      </c>
      <c r="I299" s="11" t="str">
        <f t="shared" si="68"/>
        <v/>
      </c>
      <c r="J299" s="13" t="str">
        <f t="shared" si="69"/>
        <v/>
      </c>
      <c r="K299" t="str">
        <f t="shared" si="63"/>
        <v/>
      </c>
    </row>
    <row r="300" spans="1:11">
      <c r="A300" s="2"/>
      <c r="B300" s="2"/>
      <c r="C300" t="str">
        <f t="shared" si="61"/>
        <v/>
      </c>
      <c r="F300">
        <f t="shared" si="66"/>
        <v>0</v>
      </c>
      <c r="G300" s="7" t="str">
        <f t="shared" si="62"/>
        <v/>
      </c>
      <c r="H300" s="9" t="str">
        <f t="shared" si="67"/>
        <v/>
      </c>
      <c r="I300" s="11" t="str">
        <f t="shared" si="68"/>
        <v/>
      </c>
      <c r="J300" s="13" t="str">
        <f t="shared" si="69"/>
        <v/>
      </c>
      <c r="K300" t="str">
        <f t="shared" si="63"/>
        <v/>
      </c>
    </row>
    <row r="301" spans="1:11">
      <c r="A301" s="2"/>
      <c r="B301" s="2"/>
      <c r="C301" t="str">
        <f t="shared" si="61"/>
        <v/>
      </c>
      <c r="F301">
        <f t="shared" si="66"/>
        <v>0</v>
      </c>
      <c r="G301" s="7" t="str">
        <f t="shared" si="62"/>
        <v/>
      </c>
      <c r="H301" s="9" t="str">
        <f t="shared" si="67"/>
        <v/>
      </c>
      <c r="I301" s="11" t="str">
        <f t="shared" si="68"/>
        <v/>
      </c>
      <c r="J301" s="13" t="str">
        <f t="shared" si="69"/>
        <v/>
      </c>
      <c r="K301" t="str">
        <f t="shared" si="63"/>
        <v/>
      </c>
    </row>
    <row r="302" spans="1:11">
      <c r="A302" s="2"/>
      <c r="B302" s="2"/>
      <c r="C302" t="str">
        <f t="shared" si="61"/>
        <v/>
      </c>
      <c r="F302">
        <f t="shared" si="66"/>
        <v>0</v>
      </c>
      <c r="G302" s="7" t="str">
        <f t="shared" si="62"/>
        <v/>
      </c>
      <c r="H302" s="9" t="str">
        <f t="shared" si="67"/>
        <v/>
      </c>
      <c r="I302" s="11" t="str">
        <f t="shared" si="68"/>
        <v/>
      </c>
      <c r="J302" s="13" t="str">
        <f t="shared" si="69"/>
        <v/>
      </c>
      <c r="K302" t="str">
        <f t="shared" si="63"/>
        <v/>
      </c>
    </row>
    <row r="303" spans="1:11">
      <c r="A303" s="2"/>
      <c r="B303" s="2"/>
      <c r="C303" t="str">
        <f t="shared" si="61"/>
        <v/>
      </c>
      <c r="F303">
        <f t="shared" si="66"/>
        <v>0</v>
      </c>
      <c r="G303" s="7" t="str">
        <f t="shared" si="62"/>
        <v/>
      </c>
      <c r="H303" s="9" t="str">
        <f t="shared" si="67"/>
        <v/>
      </c>
      <c r="I303" s="11" t="str">
        <f t="shared" si="68"/>
        <v/>
      </c>
      <c r="J303" s="13" t="str">
        <f t="shared" si="69"/>
        <v/>
      </c>
      <c r="K303" t="str">
        <f t="shared" si="63"/>
        <v/>
      </c>
    </row>
    <row r="304" spans="1:11">
      <c r="A304" s="2"/>
      <c r="B304" s="2"/>
      <c r="C304" t="str">
        <f t="shared" si="61"/>
        <v/>
      </c>
      <c r="F304">
        <f t="shared" si="66"/>
        <v>0</v>
      </c>
      <c r="G304" s="7" t="str">
        <f t="shared" si="62"/>
        <v/>
      </c>
      <c r="H304" s="9" t="str">
        <f t="shared" si="67"/>
        <v/>
      </c>
      <c r="I304" s="11" t="str">
        <f t="shared" si="68"/>
        <v/>
      </c>
      <c r="J304" s="13" t="str">
        <f t="shared" si="69"/>
        <v/>
      </c>
      <c r="K304" t="str">
        <f t="shared" si="63"/>
        <v/>
      </c>
    </row>
    <row r="305" spans="1:11">
      <c r="A305" s="2"/>
      <c r="B305" s="2"/>
      <c r="C305" t="str">
        <f t="shared" si="61"/>
        <v/>
      </c>
      <c r="F305">
        <f t="shared" si="66"/>
        <v>0</v>
      </c>
      <c r="G305" s="7" t="str">
        <f t="shared" si="62"/>
        <v/>
      </c>
      <c r="H305" s="9" t="str">
        <f t="shared" si="67"/>
        <v/>
      </c>
      <c r="I305" s="11" t="str">
        <f t="shared" si="68"/>
        <v/>
      </c>
      <c r="J305" s="13" t="str">
        <f t="shared" si="69"/>
        <v/>
      </c>
      <c r="K305" t="str">
        <f t="shared" si="63"/>
        <v/>
      </c>
    </row>
    <row r="306" spans="1:11">
      <c r="A306" s="2"/>
      <c r="B306" s="2"/>
      <c r="C306" t="str">
        <f t="shared" si="61"/>
        <v/>
      </c>
      <c r="F306">
        <f t="shared" si="66"/>
        <v>0</v>
      </c>
      <c r="G306" s="7" t="str">
        <f t="shared" si="62"/>
        <v/>
      </c>
      <c r="H306" s="9" t="str">
        <f t="shared" si="67"/>
        <v/>
      </c>
      <c r="I306" s="11" t="str">
        <f t="shared" si="68"/>
        <v/>
      </c>
      <c r="J306" s="13" t="str">
        <f t="shared" si="69"/>
        <v/>
      </c>
      <c r="K306" t="str">
        <f t="shared" si="63"/>
        <v/>
      </c>
    </row>
    <row r="307" spans="1:11">
      <c r="A307" s="2"/>
      <c r="B307" s="2"/>
      <c r="C307" t="str">
        <f t="shared" si="61"/>
        <v/>
      </c>
      <c r="F307">
        <f t="shared" si="66"/>
        <v>0</v>
      </c>
      <c r="G307" s="7" t="str">
        <f t="shared" si="62"/>
        <v/>
      </c>
      <c r="H307" s="9" t="str">
        <f t="shared" si="67"/>
        <v/>
      </c>
      <c r="I307" s="11" t="str">
        <f t="shared" si="68"/>
        <v/>
      </c>
      <c r="J307" s="13" t="str">
        <f t="shared" si="69"/>
        <v/>
      </c>
      <c r="K307" t="str">
        <f t="shared" si="63"/>
        <v/>
      </c>
    </row>
    <row r="308" spans="1:11">
      <c r="A308" s="2"/>
      <c r="B308" s="2"/>
      <c r="C308" t="str">
        <f t="shared" si="61"/>
        <v/>
      </c>
      <c r="F308">
        <f t="shared" si="66"/>
        <v>0</v>
      </c>
      <c r="G308" s="7" t="str">
        <f t="shared" si="62"/>
        <v/>
      </c>
      <c r="H308" s="9" t="str">
        <f t="shared" si="67"/>
        <v/>
      </c>
      <c r="I308" s="11" t="str">
        <f t="shared" si="68"/>
        <v/>
      </c>
      <c r="J308" s="13" t="str">
        <f t="shared" si="69"/>
        <v/>
      </c>
      <c r="K308" t="str">
        <f t="shared" si="63"/>
        <v/>
      </c>
    </row>
    <row r="309" spans="1:11">
      <c r="A309" s="2"/>
      <c r="B309" s="2"/>
      <c r="C309" t="str">
        <f t="shared" si="61"/>
        <v/>
      </c>
      <c r="F309">
        <f t="shared" si="66"/>
        <v>0</v>
      </c>
      <c r="G309" s="7" t="str">
        <f t="shared" si="62"/>
        <v/>
      </c>
      <c r="H309" s="9" t="str">
        <f t="shared" si="67"/>
        <v/>
      </c>
      <c r="I309" s="11" t="str">
        <f t="shared" si="68"/>
        <v/>
      </c>
      <c r="J309" s="13" t="str">
        <f t="shared" si="69"/>
        <v/>
      </c>
      <c r="K309" t="str">
        <f t="shared" si="63"/>
        <v/>
      </c>
    </row>
    <row r="310" spans="1:11">
      <c r="A310" s="2"/>
      <c r="B310" s="2"/>
      <c r="C310" t="str">
        <f t="shared" si="61"/>
        <v/>
      </c>
      <c r="F310">
        <f t="shared" si="66"/>
        <v>0</v>
      </c>
      <c r="G310" s="7" t="str">
        <f t="shared" si="62"/>
        <v/>
      </c>
      <c r="H310" s="9" t="str">
        <f t="shared" si="67"/>
        <v/>
      </c>
      <c r="I310" s="11" t="str">
        <f t="shared" si="68"/>
        <v/>
      </c>
      <c r="J310" s="13" t="str">
        <f t="shared" si="69"/>
        <v/>
      </c>
      <c r="K310" t="str">
        <f t="shared" si="63"/>
        <v/>
      </c>
    </row>
    <row r="311" spans="1:11">
      <c r="A311" s="2"/>
      <c r="B311" s="2"/>
      <c r="C311" t="str">
        <f t="shared" si="61"/>
        <v/>
      </c>
      <c r="F311">
        <f t="shared" si="66"/>
        <v>0</v>
      </c>
      <c r="G311" s="7" t="str">
        <f t="shared" si="62"/>
        <v/>
      </c>
      <c r="H311" s="9" t="str">
        <f t="shared" si="67"/>
        <v/>
      </c>
      <c r="I311" s="11" t="str">
        <f t="shared" si="68"/>
        <v/>
      </c>
      <c r="J311" s="13" t="str">
        <f t="shared" si="69"/>
        <v/>
      </c>
      <c r="K311" t="str">
        <f t="shared" si="63"/>
        <v/>
      </c>
    </row>
    <row r="312" spans="1:11">
      <c r="A312" s="2"/>
      <c r="B312" s="2"/>
      <c r="C312" t="str">
        <f t="shared" si="61"/>
        <v/>
      </c>
      <c r="F312">
        <f t="shared" si="66"/>
        <v>0</v>
      </c>
      <c r="G312" s="7" t="str">
        <f t="shared" si="62"/>
        <v/>
      </c>
      <c r="H312" s="9" t="str">
        <f t="shared" si="67"/>
        <v/>
      </c>
      <c r="I312" s="11" t="str">
        <f t="shared" si="68"/>
        <v/>
      </c>
      <c r="J312" s="13" t="str">
        <f t="shared" si="69"/>
        <v/>
      </c>
      <c r="K312" t="str">
        <f t="shared" si="63"/>
        <v/>
      </c>
    </row>
    <row r="313" spans="1:11">
      <c r="A313" s="2"/>
      <c r="B313" s="2"/>
      <c r="C313" t="str">
        <f t="shared" si="61"/>
        <v/>
      </c>
      <c r="F313">
        <f t="shared" si="66"/>
        <v>0</v>
      </c>
      <c r="G313" s="7" t="str">
        <f t="shared" si="62"/>
        <v/>
      </c>
      <c r="H313" s="9" t="str">
        <f t="shared" si="67"/>
        <v/>
      </c>
      <c r="I313" s="11" t="str">
        <f t="shared" si="68"/>
        <v/>
      </c>
      <c r="J313" s="13" t="str">
        <f t="shared" si="69"/>
        <v/>
      </c>
      <c r="K313" t="str">
        <f t="shared" si="63"/>
        <v/>
      </c>
    </row>
    <row r="314" spans="1:11">
      <c r="A314" s="2"/>
      <c r="B314" s="2"/>
      <c r="C314" t="str">
        <f t="shared" si="61"/>
        <v/>
      </c>
      <c r="F314">
        <f t="shared" si="66"/>
        <v>0</v>
      </c>
      <c r="G314" s="7" t="str">
        <f t="shared" si="62"/>
        <v/>
      </c>
      <c r="H314" s="9" t="str">
        <f t="shared" si="67"/>
        <v/>
      </c>
      <c r="I314" s="11" t="str">
        <f t="shared" si="68"/>
        <v/>
      </c>
      <c r="J314" s="13" t="str">
        <f t="shared" si="69"/>
        <v/>
      </c>
      <c r="K314" t="str">
        <f t="shared" si="63"/>
        <v/>
      </c>
    </row>
    <row r="315" spans="1:11">
      <c r="A315" s="2"/>
      <c r="B315" s="2"/>
      <c r="C315" t="str">
        <f t="shared" si="61"/>
        <v/>
      </c>
      <c r="F315">
        <f t="shared" si="66"/>
        <v>0</v>
      </c>
      <c r="G315" s="7" t="str">
        <f t="shared" si="62"/>
        <v/>
      </c>
      <c r="H315" s="9" t="str">
        <f t="shared" si="67"/>
        <v/>
      </c>
      <c r="I315" s="11" t="str">
        <f t="shared" si="68"/>
        <v/>
      </c>
      <c r="J315" s="13" t="str">
        <f t="shared" si="69"/>
        <v/>
      </c>
      <c r="K315" t="str">
        <f t="shared" si="63"/>
        <v/>
      </c>
    </row>
    <row r="316" spans="1:11">
      <c r="A316" s="2"/>
      <c r="B316" s="2"/>
      <c r="C316" t="str">
        <f t="shared" si="61"/>
        <v/>
      </c>
      <c r="F316">
        <f t="shared" si="66"/>
        <v>0</v>
      </c>
      <c r="G316" s="7" t="str">
        <f t="shared" si="62"/>
        <v/>
      </c>
      <c r="H316" s="9" t="str">
        <f t="shared" si="67"/>
        <v/>
      </c>
      <c r="I316" s="11" t="str">
        <f t="shared" si="68"/>
        <v/>
      </c>
      <c r="J316" s="13" t="str">
        <f t="shared" si="69"/>
        <v/>
      </c>
      <c r="K316" t="str">
        <f t="shared" si="63"/>
        <v/>
      </c>
    </row>
    <row r="317" spans="1:11">
      <c r="A317" s="2"/>
      <c r="B317" s="2"/>
      <c r="C317" t="str">
        <f t="shared" si="61"/>
        <v/>
      </c>
      <c r="F317">
        <f t="shared" si="66"/>
        <v>0</v>
      </c>
      <c r="G317" s="7" t="str">
        <f t="shared" si="62"/>
        <v/>
      </c>
      <c r="H317" s="9" t="str">
        <f t="shared" si="67"/>
        <v/>
      </c>
      <c r="I317" s="11" t="str">
        <f t="shared" si="68"/>
        <v/>
      </c>
      <c r="J317" s="13" t="str">
        <f t="shared" si="69"/>
        <v/>
      </c>
      <c r="K317" t="str">
        <f t="shared" si="63"/>
        <v/>
      </c>
    </row>
    <row r="318" spans="1:11">
      <c r="A318" s="2"/>
      <c r="B318" s="2"/>
      <c r="C318" t="str">
        <f t="shared" si="61"/>
        <v/>
      </c>
      <c r="F318">
        <f t="shared" si="66"/>
        <v>0</v>
      </c>
      <c r="G318" s="7" t="str">
        <f t="shared" si="62"/>
        <v/>
      </c>
      <c r="H318" s="9" t="str">
        <f t="shared" si="67"/>
        <v/>
      </c>
      <c r="I318" s="11" t="str">
        <f t="shared" si="68"/>
        <v/>
      </c>
      <c r="J318" s="13" t="str">
        <f t="shared" si="69"/>
        <v/>
      </c>
      <c r="K318" t="str">
        <f t="shared" si="63"/>
        <v/>
      </c>
    </row>
    <row r="319" spans="1:11">
      <c r="A319" s="2"/>
      <c r="B319" s="2"/>
      <c r="C319" t="str">
        <f t="shared" si="61"/>
        <v/>
      </c>
      <c r="F319">
        <f t="shared" si="66"/>
        <v>0</v>
      </c>
      <c r="G319" s="7" t="str">
        <f t="shared" si="62"/>
        <v/>
      </c>
      <c r="H319" s="9" t="str">
        <f t="shared" si="67"/>
        <v/>
      </c>
      <c r="I319" s="11" t="str">
        <f t="shared" si="68"/>
        <v/>
      </c>
      <c r="J319" s="13" t="str">
        <f t="shared" si="69"/>
        <v/>
      </c>
      <c r="K319" t="str">
        <f t="shared" si="63"/>
        <v/>
      </c>
    </row>
    <row r="320" spans="1:11">
      <c r="A320" s="2"/>
      <c r="B320" s="2"/>
      <c r="C320" t="str">
        <f t="shared" si="61"/>
        <v/>
      </c>
      <c r="F320">
        <f t="shared" si="66"/>
        <v>0</v>
      </c>
      <c r="G320" s="7" t="str">
        <f t="shared" si="62"/>
        <v/>
      </c>
      <c r="H320" s="9" t="str">
        <f t="shared" si="67"/>
        <v/>
      </c>
      <c r="I320" s="11" t="str">
        <f t="shared" si="68"/>
        <v/>
      </c>
      <c r="J320" s="13" t="str">
        <f t="shared" si="69"/>
        <v/>
      </c>
      <c r="K320" t="str">
        <f t="shared" si="63"/>
        <v/>
      </c>
    </row>
    <row r="321" spans="1:11">
      <c r="A321" s="2"/>
      <c r="B321" s="2"/>
      <c r="C321" t="str">
        <f t="shared" si="61"/>
        <v/>
      </c>
      <c r="F321">
        <f t="shared" si="66"/>
        <v>0</v>
      </c>
      <c r="G321" s="7" t="str">
        <f t="shared" si="62"/>
        <v/>
      </c>
      <c r="H321" s="9" t="str">
        <f t="shared" si="67"/>
        <v/>
      </c>
      <c r="I321" s="11" t="str">
        <f t="shared" si="68"/>
        <v/>
      </c>
      <c r="J321" s="13" t="str">
        <f t="shared" si="69"/>
        <v/>
      </c>
      <c r="K321" t="str">
        <f t="shared" si="63"/>
        <v/>
      </c>
    </row>
    <row r="322" spans="1:11">
      <c r="A322" s="2"/>
      <c r="B322" s="2"/>
      <c r="C322" t="str">
        <f t="shared" si="61"/>
        <v/>
      </c>
      <c r="F322">
        <f t="shared" si="66"/>
        <v>0</v>
      </c>
      <c r="G322" s="7" t="str">
        <f t="shared" si="62"/>
        <v/>
      </c>
      <c r="H322" s="9" t="str">
        <f t="shared" si="67"/>
        <v/>
      </c>
      <c r="I322" s="11" t="str">
        <f t="shared" si="68"/>
        <v/>
      </c>
      <c r="J322" s="13" t="str">
        <f t="shared" si="69"/>
        <v/>
      </c>
      <c r="K322" t="str">
        <f t="shared" si="63"/>
        <v/>
      </c>
    </row>
    <row r="323" spans="1:11">
      <c r="A323" s="2"/>
      <c r="B323" s="2"/>
      <c r="C323" t="str">
        <f t="shared" si="61"/>
        <v/>
      </c>
      <c r="F323">
        <f t="shared" si="66"/>
        <v>0</v>
      </c>
      <c r="G323" s="7" t="str">
        <f t="shared" si="62"/>
        <v/>
      </c>
      <c r="H323" s="9" t="str">
        <f t="shared" si="67"/>
        <v/>
      </c>
      <c r="I323" s="11" t="str">
        <f t="shared" si="68"/>
        <v/>
      </c>
      <c r="J323" s="13" t="str">
        <f t="shared" si="69"/>
        <v/>
      </c>
      <c r="K323" t="str">
        <f t="shared" si="63"/>
        <v/>
      </c>
    </row>
    <row r="324" spans="1:11">
      <c r="A324" s="2"/>
      <c r="B324" s="2"/>
      <c r="C324" t="str">
        <f t="shared" ref="C324:C387" si="70">IF($A324="","",IF(VLOOKUP($A324,$U$9:$Z$43,6,0)=0,"",VLOOKUP($A324,$U$9:$Z$43,6,0)))</f>
        <v/>
      </c>
      <c r="F324">
        <f t="shared" si="66"/>
        <v>0</v>
      </c>
      <c r="G324" s="7" t="str">
        <f t="shared" ref="G324:G387" si="71">IF($A324="","",IF(VLOOKUP($A324,$U$9:$Z$43,2,0)=0,"",VLOOKUP($A324,$U$9:$Z$43,2,0)*F324))</f>
        <v/>
      </c>
      <c r="H324" s="9" t="str">
        <f t="shared" si="67"/>
        <v/>
      </c>
      <c r="I324" s="11" t="str">
        <f t="shared" si="68"/>
        <v/>
      </c>
      <c r="J324" s="13" t="str">
        <f t="shared" si="69"/>
        <v/>
      </c>
      <c r="K324" t="str">
        <f t="shared" ref="K324:K387" si="72">IF($B324="","",IF(VLOOKUP($A324,$AB$5:$AH$43,IF($B324&lt;3+1,2,IF($B324&lt;4+1,3,IF($B324&lt;5+1,4,IF($B324&lt;6+1,5,IF($B324&lt;7+1,6,7))))),0)=0,"pas de crafteur",VLOOKUP($A324,$AB$5:$AH$43,IF($B324&lt;3+1,2,IF($B324&lt;4+1,3,IF($B324&lt;5+1,4,IF($B324&lt;6+1,5,IF($B324&lt;7+1,6,7))))),0)))</f>
        <v/>
      </c>
    </row>
    <row r="325" spans="1:11">
      <c r="A325" s="2"/>
      <c r="B325" s="2"/>
      <c r="C325" t="str">
        <f t="shared" si="70"/>
        <v/>
      </c>
      <c r="F325">
        <f t="shared" si="66"/>
        <v>0</v>
      </c>
      <c r="G325" s="7" t="str">
        <f t="shared" si="71"/>
        <v/>
      </c>
      <c r="H325" s="9" t="str">
        <f t="shared" si="67"/>
        <v/>
      </c>
      <c r="I325" s="11" t="str">
        <f t="shared" si="68"/>
        <v/>
      </c>
      <c r="J325" s="13" t="str">
        <f t="shared" si="69"/>
        <v/>
      </c>
      <c r="K325" t="str">
        <f t="shared" si="72"/>
        <v/>
      </c>
    </row>
    <row r="326" spans="1:11">
      <c r="A326" s="2"/>
      <c r="B326" s="2"/>
      <c r="C326" t="str">
        <f t="shared" si="70"/>
        <v/>
      </c>
      <c r="F326">
        <f t="shared" si="66"/>
        <v>0</v>
      </c>
      <c r="G326" s="7" t="str">
        <f t="shared" si="71"/>
        <v/>
      </c>
      <c r="H326" s="9" t="str">
        <f t="shared" si="67"/>
        <v/>
      </c>
      <c r="I326" s="11" t="str">
        <f t="shared" si="68"/>
        <v/>
      </c>
      <c r="J326" s="13" t="str">
        <f t="shared" si="69"/>
        <v/>
      </c>
      <c r="K326" t="str">
        <f t="shared" si="72"/>
        <v/>
      </c>
    </row>
    <row r="327" spans="1:11">
      <c r="A327" s="2"/>
      <c r="B327" s="2"/>
      <c r="C327" t="str">
        <f t="shared" si="70"/>
        <v/>
      </c>
      <c r="F327">
        <f t="shared" si="66"/>
        <v>0</v>
      </c>
      <c r="G327" s="7" t="str">
        <f t="shared" si="71"/>
        <v/>
      </c>
      <c r="H327" s="9" t="str">
        <f t="shared" si="67"/>
        <v/>
      </c>
      <c r="I327" s="11" t="str">
        <f t="shared" si="68"/>
        <v/>
      </c>
      <c r="J327" s="13" t="str">
        <f t="shared" si="69"/>
        <v/>
      </c>
      <c r="K327" t="str">
        <f t="shared" si="72"/>
        <v/>
      </c>
    </row>
    <row r="328" spans="1:11">
      <c r="A328" s="2"/>
      <c r="B328" s="2"/>
      <c r="C328" t="str">
        <f t="shared" si="70"/>
        <v/>
      </c>
      <c r="F328">
        <f t="shared" si="66"/>
        <v>0</v>
      </c>
      <c r="G328" s="7" t="str">
        <f t="shared" si="71"/>
        <v/>
      </c>
      <c r="H328" s="9" t="str">
        <f t="shared" si="67"/>
        <v/>
      </c>
      <c r="I328" s="11" t="str">
        <f t="shared" si="68"/>
        <v/>
      </c>
      <c r="J328" s="13" t="str">
        <f t="shared" si="69"/>
        <v/>
      </c>
      <c r="K328" t="str">
        <f t="shared" si="72"/>
        <v/>
      </c>
    </row>
    <row r="329" spans="1:11">
      <c r="A329" s="2"/>
      <c r="B329" s="2"/>
      <c r="C329" t="str">
        <f t="shared" si="70"/>
        <v/>
      </c>
      <c r="F329">
        <f t="shared" si="66"/>
        <v>0</v>
      </c>
      <c r="G329" s="7" t="str">
        <f t="shared" si="71"/>
        <v/>
      </c>
      <c r="H329" s="9" t="str">
        <f t="shared" si="67"/>
        <v/>
      </c>
      <c r="I329" s="11" t="str">
        <f t="shared" si="68"/>
        <v/>
      </c>
      <c r="J329" s="13" t="str">
        <f t="shared" si="69"/>
        <v/>
      </c>
      <c r="K329" t="str">
        <f t="shared" si="72"/>
        <v/>
      </c>
    </row>
    <row r="330" spans="1:11">
      <c r="A330" s="2"/>
      <c r="B330" s="2"/>
      <c r="C330" t="str">
        <f t="shared" si="70"/>
        <v/>
      </c>
      <c r="F330">
        <f t="shared" si="66"/>
        <v>0</v>
      </c>
      <c r="G330" s="7" t="str">
        <f t="shared" si="71"/>
        <v/>
      </c>
      <c r="H330" s="9" t="str">
        <f t="shared" si="67"/>
        <v/>
      </c>
      <c r="I330" s="11" t="str">
        <f t="shared" si="68"/>
        <v/>
      </c>
      <c r="J330" s="13" t="str">
        <f t="shared" si="69"/>
        <v/>
      </c>
      <c r="K330" t="str">
        <f t="shared" si="72"/>
        <v/>
      </c>
    </row>
    <row r="331" spans="1:11">
      <c r="A331" s="2"/>
      <c r="B331" s="2"/>
      <c r="C331" t="str">
        <f t="shared" si="70"/>
        <v/>
      </c>
      <c r="F331">
        <f t="shared" si="66"/>
        <v>0</v>
      </c>
      <c r="G331" s="7" t="str">
        <f t="shared" si="71"/>
        <v/>
      </c>
      <c r="H331" s="9" t="str">
        <f t="shared" si="67"/>
        <v/>
      </c>
      <c r="I331" s="11" t="str">
        <f t="shared" si="68"/>
        <v/>
      </c>
      <c r="J331" s="13" t="str">
        <f t="shared" si="69"/>
        <v/>
      </c>
      <c r="K331" t="str">
        <f t="shared" si="72"/>
        <v/>
      </c>
    </row>
    <row r="332" spans="1:11">
      <c r="A332" s="2"/>
      <c r="B332" s="2"/>
      <c r="C332" t="str">
        <f t="shared" si="70"/>
        <v/>
      </c>
      <c r="F332">
        <f t="shared" si="66"/>
        <v>0</v>
      </c>
      <c r="G332" s="7" t="str">
        <f t="shared" si="71"/>
        <v/>
      </c>
      <c r="H332" s="9" t="str">
        <f t="shared" si="67"/>
        <v/>
      </c>
      <c r="I332" s="11" t="str">
        <f t="shared" si="68"/>
        <v/>
      </c>
      <c r="J332" s="13" t="str">
        <f t="shared" si="69"/>
        <v/>
      </c>
      <c r="K332" t="str">
        <f t="shared" si="72"/>
        <v/>
      </c>
    </row>
    <row r="333" spans="1:11">
      <c r="A333" s="2"/>
      <c r="B333" s="2"/>
      <c r="C333" t="str">
        <f t="shared" si="70"/>
        <v/>
      </c>
      <c r="F333">
        <f t="shared" si="66"/>
        <v>0</v>
      </c>
      <c r="G333" s="7" t="str">
        <f t="shared" si="71"/>
        <v/>
      </c>
      <c r="H333" s="9" t="str">
        <f t="shared" si="67"/>
        <v/>
      </c>
      <c r="I333" s="11" t="str">
        <f t="shared" si="68"/>
        <v/>
      </c>
      <c r="J333" s="13" t="str">
        <f t="shared" si="69"/>
        <v/>
      </c>
      <c r="K333" t="str">
        <f t="shared" si="72"/>
        <v/>
      </c>
    </row>
    <row r="334" spans="1:11">
      <c r="A334" s="2"/>
      <c r="B334" s="2"/>
      <c r="C334" t="str">
        <f t="shared" si="70"/>
        <v/>
      </c>
      <c r="F334">
        <f t="shared" si="66"/>
        <v>0</v>
      </c>
      <c r="G334" s="7" t="str">
        <f t="shared" si="71"/>
        <v/>
      </c>
      <c r="H334" s="9" t="str">
        <f t="shared" si="67"/>
        <v/>
      </c>
      <c r="I334" s="11" t="str">
        <f t="shared" si="68"/>
        <v/>
      </c>
      <c r="J334" s="13" t="str">
        <f t="shared" si="69"/>
        <v/>
      </c>
      <c r="K334" t="str">
        <f t="shared" si="72"/>
        <v/>
      </c>
    </row>
    <row r="335" spans="1:11">
      <c r="A335" s="2"/>
      <c r="B335" s="2"/>
      <c r="C335" t="str">
        <f t="shared" si="70"/>
        <v/>
      </c>
      <c r="F335">
        <f t="shared" si="66"/>
        <v>0</v>
      </c>
      <c r="G335" s="7" t="str">
        <f t="shared" si="71"/>
        <v/>
      </c>
      <c r="H335" s="9" t="str">
        <f t="shared" si="67"/>
        <v/>
      </c>
      <c r="I335" s="11" t="str">
        <f t="shared" si="68"/>
        <v/>
      </c>
      <c r="J335" s="13" t="str">
        <f t="shared" si="69"/>
        <v/>
      </c>
      <c r="K335" t="str">
        <f t="shared" si="72"/>
        <v/>
      </c>
    </row>
    <row r="336" spans="1:11">
      <c r="A336" s="2"/>
      <c r="B336" s="2"/>
      <c r="C336" t="str">
        <f t="shared" si="70"/>
        <v/>
      </c>
      <c r="F336">
        <f t="shared" si="66"/>
        <v>0</v>
      </c>
      <c r="G336" s="7" t="str">
        <f t="shared" si="71"/>
        <v/>
      </c>
      <c r="H336" s="9" t="str">
        <f t="shared" si="67"/>
        <v/>
      </c>
      <c r="I336" s="11" t="str">
        <f t="shared" si="68"/>
        <v/>
      </c>
      <c r="J336" s="13" t="str">
        <f t="shared" si="69"/>
        <v/>
      </c>
      <c r="K336" t="str">
        <f t="shared" si="72"/>
        <v/>
      </c>
    </row>
    <row r="337" spans="1:11">
      <c r="A337" s="2"/>
      <c r="B337" s="2"/>
      <c r="C337" t="str">
        <f t="shared" si="70"/>
        <v/>
      </c>
      <c r="F337">
        <f t="shared" si="66"/>
        <v>0</v>
      </c>
      <c r="G337" s="7" t="str">
        <f t="shared" si="71"/>
        <v/>
      </c>
      <c r="H337" s="9" t="str">
        <f t="shared" si="67"/>
        <v/>
      </c>
      <c r="I337" s="11" t="str">
        <f t="shared" si="68"/>
        <v/>
      </c>
      <c r="J337" s="13" t="str">
        <f t="shared" si="69"/>
        <v/>
      </c>
      <c r="K337" t="str">
        <f t="shared" si="72"/>
        <v/>
      </c>
    </row>
    <row r="338" spans="1:11">
      <c r="A338" s="2"/>
      <c r="B338" s="2"/>
      <c r="C338" t="str">
        <f t="shared" si="70"/>
        <v/>
      </c>
      <c r="F338">
        <f t="shared" si="66"/>
        <v>0</v>
      </c>
      <c r="G338" s="7" t="str">
        <f t="shared" si="71"/>
        <v/>
      </c>
      <c r="H338" s="9" t="str">
        <f t="shared" si="67"/>
        <v/>
      </c>
      <c r="I338" s="11" t="str">
        <f t="shared" si="68"/>
        <v/>
      </c>
      <c r="J338" s="13" t="str">
        <f t="shared" si="69"/>
        <v/>
      </c>
      <c r="K338" t="str">
        <f t="shared" si="72"/>
        <v/>
      </c>
    </row>
    <row r="339" spans="1:11">
      <c r="A339" s="2"/>
      <c r="B339" s="2"/>
      <c r="C339" t="str">
        <f t="shared" si="70"/>
        <v/>
      </c>
      <c r="F339">
        <f t="shared" si="66"/>
        <v>0</v>
      </c>
      <c r="G339" s="7" t="str">
        <f t="shared" si="71"/>
        <v/>
      </c>
      <c r="H339" s="9" t="str">
        <f t="shared" si="67"/>
        <v/>
      </c>
      <c r="I339" s="11" t="str">
        <f t="shared" si="68"/>
        <v/>
      </c>
      <c r="J339" s="13" t="str">
        <f t="shared" si="69"/>
        <v/>
      </c>
      <c r="K339" t="str">
        <f t="shared" si="72"/>
        <v/>
      </c>
    </row>
    <row r="340" spans="1:11">
      <c r="A340" s="2"/>
      <c r="B340" s="2"/>
      <c r="C340" t="str">
        <f t="shared" si="70"/>
        <v/>
      </c>
      <c r="F340">
        <f t="shared" si="66"/>
        <v>0</v>
      </c>
      <c r="G340" s="7" t="str">
        <f t="shared" si="71"/>
        <v/>
      </c>
      <c r="H340" s="9" t="str">
        <f t="shared" si="67"/>
        <v/>
      </c>
      <c r="I340" s="11" t="str">
        <f t="shared" si="68"/>
        <v/>
      </c>
      <c r="J340" s="13" t="str">
        <f t="shared" si="69"/>
        <v/>
      </c>
      <c r="K340" t="str">
        <f t="shared" si="72"/>
        <v/>
      </c>
    </row>
    <row r="341" spans="1:11">
      <c r="A341" s="2"/>
      <c r="B341" s="2"/>
      <c r="C341" t="str">
        <f t="shared" si="70"/>
        <v/>
      </c>
      <c r="F341">
        <f t="shared" si="66"/>
        <v>0</v>
      </c>
      <c r="G341" s="7" t="str">
        <f t="shared" si="71"/>
        <v/>
      </c>
      <c r="H341" s="9" t="str">
        <f t="shared" si="67"/>
        <v/>
      </c>
      <c r="I341" s="11" t="str">
        <f t="shared" si="68"/>
        <v/>
      </c>
      <c r="J341" s="13" t="str">
        <f t="shared" si="69"/>
        <v/>
      </c>
      <c r="K341" t="str">
        <f t="shared" si="72"/>
        <v/>
      </c>
    </row>
    <row r="342" spans="1:11">
      <c r="A342" s="2"/>
      <c r="B342" s="2"/>
      <c r="C342" t="str">
        <f t="shared" si="70"/>
        <v/>
      </c>
      <c r="F342">
        <f t="shared" si="66"/>
        <v>0</v>
      </c>
      <c r="G342" s="7" t="str">
        <f t="shared" si="71"/>
        <v/>
      </c>
      <c r="H342" s="9" t="str">
        <f t="shared" si="67"/>
        <v/>
      </c>
      <c r="I342" s="11" t="str">
        <f t="shared" si="68"/>
        <v/>
      </c>
      <c r="J342" s="13" t="str">
        <f t="shared" si="69"/>
        <v/>
      </c>
      <c r="K342" t="str">
        <f t="shared" si="72"/>
        <v/>
      </c>
    </row>
    <row r="343" spans="1:11">
      <c r="A343" s="2"/>
      <c r="B343" s="2"/>
      <c r="C343" t="str">
        <f t="shared" si="70"/>
        <v/>
      </c>
      <c r="F343">
        <f t="shared" si="66"/>
        <v>0</v>
      </c>
      <c r="G343" s="7" t="str">
        <f t="shared" si="71"/>
        <v/>
      </c>
      <c r="H343" s="9" t="str">
        <f t="shared" si="67"/>
        <v/>
      </c>
      <c r="I343" s="11" t="str">
        <f t="shared" si="68"/>
        <v/>
      </c>
      <c r="J343" s="13" t="str">
        <f t="shared" si="69"/>
        <v/>
      </c>
      <c r="K343" t="str">
        <f t="shared" si="72"/>
        <v/>
      </c>
    </row>
    <row r="344" spans="1:11">
      <c r="A344" s="2"/>
      <c r="B344" s="2"/>
      <c r="C344" t="str">
        <f t="shared" si="70"/>
        <v/>
      </c>
      <c r="F344">
        <f t="shared" si="66"/>
        <v>0</v>
      </c>
      <c r="G344" s="7" t="str">
        <f t="shared" si="71"/>
        <v/>
      </c>
      <c r="H344" s="9" t="str">
        <f t="shared" si="67"/>
        <v/>
      </c>
      <c r="I344" s="11" t="str">
        <f t="shared" si="68"/>
        <v/>
      </c>
      <c r="J344" s="13" t="str">
        <f t="shared" si="69"/>
        <v/>
      </c>
      <c r="K344" t="str">
        <f t="shared" si="72"/>
        <v/>
      </c>
    </row>
    <row r="345" spans="1:11">
      <c r="A345" s="2"/>
      <c r="B345" s="2"/>
      <c r="C345" t="str">
        <f t="shared" si="70"/>
        <v/>
      </c>
      <c r="F345">
        <f t="shared" si="66"/>
        <v>0</v>
      </c>
      <c r="G345" s="7" t="str">
        <f t="shared" si="71"/>
        <v/>
      </c>
      <c r="H345" s="9" t="str">
        <f t="shared" si="67"/>
        <v/>
      </c>
      <c r="I345" s="11" t="str">
        <f t="shared" si="68"/>
        <v/>
      </c>
      <c r="J345" s="13" t="str">
        <f t="shared" si="69"/>
        <v/>
      </c>
      <c r="K345" t="str">
        <f t="shared" si="72"/>
        <v/>
      </c>
    </row>
    <row r="346" spans="1:11">
      <c r="A346" s="2"/>
      <c r="B346" s="2"/>
      <c r="C346" t="str">
        <f t="shared" si="70"/>
        <v/>
      </c>
      <c r="F346">
        <f t="shared" si="66"/>
        <v>0</v>
      </c>
      <c r="G346" s="7" t="str">
        <f t="shared" si="71"/>
        <v/>
      </c>
      <c r="H346" s="9" t="str">
        <f t="shared" si="67"/>
        <v/>
      </c>
      <c r="I346" s="11" t="str">
        <f t="shared" si="68"/>
        <v/>
      </c>
      <c r="J346" s="13" t="str">
        <f t="shared" si="69"/>
        <v/>
      </c>
      <c r="K346" t="str">
        <f t="shared" si="72"/>
        <v/>
      </c>
    </row>
    <row r="347" spans="1:11">
      <c r="A347" s="2"/>
      <c r="B347" s="2"/>
      <c r="C347" t="str">
        <f t="shared" si="70"/>
        <v/>
      </c>
      <c r="F347">
        <f t="shared" si="66"/>
        <v>0</v>
      </c>
      <c r="G347" s="7" t="str">
        <f t="shared" si="71"/>
        <v/>
      </c>
      <c r="H347" s="9" t="str">
        <f t="shared" si="67"/>
        <v/>
      </c>
      <c r="I347" s="11" t="str">
        <f t="shared" si="68"/>
        <v/>
      </c>
      <c r="J347" s="13" t="str">
        <f t="shared" si="69"/>
        <v/>
      </c>
      <c r="K347" t="str">
        <f t="shared" si="72"/>
        <v/>
      </c>
    </row>
    <row r="348" spans="1:11">
      <c r="A348" s="2"/>
      <c r="B348" s="2"/>
      <c r="C348" t="str">
        <f t="shared" si="70"/>
        <v/>
      </c>
      <c r="F348">
        <f t="shared" si="66"/>
        <v>0</v>
      </c>
      <c r="G348" s="7" t="str">
        <f t="shared" si="71"/>
        <v/>
      </c>
      <c r="H348" s="9" t="str">
        <f t="shared" si="67"/>
        <v/>
      </c>
      <c r="I348" s="11" t="str">
        <f t="shared" si="68"/>
        <v/>
      </c>
      <c r="J348" s="13" t="str">
        <f t="shared" si="69"/>
        <v/>
      </c>
      <c r="K348" t="str">
        <f t="shared" si="72"/>
        <v/>
      </c>
    </row>
    <row r="349" spans="1:11">
      <c r="A349" s="2"/>
      <c r="B349" s="2"/>
      <c r="C349" t="str">
        <f t="shared" si="70"/>
        <v/>
      </c>
      <c r="F349">
        <f t="shared" si="66"/>
        <v>0</v>
      </c>
      <c r="G349" s="7" t="str">
        <f t="shared" si="71"/>
        <v/>
      </c>
      <c r="H349" s="9" t="str">
        <f t="shared" si="67"/>
        <v/>
      </c>
      <c r="I349" s="11" t="str">
        <f t="shared" si="68"/>
        <v/>
      </c>
      <c r="J349" s="13" t="str">
        <f t="shared" si="69"/>
        <v/>
      </c>
      <c r="K349" t="str">
        <f t="shared" si="72"/>
        <v/>
      </c>
    </row>
    <row r="350" spans="1:11">
      <c r="A350" s="2"/>
      <c r="B350" s="2"/>
      <c r="C350" t="str">
        <f t="shared" si="70"/>
        <v/>
      </c>
      <c r="F350">
        <f t="shared" si="66"/>
        <v>0</v>
      </c>
      <c r="G350" s="7" t="str">
        <f t="shared" si="71"/>
        <v/>
      </c>
      <c r="H350" s="9" t="str">
        <f t="shared" si="67"/>
        <v/>
      </c>
      <c r="I350" s="11" t="str">
        <f t="shared" si="68"/>
        <v/>
      </c>
      <c r="J350" s="13" t="str">
        <f t="shared" si="69"/>
        <v/>
      </c>
      <c r="K350" t="str">
        <f t="shared" si="72"/>
        <v/>
      </c>
    </row>
    <row r="351" spans="1:11">
      <c r="A351" s="2"/>
      <c r="B351" s="2"/>
      <c r="C351" t="str">
        <f t="shared" si="70"/>
        <v/>
      </c>
      <c r="F351">
        <f t="shared" si="66"/>
        <v>0</v>
      </c>
      <c r="G351" s="7" t="str">
        <f t="shared" si="71"/>
        <v/>
      </c>
      <c r="H351" s="9" t="str">
        <f t="shared" si="67"/>
        <v/>
      </c>
      <c r="I351" s="11" t="str">
        <f t="shared" si="68"/>
        <v/>
      </c>
      <c r="J351" s="13" t="str">
        <f t="shared" si="69"/>
        <v/>
      </c>
      <c r="K351" t="str">
        <f t="shared" si="72"/>
        <v/>
      </c>
    </row>
    <row r="352" spans="1:11">
      <c r="A352" s="2"/>
      <c r="B352" s="2"/>
      <c r="C352" t="str">
        <f t="shared" si="70"/>
        <v/>
      </c>
      <c r="F352">
        <f t="shared" si="66"/>
        <v>0</v>
      </c>
      <c r="G352" s="7" t="str">
        <f t="shared" si="71"/>
        <v/>
      </c>
      <c r="H352" s="9" t="str">
        <f t="shared" si="67"/>
        <v/>
      </c>
      <c r="I352" s="11" t="str">
        <f t="shared" si="68"/>
        <v/>
      </c>
      <c r="J352" s="13" t="str">
        <f t="shared" si="69"/>
        <v/>
      </c>
      <c r="K352" t="str">
        <f t="shared" si="72"/>
        <v/>
      </c>
    </row>
    <row r="353" spans="1:11">
      <c r="A353" s="2"/>
      <c r="B353" s="2"/>
      <c r="C353" t="str">
        <f t="shared" si="70"/>
        <v/>
      </c>
      <c r="F353">
        <f t="shared" si="66"/>
        <v>0</v>
      </c>
      <c r="G353" s="7" t="str">
        <f t="shared" si="71"/>
        <v/>
      </c>
      <c r="H353" s="9" t="str">
        <f t="shared" si="67"/>
        <v/>
      </c>
      <c r="I353" s="11" t="str">
        <f t="shared" si="68"/>
        <v/>
      </c>
      <c r="J353" s="13" t="str">
        <f t="shared" si="69"/>
        <v/>
      </c>
      <c r="K353" t="str">
        <f t="shared" si="72"/>
        <v/>
      </c>
    </row>
    <row r="354" spans="1:11">
      <c r="A354" s="2"/>
      <c r="B354" s="2"/>
      <c r="C354" t="str">
        <f t="shared" si="70"/>
        <v/>
      </c>
      <c r="F354">
        <f t="shared" si="66"/>
        <v>0</v>
      </c>
      <c r="G354" s="7" t="str">
        <f t="shared" si="71"/>
        <v/>
      </c>
      <c r="H354" s="9" t="str">
        <f t="shared" si="67"/>
        <v/>
      </c>
      <c r="I354" s="11" t="str">
        <f t="shared" si="68"/>
        <v/>
      </c>
      <c r="J354" s="13" t="str">
        <f t="shared" si="69"/>
        <v/>
      </c>
      <c r="K354" t="str">
        <f t="shared" si="72"/>
        <v/>
      </c>
    </row>
    <row r="355" spans="1:11">
      <c r="A355" s="2"/>
      <c r="B355" s="2"/>
      <c r="C355" t="str">
        <f t="shared" si="70"/>
        <v/>
      </c>
      <c r="F355">
        <f t="shared" si="66"/>
        <v>0</v>
      </c>
      <c r="G355" s="7" t="str">
        <f t="shared" si="71"/>
        <v/>
      </c>
      <c r="H355" s="9" t="str">
        <f t="shared" si="67"/>
        <v/>
      </c>
      <c r="I355" s="11" t="str">
        <f t="shared" si="68"/>
        <v/>
      </c>
      <c r="J355" s="13" t="str">
        <f t="shared" si="69"/>
        <v/>
      </c>
      <c r="K355" t="str">
        <f t="shared" si="72"/>
        <v/>
      </c>
    </row>
    <row r="356" spans="1:11">
      <c r="A356" s="2"/>
      <c r="B356" s="2"/>
      <c r="C356" t="str">
        <f t="shared" si="70"/>
        <v/>
      </c>
      <c r="F356">
        <f t="shared" si="66"/>
        <v>0</v>
      </c>
      <c r="G356" s="7" t="str">
        <f t="shared" si="71"/>
        <v/>
      </c>
      <c r="H356" s="9" t="str">
        <f t="shared" si="67"/>
        <v/>
      </c>
      <c r="I356" s="11" t="str">
        <f t="shared" si="68"/>
        <v/>
      </c>
      <c r="J356" s="13" t="str">
        <f t="shared" si="69"/>
        <v/>
      </c>
      <c r="K356" t="str">
        <f t="shared" si="72"/>
        <v/>
      </c>
    </row>
    <row r="357" spans="1:11">
      <c r="A357" s="2"/>
      <c r="B357" s="2"/>
      <c r="C357" t="str">
        <f t="shared" si="70"/>
        <v/>
      </c>
      <c r="F357">
        <f t="shared" si="66"/>
        <v>0</v>
      </c>
      <c r="G357" s="7" t="str">
        <f t="shared" si="71"/>
        <v/>
      </c>
      <c r="H357" s="9" t="str">
        <f t="shared" si="67"/>
        <v/>
      </c>
      <c r="I357" s="11" t="str">
        <f t="shared" si="68"/>
        <v/>
      </c>
      <c r="J357" s="13" t="str">
        <f t="shared" si="69"/>
        <v/>
      </c>
      <c r="K357" t="str">
        <f t="shared" si="72"/>
        <v/>
      </c>
    </row>
    <row r="358" spans="1:11">
      <c r="A358" s="2"/>
      <c r="B358" s="2"/>
      <c r="C358" t="str">
        <f t="shared" si="70"/>
        <v/>
      </c>
      <c r="F358">
        <f t="shared" si="66"/>
        <v>0</v>
      </c>
      <c r="G358" s="7" t="str">
        <f t="shared" si="71"/>
        <v/>
      </c>
      <c r="H358" s="9" t="str">
        <f t="shared" si="67"/>
        <v/>
      </c>
      <c r="I358" s="11" t="str">
        <f t="shared" si="68"/>
        <v/>
      </c>
      <c r="J358" s="13" t="str">
        <f t="shared" si="69"/>
        <v/>
      </c>
      <c r="K358" t="str">
        <f t="shared" si="72"/>
        <v/>
      </c>
    </row>
    <row r="359" spans="1:11">
      <c r="A359" s="2"/>
      <c r="B359" s="2"/>
      <c r="C359" t="str">
        <f t="shared" si="70"/>
        <v/>
      </c>
      <c r="F359">
        <f t="shared" si="66"/>
        <v>0</v>
      </c>
      <c r="G359" s="7" t="str">
        <f t="shared" si="71"/>
        <v/>
      </c>
      <c r="H359" s="9" t="str">
        <f t="shared" si="67"/>
        <v/>
      </c>
      <c r="I359" s="11" t="str">
        <f t="shared" si="68"/>
        <v/>
      </c>
      <c r="J359" s="13" t="str">
        <f t="shared" si="69"/>
        <v/>
      </c>
      <c r="K359" t="str">
        <f t="shared" si="72"/>
        <v/>
      </c>
    </row>
    <row r="360" spans="1:11">
      <c r="A360" s="2"/>
      <c r="B360" s="2"/>
      <c r="C360" t="str">
        <f t="shared" si="70"/>
        <v/>
      </c>
      <c r="F360">
        <f t="shared" ref="F360:F423" si="73">IF($B360="",0,IF(C360="",0,C360-D360-E360))</f>
        <v>0</v>
      </c>
      <c r="G360" s="7" t="str">
        <f t="shared" si="71"/>
        <v/>
      </c>
      <c r="H360" s="9" t="str">
        <f t="shared" ref="H360:H423" si="74">IF($A360="","",IF(VLOOKUP($A360,$U$9:$Z$43,3,0)=0,"",VLOOKUP($A360,$U$9:$Z$43,3,0)*F360))</f>
        <v/>
      </c>
      <c r="I360" s="11" t="str">
        <f t="shared" ref="I360:I423" si="75">IF($A360="","",IF(VLOOKUP($A360,$U$9:$Z$43,4,0)=0,"",VLOOKUP($A360,$U$9:$Z$43,4,0)*F360))</f>
        <v/>
      </c>
      <c r="J360" s="13" t="str">
        <f t="shared" ref="J360:J423" si="76">IF($A360="","",IF(VLOOKUP($A360,$U$9:$Z$43,5,0)=0,"",VLOOKUP($A360,$U$9:$Z$43,5,0)*F360))</f>
        <v/>
      </c>
      <c r="K360" t="str">
        <f t="shared" si="72"/>
        <v/>
      </c>
    </row>
    <row r="361" spans="1:11">
      <c r="A361" s="2"/>
      <c r="B361" s="2"/>
      <c r="C361" t="str">
        <f t="shared" si="70"/>
        <v/>
      </c>
      <c r="F361">
        <f t="shared" si="73"/>
        <v>0</v>
      </c>
      <c r="G361" s="7" t="str">
        <f t="shared" si="71"/>
        <v/>
      </c>
      <c r="H361" s="9" t="str">
        <f t="shared" si="74"/>
        <v/>
      </c>
      <c r="I361" s="11" t="str">
        <f t="shared" si="75"/>
        <v/>
      </c>
      <c r="J361" s="13" t="str">
        <f t="shared" si="76"/>
        <v/>
      </c>
      <c r="K361" t="str">
        <f t="shared" si="72"/>
        <v/>
      </c>
    </row>
    <row r="362" spans="1:11">
      <c r="A362" s="2"/>
      <c r="B362" s="2"/>
      <c r="C362" t="str">
        <f t="shared" si="70"/>
        <v/>
      </c>
      <c r="F362">
        <f t="shared" si="73"/>
        <v>0</v>
      </c>
      <c r="G362" s="7" t="str">
        <f t="shared" si="71"/>
        <v/>
      </c>
      <c r="H362" s="9" t="str">
        <f t="shared" si="74"/>
        <v/>
      </c>
      <c r="I362" s="11" t="str">
        <f t="shared" si="75"/>
        <v/>
      </c>
      <c r="J362" s="13" t="str">
        <f t="shared" si="76"/>
        <v/>
      </c>
      <c r="K362" t="str">
        <f t="shared" si="72"/>
        <v/>
      </c>
    </row>
    <row r="363" spans="1:11">
      <c r="A363" s="2"/>
      <c r="B363" s="2"/>
      <c r="C363" t="str">
        <f t="shared" si="70"/>
        <v/>
      </c>
      <c r="F363">
        <f t="shared" si="73"/>
        <v>0</v>
      </c>
      <c r="G363" s="7" t="str">
        <f t="shared" si="71"/>
        <v/>
      </c>
      <c r="H363" s="9" t="str">
        <f t="shared" si="74"/>
        <v/>
      </c>
      <c r="I363" s="11" t="str">
        <f t="shared" si="75"/>
        <v/>
      </c>
      <c r="J363" s="13" t="str">
        <f t="shared" si="76"/>
        <v/>
      </c>
      <c r="K363" t="str">
        <f t="shared" si="72"/>
        <v/>
      </c>
    </row>
    <row r="364" spans="1:11">
      <c r="A364" s="2"/>
      <c r="B364" s="2"/>
      <c r="C364" t="str">
        <f t="shared" si="70"/>
        <v/>
      </c>
      <c r="F364">
        <f t="shared" si="73"/>
        <v>0</v>
      </c>
      <c r="G364" s="7" t="str">
        <f t="shared" si="71"/>
        <v/>
      </c>
      <c r="H364" s="9" t="str">
        <f t="shared" si="74"/>
        <v/>
      </c>
      <c r="I364" s="11" t="str">
        <f t="shared" si="75"/>
        <v/>
      </c>
      <c r="J364" s="13" t="str">
        <f t="shared" si="76"/>
        <v/>
      </c>
      <c r="K364" t="str">
        <f t="shared" si="72"/>
        <v/>
      </c>
    </row>
    <row r="365" spans="1:11">
      <c r="A365" s="2"/>
      <c r="B365" s="2"/>
      <c r="C365" t="str">
        <f t="shared" si="70"/>
        <v/>
      </c>
      <c r="F365">
        <f t="shared" si="73"/>
        <v>0</v>
      </c>
      <c r="G365" s="7" t="str">
        <f t="shared" si="71"/>
        <v/>
      </c>
      <c r="H365" s="9" t="str">
        <f t="shared" si="74"/>
        <v/>
      </c>
      <c r="I365" s="11" t="str">
        <f t="shared" si="75"/>
        <v/>
      </c>
      <c r="J365" s="13" t="str">
        <f t="shared" si="76"/>
        <v/>
      </c>
      <c r="K365" t="str">
        <f t="shared" si="72"/>
        <v/>
      </c>
    </row>
    <row r="366" spans="1:11">
      <c r="A366" s="2"/>
      <c r="B366" s="2"/>
      <c r="C366" t="str">
        <f t="shared" si="70"/>
        <v/>
      </c>
      <c r="F366">
        <f t="shared" si="73"/>
        <v>0</v>
      </c>
      <c r="G366" s="7" t="str">
        <f t="shared" si="71"/>
        <v/>
      </c>
      <c r="H366" s="9" t="str">
        <f t="shared" si="74"/>
        <v/>
      </c>
      <c r="I366" s="11" t="str">
        <f t="shared" si="75"/>
        <v/>
      </c>
      <c r="J366" s="13" t="str">
        <f t="shared" si="76"/>
        <v/>
      </c>
      <c r="K366" t="str">
        <f t="shared" si="72"/>
        <v/>
      </c>
    </row>
    <row r="367" spans="1:11">
      <c r="A367" s="2"/>
      <c r="B367" s="2"/>
      <c r="C367" t="str">
        <f t="shared" si="70"/>
        <v/>
      </c>
      <c r="F367">
        <f t="shared" si="73"/>
        <v>0</v>
      </c>
      <c r="G367" s="7" t="str">
        <f t="shared" si="71"/>
        <v/>
      </c>
      <c r="H367" s="9" t="str">
        <f t="shared" si="74"/>
        <v/>
      </c>
      <c r="I367" s="11" t="str">
        <f t="shared" si="75"/>
        <v/>
      </c>
      <c r="J367" s="13" t="str">
        <f t="shared" si="76"/>
        <v/>
      </c>
      <c r="K367" t="str">
        <f t="shared" si="72"/>
        <v/>
      </c>
    </row>
    <row r="368" spans="1:11">
      <c r="A368" s="2"/>
      <c r="B368" s="2"/>
      <c r="C368" t="str">
        <f t="shared" si="70"/>
        <v/>
      </c>
      <c r="F368">
        <f t="shared" si="73"/>
        <v>0</v>
      </c>
      <c r="G368" s="7" t="str">
        <f t="shared" si="71"/>
        <v/>
      </c>
      <c r="H368" s="9" t="str">
        <f t="shared" si="74"/>
        <v/>
      </c>
      <c r="I368" s="11" t="str">
        <f t="shared" si="75"/>
        <v/>
      </c>
      <c r="J368" s="13" t="str">
        <f t="shared" si="76"/>
        <v/>
      </c>
      <c r="K368" t="str">
        <f t="shared" si="72"/>
        <v/>
      </c>
    </row>
    <row r="369" spans="1:11">
      <c r="A369" s="2"/>
      <c r="B369" s="2"/>
      <c r="C369" t="str">
        <f t="shared" si="70"/>
        <v/>
      </c>
      <c r="F369">
        <f t="shared" si="73"/>
        <v>0</v>
      </c>
      <c r="G369" s="7" t="str">
        <f t="shared" si="71"/>
        <v/>
      </c>
      <c r="H369" s="9" t="str">
        <f t="shared" si="74"/>
        <v/>
      </c>
      <c r="I369" s="11" t="str">
        <f t="shared" si="75"/>
        <v/>
      </c>
      <c r="J369" s="13" t="str">
        <f t="shared" si="76"/>
        <v/>
      </c>
      <c r="K369" t="str">
        <f t="shared" si="72"/>
        <v/>
      </c>
    </row>
    <row r="370" spans="1:11">
      <c r="A370" s="2"/>
      <c r="B370" s="2"/>
      <c r="C370" t="str">
        <f t="shared" si="70"/>
        <v/>
      </c>
      <c r="F370">
        <f t="shared" si="73"/>
        <v>0</v>
      </c>
      <c r="G370" s="7" t="str">
        <f t="shared" si="71"/>
        <v/>
      </c>
      <c r="H370" s="9" t="str">
        <f t="shared" si="74"/>
        <v/>
      </c>
      <c r="I370" s="11" t="str">
        <f t="shared" si="75"/>
        <v/>
      </c>
      <c r="J370" s="13" t="str">
        <f t="shared" si="76"/>
        <v/>
      </c>
      <c r="K370" t="str">
        <f t="shared" si="72"/>
        <v/>
      </c>
    </row>
    <row r="371" spans="1:11">
      <c r="A371" s="2"/>
      <c r="B371" s="2"/>
      <c r="C371" t="str">
        <f t="shared" si="70"/>
        <v/>
      </c>
      <c r="F371">
        <f t="shared" si="73"/>
        <v>0</v>
      </c>
      <c r="G371" s="7" t="str">
        <f t="shared" si="71"/>
        <v/>
      </c>
      <c r="H371" s="9" t="str">
        <f t="shared" si="74"/>
        <v/>
      </c>
      <c r="I371" s="11" t="str">
        <f t="shared" si="75"/>
        <v/>
      </c>
      <c r="J371" s="13" t="str">
        <f t="shared" si="76"/>
        <v/>
      </c>
      <c r="K371" t="str">
        <f t="shared" si="72"/>
        <v/>
      </c>
    </row>
    <row r="372" spans="1:11">
      <c r="A372" s="2"/>
      <c r="B372" s="2"/>
      <c r="C372" t="str">
        <f t="shared" si="70"/>
        <v/>
      </c>
      <c r="F372">
        <f t="shared" si="73"/>
        <v>0</v>
      </c>
      <c r="G372" s="7" t="str">
        <f t="shared" si="71"/>
        <v/>
      </c>
      <c r="H372" s="9" t="str">
        <f t="shared" si="74"/>
        <v/>
      </c>
      <c r="I372" s="11" t="str">
        <f t="shared" si="75"/>
        <v/>
      </c>
      <c r="J372" s="13" t="str">
        <f t="shared" si="76"/>
        <v/>
      </c>
      <c r="K372" t="str">
        <f t="shared" si="72"/>
        <v/>
      </c>
    </row>
    <row r="373" spans="1:11">
      <c r="A373" s="2"/>
      <c r="B373" s="2"/>
      <c r="C373" t="str">
        <f t="shared" si="70"/>
        <v/>
      </c>
      <c r="F373">
        <f t="shared" si="73"/>
        <v>0</v>
      </c>
      <c r="G373" s="7" t="str">
        <f t="shared" si="71"/>
        <v/>
      </c>
      <c r="H373" s="9" t="str">
        <f t="shared" si="74"/>
        <v/>
      </c>
      <c r="I373" s="11" t="str">
        <f t="shared" si="75"/>
        <v/>
      </c>
      <c r="J373" s="13" t="str">
        <f t="shared" si="76"/>
        <v/>
      </c>
      <c r="K373" t="str">
        <f t="shared" si="72"/>
        <v/>
      </c>
    </row>
    <row r="374" spans="1:11">
      <c r="A374" s="2"/>
      <c r="B374" s="2"/>
      <c r="C374" t="str">
        <f t="shared" si="70"/>
        <v/>
      </c>
      <c r="F374">
        <f t="shared" si="73"/>
        <v>0</v>
      </c>
      <c r="G374" s="7" t="str">
        <f t="shared" si="71"/>
        <v/>
      </c>
      <c r="H374" s="9" t="str">
        <f t="shared" si="74"/>
        <v/>
      </c>
      <c r="I374" s="11" t="str">
        <f t="shared" si="75"/>
        <v/>
      </c>
      <c r="J374" s="13" t="str">
        <f t="shared" si="76"/>
        <v/>
      </c>
      <c r="K374" t="str">
        <f t="shared" si="72"/>
        <v/>
      </c>
    </row>
    <row r="375" spans="1:11">
      <c r="A375" s="2"/>
      <c r="B375" s="2"/>
      <c r="C375" t="str">
        <f t="shared" si="70"/>
        <v/>
      </c>
      <c r="F375">
        <f t="shared" si="73"/>
        <v>0</v>
      </c>
      <c r="G375" s="7" t="str">
        <f t="shared" si="71"/>
        <v/>
      </c>
      <c r="H375" s="9" t="str">
        <f t="shared" si="74"/>
        <v/>
      </c>
      <c r="I375" s="11" t="str">
        <f t="shared" si="75"/>
        <v/>
      </c>
      <c r="J375" s="13" t="str">
        <f t="shared" si="76"/>
        <v/>
      </c>
      <c r="K375" t="str">
        <f t="shared" si="72"/>
        <v/>
      </c>
    </row>
    <row r="376" spans="1:11">
      <c r="A376" s="2"/>
      <c r="B376" s="2"/>
      <c r="C376" t="str">
        <f t="shared" si="70"/>
        <v/>
      </c>
      <c r="F376">
        <f t="shared" si="73"/>
        <v>0</v>
      </c>
      <c r="G376" s="7" t="str">
        <f t="shared" si="71"/>
        <v/>
      </c>
      <c r="H376" s="9" t="str">
        <f t="shared" si="74"/>
        <v/>
      </c>
      <c r="I376" s="11" t="str">
        <f t="shared" si="75"/>
        <v/>
      </c>
      <c r="J376" s="13" t="str">
        <f t="shared" si="76"/>
        <v/>
      </c>
      <c r="K376" t="str">
        <f t="shared" si="72"/>
        <v/>
      </c>
    </row>
    <row r="377" spans="1:11">
      <c r="A377" s="2"/>
      <c r="B377" s="2"/>
      <c r="C377" t="str">
        <f t="shared" si="70"/>
        <v/>
      </c>
      <c r="F377">
        <f t="shared" si="73"/>
        <v>0</v>
      </c>
      <c r="G377" s="7" t="str">
        <f t="shared" si="71"/>
        <v/>
      </c>
      <c r="H377" s="9" t="str">
        <f t="shared" si="74"/>
        <v/>
      </c>
      <c r="I377" s="11" t="str">
        <f t="shared" si="75"/>
        <v/>
      </c>
      <c r="J377" s="13" t="str">
        <f t="shared" si="76"/>
        <v/>
      </c>
      <c r="K377" t="str">
        <f t="shared" si="72"/>
        <v/>
      </c>
    </row>
    <row r="378" spans="1:11">
      <c r="A378" s="2"/>
      <c r="B378" s="2"/>
      <c r="C378" t="str">
        <f t="shared" si="70"/>
        <v/>
      </c>
      <c r="F378">
        <f t="shared" si="73"/>
        <v>0</v>
      </c>
      <c r="G378" s="7" t="str">
        <f t="shared" si="71"/>
        <v/>
      </c>
      <c r="H378" s="9" t="str">
        <f t="shared" si="74"/>
        <v/>
      </c>
      <c r="I378" s="11" t="str">
        <f t="shared" si="75"/>
        <v/>
      </c>
      <c r="J378" s="13" t="str">
        <f t="shared" si="76"/>
        <v/>
      </c>
      <c r="K378" t="str">
        <f t="shared" si="72"/>
        <v/>
      </c>
    </row>
    <row r="379" spans="1:11">
      <c r="A379" s="2"/>
      <c r="B379" s="2"/>
      <c r="C379" t="str">
        <f t="shared" si="70"/>
        <v/>
      </c>
      <c r="F379">
        <f t="shared" si="73"/>
        <v>0</v>
      </c>
      <c r="G379" s="7" t="str">
        <f t="shared" si="71"/>
        <v/>
      </c>
      <c r="H379" s="9" t="str">
        <f t="shared" si="74"/>
        <v/>
      </c>
      <c r="I379" s="11" t="str">
        <f t="shared" si="75"/>
        <v/>
      </c>
      <c r="J379" s="13" t="str">
        <f t="shared" si="76"/>
        <v/>
      </c>
      <c r="K379" t="str">
        <f t="shared" si="72"/>
        <v/>
      </c>
    </row>
    <row r="380" spans="1:11">
      <c r="A380" s="2"/>
      <c r="B380" s="2"/>
      <c r="C380" t="str">
        <f t="shared" si="70"/>
        <v/>
      </c>
      <c r="F380">
        <f t="shared" si="73"/>
        <v>0</v>
      </c>
      <c r="G380" s="7" t="str">
        <f t="shared" si="71"/>
        <v/>
      </c>
      <c r="H380" s="9" t="str">
        <f t="shared" si="74"/>
        <v/>
      </c>
      <c r="I380" s="11" t="str">
        <f t="shared" si="75"/>
        <v/>
      </c>
      <c r="J380" s="13" t="str">
        <f t="shared" si="76"/>
        <v/>
      </c>
      <c r="K380" t="str">
        <f t="shared" si="72"/>
        <v/>
      </c>
    </row>
    <row r="381" spans="1:11">
      <c r="A381" s="2"/>
      <c r="B381" s="2"/>
      <c r="C381" t="str">
        <f t="shared" si="70"/>
        <v/>
      </c>
      <c r="F381">
        <f t="shared" si="73"/>
        <v>0</v>
      </c>
      <c r="G381" s="7" t="str">
        <f t="shared" si="71"/>
        <v/>
      </c>
      <c r="H381" s="9" t="str">
        <f t="shared" si="74"/>
        <v/>
      </c>
      <c r="I381" s="11" t="str">
        <f t="shared" si="75"/>
        <v/>
      </c>
      <c r="J381" s="13" t="str">
        <f t="shared" si="76"/>
        <v/>
      </c>
      <c r="K381" t="str">
        <f t="shared" si="72"/>
        <v/>
      </c>
    </row>
    <row r="382" spans="1:11">
      <c r="A382" s="2"/>
      <c r="B382" s="2"/>
      <c r="C382" t="str">
        <f t="shared" si="70"/>
        <v/>
      </c>
      <c r="F382">
        <f t="shared" si="73"/>
        <v>0</v>
      </c>
      <c r="G382" s="7" t="str">
        <f t="shared" si="71"/>
        <v/>
      </c>
      <c r="H382" s="9" t="str">
        <f t="shared" si="74"/>
        <v/>
      </c>
      <c r="I382" s="11" t="str">
        <f t="shared" si="75"/>
        <v/>
      </c>
      <c r="J382" s="13" t="str">
        <f t="shared" si="76"/>
        <v/>
      </c>
      <c r="K382" t="str">
        <f t="shared" si="72"/>
        <v/>
      </c>
    </row>
    <row r="383" spans="1:11">
      <c r="A383" s="2"/>
      <c r="B383" s="2"/>
      <c r="C383" t="str">
        <f t="shared" si="70"/>
        <v/>
      </c>
      <c r="F383">
        <f t="shared" si="73"/>
        <v>0</v>
      </c>
      <c r="G383" s="7" t="str">
        <f t="shared" si="71"/>
        <v/>
      </c>
      <c r="H383" s="9" t="str">
        <f t="shared" si="74"/>
        <v/>
      </c>
      <c r="I383" s="11" t="str">
        <f t="shared" si="75"/>
        <v/>
      </c>
      <c r="J383" s="13" t="str">
        <f t="shared" si="76"/>
        <v/>
      </c>
      <c r="K383" t="str">
        <f t="shared" si="72"/>
        <v/>
      </c>
    </row>
    <row r="384" spans="1:11">
      <c r="A384" s="2"/>
      <c r="B384" s="2"/>
      <c r="C384" t="str">
        <f t="shared" si="70"/>
        <v/>
      </c>
      <c r="F384">
        <f t="shared" si="73"/>
        <v>0</v>
      </c>
      <c r="G384" s="7" t="str">
        <f t="shared" si="71"/>
        <v/>
      </c>
      <c r="H384" s="9" t="str">
        <f t="shared" si="74"/>
        <v/>
      </c>
      <c r="I384" s="11" t="str">
        <f t="shared" si="75"/>
        <v/>
      </c>
      <c r="J384" s="13" t="str">
        <f t="shared" si="76"/>
        <v/>
      </c>
      <c r="K384" t="str">
        <f t="shared" si="72"/>
        <v/>
      </c>
    </row>
    <row r="385" spans="1:11">
      <c r="A385" s="2"/>
      <c r="B385" s="2"/>
      <c r="C385" t="str">
        <f t="shared" si="70"/>
        <v/>
      </c>
      <c r="F385">
        <f t="shared" si="73"/>
        <v>0</v>
      </c>
      <c r="G385" s="7" t="str">
        <f t="shared" si="71"/>
        <v/>
      </c>
      <c r="H385" s="9" t="str">
        <f t="shared" si="74"/>
        <v/>
      </c>
      <c r="I385" s="11" t="str">
        <f t="shared" si="75"/>
        <v/>
      </c>
      <c r="J385" s="13" t="str">
        <f t="shared" si="76"/>
        <v/>
      </c>
      <c r="K385" t="str">
        <f t="shared" si="72"/>
        <v/>
      </c>
    </row>
    <row r="386" spans="1:11">
      <c r="A386" s="2"/>
      <c r="B386" s="2"/>
      <c r="C386" t="str">
        <f t="shared" si="70"/>
        <v/>
      </c>
      <c r="F386">
        <f t="shared" si="73"/>
        <v>0</v>
      </c>
      <c r="G386" s="7" t="str">
        <f t="shared" si="71"/>
        <v/>
      </c>
      <c r="H386" s="9" t="str">
        <f t="shared" si="74"/>
        <v/>
      </c>
      <c r="I386" s="11" t="str">
        <f t="shared" si="75"/>
        <v/>
      </c>
      <c r="J386" s="13" t="str">
        <f t="shared" si="76"/>
        <v/>
      </c>
      <c r="K386" t="str">
        <f t="shared" si="72"/>
        <v/>
      </c>
    </row>
    <row r="387" spans="1:11">
      <c r="A387" s="2"/>
      <c r="B387" s="2"/>
      <c r="C387" t="str">
        <f t="shared" si="70"/>
        <v/>
      </c>
      <c r="F387">
        <f t="shared" si="73"/>
        <v>0</v>
      </c>
      <c r="G387" s="7" t="str">
        <f t="shared" si="71"/>
        <v/>
      </c>
      <c r="H387" s="9" t="str">
        <f t="shared" si="74"/>
        <v/>
      </c>
      <c r="I387" s="11" t="str">
        <f t="shared" si="75"/>
        <v/>
      </c>
      <c r="J387" s="13" t="str">
        <f t="shared" si="76"/>
        <v/>
      </c>
      <c r="K387" t="str">
        <f t="shared" si="72"/>
        <v/>
      </c>
    </row>
    <row r="388" spans="1:11">
      <c r="A388" s="2"/>
      <c r="B388" s="2"/>
      <c r="C388" t="str">
        <f t="shared" ref="C388:C451" si="77">IF($A388="","",IF(VLOOKUP($A388,$U$9:$Z$43,6,0)=0,"",VLOOKUP($A388,$U$9:$Z$43,6,0)))</f>
        <v/>
      </c>
      <c r="F388">
        <f t="shared" si="73"/>
        <v>0</v>
      </c>
      <c r="G388" s="7" t="str">
        <f t="shared" ref="G388:G451" si="78">IF($A388="","",IF(VLOOKUP($A388,$U$9:$Z$43,2,0)=0,"",VLOOKUP($A388,$U$9:$Z$43,2,0)*F388))</f>
        <v/>
      </c>
      <c r="H388" s="9" t="str">
        <f t="shared" si="74"/>
        <v/>
      </c>
      <c r="I388" s="11" t="str">
        <f t="shared" si="75"/>
        <v/>
      </c>
      <c r="J388" s="13" t="str">
        <f t="shared" si="76"/>
        <v/>
      </c>
      <c r="K388" t="str">
        <f t="shared" ref="K388:K451" si="79">IF($B388="","",IF(VLOOKUP($A388,$AB$5:$AH$43,IF($B388&lt;3+1,2,IF($B388&lt;4+1,3,IF($B388&lt;5+1,4,IF($B388&lt;6+1,5,IF($B388&lt;7+1,6,7))))),0)=0,"pas de crafteur",VLOOKUP($A388,$AB$5:$AH$43,IF($B388&lt;3+1,2,IF($B388&lt;4+1,3,IF($B388&lt;5+1,4,IF($B388&lt;6+1,5,IF($B388&lt;7+1,6,7))))),0)))</f>
        <v/>
      </c>
    </row>
    <row r="389" spans="1:11">
      <c r="A389" s="2"/>
      <c r="B389" s="2"/>
      <c r="C389" t="str">
        <f t="shared" si="77"/>
        <v/>
      </c>
      <c r="F389">
        <f t="shared" si="73"/>
        <v>0</v>
      </c>
      <c r="G389" s="7" t="str">
        <f t="shared" si="78"/>
        <v/>
      </c>
      <c r="H389" s="9" t="str">
        <f t="shared" si="74"/>
        <v/>
      </c>
      <c r="I389" s="11" t="str">
        <f t="shared" si="75"/>
        <v/>
      </c>
      <c r="J389" s="13" t="str">
        <f t="shared" si="76"/>
        <v/>
      </c>
      <c r="K389" t="str">
        <f t="shared" si="79"/>
        <v/>
      </c>
    </row>
    <row r="390" spans="1:11">
      <c r="A390" s="2"/>
      <c r="B390" s="2"/>
      <c r="C390" t="str">
        <f t="shared" si="77"/>
        <v/>
      </c>
      <c r="F390">
        <f t="shared" si="73"/>
        <v>0</v>
      </c>
      <c r="G390" s="7" t="str">
        <f t="shared" si="78"/>
        <v/>
      </c>
      <c r="H390" s="9" t="str">
        <f t="shared" si="74"/>
        <v/>
      </c>
      <c r="I390" s="11" t="str">
        <f t="shared" si="75"/>
        <v/>
      </c>
      <c r="J390" s="13" t="str">
        <f t="shared" si="76"/>
        <v/>
      </c>
      <c r="K390" t="str">
        <f t="shared" si="79"/>
        <v/>
      </c>
    </row>
    <row r="391" spans="1:11">
      <c r="A391" s="2"/>
      <c r="B391" s="2"/>
      <c r="C391" t="str">
        <f t="shared" si="77"/>
        <v/>
      </c>
      <c r="F391">
        <f t="shared" si="73"/>
        <v>0</v>
      </c>
      <c r="G391" s="7" t="str">
        <f t="shared" si="78"/>
        <v/>
      </c>
      <c r="H391" s="9" t="str">
        <f t="shared" si="74"/>
        <v/>
      </c>
      <c r="I391" s="11" t="str">
        <f t="shared" si="75"/>
        <v/>
      </c>
      <c r="J391" s="13" t="str">
        <f t="shared" si="76"/>
        <v/>
      </c>
      <c r="K391" t="str">
        <f t="shared" si="79"/>
        <v/>
      </c>
    </row>
    <row r="392" spans="1:11">
      <c r="A392" s="2"/>
      <c r="B392" s="2"/>
      <c r="C392" t="str">
        <f t="shared" si="77"/>
        <v/>
      </c>
      <c r="F392">
        <f t="shared" si="73"/>
        <v>0</v>
      </c>
      <c r="G392" s="7" t="str">
        <f t="shared" si="78"/>
        <v/>
      </c>
      <c r="H392" s="9" t="str">
        <f t="shared" si="74"/>
        <v/>
      </c>
      <c r="I392" s="11" t="str">
        <f t="shared" si="75"/>
        <v/>
      </c>
      <c r="J392" s="13" t="str">
        <f t="shared" si="76"/>
        <v/>
      </c>
      <c r="K392" t="str">
        <f t="shared" si="79"/>
        <v/>
      </c>
    </row>
    <row r="393" spans="1:11">
      <c r="A393" s="2"/>
      <c r="B393" s="2"/>
      <c r="C393" t="str">
        <f t="shared" si="77"/>
        <v/>
      </c>
      <c r="F393">
        <f t="shared" si="73"/>
        <v>0</v>
      </c>
      <c r="G393" s="7" t="str">
        <f t="shared" si="78"/>
        <v/>
      </c>
      <c r="H393" s="9" t="str">
        <f t="shared" si="74"/>
        <v/>
      </c>
      <c r="I393" s="11" t="str">
        <f t="shared" si="75"/>
        <v/>
      </c>
      <c r="J393" s="13" t="str">
        <f t="shared" si="76"/>
        <v/>
      </c>
      <c r="K393" t="str">
        <f t="shared" si="79"/>
        <v/>
      </c>
    </row>
    <row r="394" spans="1:11">
      <c r="A394" s="2"/>
      <c r="B394" s="2"/>
      <c r="C394" t="str">
        <f t="shared" si="77"/>
        <v/>
      </c>
      <c r="F394">
        <f t="shared" si="73"/>
        <v>0</v>
      </c>
      <c r="G394" s="7" t="str">
        <f t="shared" si="78"/>
        <v/>
      </c>
      <c r="H394" s="9" t="str">
        <f t="shared" si="74"/>
        <v/>
      </c>
      <c r="I394" s="11" t="str">
        <f t="shared" si="75"/>
        <v/>
      </c>
      <c r="J394" s="13" t="str">
        <f t="shared" si="76"/>
        <v/>
      </c>
      <c r="K394" t="str">
        <f t="shared" si="79"/>
        <v/>
      </c>
    </row>
    <row r="395" spans="1:11">
      <c r="A395" s="2"/>
      <c r="B395" s="2"/>
      <c r="C395" t="str">
        <f t="shared" si="77"/>
        <v/>
      </c>
      <c r="F395">
        <f t="shared" si="73"/>
        <v>0</v>
      </c>
      <c r="G395" s="7" t="str">
        <f t="shared" si="78"/>
        <v/>
      </c>
      <c r="H395" s="9" t="str">
        <f t="shared" si="74"/>
        <v/>
      </c>
      <c r="I395" s="11" t="str">
        <f t="shared" si="75"/>
        <v/>
      </c>
      <c r="J395" s="13" t="str">
        <f t="shared" si="76"/>
        <v/>
      </c>
      <c r="K395" t="str">
        <f t="shared" si="79"/>
        <v/>
      </c>
    </row>
    <row r="396" spans="1:11">
      <c r="A396" s="2"/>
      <c r="B396" s="2"/>
      <c r="C396" t="str">
        <f t="shared" si="77"/>
        <v/>
      </c>
      <c r="F396">
        <f t="shared" si="73"/>
        <v>0</v>
      </c>
      <c r="G396" s="7" t="str">
        <f t="shared" si="78"/>
        <v/>
      </c>
      <c r="H396" s="9" t="str">
        <f t="shared" si="74"/>
        <v/>
      </c>
      <c r="I396" s="11" t="str">
        <f t="shared" si="75"/>
        <v/>
      </c>
      <c r="J396" s="13" t="str">
        <f t="shared" si="76"/>
        <v/>
      </c>
      <c r="K396" t="str">
        <f t="shared" si="79"/>
        <v/>
      </c>
    </row>
    <row r="397" spans="1:11">
      <c r="A397" s="2"/>
      <c r="B397" s="2"/>
      <c r="C397" t="str">
        <f t="shared" si="77"/>
        <v/>
      </c>
      <c r="F397">
        <f t="shared" si="73"/>
        <v>0</v>
      </c>
      <c r="G397" s="7" t="str">
        <f t="shared" si="78"/>
        <v/>
      </c>
      <c r="H397" s="9" t="str">
        <f t="shared" si="74"/>
        <v/>
      </c>
      <c r="I397" s="11" t="str">
        <f t="shared" si="75"/>
        <v/>
      </c>
      <c r="J397" s="13" t="str">
        <f t="shared" si="76"/>
        <v/>
      </c>
      <c r="K397" t="str">
        <f t="shared" si="79"/>
        <v/>
      </c>
    </row>
    <row r="398" spans="1:11">
      <c r="A398" s="2"/>
      <c r="B398" s="2"/>
      <c r="C398" t="str">
        <f t="shared" si="77"/>
        <v/>
      </c>
      <c r="F398">
        <f t="shared" si="73"/>
        <v>0</v>
      </c>
      <c r="G398" s="7" t="str">
        <f t="shared" si="78"/>
        <v/>
      </c>
      <c r="H398" s="9" t="str">
        <f t="shared" si="74"/>
        <v/>
      </c>
      <c r="I398" s="11" t="str">
        <f t="shared" si="75"/>
        <v/>
      </c>
      <c r="J398" s="13" t="str">
        <f t="shared" si="76"/>
        <v/>
      </c>
      <c r="K398" t="str">
        <f t="shared" si="79"/>
        <v/>
      </c>
    </row>
    <row r="399" spans="1:11">
      <c r="A399" s="2"/>
      <c r="B399" s="2"/>
      <c r="C399" t="str">
        <f t="shared" si="77"/>
        <v/>
      </c>
      <c r="F399">
        <f t="shared" si="73"/>
        <v>0</v>
      </c>
      <c r="G399" s="7" t="str">
        <f t="shared" si="78"/>
        <v/>
      </c>
      <c r="H399" s="9" t="str">
        <f t="shared" si="74"/>
        <v/>
      </c>
      <c r="I399" s="11" t="str">
        <f t="shared" si="75"/>
        <v/>
      </c>
      <c r="J399" s="13" t="str">
        <f t="shared" si="76"/>
        <v/>
      </c>
      <c r="K399" t="str">
        <f t="shared" si="79"/>
        <v/>
      </c>
    </row>
    <row r="400" spans="1:11">
      <c r="A400" s="2"/>
      <c r="B400" s="2"/>
      <c r="C400" t="str">
        <f t="shared" si="77"/>
        <v/>
      </c>
      <c r="F400">
        <f t="shared" si="73"/>
        <v>0</v>
      </c>
      <c r="G400" s="7" t="str">
        <f t="shared" si="78"/>
        <v/>
      </c>
      <c r="H400" s="9" t="str">
        <f t="shared" si="74"/>
        <v/>
      </c>
      <c r="I400" s="11" t="str">
        <f t="shared" si="75"/>
        <v/>
      </c>
      <c r="J400" s="13" t="str">
        <f t="shared" si="76"/>
        <v/>
      </c>
      <c r="K400" t="str">
        <f t="shared" si="79"/>
        <v/>
      </c>
    </row>
    <row r="401" spans="1:11">
      <c r="A401" s="2"/>
      <c r="B401" s="2"/>
      <c r="C401" t="str">
        <f t="shared" si="77"/>
        <v/>
      </c>
      <c r="F401">
        <f t="shared" si="73"/>
        <v>0</v>
      </c>
      <c r="G401" s="7" t="str">
        <f t="shared" si="78"/>
        <v/>
      </c>
      <c r="H401" s="9" t="str">
        <f t="shared" si="74"/>
        <v/>
      </c>
      <c r="I401" s="11" t="str">
        <f t="shared" si="75"/>
        <v/>
      </c>
      <c r="J401" s="13" t="str">
        <f t="shared" si="76"/>
        <v/>
      </c>
      <c r="K401" t="str">
        <f t="shared" si="79"/>
        <v/>
      </c>
    </row>
    <row r="402" spans="1:11">
      <c r="A402" s="2"/>
      <c r="B402" s="2"/>
      <c r="C402" t="str">
        <f t="shared" si="77"/>
        <v/>
      </c>
      <c r="F402">
        <f t="shared" si="73"/>
        <v>0</v>
      </c>
      <c r="G402" s="7" t="str">
        <f t="shared" si="78"/>
        <v/>
      </c>
      <c r="H402" s="9" t="str">
        <f t="shared" si="74"/>
        <v/>
      </c>
      <c r="I402" s="11" t="str">
        <f t="shared" si="75"/>
        <v/>
      </c>
      <c r="J402" s="13" t="str">
        <f t="shared" si="76"/>
        <v/>
      </c>
      <c r="K402" t="str">
        <f t="shared" si="79"/>
        <v/>
      </c>
    </row>
    <row r="403" spans="1:11">
      <c r="A403" s="2"/>
      <c r="B403" s="2"/>
      <c r="C403" t="str">
        <f t="shared" si="77"/>
        <v/>
      </c>
      <c r="F403">
        <f t="shared" si="73"/>
        <v>0</v>
      </c>
      <c r="G403" s="7" t="str">
        <f t="shared" si="78"/>
        <v/>
      </c>
      <c r="H403" s="9" t="str">
        <f t="shared" si="74"/>
        <v/>
      </c>
      <c r="I403" s="11" t="str">
        <f t="shared" si="75"/>
        <v/>
      </c>
      <c r="J403" s="13" t="str">
        <f t="shared" si="76"/>
        <v/>
      </c>
      <c r="K403" t="str">
        <f t="shared" si="79"/>
        <v/>
      </c>
    </row>
    <row r="404" spans="1:11">
      <c r="A404" s="2"/>
      <c r="B404" s="2"/>
      <c r="C404" t="str">
        <f t="shared" si="77"/>
        <v/>
      </c>
      <c r="F404">
        <f t="shared" si="73"/>
        <v>0</v>
      </c>
      <c r="G404" s="7" t="str">
        <f t="shared" si="78"/>
        <v/>
      </c>
      <c r="H404" s="9" t="str">
        <f t="shared" si="74"/>
        <v/>
      </c>
      <c r="I404" s="11" t="str">
        <f t="shared" si="75"/>
        <v/>
      </c>
      <c r="J404" s="13" t="str">
        <f t="shared" si="76"/>
        <v/>
      </c>
      <c r="K404" t="str">
        <f t="shared" si="79"/>
        <v/>
      </c>
    </row>
    <row r="405" spans="1:11">
      <c r="A405" s="2"/>
      <c r="B405" s="2"/>
      <c r="C405" t="str">
        <f t="shared" si="77"/>
        <v/>
      </c>
      <c r="F405">
        <f t="shared" si="73"/>
        <v>0</v>
      </c>
      <c r="G405" s="7" t="str">
        <f t="shared" si="78"/>
        <v/>
      </c>
      <c r="H405" s="9" t="str">
        <f t="shared" si="74"/>
        <v/>
      </c>
      <c r="I405" s="11" t="str">
        <f t="shared" si="75"/>
        <v/>
      </c>
      <c r="J405" s="13" t="str">
        <f t="shared" si="76"/>
        <v/>
      </c>
      <c r="K405" t="str">
        <f t="shared" si="79"/>
        <v/>
      </c>
    </row>
    <row r="406" spans="1:11">
      <c r="A406" s="2"/>
      <c r="B406" s="2"/>
      <c r="C406" t="str">
        <f t="shared" si="77"/>
        <v/>
      </c>
      <c r="F406">
        <f t="shared" si="73"/>
        <v>0</v>
      </c>
      <c r="G406" s="7" t="str">
        <f t="shared" si="78"/>
        <v/>
      </c>
      <c r="H406" s="9" t="str">
        <f t="shared" si="74"/>
        <v/>
      </c>
      <c r="I406" s="11" t="str">
        <f t="shared" si="75"/>
        <v/>
      </c>
      <c r="J406" s="13" t="str">
        <f t="shared" si="76"/>
        <v/>
      </c>
      <c r="K406" t="str">
        <f t="shared" si="79"/>
        <v/>
      </c>
    </row>
    <row r="407" spans="1:11">
      <c r="A407" s="2"/>
      <c r="B407" s="2"/>
      <c r="C407" t="str">
        <f t="shared" si="77"/>
        <v/>
      </c>
      <c r="F407">
        <f t="shared" si="73"/>
        <v>0</v>
      </c>
      <c r="G407" s="7" t="str">
        <f t="shared" si="78"/>
        <v/>
      </c>
      <c r="H407" s="9" t="str">
        <f t="shared" si="74"/>
        <v/>
      </c>
      <c r="I407" s="11" t="str">
        <f t="shared" si="75"/>
        <v/>
      </c>
      <c r="J407" s="13" t="str">
        <f t="shared" si="76"/>
        <v/>
      </c>
      <c r="K407" t="str">
        <f t="shared" si="79"/>
        <v/>
      </c>
    </row>
    <row r="408" spans="1:11">
      <c r="A408" s="2"/>
      <c r="B408" s="2"/>
      <c r="C408" t="str">
        <f t="shared" si="77"/>
        <v/>
      </c>
      <c r="F408">
        <f t="shared" si="73"/>
        <v>0</v>
      </c>
      <c r="G408" s="7" t="str">
        <f t="shared" si="78"/>
        <v/>
      </c>
      <c r="H408" s="9" t="str">
        <f t="shared" si="74"/>
        <v/>
      </c>
      <c r="I408" s="11" t="str">
        <f t="shared" si="75"/>
        <v/>
      </c>
      <c r="J408" s="13" t="str">
        <f t="shared" si="76"/>
        <v/>
      </c>
      <c r="K408" t="str">
        <f t="shared" si="79"/>
        <v/>
      </c>
    </row>
    <row r="409" spans="1:11">
      <c r="A409" s="2"/>
      <c r="B409" s="2"/>
      <c r="C409" t="str">
        <f t="shared" si="77"/>
        <v/>
      </c>
      <c r="F409">
        <f t="shared" si="73"/>
        <v>0</v>
      </c>
      <c r="G409" s="7" t="str">
        <f t="shared" si="78"/>
        <v/>
      </c>
      <c r="H409" s="9" t="str">
        <f t="shared" si="74"/>
        <v/>
      </c>
      <c r="I409" s="11" t="str">
        <f t="shared" si="75"/>
        <v/>
      </c>
      <c r="J409" s="13" t="str">
        <f t="shared" si="76"/>
        <v/>
      </c>
      <c r="K409" t="str">
        <f t="shared" si="79"/>
        <v/>
      </c>
    </row>
    <row r="410" spans="1:11">
      <c r="A410" s="2"/>
      <c r="B410" s="2"/>
      <c r="C410" t="str">
        <f t="shared" si="77"/>
        <v/>
      </c>
      <c r="F410">
        <f t="shared" si="73"/>
        <v>0</v>
      </c>
      <c r="G410" s="7" t="str">
        <f t="shared" si="78"/>
        <v/>
      </c>
      <c r="H410" s="9" t="str">
        <f t="shared" si="74"/>
        <v/>
      </c>
      <c r="I410" s="11" t="str">
        <f t="shared" si="75"/>
        <v/>
      </c>
      <c r="J410" s="13" t="str">
        <f t="shared" si="76"/>
        <v/>
      </c>
      <c r="K410" t="str">
        <f t="shared" si="79"/>
        <v/>
      </c>
    </row>
    <row r="411" spans="1:11">
      <c r="A411" s="2"/>
      <c r="B411" s="2"/>
      <c r="C411" t="str">
        <f t="shared" si="77"/>
        <v/>
      </c>
      <c r="F411">
        <f t="shared" si="73"/>
        <v>0</v>
      </c>
      <c r="G411" s="7" t="str">
        <f t="shared" si="78"/>
        <v/>
      </c>
      <c r="H411" s="9" t="str">
        <f t="shared" si="74"/>
        <v/>
      </c>
      <c r="I411" s="11" t="str">
        <f t="shared" si="75"/>
        <v/>
      </c>
      <c r="J411" s="13" t="str">
        <f t="shared" si="76"/>
        <v/>
      </c>
      <c r="K411" t="str">
        <f t="shared" si="79"/>
        <v/>
      </c>
    </row>
    <row r="412" spans="1:11">
      <c r="A412" s="2"/>
      <c r="B412" s="2"/>
      <c r="C412" t="str">
        <f t="shared" si="77"/>
        <v/>
      </c>
      <c r="F412">
        <f t="shared" si="73"/>
        <v>0</v>
      </c>
      <c r="G412" s="7" t="str">
        <f t="shared" si="78"/>
        <v/>
      </c>
      <c r="H412" s="9" t="str">
        <f t="shared" si="74"/>
        <v/>
      </c>
      <c r="I412" s="11" t="str">
        <f t="shared" si="75"/>
        <v/>
      </c>
      <c r="J412" s="13" t="str">
        <f t="shared" si="76"/>
        <v/>
      </c>
      <c r="K412" t="str">
        <f t="shared" si="79"/>
        <v/>
      </c>
    </row>
    <row r="413" spans="1:11">
      <c r="A413" s="2"/>
      <c r="B413" s="2"/>
      <c r="C413" t="str">
        <f t="shared" si="77"/>
        <v/>
      </c>
      <c r="F413">
        <f t="shared" si="73"/>
        <v>0</v>
      </c>
      <c r="G413" s="7" t="str">
        <f t="shared" si="78"/>
        <v/>
      </c>
      <c r="H413" s="9" t="str">
        <f t="shared" si="74"/>
        <v/>
      </c>
      <c r="I413" s="11" t="str">
        <f t="shared" si="75"/>
        <v/>
      </c>
      <c r="J413" s="13" t="str">
        <f t="shared" si="76"/>
        <v/>
      </c>
      <c r="K413" t="str">
        <f t="shared" si="79"/>
        <v/>
      </c>
    </row>
    <row r="414" spans="1:11">
      <c r="A414" s="2"/>
      <c r="B414" s="2"/>
      <c r="C414" t="str">
        <f t="shared" si="77"/>
        <v/>
      </c>
      <c r="F414">
        <f t="shared" si="73"/>
        <v>0</v>
      </c>
      <c r="G414" s="7" t="str">
        <f t="shared" si="78"/>
        <v/>
      </c>
      <c r="H414" s="9" t="str">
        <f t="shared" si="74"/>
        <v/>
      </c>
      <c r="I414" s="11" t="str">
        <f t="shared" si="75"/>
        <v/>
      </c>
      <c r="J414" s="13" t="str">
        <f t="shared" si="76"/>
        <v/>
      </c>
      <c r="K414" t="str">
        <f t="shared" si="79"/>
        <v/>
      </c>
    </row>
    <row r="415" spans="1:11">
      <c r="A415" s="2"/>
      <c r="B415" s="2"/>
      <c r="C415" t="str">
        <f t="shared" si="77"/>
        <v/>
      </c>
      <c r="F415">
        <f t="shared" si="73"/>
        <v>0</v>
      </c>
      <c r="G415" s="7" t="str">
        <f t="shared" si="78"/>
        <v/>
      </c>
      <c r="H415" s="9" t="str">
        <f t="shared" si="74"/>
        <v/>
      </c>
      <c r="I415" s="11" t="str">
        <f t="shared" si="75"/>
        <v/>
      </c>
      <c r="J415" s="13" t="str">
        <f t="shared" si="76"/>
        <v/>
      </c>
      <c r="K415" t="str">
        <f t="shared" si="79"/>
        <v/>
      </c>
    </row>
    <row r="416" spans="1:11">
      <c r="A416" s="2"/>
      <c r="B416" s="2"/>
      <c r="C416" t="str">
        <f t="shared" si="77"/>
        <v/>
      </c>
      <c r="F416">
        <f t="shared" si="73"/>
        <v>0</v>
      </c>
      <c r="G416" s="7" t="str">
        <f t="shared" si="78"/>
        <v/>
      </c>
      <c r="H416" s="9" t="str">
        <f t="shared" si="74"/>
        <v/>
      </c>
      <c r="I416" s="11" t="str">
        <f t="shared" si="75"/>
        <v/>
      </c>
      <c r="J416" s="13" t="str">
        <f t="shared" si="76"/>
        <v/>
      </c>
      <c r="K416" t="str">
        <f t="shared" si="79"/>
        <v/>
      </c>
    </row>
    <row r="417" spans="1:11">
      <c r="A417" s="2"/>
      <c r="B417" s="2"/>
      <c r="C417" t="str">
        <f t="shared" si="77"/>
        <v/>
      </c>
      <c r="F417">
        <f t="shared" si="73"/>
        <v>0</v>
      </c>
      <c r="G417" s="7" t="str">
        <f t="shared" si="78"/>
        <v/>
      </c>
      <c r="H417" s="9" t="str">
        <f t="shared" si="74"/>
        <v/>
      </c>
      <c r="I417" s="11" t="str">
        <f t="shared" si="75"/>
        <v/>
      </c>
      <c r="J417" s="13" t="str">
        <f t="shared" si="76"/>
        <v/>
      </c>
      <c r="K417" t="str">
        <f t="shared" si="79"/>
        <v/>
      </c>
    </row>
    <row r="418" spans="1:11">
      <c r="A418" s="2"/>
      <c r="B418" s="2"/>
      <c r="C418" t="str">
        <f t="shared" si="77"/>
        <v/>
      </c>
      <c r="F418">
        <f t="shared" si="73"/>
        <v>0</v>
      </c>
      <c r="G418" s="7" t="str">
        <f t="shared" si="78"/>
        <v/>
      </c>
      <c r="H418" s="9" t="str">
        <f t="shared" si="74"/>
        <v/>
      </c>
      <c r="I418" s="11" t="str">
        <f t="shared" si="75"/>
        <v/>
      </c>
      <c r="J418" s="13" t="str">
        <f t="shared" si="76"/>
        <v/>
      </c>
      <c r="K418" t="str">
        <f t="shared" si="79"/>
        <v/>
      </c>
    </row>
    <row r="419" spans="1:11">
      <c r="A419" s="2"/>
      <c r="B419" s="2"/>
      <c r="C419" t="str">
        <f t="shared" si="77"/>
        <v/>
      </c>
      <c r="F419">
        <f t="shared" si="73"/>
        <v>0</v>
      </c>
      <c r="G419" s="7" t="str">
        <f t="shared" si="78"/>
        <v/>
      </c>
      <c r="H419" s="9" t="str">
        <f t="shared" si="74"/>
        <v/>
      </c>
      <c r="I419" s="11" t="str">
        <f t="shared" si="75"/>
        <v/>
      </c>
      <c r="J419" s="13" t="str">
        <f t="shared" si="76"/>
        <v/>
      </c>
      <c r="K419" t="str">
        <f t="shared" si="79"/>
        <v/>
      </c>
    </row>
    <row r="420" spans="1:11">
      <c r="A420" s="2"/>
      <c r="B420" s="2"/>
      <c r="C420" t="str">
        <f t="shared" si="77"/>
        <v/>
      </c>
      <c r="F420">
        <f t="shared" si="73"/>
        <v>0</v>
      </c>
      <c r="G420" s="7" t="str">
        <f t="shared" si="78"/>
        <v/>
      </c>
      <c r="H420" s="9" t="str">
        <f t="shared" si="74"/>
        <v/>
      </c>
      <c r="I420" s="11" t="str">
        <f t="shared" si="75"/>
        <v/>
      </c>
      <c r="J420" s="13" t="str">
        <f t="shared" si="76"/>
        <v/>
      </c>
      <c r="K420" t="str">
        <f t="shared" si="79"/>
        <v/>
      </c>
    </row>
    <row r="421" spans="1:11">
      <c r="A421" s="2"/>
      <c r="B421" s="2"/>
      <c r="C421" t="str">
        <f t="shared" si="77"/>
        <v/>
      </c>
      <c r="F421">
        <f t="shared" si="73"/>
        <v>0</v>
      </c>
      <c r="G421" s="7" t="str">
        <f t="shared" si="78"/>
        <v/>
      </c>
      <c r="H421" s="9" t="str">
        <f t="shared" si="74"/>
        <v/>
      </c>
      <c r="I421" s="11" t="str">
        <f t="shared" si="75"/>
        <v/>
      </c>
      <c r="J421" s="13" t="str">
        <f t="shared" si="76"/>
        <v/>
      </c>
      <c r="K421" t="str">
        <f t="shared" si="79"/>
        <v/>
      </c>
    </row>
    <row r="422" spans="1:11">
      <c r="A422" s="2"/>
      <c r="B422" s="2"/>
      <c r="C422" t="str">
        <f t="shared" si="77"/>
        <v/>
      </c>
      <c r="F422">
        <f t="shared" si="73"/>
        <v>0</v>
      </c>
      <c r="G422" s="7" t="str">
        <f t="shared" si="78"/>
        <v/>
      </c>
      <c r="H422" s="9" t="str">
        <f t="shared" si="74"/>
        <v/>
      </c>
      <c r="I422" s="11" t="str">
        <f t="shared" si="75"/>
        <v/>
      </c>
      <c r="J422" s="13" t="str">
        <f t="shared" si="76"/>
        <v/>
      </c>
      <c r="K422" t="str">
        <f t="shared" si="79"/>
        <v/>
      </c>
    </row>
    <row r="423" spans="1:11">
      <c r="A423" s="2"/>
      <c r="B423" s="2"/>
      <c r="C423" t="str">
        <f t="shared" si="77"/>
        <v/>
      </c>
      <c r="F423">
        <f t="shared" si="73"/>
        <v>0</v>
      </c>
      <c r="G423" s="7" t="str">
        <f t="shared" si="78"/>
        <v/>
      </c>
      <c r="H423" s="9" t="str">
        <f t="shared" si="74"/>
        <v/>
      </c>
      <c r="I423" s="11" t="str">
        <f t="shared" si="75"/>
        <v/>
      </c>
      <c r="J423" s="13" t="str">
        <f t="shared" si="76"/>
        <v/>
      </c>
      <c r="K423" t="str">
        <f t="shared" si="79"/>
        <v/>
      </c>
    </row>
    <row r="424" spans="1:11">
      <c r="A424" s="2"/>
      <c r="B424" s="2"/>
      <c r="C424" t="str">
        <f t="shared" si="77"/>
        <v/>
      </c>
      <c r="F424">
        <f t="shared" ref="F424:F487" si="80">IF($B424="",0,IF(C424="",0,C424-D424-E424))</f>
        <v>0</v>
      </c>
      <c r="G424" s="7" t="str">
        <f t="shared" si="78"/>
        <v/>
      </c>
      <c r="H424" s="9" t="str">
        <f t="shared" ref="H424:H487" si="81">IF($A424="","",IF(VLOOKUP($A424,$U$9:$Z$43,3,0)=0,"",VLOOKUP($A424,$U$9:$Z$43,3,0)*F424))</f>
        <v/>
      </c>
      <c r="I424" s="11" t="str">
        <f t="shared" ref="I424:I487" si="82">IF($A424="","",IF(VLOOKUP($A424,$U$9:$Z$43,4,0)=0,"",VLOOKUP($A424,$U$9:$Z$43,4,0)*F424))</f>
        <v/>
      </c>
      <c r="J424" s="13" t="str">
        <f t="shared" ref="J424:J487" si="83">IF($A424="","",IF(VLOOKUP($A424,$U$9:$Z$43,5,0)=0,"",VLOOKUP($A424,$U$9:$Z$43,5,0)*F424))</f>
        <v/>
      </c>
      <c r="K424" t="str">
        <f t="shared" si="79"/>
        <v/>
      </c>
    </row>
    <row r="425" spans="1:11">
      <c r="A425" s="2"/>
      <c r="B425" s="2"/>
      <c r="C425" t="str">
        <f t="shared" si="77"/>
        <v/>
      </c>
      <c r="F425">
        <f t="shared" si="80"/>
        <v>0</v>
      </c>
      <c r="G425" s="7" t="str">
        <f t="shared" si="78"/>
        <v/>
      </c>
      <c r="H425" s="9" t="str">
        <f t="shared" si="81"/>
        <v/>
      </c>
      <c r="I425" s="11" t="str">
        <f t="shared" si="82"/>
        <v/>
      </c>
      <c r="J425" s="13" t="str">
        <f t="shared" si="83"/>
        <v/>
      </c>
      <c r="K425" t="str">
        <f t="shared" si="79"/>
        <v/>
      </c>
    </row>
    <row r="426" spans="1:11">
      <c r="A426" s="2"/>
      <c r="B426" s="2"/>
      <c r="C426" t="str">
        <f t="shared" si="77"/>
        <v/>
      </c>
      <c r="F426">
        <f t="shared" si="80"/>
        <v>0</v>
      </c>
      <c r="G426" s="7" t="str">
        <f t="shared" si="78"/>
        <v/>
      </c>
      <c r="H426" s="9" t="str">
        <f t="shared" si="81"/>
        <v/>
      </c>
      <c r="I426" s="11" t="str">
        <f t="shared" si="82"/>
        <v/>
      </c>
      <c r="J426" s="13" t="str">
        <f t="shared" si="83"/>
        <v/>
      </c>
      <c r="K426" t="str">
        <f t="shared" si="79"/>
        <v/>
      </c>
    </row>
    <row r="427" spans="1:11">
      <c r="A427" s="2"/>
      <c r="B427" s="2"/>
      <c r="C427" t="str">
        <f t="shared" si="77"/>
        <v/>
      </c>
      <c r="F427">
        <f t="shared" si="80"/>
        <v>0</v>
      </c>
      <c r="G427" s="7" t="str">
        <f t="shared" si="78"/>
        <v/>
      </c>
      <c r="H427" s="9" t="str">
        <f t="shared" si="81"/>
        <v/>
      </c>
      <c r="I427" s="11" t="str">
        <f t="shared" si="82"/>
        <v/>
      </c>
      <c r="J427" s="13" t="str">
        <f t="shared" si="83"/>
        <v/>
      </c>
      <c r="K427" t="str">
        <f t="shared" si="79"/>
        <v/>
      </c>
    </row>
    <row r="428" spans="1:11">
      <c r="A428" s="2"/>
      <c r="B428" s="2"/>
      <c r="C428" t="str">
        <f t="shared" si="77"/>
        <v/>
      </c>
      <c r="F428">
        <f t="shared" si="80"/>
        <v>0</v>
      </c>
      <c r="G428" s="7" t="str">
        <f t="shared" si="78"/>
        <v/>
      </c>
      <c r="H428" s="9" t="str">
        <f t="shared" si="81"/>
        <v/>
      </c>
      <c r="I428" s="11" t="str">
        <f t="shared" si="82"/>
        <v/>
      </c>
      <c r="J428" s="13" t="str">
        <f t="shared" si="83"/>
        <v/>
      </c>
      <c r="K428" t="str">
        <f t="shared" si="79"/>
        <v/>
      </c>
    </row>
    <row r="429" spans="1:11">
      <c r="A429" s="2"/>
      <c r="B429" s="2"/>
      <c r="C429" t="str">
        <f t="shared" si="77"/>
        <v/>
      </c>
      <c r="F429">
        <f t="shared" si="80"/>
        <v>0</v>
      </c>
      <c r="G429" s="7" t="str">
        <f t="shared" si="78"/>
        <v/>
      </c>
      <c r="H429" s="9" t="str">
        <f t="shared" si="81"/>
        <v/>
      </c>
      <c r="I429" s="11" t="str">
        <f t="shared" si="82"/>
        <v/>
      </c>
      <c r="J429" s="13" t="str">
        <f t="shared" si="83"/>
        <v/>
      </c>
      <c r="K429" t="str">
        <f t="shared" si="79"/>
        <v/>
      </c>
    </row>
    <row r="430" spans="1:11">
      <c r="A430" s="2"/>
      <c r="B430" s="2"/>
      <c r="C430" t="str">
        <f t="shared" si="77"/>
        <v/>
      </c>
      <c r="F430">
        <f t="shared" si="80"/>
        <v>0</v>
      </c>
      <c r="G430" s="7" t="str">
        <f t="shared" si="78"/>
        <v/>
      </c>
      <c r="H430" s="9" t="str">
        <f t="shared" si="81"/>
        <v/>
      </c>
      <c r="I430" s="11" t="str">
        <f t="shared" si="82"/>
        <v/>
      </c>
      <c r="J430" s="13" t="str">
        <f t="shared" si="83"/>
        <v/>
      </c>
      <c r="K430" t="str">
        <f t="shared" si="79"/>
        <v/>
      </c>
    </row>
    <row r="431" spans="1:11">
      <c r="A431" s="2"/>
      <c r="B431" s="2"/>
      <c r="C431" t="str">
        <f t="shared" si="77"/>
        <v/>
      </c>
      <c r="F431">
        <f t="shared" si="80"/>
        <v>0</v>
      </c>
      <c r="G431" s="7" t="str">
        <f t="shared" si="78"/>
        <v/>
      </c>
      <c r="H431" s="9" t="str">
        <f t="shared" si="81"/>
        <v/>
      </c>
      <c r="I431" s="11" t="str">
        <f t="shared" si="82"/>
        <v/>
      </c>
      <c r="J431" s="13" t="str">
        <f t="shared" si="83"/>
        <v/>
      </c>
      <c r="K431" t="str">
        <f t="shared" si="79"/>
        <v/>
      </c>
    </row>
    <row r="432" spans="1:11">
      <c r="A432" s="2"/>
      <c r="B432" s="2"/>
      <c r="C432" t="str">
        <f t="shared" si="77"/>
        <v/>
      </c>
      <c r="F432">
        <f t="shared" si="80"/>
        <v>0</v>
      </c>
      <c r="G432" s="7" t="str">
        <f t="shared" si="78"/>
        <v/>
      </c>
      <c r="H432" s="9" t="str">
        <f t="shared" si="81"/>
        <v/>
      </c>
      <c r="I432" s="11" t="str">
        <f t="shared" si="82"/>
        <v/>
      </c>
      <c r="J432" s="13" t="str">
        <f t="shared" si="83"/>
        <v/>
      </c>
      <c r="K432" t="str">
        <f t="shared" si="79"/>
        <v/>
      </c>
    </row>
    <row r="433" spans="1:11">
      <c r="A433" s="2"/>
      <c r="B433" s="2"/>
      <c r="C433" t="str">
        <f t="shared" si="77"/>
        <v/>
      </c>
      <c r="F433">
        <f t="shared" si="80"/>
        <v>0</v>
      </c>
      <c r="G433" s="7" t="str">
        <f t="shared" si="78"/>
        <v/>
      </c>
      <c r="H433" s="9" t="str">
        <f t="shared" si="81"/>
        <v/>
      </c>
      <c r="I433" s="11" t="str">
        <f t="shared" si="82"/>
        <v/>
      </c>
      <c r="J433" s="13" t="str">
        <f t="shared" si="83"/>
        <v/>
      </c>
      <c r="K433" t="str">
        <f t="shared" si="79"/>
        <v/>
      </c>
    </row>
    <row r="434" spans="1:11">
      <c r="A434" s="2"/>
      <c r="B434" s="2"/>
      <c r="C434" t="str">
        <f t="shared" si="77"/>
        <v/>
      </c>
      <c r="F434">
        <f t="shared" si="80"/>
        <v>0</v>
      </c>
      <c r="G434" s="7" t="str">
        <f t="shared" si="78"/>
        <v/>
      </c>
      <c r="H434" s="9" t="str">
        <f t="shared" si="81"/>
        <v/>
      </c>
      <c r="I434" s="11" t="str">
        <f t="shared" si="82"/>
        <v/>
      </c>
      <c r="J434" s="13" t="str">
        <f t="shared" si="83"/>
        <v/>
      </c>
      <c r="K434" t="str">
        <f t="shared" si="79"/>
        <v/>
      </c>
    </row>
    <row r="435" spans="1:11">
      <c r="A435" s="2"/>
      <c r="B435" s="2"/>
      <c r="C435" t="str">
        <f t="shared" si="77"/>
        <v/>
      </c>
      <c r="F435">
        <f t="shared" si="80"/>
        <v>0</v>
      </c>
      <c r="G435" s="7" t="str">
        <f t="shared" si="78"/>
        <v/>
      </c>
      <c r="H435" s="9" t="str">
        <f t="shared" si="81"/>
        <v/>
      </c>
      <c r="I435" s="11" t="str">
        <f t="shared" si="82"/>
        <v/>
      </c>
      <c r="J435" s="13" t="str">
        <f t="shared" si="83"/>
        <v/>
      </c>
      <c r="K435" t="str">
        <f t="shared" si="79"/>
        <v/>
      </c>
    </row>
    <row r="436" spans="1:11">
      <c r="A436" s="2"/>
      <c r="B436" s="2"/>
      <c r="C436" t="str">
        <f t="shared" si="77"/>
        <v/>
      </c>
      <c r="F436">
        <f t="shared" si="80"/>
        <v>0</v>
      </c>
      <c r="G436" s="7" t="str">
        <f t="shared" si="78"/>
        <v/>
      </c>
      <c r="H436" s="9" t="str">
        <f t="shared" si="81"/>
        <v/>
      </c>
      <c r="I436" s="11" t="str">
        <f t="shared" si="82"/>
        <v/>
      </c>
      <c r="J436" s="13" t="str">
        <f t="shared" si="83"/>
        <v/>
      </c>
      <c r="K436" t="str">
        <f t="shared" si="79"/>
        <v/>
      </c>
    </row>
    <row r="437" spans="1:11">
      <c r="A437" s="2"/>
      <c r="B437" s="2"/>
      <c r="C437" t="str">
        <f t="shared" si="77"/>
        <v/>
      </c>
      <c r="F437">
        <f t="shared" si="80"/>
        <v>0</v>
      </c>
      <c r="G437" s="7" t="str">
        <f t="shared" si="78"/>
        <v/>
      </c>
      <c r="H437" s="9" t="str">
        <f t="shared" si="81"/>
        <v/>
      </c>
      <c r="I437" s="11" t="str">
        <f t="shared" si="82"/>
        <v/>
      </c>
      <c r="J437" s="13" t="str">
        <f t="shared" si="83"/>
        <v/>
      </c>
      <c r="K437" t="str">
        <f t="shared" si="79"/>
        <v/>
      </c>
    </row>
    <row r="438" spans="1:11">
      <c r="A438" s="2"/>
      <c r="B438" s="2"/>
      <c r="C438" t="str">
        <f t="shared" si="77"/>
        <v/>
      </c>
      <c r="F438">
        <f t="shared" si="80"/>
        <v>0</v>
      </c>
      <c r="G438" s="7" t="str">
        <f t="shared" si="78"/>
        <v/>
      </c>
      <c r="H438" s="9" t="str">
        <f t="shared" si="81"/>
        <v/>
      </c>
      <c r="I438" s="11" t="str">
        <f t="shared" si="82"/>
        <v/>
      </c>
      <c r="J438" s="13" t="str">
        <f t="shared" si="83"/>
        <v/>
      </c>
      <c r="K438" t="str">
        <f t="shared" si="79"/>
        <v/>
      </c>
    </row>
    <row r="439" spans="1:11">
      <c r="A439" s="2"/>
      <c r="B439" s="2"/>
      <c r="C439" t="str">
        <f t="shared" si="77"/>
        <v/>
      </c>
      <c r="F439">
        <f t="shared" si="80"/>
        <v>0</v>
      </c>
      <c r="G439" s="7" t="str">
        <f t="shared" si="78"/>
        <v/>
      </c>
      <c r="H439" s="9" t="str">
        <f t="shared" si="81"/>
        <v/>
      </c>
      <c r="I439" s="11" t="str">
        <f t="shared" si="82"/>
        <v/>
      </c>
      <c r="J439" s="13" t="str">
        <f t="shared" si="83"/>
        <v/>
      </c>
      <c r="K439" t="str">
        <f t="shared" si="79"/>
        <v/>
      </c>
    </row>
    <row r="440" spans="1:11">
      <c r="A440" s="2"/>
      <c r="B440" s="2"/>
      <c r="C440" t="str">
        <f t="shared" si="77"/>
        <v/>
      </c>
      <c r="F440">
        <f t="shared" si="80"/>
        <v>0</v>
      </c>
      <c r="G440" s="7" t="str">
        <f t="shared" si="78"/>
        <v/>
      </c>
      <c r="H440" s="9" t="str">
        <f t="shared" si="81"/>
        <v/>
      </c>
      <c r="I440" s="11" t="str">
        <f t="shared" si="82"/>
        <v/>
      </c>
      <c r="J440" s="13" t="str">
        <f t="shared" si="83"/>
        <v/>
      </c>
      <c r="K440" t="str">
        <f t="shared" si="79"/>
        <v/>
      </c>
    </row>
    <row r="441" spans="1:11">
      <c r="A441" s="2"/>
      <c r="B441" s="2"/>
      <c r="C441" t="str">
        <f t="shared" si="77"/>
        <v/>
      </c>
      <c r="F441">
        <f t="shared" si="80"/>
        <v>0</v>
      </c>
      <c r="G441" s="7" t="str">
        <f t="shared" si="78"/>
        <v/>
      </c>
      <c r="H441" s="9" t="str">
        <f t="shared" si="81"/>
        <v/>
      </c>
      <c r="I441" s="11" t="str">
        <f t="shared" si="82"/>
        <v/>
      </c>
      <c r="J441" s="13" t="str">
        <f t="shared" si="83"/>
        <v/>
      </c>
      <c r="K441" t="str">
        <f t="shared" si="79"/>
        <v/>
      </c>
    </row>
    <row r="442" spans="1:11">
      <c r="A442" s="2"/>
      <c r="B442" s="2"/>
      <c r="C442" t="str">
        <f t="shared" si="77"/>
        <v/>
      </c>
      <c r="F442">
        <f t="shared" si="80"/>
        <v>0</v>
      </c>
      <c r="G442" s="7" t="str">
        <f t="shared" si="78"/>
        <v/>
      </c>
      <c r="H442" s="9" t="str">
        <f t="shared" si="81"/>
        <v/>
      </c>
      <c r="I442" s="11" t="str">
        <f t="shared" si="82"/>
        <v/>
      </c>
      <c r="J442" s="13" t="str">
        <f t="shared" si="83"/>
        <v/>
      </c>
      <c r="K442" t="str">
        <f t="shared" si="79"/>
        <v/>
      </c>
    </row>
    <row r="443" spans="1:11">
      <c r="A443" s="2"/>
      <c r="B443" s="2"/>
      <c r="C443" t="str">
        <f t="shared" si="77"/>
        <v/>
      </c>
      <c r="F443">
        <f t="shared" si="80"/>
        <v>0</v>
      </c>
      <c r="G443" s="7" t="str">
        <f t="shared" si="78"/>
        <v/>
      </c>
      <c r="H443" s="9" t="str">
        <f t="shared" si="81"/>
        <v/>
      </c>
      <c r="I443" s="11" t="str">
        <f t="shared" si="82"/>
        <v/>
      </c>
      <c r="J443" s="13" t="str">
        <f t="shared" si="83"/>
        <v/>
      </c>
      <c r="K443" t="str">
        <f t="shared" si="79"/>
        <v/>
      </c>
    </row>
    <row r="444" spans="1:11">
      <c r="A444" s="2"/>
      <c r="B444" s="2"/>
      <c r="C444" t="str">
        <f t="shared" si="77"/>
        <v/>
      </c>
      <c r="F444">
        <f t="shared" si="80"/>
        <v>0</v>
      </c>
      <c r="G444" s="7" t="str">
        <f t="shared" si="78"/>
        <v/>
      </c>
      <c r="H444" s="9" t="str">
        <f t="shared" si="81"/>
        <v/>
      </c>
      <c r="I444" s="11" t="str">
        <f t="shared" si="82"/>
        <v/>
      </c>
      <c r="J444" s="13" t="str">
        <f t="shared" si="83"/>
        <v/>
      </c>
      <c r="K444" t="str">
        <f t="shared" si="79"/>
        <v/>
      </c>
    </row>
    <row r="445" spans="1:11">
      <c r="A445" s="2"/>
      <c r="B445" s="2"/>
      <c r="C445" t="str">
        <f t="shared" si="77"/>
        <v/>
      </c>
      <c r="F445">
        <f t="shared" si="80"/>
        <v>0</v>
      </c>
      <c r="G445" s="7" t="str">
        <f t="shared" si="78"/>
        <v/>
      </c>
      <c r="H445" s="9" t="str">
        <f t="shared" si="81"/>
        <v/>
      </c>
      <c r="I445" s="11" t="str">
        <f t="shared" si="82"/>
        <v/>
      </c>
      <c r="J445" s="13" t="str">
        <f t="shared" si="83"/>
        <v/>
      </c>
      <c r="K445" t="str">
        <f t="shared" si="79"/>
        <v/>
      </c>
    </row>
    <row r="446" spans="1:11">
      <c r="A446" s="2"/>
      <c r="B446" s="2"/>
      <c r="C446" t="str">
        <f t="shared" si="77"/>
        <v/>
      </c>
      <c r="F446">
        <f t="shared" si="80"/>
        <v>0</v>
      </c>
      <c r="G446" s="7" t="str">
        <f t="shared" si="78"/>
        <v/>
      </c>
      <c r="H446" s="9" t="str">
        <f t="shared" si="81"/>
        <v/>
      </c>
      <c r="I446" s="11" t="str">
        <f t="shared" si="82"/>
        <v/>
      </c>
      <c r="J446" s="13" t="str">
        <f t="shared" si="83"/>
        <v/>
      </c>
      <c r="K446" t="str">
        <f t="shared" si="79"/>
        <v/>
      </c>
    </row>
    <row r="447" spans="1:11">
      <c r="A447" s="2"/>
      <c r="B447" s="2"/>
      <c r="C447" t="str">
        <f t="shared" si="77"/>
        <v/>
      </c>
      <c r="F447">
        <f t="shared" si="80"/>
        <v>0</v>
      </c>
      <c r="G447" s="7" t="str">
        <f t="shared" si="78"/>
        <v/>
      </c>
      <c r="H447" s="9" t="str">
        <f t="shared" si="81"/>
        <v/>
      </c>
      <c r="I447" s="11" t="str">
        <f t="shared" si="82"/>
        <v/>
      </c>
      <c r="J447" s="13" t="str">
        <f t="shared" si="83"/>
        <v/>
      </c>
      <c r="K447" t="str">
        <f t="shared" si="79"/>
        <v/>
      </c>
    </row>
    <row r="448" spans="1:11">
      <c r="A448" s="2"/>
      <c r="B448" s="2"/>
      <c r="C448" t="str">
        <f t="shared" si="77"/>
        <v/>
      </c>
      <c r="F448">
        <f t="shared" si="80"/>
        <v>0</v>
      </c>
      <c r="G448" s="7" t="str">
        <f t="shared" si="78"/>
        <v/>
      </c>
      <c r="H448" s="9" t="str">
        <f t="shared" si="81"/>
        <v/>
      </c>
      <c r="I448" s="11" t="str">
        <f t="shared" si="82"/>
        <v/>
      </c>
      <c r="J448" s="13" t="str">
        <f t="shared" si="83"/>
        <v/>
      </c>
      <c r="K448" t="str">
        <f t="shared" si="79"/>
        <v/>
      </c>
    </row>
    <row r="449" spans="1:11">
      <c r="A449" s="2"/>
      <c r="B449" s="2"/>
      <c r="C449" t="str">
        <f t="shared" si="77"/>
        <v/>
      </c>
      <c r="F449">
        <f t="shared" si="80"/>
        <v>0</v>
      </c>
      <c r="G449" s="7" t="str">
        <f t="shared" si="78"/>
        <v/>
      </c>
      <c r="H449" s="9" t="str">
        <f t="shared" si="81"/>
        <v/>
      </c>
      <c r="I449" s="11" t="str">
        <f t="shared" si="82"/>
        <v/>
      </c>
      <c r="J449" s="13" t="str">
        <f t="shared" si="83"/>
        <v/>
      </c>
      <c r="K449" t="str">
        <f t="shared" si="79"/>
        <v/>
      </c>
    </row>
    <row r="450" spans="1:11">
      <c r="A450" s="2"/>
      <c r="B450" s="2"/>
      <c r="C450" t="str">
        <f t="shared" si="77"/>
        <v/>
      </c>
      <c r="F450">
        <f t="shared" si="80"/>
        <v>0</v>
      </c>
      <c r="G450" s="7" t="str">
        <f t="shared" si="78"/>
        <v/>
      </c>
      <c r="H450" s="9" t="str">
        <f t="shared" si="81"/>
        <v/>
      </c>
      <c r="I450" s="11" t="str">
        <f t="shared" si="82"/>
        <v/>
      </c>
      <c r="J450" s="13" t="str">
        <f t="shared" si="83"/>
        <v/>
      </c>
      <c r="K450" t="str">
        <f t="shared" si="79"/>
        <v/>
      </c>
    </row>
    <row r="451" spans="1:11">
      <c r="A451" s="2"/>
      <c r="B451" s="2"/>
      <c r="C451" t="str">
        <f t="shared" si="77"/>
        <v/>
      </c>
      <c r="F451">
        <f t="shared" si="80"/>
        <v>0</v>
      </c>
      <c r="G451" s="7" t="str">
        <f t="shared" si="78"/>
        <v/>
      </c>
      <c r="H451" s="9" t="str">
        <f t="shared" si="81"/>
        <v/>
      </c>
      <c r="I451" s="11" t="str">
        <f t="shared" si="82"/>
        <v/>
      </c>
      <c r="J451" s="13" t="str">
        <f t="shared" si="83"/>
        <v/>
      </c>
      <c r="K451" t="str">
        <f t="shared" si="79"/>
        <v/>
      </c>
    </row>
    <row r="452" spans="1:11">
      <c r="A452" s="2"/>
      <c r="B452" s="2"/>
      <c r="C452" t="str">
        <f t="shared" ref="C452:C515" si="84">IF($A452="","",IF(VLOOKUP($A452,$U$9:$Z$43,6,0)=0,"",VLOOKUP($A452,$U$9:$Z$43,6,0)))</f>
        <v/>
      </c>
      <c r="F452">
        <f t="shared" si="80"/>
        <v>0</v>
      </c>
      <c r="G452" s="7" t="str">
        <f t="shared" ref="G452:G515" si="85">IF($A452="","",IF(VLOOKUP($A452,$U$9:$Z$43,2,0)=0,"",VLOOKUP($A452,$U$9:$Z$43,2,0)*F452))</f>
        <v/>
      </c>
      <c r="H452" s="9" t="str">
        <f t="shared" si="81"/>
        <v/>
      </c>
      <c r="I452" s="11" t="str">
        <f t="shared" si="82"/>
        <v/>
      </c>
      <c r="J452" s="13" t="str">
        <f t="shared" si="83"/>
        <v/>
      </c>
      <c r="K452" t="str">
        <f t="shared" ref="K452:K515" si="86">IF($B452="","",IF(VLOOKUP($A452,$AB$5:$AH$43,IF($B452&lt;3+1,2,IF($B452&lt;4+1,3,IF($B452&lt;5+1,4,IF($B452&lt;6+1,5,IF($B452&lt;7+1,6,7))))),0)=0,"pas de crafteur",VLOOKUP($A452,$AB$5:$AH$43,IF($B452&lt;3+1,2,IF($B452&lt;4+1,3,IF($B452&lt;5+1,4,IF($B452&lt;6+1,5,IF($B452&lt;7+1,6,7))))),0)))</f>
        <v/>
      </c>
    </row>
    <row r="453" spans="1:11">
      <c r="A453" s="2"/>
      <c r="B453" s="2"/>
      <c r="C453" t="str">
        <f t="shared" si="84"/>
        <v/>
      </c>
      <c r="F453">
        <f t="shared" si="80"/>
        <v>0</v>
      </c>
      <c r="G453" s="7" t="str">
        <f t="shared" si="85"/>
        <v/>
      </c>
      <c r="H453" s="9" t="str">
        <f t="shared" si="81"/>
        <v/>
      </c>
      <c r="I453" s="11" t="str">
        <f t="shared" si="82"/>
        <v/>
      </c>
      <c r="J453" s="13" t="str">
        <f t="shared" si="83"/>
        <v/>
      </c>
      <c r="K453" t="str">
        <f t="shared" si="86"/>
        <v/>
      </c>
    </row>
    <row r="454" spans="1:11">
      <c r="A454" s="2"/>
      <c r="B454" s="2"/>
      <c r="C454" t="str">
        <f t="shared" si="84"/>
        <v/>
      </c>
      <c r="F454">
        <f t="shared" si="80"/>
        <v>0</v>
      </c>
      <c r="G454" s="7" t="str">
        <f t="shared" si="85"/>
        <v/>
      </c>
      <c r="H454" s="9" t="str">
        <f t="shared" si="81"/>
        <v/>
      </c>
      <c r="I454" s="11" t="str">
        <f t="shared" si="82"/>
        <v/>
      </c>
      <c r="J454" s="13" t="str">
        <f t="shared" si="83"/>
        <v/>
      </c>
      <c r="K454" t="str">
        <f t="shared" si="86"/>
        <v/>
      </c>
    </row>
    <row r="455" spans="1:11">
      <c r="A455" s="2"/>
      <c r="B455" s="2"/>
      <c r="C455" t="str">
        <f t="shared" si="84"/>
        <v/>
      </c>
      <c r="F455">
        <f t="shared" si="80"/>
        <v>0</v>
      </c>
      <c r="G455" s="7" t="str">
        <f t="shared" si="85"/>
        <v/>
      </c>
      <c r="H455" s="9" t="str">
        <f t="shared" si="81"/>
        <v/>
      </c>
      <c r="I455" s="11" t="str">
        <f t="shared" si="82"/>
        <v/>
      </c>
      <c r="J455" s="13" t="str">
        <f t="shared" si="83"/>
        <v/>
      </c>
      <c r="K455" t="str">
        <f t="shared" si="86"/>
        <v/>
      </c>
    </row>
    <row r="456" spans="1:11">
      <c r="A456" s="2"/>
      <c r="B456" s="2"/>
      <c r="C456" t="str">
        <f t="shared" si="84"/>
        <v/>
      </c>
      <c r="F456">
        <f t="shared" si="80"/>
        <v>0</v>
      </c>
      <c r="G456" s="7" t="str">
        <f t="shared" si="85"/>
        <v/>
      </c>
      <c r="H456" s="9" t="str">
        <f t="shared" si="81"/>
        <v/>
      </c>
      <c r="I456" s="11" t="str">
        <f t="shared" si="82"/>
        <v/>
      </c>
      <c r="J456" s="13" t="str">
        <f t="shared" si="83"/>
        <v/>
      </c>
      <c r="K456" t="str">
        <f t="shared" si="86"/>
        <v/>
      </c>
    </row>
    <row r="457" spans="1:11">
      <c r="A457" s="2"/>
      <c r="B457" s="2"/>
      <c r="C457" t="str">
        <f t="shared" si="84"/>
        <v/>
      </c>
      <c r="F457">
        <f t="shared" si="80"/>
        <v>0</v>
      </c>
      <c r="G457" s="7" t="str">
        <f t="shared" si="85"/>
        <v/>
      </c>
      <c r="H457" s="9" t="str">
        <f t="shared" si="81"/>
        <v/>
      </c>
      <c r="I457" s="11" t="str">
        <f t="shared" si="82"/>
        <v/>
      </c>
      <c r="J457" s="13" t="str">
        <f t="shared" si="83"/>
        <v/>
      </c>
      <c r="K457" t="str">
        <f t="shared" si="86"/>
        <v/>
      </c>
    </row>
    <row r="458" spans="1:11">
      <c r="A458" s="2"/>
      <c r="B458" s="2"/>
      <c r="C458" t="str">
        <f t="shared" si="84"/>
        <v/>
      </c>
      <c r="F458">
        <f t="shared" si="80"/>
        <v>0</v>
      </c>
      <c r="G458" s="7" t="str">
        <f t="shared" si="85"/>
        <v/>
      </c>
      <c r="H458" s="9" t="str">
        <f t="shared" si="81"/>
        <v/>
      </c>
      <c r="I458" s="11" t="str">
        <f t="shared" si="82"/>
        <v/>
      </c>
      <c r="J458" s="13" t="str">
        <f t="shared" si="83"/>
        <v/>
      </c>
      <c r="K458" t="str">
        <f t="shared" si="86"/>
        <v/>
      </c>
    </row>
    <row r="459" spans="1:11">
      <c r="A459" s="2"/>
      <c r="B459" s="2"/>
      <c r="C459" t="str">
        <f t="shared" si="84"/>
        <v/>
      </c>
      <c r="F459">
        <f t="shared" si="80"/>
        <v>0</v>
      </c>
      <c r="G459" s="7" t="str">
        <f t="shared" si="85"/>
        <v/>
      </c>
      <c r="H459" s="9" t="str">
        <f t="shared" si="81"/>
        <v/>
      </c>
      <c r="I459" s="11" t="str">
        <f t="shared" si="82"/>
        <v/>
      </c>
      <c r="J459" s="13" t="str">
        <f t="shared" si="83"/>
        <v/>
      </c>
      <c r="K459" t="str">
        <f t="shared" si="86"/>
        <v/>
      </c>
    </row>
    <row r="460" spans="1:11">
      <c r="A460" s="2"/>
      <c r="B460" s="2"/>
      <c r="C460" t="str">
        <f t="shared" si="84"/>
        <v/>
      </c>
      <c r="F460">
        <f t="shared" si="80"/>
        <v>0</v>
      </c>
      <c r="G460" s="7" t="str">
        <f t="shared" si="85"/>
        <v/>
      </c>
      <c r="H460" s="9" t="str">
        <f t="shared" si="81"/>
        <v/>
      </c>
      <c r="I460" s="11" t="str">
        <f t="shared" si="82"/>
        <v/>
      </c>
      <c r="J460" s="13" t="str">
        <f t="shared" si="83"/>
        <v/>
      </c>
      <c r="K460" t="str">
        <f t="shared" si="86"/>
        <v/>
      </c>
    </row>
    <row r="461" spans="1:11">
      <c r="A461" s="2"/>
      <c r="B461" s="2"/>
      <c r="C461" t="str">
        <f t="shared" si="84"/>
        <v/>
      </c>
      <c r="F461">
        <f t="shared" si="80"/>
        <v>0</v>
      </c>
      <c r="G461" s="7" t="str">
        <f t="shared" si="85"/>
        <v/>
      </c>
      <c r="H461" s="9" t="str">
        <f t="shared" si="81"/>
        <v/>
      </c>
      <c r="I461" s="11" t="str">
        <f t="shared" si="82"/>
        <v/>
      </c>
      <c r="J461" s="13" t="str">
        <f t="shared" si="83"/>
        <v/>
      </c>
      <c r="K461" t="str">
        <f t="shared" si="86"/>
        <v/>
      </c>
    </row>
    <row r="462" spans="1:11">
      <c r="A462" s="2"/>
      <c r="B462" s="2"/>
      <c r="C462" t="str">
        <f t="shared" si="84"/>
        <v/>
      </c>
      <c r="F462">
        <f t="shared" si="80"/>
        <v>0</v>
      </c>
      <c r="G462" s="7" t="str">
        <f t="shared" si="85"/>
        <v/>
      </c>
      <c r="H462" s="9" t="str">
        <f t="shared" si="81"/>
        <v/>
      </c>
      <c r="I462" s="11" t="str">
        <f t="shared" si="82"/>
        <v/>
      </c>
      <c r="J462" s="13" t="str">
        <f t="shared" si="83"/>
        <v/>
      </c>
      <c r="K462" t="str">
        <f t="shared" si="86"/>
        <v/>
      </c>
    </row>
    <row r="463" spans="1:11">
      <c r="A463" s="2"/>
      <c r="B463" s="2"/>
      <c r="C463" t="str">
        <f t="shared" si="84"/>
        <v/>
      </c>
      <c r="F463">
        <f t="shared" si="80"/>
        <v>0</v>
      </c>
      <c r="G463" s="7" t="str">
        <f t="shared" si="85"/>
        <v/>
      </c>
      <c r="H463" s="9" t="str">
        <f t="shared" si="81"/>
        <v/>
      </c>
      <c r="I463" s="11" t="str">
        <f t="shared" si="82"/>
        <v/>
      </c>
      <c r="J463" s="13" t="str">
        <f t="shared" si="83"/>
        <v/>
      </c>
      <c r="K463" t="str">
        <f t="shared" si="86"/>
        <v/>
      </c>
    </row>
    <row r="464" spans="1:11">
      <c r="A464" s="2"/>
      <c r="B464" s="2"/>
      <c r="C464" t="str">
        <f t="shared" si="84"/>
        <v/>
      </c>
      <c r="F464">
        <f t="shared" si="80"/>
        <v>0</v>
      </c>
      <c r="G464" s="7" t="str">
        <f t="shared" si="85"/>
        <v/>
      </c>
      <c r="H464" s="9" t="str">
        <f t="shared" si="81"/>
        <v/>
      </c>
      <c r="I464" s="11" t="str">
        <f t="shared" si="82"/>
        <v/>
      </c>
      <c r="J464" s="13" t="str">
        <f t="shared" si="83"/>
        <v/>
      </c>
      <c r="K464" t="str">
        <f t="shared" si="86"/>
        <v/>
      </c>
    </row>
    <row r="465" spans="1:11">
      <c r="A465" s="2"/>
      <c r="B465" s="2"/>
      <c r="C465" t="str">
        <f t="shared" si="84"/>
        <v/>
      </c>
      <c r="F465">
        <f t="shared" si="80"/>
        <v>0</v>
      </c>
      <c r="G465" s="7" t="str">
        <f t="shared" si="85"/>
        <v/>
      </c>
      <c r="H465" s="9" t="str">
        <f t="shared" si="81"/>
        <v/>
      </c>
      <c r="I465" s="11" t="str">
        <f t="shared" si="82"/>
        <v/>
      </c>
      <c r="J465" s="13" t="str">
        <f t="shared" si="83"/>
        <v/>
      </c>
      <c r="K465" t="str">
        <f t="shared" si="86"/>
        <v/>
      </c>
    </row>
    <row r="466" spans="1:11">
      <c r="A466" s="2"/>
      <c r="B466" s="2"/>
      <c r="C466" t="str">
        <f t="shared" si="84"/>
        <v/>
      </c>
      <c r="F466">
        <f t="shared" si="80"/>
        <v>0</v>
      </c>
      <c r="G466" s="7" t="str">
        <f t="shared" si="85"/>
        <v/>
      </c>
      <c r="H466" s="9" t="str">
        <f t="shared" si="81"/>
        <v/>
      </c>
      <c r="I466" s="11" t="str">
        <f t="shared" si="82"/>
        <v/>
      </c>
      <c r="J466" s="13" t="str">
        <f t="shared" si="83"/>
        <v/>
      </c>
      <c r="K466" t="str">
        <f t="shared" si="86"/>
        <v/>
      </c>
    </row>
    <row r="467" spans="1:11">
      <c r="A467" s="2"/>
      <c r="B467" s="2"/>
      <c r="C467" t="str">
        <f t="shared" si="84"/>
        <v/>
      </c>
      <c r="F467">
        <f t="shared" si="80"/>
        <v>0</v>
      </c>
      <c r="G467" s="7" t="str">
        <f t="shared" si="85"/>
        <v/>
      </c>
      <c r="H467" s="9" t="str">
        <f t="shared" si="81"/>
        <v/>
      </c>
      <c r="I467" s="11" t="str">
        <f t="shared" si="82"/>
        <v/>
      </c>
      <c r="J467" s="13" t="str">
        <f t="shared" si="83"/>
        <v/>
      </c>
      <c r="K467" t="str">
        <f t="shared" si="86"/>
        <v/>
      </c>
    </row>
    <row r="468" spans="1:11">
      <c r="A468" s="2"/>
      <c r="B468" s="2"/>
      <c r="C468" t="str">
        <f t="shared" si="84"/>
        <v/>
      </c>
      <c r="F468">
        <f t="shared" si="80"/>
        <v>0</v>
      </c>
      <c r="G468" s="7" t="str">
        <f t="shared" si="85"/>
        <v/>
      </c>
      <c r="H468" s="9" t="str">
        <f t="shared" si="81"/>
        <v/>
      </c>
      <c r="I468" s="11" t="str">
        <f t="shared" si="82"/>
        <v/>
      </c>
      <c r="J468" s="13" t="str">
        <f t="shared" si="83"/>
        <v/>
      </c>
      <c r="K468" t="str">
        <f t="shared" si="86"/>
        <v/>
      </c>
    </row>
    <row r="469" spans="1:11">
      <c r="A469" s="2"/>
      <c r="B469" s="2"/>
      <c r="C469" t="str">
        <f t="shared" si="84"/>
        <v/>
      </c>
      <c r="F469">
        <f t="shared" si="80"/>
        <v>0</v>
      </c>
      <c r="G469" s="7" t="str">
        <f t="shared" si="85"/>
        <v/>
      </c>
      <c r="H469" s="9" t="str">
        <f t="shared" si="81"/>
        <v/>
      </c>
      <c r="I469" s="11" t="str">
        <f t="shared" si="82"/>
        <v/>
      </c>
      <c r="J469" s="13" t="str">
        <f t="shared" si="83"/>
        <v/>
      </c>
      <c r="K469" t="str">
        <f t="shared" si="86"/>
        <v/>
      </c>
    </row>
    <row r="470" spans="1:11">
      <c r="A470" s="2"/>
      <c r="B470" s="2"/>
      <c r="C470" t="str">
        <f t="shared" si="84"/>
        <v/>
      </c>
      <c r="F470">
        <f t="shared" si="80"/>
        <v>0</v>
      </c>
      <c r="G470" s="7" t="str">
        <f t="shared" si="85"/>
        <v/>
      </c>
      <c r="H470" s="9" t="str">
        <f t="shared" si="81"/>
        <v/>
      </c>
      <c r="I470" s="11" t="str">
        <f t="shared" si="82"/>
        <v/>
      </c>
      <c r="J470" s="13" t="str">
        <f t="shared" si="83"/>
        <v/>
      </c>
      <c r="K470" t="str">
        <f t="shared" si="86"/>
        <v/>
      </c>
    </row>
    <row r="471" spans="1:11">
      <c r="A471" s="2"/>
      <c r="B471" s="2"/>
      <c r="C471" t="str">
        <f t="shared" si="84"/>
        <v/>
      </c>
      <c r="F471">
        <f t="shared" si="80"/>
        <v>0</v>
      </c>
      <c r="G471" s="7" t="str">
        <f t="shared" si="85"/>
        <v/>
      </c>
      <c r="H471" s="9" t="str">
        <f t="shared" si="81"/>
        <v/>
      </c>
      <c r="I471" s="11" t="str">
        <f t="shared" si="82"/>
        <v/>
      </c>
      <c r="J471" s="13" t="str">
        <f t="shared" si="83"/>
        <v/>
      </c>
      <c r="K471" t="str">
        <f t="shared" si="86"/>
        <v/>
      </c>
    </row>
    <row r="472" spans="1:11">
      <c r="A472" s="2"/>
      <c r="B472" s="2"/>
      <c r="C472" t="str">
        <f t="shared" si="84"/>
        <v/>
      </c>
      <c r="F472">
        <f t="shared" si="80"/>
        <v>0</v>
      </c>
      <c r="G472" s="7" t="str">
        <f t="shared" si="85"/>
        <v/>
      </c>
      <c r="H472" s="9" t="str">
        <f t="shared" si="81"/>
        <v/>
      </c>
      <c r="I472" s="11" t="str">
        <f t="shared" si="82"/>
        <v/>
      </c>
      <c r="J472" s="13" t="str">
        <f t="shared" si="83"/>
        <v/>
      </c>
      <c r="K472" t="str">
        <f t="shared" si="86"/>
        <v/>
      </c>
    </row>
    <row r="473" spans="1:11">
      <c r="A473" s="2"/>
      <c r="B473" s="2"/>
      <c r="C473" t="str">
        <f t="shared" si="84"/>
        <v/>
      </c>
      <c r="F473">
        <f t="shared" si="80"/>
        <v>0</v>
      </c>
      <c r="G473" s="7" t="str">
        <f t="shared" si="85"/>
        <v/>
      </c>
      <c r="H473" s="9" t="str">
        <f t="shared" si="81"/>
        <v/>
      </c>
      <c r="I473" s="11" t="str">
        <f t="shared" si="82"/>
        <v/>
      </c>
      <c r="J473" s="13" t="str">
        <f t="shared" si="83"/>
        <v/>
      </c>
      <c r="K473" t="str">
        <f t="shared" si="86"/>
        <v/>
      </c>
    </row>
    <row r="474" spans="1:11">
      <c r="A474" s="2"/>
      <c r="B474" s="2"/>
      <c r="C474" t="str">
        <f t="shared" si="84"/>
        <v/>
      </c>
      <c r="F474">
        <f t="shared" si="80"/>
        <v>0</v>
      </c>
      <c r="G474" s="7" t="str">
        <f t="shared" si="85"/>
        <v/>
      </c>
      <c r="H474" s="9" t="str">
        <f t="shared" si="81"/>
        <v/>
      </c>
      <c r="I474" s="11" t="str">
        <f t="shared" si="82"/>
        <v/>
      </c>
      <c r="J474" s="13" t="str">
        <f t="shared" si="83"/>
        <v/>
      </c>
      <c r="K474" t="str">
        <f t="shared" si="86"/>
        <v/>
      </c>
    </row>
    <row r="475" spans="1:11">
      <c r="A475" s="2"/>
      <c r="B475" s="2"/>
      <c r="C475" t="str">
        <f t="shared" si="84"/>
        <v/>
      </c>
      <c r="F475">
        <f t="shared" si="80"/>
        <v>0</v>
      </c>
      <c r="G475" s="7" t="str">
        <f t="shared" si="85"/>
        <v/>
      </c>
      <c r="H475" s="9" t="str">
        <f t="shared" si="81"/>
        <v/>
      </c>
      <c r="I475" s="11" t="str">
        <f t="shared" si="82"/>
        <v/>
      </c>
      <c r="J475" s="13" t="str">
        <f t="shared" si="83"/>
        <v/>
      </c>
      <c r="K475" t="str">
        <f t="shared" si="86"/>
        <v/>
      </c>
    </row>
    <row r="476" spans="1:11">
      <c r="A476" s="2"/>
      <c r="B476" s="2"/>
      <c r="C476" t="str">
        <f t="shared" si="84"/>
        <v/>
      </c>
      <c r="F476">
        <f t="shared" si="80"/>
        <v>0</v>
      </c>
      <c r="G476" s="7" t="str">
        <f t="shared" si="85"/>
        <v/>
      </c>
      <c r="H476" s="9" t="str">
        <f t="shared" si="81"/>
        <v/>
      </c>
      <c r="I476" s="11" t="str">
        <f t="shared" si="82"/>
        <v/>
      </c>
      <c r="J476" s="13" t="str">
        <f t="shared" si="83"/>
        <v/>
      </c>
      <c r="K476" t="str">
        <f t="shared" si="86"/>
        <v/>
      </c>
    </row>
    <row r="477" spans="1:11">
      <c r="A477" s="2"/>
      <c r="B477" s="2"/>
      <c r="C477" t="str">
        <f t="shared" si="84"/>
        <v/>
      </c>
      <c r="F477">
        <f t="shared" si="80"/>
        <v>0</v>
      </c>
      <c r="G477" s="7" t="str">
        <f t="shared" si="85"/>
        <v/>
      </c>
      <c r="H477" s="9" t="str">
        <f t="shared" si="81"/>
        <v/>
      </c>
      <c r="I477" s="11" t="str">
        <f t="shared" si="82"/>
        <v/>
      </c>
      <c r="J477" s="13" t="str">
        <f t="shared" si="83"/>
        <v/>
      </c>
      <c r="K477" t="str">
        <f t="shared" si="86"/>
        <v/>
      </c>
    </row>
    <row r="478" spans="1:11">
      <c r="A478" s="2"/>
      <c r="B478" s="2"/>
      <c r="C478" t="str">
        <f t="shared" si="84"/>
        <v/>
      </c>
      <c r="F478">
        <f t="shared" si="80"/>
        <v>0</v>
      </c>
      <c r="G478" s="7" t="str">
        <f t="shared" si="85"/>
        <v/>
      </c>
      <c r="H478" s="9" t="str">
        <f t="shared" si="81"/>
        <v/>
      </c>
      <c r="I478" s="11" t="str">
        <f t="shared" si="82"/>
        <v/>
      </c>
      <c r="J478" s="13" t="str">
        <f t="shared" si="83"/>
        <v/>
      </c>
      <c r="K478" t="str">
        <f t="shared" si="86"/>
        <v/>
      </c>
    </row>
    <row r="479" spans="1:11">
      <c r="A479" s="2"/>
      <c r="B479" s="2"/>
      <c r="C479" t="str">
        <f t="shared" si="84"/>
        <v/>
      </c>
      <c r="F479">
        <f t="shared" si="80"/>
        <v>0</v>
      </c>
      <c r="G479" s="7" t="str">
        <f t="shared" si="85"/>
        <v/>
      </c>
      <c r="H479" s="9" t="str">
        <f t="shared" si="81"/>
        <v/>
      </c>
      <c r="I479" s="11" t="str">
        <f t="shared" si="82"/>
        <v/>
      </c>
      <c r="J479" s="13" t="str">
        <f t="shared" si="83"/>
        <v/>
      </c>
      <c r="K479" t="str">
        <f t="shared" si="86"/>
        <v/>
      </c>
    </row>
    <row r="480" spans="1:11">
      <c r="A480" s="2"/>
      <c r="B480" s="2"/>
      <c r="C480" t="str">
        <f t="shared" si="84"/>
        <v/>
      </c>
      <c r="F480">
        <f t="shared" si="80"/>
        <v>0</v>
      </c>
      <c r="G480" s="7" t="str">
        <f t="shared" si="85"/>
        <v/>
      </c>
      <c r="H480" s="9" t="str">
        <f t="shared" si="81"/>
        <v/>
      </c>
      <c r="I480" s="11" t="str">
        <f t="shared" si="82"/>
        <v/>
      </c>
      <c r="J480" s="13" t="str">
        <f t="shared" si="83"/>
        <v/>
      </c>
      <c r="K480" t="str">
        <f t="shared" si="86"/>
        <v/>
      </c>
    </row>
    <row r="481" spans="1:11">
      <c r="A481" s="2"/>
      <c r="B481" s="2"/>
      <c r="C481" t="str">
        <f t="shared" si="84"/>
        <v/>
      </c>
      <c r="F481">
        <f t="shared" si="80"/>
        <v>0</v>
      </c>
      <c r="G481" s="7" t="str">
        <f t="shared" si="85"/>
        <v/>
      </c>
      <c r="H481" s="9" t="str">
        <f t="shared" si="81"/>
        <v/>
      </c>
      <c r="I481" s="11" t="str">
        <f t="shared" si="82"/>
        <v/>
      </c>
      <c r="J481" s="13" t="str">
        <f t="shared" si="83"/>
        <v/>
      </c>
      <c r="K481" t="str">
        <f t="shared" si="86"/>
        <v/>
      </c>
    </row>
    <row r="482" spans="1:11">
      <c r="A482" s="2"/>
      <c r="B482" s="2"/>
      <c r="C482" t="str">
        <f t="shared" si="84"/>
        <v/>
      </c>
      <c r="F482">
        <f t="shared" si="80"/>
        <v>0</v>
      </c>
      <c r="G482" s="7" t="str">
        <f t="shared" si="85"/>
        <v/>
      </c>
      <c r="H482" s="9" t="str">
        <f t="shared" si="81"/>
        <v/>
      </c>
      <c r="I482" s="11" t="str">
        <f t="shared" si="82"/>
        <v/>
      </c>
      <c r="J482" s="13" t="str">
        <f t="shared" si="83"/>
        <v/>
      </c>
      <c r="K482" t="str">
        <f t="shared" si="86"/>
        <v/>
      </c>
    </row>
    <row r="483" spans="1:11">
      <c r="A483" s="2"/>
      <c r="B483" s="2"/>
      <c r="C483" t="str">
        <f t="shared" si="84"/>
        <v/>
      </c>
      <c r="F483">
        <f t="shared" si="80"/>
        <v>0</v>
      </c>
      <c r="G483" s="7" t="str">
        <f t="shared" si="85"/>
        <v/>
      </c>
      <c r="H483" s="9" t="str">
        <f t="shared" si="81"/>
        <v/>
      </c>
      <c r="I483" s="11" t="str">
        <f t="shared" si="82"/>
        <v/>
      </c>
      <c r="J483" s="13" t="str">
        <f t="shared" si="83"/>
        <v/>
      </c>
      <c r="K483" t="str">
        <f t="shared" si="86"/>
        <v/>
      </c>
    </row>
    <row r="484" spans="1:11">
      <c r="A484" s="2"/>
      <c r="B484" s="2"/>
      <c r="C484" t="str">
        <f t="shared" si="84"/>
        <v/>
      </c>
      <c r="F484">
        <f t="shared" si="80"/>
        <v>0</v>
      </c>
      <c r="G484" s="7" t="str">
        <f t="shared" si="85"/>
        <v/>
      </c>
      <c r="H484" s="9" t="str">
        <f t="shared" si="81"/>
        <v/>
      </c>
      <c r="I484" s="11" t="str">
        <f t="shared" si="82"/>
        <v/>
      </c>
      <c r="J484" s="13" t="str">
        <f t="shared" si="83"/>
        <v/>
      </c>
      <c r="K484" t="str">
        <f t="shared" si="86"/>
        <v/>
      </c>
    </row>
    <row r="485" spans="1:11">
      <c r="A485" s="2"/>
      <c r="B485" s="2"/>
      <c r="C485" t="str">
        <f t="shared" si="84"/>
        <v/>
      </c>
      <c r="F485">
        <f t="shared" si="80"/>
        <v>0</v>
      </c>
      <c r="G485" s="7" t="str">
        <f t="shared" si="85"/>
        <v/>
      </c>
      <c r="H485" s="9" t="str">
        <f t="shared" si="81"/>
        <v/>
      </c>
      <c r="I485" s="11" t="str">
        <f t="shared" si="82"/>
        <v/>
      </c>
      <c r="J485" s="13" t="str">
        <f t="shared" si="83"/>
        <v/>
      </c>
      <c r="K485" t="str">
        <f t="shared" si="86"/>
        <v/>
      </c>
    </row>
    <row r="486" spans="1:11">
      <c r="A486" s="2"/>
      <c r="B486" s="2"/>
      <c r="C486" t="str">
        <f t="shared" si="84"/>
        <v/>
      </c>
      <c r="F486">
        <f t="shared" si="80"/>
        <v>0</v>
      </c>
      <c r="G486" s="7" t="str">
        <f t="shared" si="85"/>
        <v/>
      </c>
      <c r="H486" s="9" t="str">
        <f t="shared" si="81"/>
        <v/>
      </c>
      <c r="I486" s="11" t="str">
        <f t="shared" si="82"/>
        <v/>
      </c>
      <c r="J486" s="13" t="str">
        <f t="shared" si="83"/>
        <v/>
      </c>
      <c r="K486" t="str">
        <f t="shared" si="86"/>
        <v/>
      </c>
    </row>
    <row r="487" spans="1:11">
      <c r="A487" s="2"/>
      <c r="B487" s="2"/>
      <c r="C487" t="str">
        <f t="shared" si="84"/>
        <v/>
      </c>
      <c r="F487">
        <f t="shared" si="80"/>
        <v>0</v>
      </c>
      <c r="G487" s="7" t="str">
        <f t="shared" si="85"/>
        <v/>
      </c>
      <c r="H487" s="9" t="str">
        <f t="shared" si="81"/>
        <v/>
      </c>
      <c r="I487" s="11" t="str">
        <f t="shared" si="82"/>
        <v/>
      </c>
      <c r="J487" s="13" t="str">
        <f t="shared" si="83"/>
        <v/>
      </c>
      <c r="K487" t="str">
        <f t="shared" si="86"/>
        <v/>
      </c>
    </row>
    <row r="488" spans="1:11">
      <c r="A488" s="2"/>
      <c r="B488" s="2"/>
      <c r="C488" t="str">
        <f t="shared" si="84"/>
        <v/>
      </c>
      <c r="F488">
        <f t="shared" ref="F488:F551" si="87">IF($B488="",0,IF(C488="",0,C488-D488-E488))</f>
        <v>0</v>
      </c>
      <c r="G488" s="7" t="str">
        <f t="shared" si="85"/>
        <v/>
      </c>
      <c r="H488" s="9" t="str">
        <f t="shared" ref="H488:H551" si="88">IF($A488="","",IF(VLOOKUP($A488,$U$9:$Z$43,3,0)=0,"",VLOOKUP($A488,$U$9:$Z$43,3,0)*F488))</f>
        <v/>
      </c>
      <c r="I488" s="11" t="str">
        <f t="shared" ref="I488:I551" si="89">IF($A488="","",IF(VLOOKUP($A488,$U$9:$Z$43,4,0)=0,"",VLOOKUP($A488,$U$9:$Z$43,4,0)*F488))</f>
        <v/>
      </c>
      <c r="J488" s="13" t="str">
        <f t="shared" ref="J488:J551" si="90">IF($A488="","",IF(VLOOKUP($A488,$U$9:$Z$43,5,0)=0,"",VLOOKUP($A488,$U$9:$Z$43,5,0)*F488))</f>
        <v/>
      </c>
      <c r="K488" t="str">
        <f t="shared" si="86"/>
        <v/>
      </c>
    </row>
    <row r="489" spans="1:11">
      <c r="A489" s="2"/>
      <c r="B489" s="2"/>
      <c r="C489" t="str">
        <f t="shared" si="84"/>
        <v/>
      </c>
      <c r="F489">
        <f t="shared" si="87"/>
        <v>0</v>
      </c>
      <c r="G489" s="7" t="str">
        <f t="shared" si="85"/>
        <v/>
      </c>
      <c r="H489" s="9" t="str">
        <f t="shared" si="88"/>
        <v/>
      </c>
      <c r="I489" s="11" t="str">
        <f t="shared" si="89"/>
        <v/>
      </c>
      <c r="J489" s="13" t="str">
        <f t="shared" si="90"/>
        <v/>
      </c>
      <c r="K489" t="str">
        <f t="shared" si="86"/>
        <v/>
      </c>
    </row>
    <row r="490" spans="1:11">
      <c r="A490" s="2"/>
      <c r="B490" s="2"/>
      <c r="C490" t="str">
        <f t="shared" si="84"/>
        <v/>
      </c>
      <c r="F490">
        <f t="shared" si="87"/>
        <v>0</v>
      </c>
      <c r="G490" s="7" t="str">
        <f t="shared" si="85"/>
        <v/>
      </c>
      <c r="H490" s="9" t="str">
        <f t="shared" si="88"/>
        <v/>
      </c>
      <c r="I490" s="11" t="str">
        <f t="shared" si="89"/>
        <v/>
      </c>
      <c r="J490" s="13" t="str">
        <f t="shared" si="90"/>
        <v/>
      </c>
      <c r="K490" t="str">
        <f t="shared" si="86"/>
        <v/>
      </c>
    </row>
    <row r="491" spans="1:11">
      <c r="A491" s="2"/>
      <c r="B491" s="2"/>
      <c r="C491" t="str">
        <f t="shared" si="84"/>
        <v/>
      </c>
      <c r="F491">
        <f t="shared" si="87"/>
        <v>0</v>
      </c>
      <c r="G491" s="7" t="str">
        <f t="shared" si="85"/>
        <v/>
      </c>
      <c r="H491" s="9" t="str">
        <f t="shared" si="88"/>
        <v/>
      </c>
      <c r="I491" s="11" t="str">
        <f t="shared" si="89"/>
        <v/>
      </c>
      <c r="J491" s="13" t="str">
        <f t="shared" si="90"/>
        <v/>
      </c>
      <c r="K491" t="str">
        <f t="shared" si="86"/>
        <v/>
      </c>
    </row>
    <row r="492" spans="1:11">
      <c r="A492" s="2"/>
      <c r="B492" s="2"/>
      <c r="C492" t="str">
        <f t="shared" si="84"/>
        <v/>
      </c>
      <c r="F492">
        <f t="shared" si="87"/>
        <v>0</v>
      </c>
      <c r="G492" s="7" t="str">
        <f t="shared" si="85"/>
        <v/>
      </c>
      <c r="H492" s="9" t="str">
        <f t="shared" si="88"/>
        <v/>
      </c>
      <c r="I492" s="11" t="str">
        <f t="shared" si="89"/>
        <v/>
      </c>
      <c r="J492" s="13" t="str">
        <f t="shared" si="90"/>
        <v/>
      </c>
      <c r="K492" t="str">
        <f t="shared" si="86"/>
        <v/>
      </c>
    </row>
    <row r="493" spans="1:11">
      <c r="A493" s="2"/>
      <c r="B493" s="2"/>
      <c r="C493" t="str">
        <f t="shared" si="84"/>
        <v/>
      </c>
      <c r="F493">
        <f t="shared" si="87"/>
        <v>0</v>
      </c>
      <c r="G493" s="7" t="str">
        <f t="shared" si="85"/>
        <v/>
      </c>
      <c r="H493" s="9" t="str">
        <f t="shared" si="88"/>
        <v/>
      </c>
      <c r="I493" s="11" t="str">
        <f t="shared" si="89"/>
        <v/>
      </c>
      <c r="J493" s="13" t="str">
        <f t="shared" si="90"/>
        <v/>
      </c>
      <c r="K493" t="str">
        <f t="shared" si="86"/>
        <v/>
      </c>
    </row>
    <row r="494" spans="1:11">
      <c r="A494" s="2"/>
      <c r="B494" s="2"/>
      <c r="C494" t="str">
        <f t="shared" si="84"/>
        <v/>
      </c>
      <c r="F494">
        <f t="shared" si="87"/>
        <v>0</v>
      </c>
      <c r="G494" s="7" t="str">
        <f t="shared" si="85"/>
        <v/>
      </c>
      <c r="H494" s="9" t="str">
        <f t="shared" si="88"/>
        <v/>
      </c>
      <c r="I494" s="11" t="str">
        <f t="shared" si="89"/>
        <v/>
      </c>
      <c r="J494" s="13" t="str">
        <f t="shared" si="90"/>
        <v/>
      </c>
      <c r="K494" t="str">
        <f t="shared" si="86"/>
        <v/>
      </c>
    </row>
    <row r="495" spans="1:11">
      <c r="A495" s="2"/>
      <c r="B495" s="2"/>
      <c r="C495" t="str">
        <f t="shared" si="84"/>
        <v/>
      </c>
      <c r="F495">
        <f t="shared" si="87"/>
        <v>0</v>
      </c>
      <c r="G495" s="7" t="str">
        <f t="shared" si="85"/>
        <v/>
      </c>
      <c r="H495" s="9" t="str">
        <f t="shared" si="88"/>
        <v/>
      </c>
      <c r="I495" s="11" t="str">
        <f t="shared" si="89"/>
        <v/>
      </c>
      <c r="J495" s="13" t="str">
        <f t="shared" si="90"/>
        <v/>
      </c>
      <c r="K495" t="str">
        <f t="shared" si="86"/>
        <v/>
      </c>
    </row>
    <row r="496" spans="1:11">
      <c r="A496" s="2"/>
      <c r="B496" s="2"/>
      <c r="C496" t="str">
        <f t="shared" si="84"/>
        <v/>
      </c>
      <c r="F496">
        <f t="shared" si="87"/>
        <v>0</v>
      </c>
      <c r="G496" s="7" t="str">
        <f t="shared" si="85"/>
        <v/>
      </c>
      <c r="H496" s="9" t="str">
        <f t="shared" si="88"/>
        <v/>
      </c>
      <c r="I496" s="11" t="str">
        <f t="shared" si="89"/>
        <v/>
      </c>
      <c r="J496" s="13" t="str">
        <f t="shared" si="90"/>
        <v/>
      </c>
      <c r="K496" t="str">
        <f t="shared" si="86"/>
        <v/>
      </c>
    </row>
    <row r="497" spans="1:11">
      <c r="A497" s="2"/>
      <c r="B497" s="2"/>
      <c r="C497" t="str">
        <f t="shared" si="84"/>
        <v/>
      </c>
      <c r="F497">
        <f t="shared" si="87"/>
        <v>0</v>
      </c>
      <c r="G497" s="7" t="str">
        <f t="shared" si="85"/>
        <v/>
      </c>
      <c r="H497" s="9" t="str">
        <f t="shared" si="88"/>
        <v/>
      </c>
      <c r="I497" s="11" t="str">
        <f t="shared" si="89"/>
        <v/>
      </c>
      <c r="J497" s="13" t="str">
        <f t="shared" si="90"/>
        <v/>
      </c>
      <c r="K497" t="str">
        <f t="shared" si="86"/>
        <v/>
      </c>
    </row>
    <row r="498" spans="1:11">
      <c r="A498" s="2"/>
      <c r="B498" s="2"/>
      <c r="C498" t="str">
        <f t="shared" si="84"/>
        <v/>
      </c>
      <c r="F498">
        <f t="shared" si="87"/>
        <v>0</v>
      </c>
      <c r="G498" s="7" t="str">
        <f t="shared" si="85"/>
        <v/>
      </c>
      <c r="H498" s="9" t="str">
        <f t="shared" si="88"/>
        <v/>
      </c>
      <c r="I498" s="11" t="str">
        <f t="shared" si="89"/>
        <v/>
      </c>
      <c r="J498" s="13" t="str">
        <f t="shared" si="90"/>
        <v/>
      </c>
      <c r="K498" t="str">
        <f t="shared" si="86"/>
        <v/>
      </c>
    </row>
    <row r="499" spans="1:11">
      <c r="A499" s="2"/>
      <c r="B499" s="2"/>
      <c r="C499" t="str">
        <f t="shared" si="84"/>
        <v/>
      </c>
      <c r="F499">
        <f t="shared" si="87"/>
        <v>0</v>
      </c>
      <c r="G499" s="7" t="str">
        <f t="shared" si="85"/>
        <v/>
      </c>
      <c r="H499" s="9" t="str">
        <f t="shared" si="88"/>
        <v/>
      </c>
      <c r="I499" s="11" t="str">
        <f t="shared" si="89"/>
        <v/>
      </c>
      <c r="J499" s="13" t="str">
        <f t="shared" si="90"/>
        <v/>
      </c>
      <c r="K499" t="str">
        <f t="shared" si="86"/>
        <v/>
      </c>
    </row>
    <row r="500" spans="1:11">
      <c r="A500" s="2"/>
      <c r="B500" s="2"/>
      <c r="C500" t="str">
        <f t="shared" si="84"/>
        <v/>
      </c>
      <c r="F500">
        <f t="shared" si="87"/>
        <v>0</v>
      </c>
      <c r="G500" s="7" t="str">
        <f t="shared" si="85"/>
        <v/>
      </c>
      <c r="H500" s="9" t="str">
        <f t="shared" si="88"/>
        <v/>
      </c>
      <c r="I500" s="11" t="str">
        <f t="shared" si="89"/>
        <v/>
      </c>
      <c r="J500" s="13" t="str">
        <f t="shared" si="90"/>
        <v/>
      </c>
      <c r="K500" t="str">
        <f t="shared" si="86"/>
        <v/>
      </c>
    </row>
    <row r="501" spans="1:11">
      <c r="A501" s="2"/>
      <c r="B501" s="2"/>
      <c r="C501" t="str">
        <f t="shared" si="84"/>
        <v/>
      </c>
      <c r="F501">
        <f t="shared" si="87"/>
        <v>0</v>
      </c>
      <c r="G501" s="7" t="str">
        <f t="shared" si="85"/>
        <v/>
      </c>
      <c r="H501" s="9" t="str">
        <f t="shared" si="88"/>
        <v/>
      </c>
      <c r="I501" s="11" t="str">
        <f t="shared" si="89"/>
        <v/>
      </c>
      <c r="J501" s="13" t="str">
        <f t="shared" si="90"/>
        <v/>
      </c>
      <c r="K501" t="str">
        <f t="shared" si="86"/>
        <v/>
      </c>
    </row>
    <row r="502" spans="1:11">
      <c r="A502" s="2"/>
      <c r="B502" s="2"/>
      <c r="C502" t="str">
        <f t="shared" si="84"/>
        <v/>
      </c>
      <c r="F502">
        <f t="shared" si="87"/>
        <v>0</v>
      </c>
      <c r="G502" s="7" t="str">
        <f t="shared" si="85"/>
        <v/>
      </c>
      <c r="H502" s="9" t="str">
        <f t="shared" si="88"/>
        <v/>
      </c>
      <c r="I502" s="11" t="str">
        <f t="shared" si="89"/>
        <v/>
      </c>
      <c r="J502" s="13" t="str">
        <f t="shared" si="90"/>
        <v/>
      </c>
      <c r="K502" t="str">
        <f t="shared" si="86"/>
        <v/>
      </c>
    </row>
    <row r="503" spans="1:11">
      <c r="A503" s="2"/>
      <c r="B503" s="2"/>
      <c r="C503" t="str">
        <f t="shared" si="84"/>
        <v/>
      </c>
      <c r="F503">
        <f t="shared" si="87"/>
        <v>0</v>
      </c>
      <c r="G503" s="7" t="str">
        <f t="shared" si="85"/>
        <v/>
      </c>
      <c r="H503" s="9" t="str">
        <f t="shared" si="88"/>
        <v/>
      </c>
      <c r="I503" s="11" t="str">
        <f t="shared" si="89"/>
        <v/>
      </c>
      <c r="J503" s="13" t="str">
        <f t="shared" si="90"/>
        <v/>
      </c>
      <c r="K503" t="str">
        <f t="shared" si="86"/>
        <v/>
      </c>
    </row>
    <row r="504" spans="1:11">
      <c r="A504" s="2"/>
      <c r="B504" s="2"/>
      <c r="C504" t="str">
        <f t="shared" si="84"/>
        <v/>
      </c>
      <c r="F504">
        <f t="shared" si="87"/>
        <v>0</v>
      </c>
      <c r="G504" s="7" t="str">
        <f t="shared" si="85"/>
        <v/>
      </c>
      <c r="H504" s="9" t="str">
        <f t="shared" si="88"/>
        <v/>
      </c>
      <c r="I504" s="11" t="str">
        <f t="shared" si="89"/>
        <v/>
      </c>
      <c r="J504" s="13" t="str">
        <f t="shared" si="90"/>
        <v/>
      </c>
      <c r="K504" t="str">
        <f t="shared" si="86"/>
        <v/>
      </c>
    </row>
    <row r="505" spans="1:11">
      <c r="A505" s="2"/>
      <c r="B505" s="2"/>
      <c r="C505" t="str">
        <f t="shared" si="84"/>
        <v/>
      </c>
      <c r="F505">
        <f t="shared" si="87"/>
        <v>0</v>
      </c>
      <c r="G505" s="7" t="str">
        <f t="shared" si="85"/>
        <v/>
      </c>
      <c r="H505" s="9" t="str">
        <f t="shared" si="88"/>
        <v/>
      </c>
      <c r="I505" s="11" t="str">
        <f t="shared" si="89"/>
        <v/>
      </c>
      <c r="J505" s="13" t="str">
        <f t="shared" si="90"/>
        <v/>
      </c>
      <c r="K505" t="str">
        <f t="shared" si="86"/>
        <v/>
      </c>
    </row>
    <row r="506" spans="1:11">
      <c r="A506" s="2"/>
      <c r="B506" s="2"/>
      <c r="C506" t="str">
        <f t="shared" si="84"/>
        <v/>
      </c>
      <c r="F506">
        <f t="shared" si="87"/>
        <v>0</v>
      </c>
      <c r="G506" s="7" t="str">
        <f t="shared" si="85"/>
        <v/>
      </c>
      <c r="H506" s="9" t="str">
        <f t="shared" si="88"/>
        <v/>
      </c>
      <c r="I506" s="11" t="str">
        <f t="shared" si="89"/>
        <v/>
      </c>
      <c r="J506" s="13" t="str">
        <f t="shared" si="90"/>
        <v/>
      </c>
      <c r="K506" t="str">
        <f t="shared" si="86"/>
        <v/>
      </c>
    </row>
    <row r="507" spans="1:11">
      <c r="A507" s="2"/>
      <c r="B507" s="2"/>
      <c r="C507" t="str">
        <f t="shared" si="84"/>
        <v/>
      </c>
      <c r="F507">
        <f t="shared" si="87"/>
        <v>0</v>
      </c>
      <c r="G507" s="7" t="str">
        <f t="shared" si="85"/>
        <v/>
      </c>
      <c r="H507" s="9" t="str">
        <f t="shared" si="88"/>
        <v/>
      </c>
      <c r="I507" s="11" t="str">
        <f t="shared" si="89"/>
        <v/>
      </c>
      <c r="J507" s="13" t="str">
        <f t="shared" si="90"/>
        <v/>
      </c>
      <c r="K507" t="str">
        <f t="shared" si="86"/>
        <v/>
      </c>
    </row>
    <row r="508" spans="1:11">
      <c r="A508" s="2"/>
      <c r="B508" s="2"/>
      <c r="C508" t="str">
        <f t="shared" si="84"/>
        <v/>
      </c>
      <c r="F508">
        <f t="shared" si="87"/>
        <v>0</v>
      </c>
      <c r="G508" s="7" t="str">
        <f t="shared" si="85"/>
        <v/>
      </c>
      <c r="H508" s="9" t="str">
        <f t="shared" si="88"/>
        <v/>
      </c>
      <c r="I508" s="11" t="str">
        <f t="shared" si="89"/>
        <v/>
      </c>
      <c r="J508" s="13" t="str">
        <f t="shared" si="90"/>
        <v/>
      </c>
      <c r="K508" t="str">
        <f t="shared" si="86"/>
        <v/>
      </c>
    </row>
    <row r="509" spans="1:11">
      <c r="A509" s="2"/>
      <c r="B509" s="2"/>
      <c r="C509" t="str">
        <f t="shared" si="84"/>
        <v/>
      </c>
      <c r="F509">
        <f t="shared" si="87"/>
        <v>0</v>
      </c>
      <c r="G509" s="7" t="str">
        <f t="shared" si="85"/>
        <v/>
      </c>
      <c r="H509" s="9" t="str">
        <f t="shared" si="88"/>
        <v/>
      </c>
      <c r="I509" s="11" t="str">
        <f t="shared" si="89"/>
        <v/>
      </c>
      <c r="J509" s="13" t="str">
        <f t="shared" si="90"/>
        <v/>
      </c>
      <c r="K509" t="str">
        <f t="shared" si="86"/>
        <v/>
      </c>
    </row>
    <row r="510" spans="1:11">
      <c r="A510" s="2"/>
      <c r="B510" s="2"/>
      <c r="C510" t="str">
        <f t="shared" si="84"/>
        <v/>
      </c>
      <c r="F510">
        <f t="shared" si="87"/>
        <v>0</v>
      </c>
      <c r="G510" s="7" t="str">
        <f t="shared" si="85"/>
        <v/>
      </c>
      <c r="H510" s="9" t="str">
        <f t="shared" si="88"/>
        <v/>
      </c>
      <c r="I510" s="11" t="str">
        <f t="shared" si="89"/>
        <v/>
      </c>
      <c r="J510" s="13" t="str">
        <f t="shared" si="90"/>
        <v/>
      </c>
      <c r="K510" t="str">
        <f t="shared" si="86"/>
        <v/>
      </c>
    </row>
    <row r="511" spans="1:11">
      <c r="A511" s="2"/>
      <c r="B511" s="2"/>
      <c r="C511" t="str">
        <f t="shared" si="84"/>
        <v/>
      </c>
      <c r="F511">
        <f t="shared" si="87"/>
        <v>0</v>
      </c>
      <c r="G511" s="7" t="str">
        <f t="shared" si="85"/>
        <v/>
      </c>
      <c r="H511" s="9" t="str">
        <f t="shared" si="88"/>
        <v/>
      </c>
      <c r="I511" s="11" t="str">
        <f t="shared" si="89"/>
        <v/>
      </c>
      <c r="J511" s="13" t="str">
        <f t="shared" si="90"/>
        <v/>
      </c>
      <c r="K511" t="str">
        <f t="shared" si="86"/>
        <v/>
      </c>
    </row>
    <row r="512" spans="1:11">
      <c r="A512" s="2"/>
      <c r="B512" s="2"/>
      <c r="C512" t="str">
        <f t="shared" si="84"/>
        <v/>
      </c>
      <c r="F512">
        <f t="shared" si="87"/>
        <v>0</v>
      </c>
      <c r="G512" s="7" t="str">
        <f t="shared" si="85"/>
        <v/>
      </c>
      <c r="H512" s="9" t="str">
        <f t="shared" si="88"/>
        <v/>
      </c>
      <c r="I512" s="11" t="str">
        <f t="shared" si="89"/>
        <v/>
      </c>
      <c r="J512" s="13" t="str">
        <f t="shared" si="90"/>
        <v/>
      </c>
      <c r="K512" t="str">
        <f t="shared" si="86"/>
        <v/>
      </c>
    </row>
    <row r="513" spans="1:11">
      <c r="A513" s="2"/>
      <c r="B513" s="2"/>
      <c r="C513" t="str">
        <f t="shared" si="84"/>
        <v/>
      </c>
      <c r="F513">
        <f t="shared" si="87"/>
        <v>0</v>
      </c>
      <c r="G513" s="7" t="str">
        <f t="shared" si="85"/>
        <v/>
      </c>
      <c r="H513" s="9" t="str">
        <f t="shared" si="88"/>
        <v/>
      </c>
      <c r="I513" s="11" t="str">
        <f t="shared" si="89"/>
        <v/>
      </c>
      <c r="J513" s="13" t="str">
        <f t="shared" si="90"/>
        <v/>
      </c>
      <c r="K513" t="str">
        <f t="shared" si="86"/>
        <v/>
      </c>
    </row>
    <row r="514" spans="1:11">
      <c r="A514" s="2"/>
      <c r="B514" s="2"/>
      <c r="C514" t="str">
        <f t="shared" si="84"/>
        <v/>
      </c>
      <c r="F514">
        <f t="shared" si="87"/>
        <v>0</v>
      </c>
      <c r="G514" s="7" t="str">
        <f t="shared" si="85"/>
        <v/>
      </c>
      <c r="H514" s="9" t="str">
        <f t="shared" si="88"/>
        <v/>
      </c>
      <c r="I514" s="11" t="str">
        <f t="shared" si="89"/>
        <v/>
      </c>
      <c r="J514" s="13" t="str">
        <f t="shared" si="90"/>
        <v/>
      </c>
      <c r="K514" t="str">
        <f t="shared" si="86"/>
        <v/>
      </c>
    </row>
    <row r="515" spans="1:11">
      <c r="A515" s="2"/>
      <c r="B515" s="2"/>
      <c r="C515" t="str">
        <f t="shared" si="84"/>
        <v/>
      </c>
      <c r="F515">
        <f t="shared" si="87"/>
        <v>0</v>
      </c>
      <c r="G515" s="7" t="str">
        <f t="shared" si="85"/>
        <v/>
      </c>
      <c r="H515" s="9" t="str">
        <f t="shared" si="88"/>
        <v/>
      </c>
      <c r="I515" s="11" t="str">
        <f t="shared" si="89"/>
        <v/>
      </c>
      <c r="J515" s="13" t="str">
        <f t="shared" si="90"/>
        <v/>
      </c>
      <c r="K515" t="str">
        <f t="shared" si="86"/>
        <v/>
      </c>
    </row>
    <row r="516" spans="1:11">
      <c r="A516" s="2"/>
      <c r="B516" s="2"/>
      <c r="C516" t="str">
        <f t="shared" ref="C516:C579" si="91">IF($A516="","",IF(VLOOKUP($A516,$U$9:$Z$43,6,0)=0,"",VLOOKUP($A516,$U$9:$Z$43,6,0)))</f>
        <v/>
      </c>
      <c r="F516">
        <f t="shared" si="87"/>
        <v>0</v>
      </c>
      <c r="G516" s="7" t="str">
        <f t="shared" ref="G516:G579" si="92">IF($A516="","",IF(VLOOKUP($A516,$U$9:$Z$43,2,0)=0,"",VLOOKUP($A516,$U$9:$Z$43,2,0)*F516))</f>
        <v/>
      </c>
      <c r="H516" s="9" t="str">
        <f t="shared" si="88"/>
        <v/>
      </c>
      <c r="I516" s="11" t="str">
        <f t="shared" si="89"/>
        <v/>
      </c>
      <c r="J516" s="13" t="str">
        <f t="shared" si="90"/>
        <v/>
      </c>
      <c r="K516" t="str">
        <f t="shared" ref="K516:K579" si="93">IF($B516="","",IF(VLOOKUP($A516,$AB$5:$AH$43,IF($B516&lt;3+1,2,IF($B516&lt;4+1,3,IF($B516&lt;5+1,4,IF($B516&lt;6+1,5,IF($B516&lt;7+1,6,7))))),0)=0,"pas de crafteur",VLOOKUP($A516,$AB$5:$AH$43,IF($B516&lt;3+1,2,IF($B516&lt;4+1,3,IF($B516&lt;5+1,4,IF($B516&lt;6+1,5,IF($B516&lt;7+1,6,7))))),0)))</f>
        <v/>
      </c>
    </row>
    <row r="517" spans="1:11">
      <c r="A517" s="2"/>
      <c r="B517" s="2"/>
      <c r="C517" t="str">
        <f t="shared" si="91"/>
        <v/>
      </c>
      <c r="F517">
        <f t="shared" si="87"/>
        <v>0</v>
      </c>
      <c r="G517" s="7" t="str">
        <f t="shared" si="92"/>
        <v/>
      </c>
      <c r="H517" s="9" t="str">
        <f t="shared" si="88"/>
        <v/>
      </c>
      <c r="I517" s="11" t="str">
        <f t="shared" si="89"/>
        <v/>
      </c>
      <c r="J517" s="13" t="str">
        <f t="shared" si="90"/>
        <v/>
      </c>
      <c r="K517" t="str">
        <f t="shared" si="93"/>
        <v/>
      </c>
    </row>
    <row r="518" spans="1:11">
      <c r="A518" s="2"/>
      <c r="B518" s="2"/>
      <c r="C518" t="str">
        <f t="shared" si="91"/>
        <v/>
      </c>
      <c r="F518">
        <f t="shared" si="87"/>
        <v>0</v>
      </c>
      <c r="G518" s="7" t="str">
        <f t="shared" si="92"/>
        <v/>
      </c>
      <c r="H518" s="9" t="str">
        <f t="shared" si="88"/>
        <v/>
      </c>
      <c r="I518" s="11" t="str">
        <f t="shared" si="89"/>
        <v/>
      </c>
      <c r="J518" s="13" t="str">
        <f t="shared" si="90"/>
        <v/>
      </c>
      <c r="K518" t="str">
        <f t="shared" si="93"/>
        <v/>
      </c>
    </row>
    <row r="519" spans="1:11">
      <c r="A519" s="2"/>
      <c r="B519" s="2"/>
      <c r="C519" t="str">
        <f t="shared" si="91"/>
        <v/>
      </c>
      <c r="F519">
        <f t="shared" si="87"/>
        <v>0</v>
      </c>
      <c r="G519" s="7" t="str">
        <f t="shared" si="92"/>
        <v/>
      </c>
      <c r="H519" s="9" t="str">
        <f t="shared" si="88"/>
        <v/>
      </c>
      <c r="I519" s="11" t="str">
        <f t="shared" si="89"/>
        <v/>
      </c>
      <c r="J519" s="13" t="str">
        <f t="shared" si="90"/>
        <v/>
      </c>
      <c r="K519" t="str">
        <f t="shared" si="93"/>
        <v/>
      </c>
    </row>
    <row r="520" spans="1:11">
      <c r="A520" s="2"/>
      <c r="B520" s="2"/>
      <c r="C520" t="str">
        <f t="shared" si="91"/>
        <v/>
      </c>
      <c r="F520">
        <f t="shared" si="87"/>
        <v>0</v>
      </c>
      <c r="G520" s="7" t="str">
        <f t="shared" si="92"/>
        <v/>
      </c>
      <c r="H520" s="9" t="str">
        <f t="shared" si="88"/>
        <v/>
      </c>
      <c r="I520" s="11" t="str">
        <f t="shared" si="89"/>
        <v/>
      </c>
      <c r="J520" s="13" t="str">
        <f t="shared" si="90"/>
        <v/>
      </c>
      <c r="K520" t="str">
        <f t="shared" si="93"/>
        <v/>
      </c>
    </row>
    <row r="521" spans="1:11">
      <c r="A521" s="2"/>
      <c r="B521" s="2"/>
      <c r="C521" t="str">
        <f t="shared" si="91"/>
        <v/>
      </c>
      <c r="F521">
        <f t="shared" si="87"/>
        <v>0</v>
      </c>
      <c r="G521" s="7" t="str">
        <f t="shared" si="92"/>
        <v/>
      </c>
      <c r="H521" s="9" t="str">
        <f t="shared" si="88"/>
        <v/>
      </c>
      <c r="I521" s="11" t="str">
        <f t="shared" si="89"/>
        <v/>
      </c>
      <c r="J521" s="13" t="str">
        <f t="shared" si="90"/>
        <v/>
      </c>
      <c r="K521" t="str">
        <f t="shared" si="93"/>
        <v/>
      </c>
    </row>
    <row r="522" spans="1:11">
      <c r="A522" s="2"/>
      <c r="B522" s="2"/>
      <c r="C522" t="str">
        <f t="shared" si="91"/>
        <v/>
      </c>
      <c r="F522">
        <f t="shared" si="87"/>
        <v>0</v>
      </c>
      <c r="G522" s="7" t="str">
        <f t="shared" si="92"/>
        <v/>
      </c>
      <c r="H522" s="9" t="str">
        <f t="shared" si="88"/>
        <v/>
      </c>
      <c r="I522" s="11" t="str">
        <f t="shared" si="89"/>
        <v/>
      </c>
      <c r="J522" s="13" t="str">
        <f t="shared" si="90"/>
        <v/>
      </c>
      <c r="K522" t="str">
        <f t="shared" si="93"/>
        <v/>
      </c>
    </row>
    <row r="523" spans="1:11">
      <c r="A523" s="2"/>
      <c r="B523" s="2"/>
      <c r="C523" t="str">
        <f t="shared" si="91"/>
        <v/>
      </c>
      <c r="F523">
        <f t="shared" si="87"/>
        <v>0</v>
      </c>
      <c r="G523" s="7" t="str">
        <f t="shared" si="92"/>
        <v/>
      </c>
      <c r="H523" s="9" t="str">
        <f t="shared" si="88"/>
        <v/>
      </c>
      <c r="I523" s="11" t="str">
        <f t="shared" si="89"/>
        <v/>
      </c>
      <c r="J523" s="13" t="str">
        <f t="shared" si="90"/>
        <v/>
      </c>
      <c r="K523" t="str">
        <f t="shared" si="93"/>
        <v/>
      </c>
    </row>
    <row r="524" spans="1:11">
      <c r="A524" s="2"/>
      <c r="B524" s="2"/>
      <c r="C524" t="str">
        <f t="shared" si="91"/>
        <v/>
      </c>
      <c r="F524">
        <f t="shared" si="87"/>
        <v>0</v>
      </c>
      <c r="G524" s="7" t="str">
        <f t="shared" si="92"/>
        <v/>
      </c>
      <c r="H524" s="9" t="str">
        <f t="shared" si="88"/>
        <v/>
      </c>
      <c r="I524" s="11" t="str">
        <f t="shared" si="89"/>
        <v/>
      </c>
      <c r="J524" s="13" t="str">
        <f t="shared" si="90"/>
        <v/>
      </c>
      <c r="K524" t="str">
        <f t="shared" si="93"/>
        <v/>
      </c>
    </row>
    <row r="525" spans="1:11">
      <c r="A525" s="2"/>
      <c r="B525" s="2"/>
      <c r="C525" t="str">
        <f t="shared" si="91"/>
        <v/>
      </c>
      <c r="F525">
        <f t="shared" si="87"/>
        <v>0</v>
      </c>
      <c r="G525" s="7" t="str">
        <f t="shared" si="92"/>
        <v/>
      </c>
      <c r="H525" s="9" t="str">
        <f t="shared" si="88"/>
        <v/>
      </c>
      <c r="I525" s="11" t="str">
        <f t="shared" si="89"/>
        <v/>
      </c>
      <c r="J525" s="13" t="str">
        <f t="shared" si="90"/>
        <v/>
      </c>
      <c r="K525" t="str">
        <f t="shared" si="93"/>
        <v/>
      </c>
    </row>
    <row r="526" spans="1:11">
      <c r="A526" s="2"/>
      <c r="B526" s="2"/>
      <c r="C526" t="str">
        <f t="shared" si="91"/>
        <v/>
      </c>
      <c r="F526">
        <f t="shared" si="87"/>
        <v>0</v>
      </c>
      <c r="G526" s="7" t="str">
        <f t="shared" si="92"/>
        <v/>
      </c>
      <c r="H526" s="9" t="str">
        <f t="shared" si="88"/>
        <v/>
      </c>
      <c r="I526" s="11" t="str">
        <f t="shared" si="89"/>
        <v/>
      </c>
      <c r="J526" s="13" t="str">
        <f t="shared" si="90"/>
        <v/>
      </c>
      <c r="K526" t="str">
        <f t="shared" si="93"/>
        <v/>
      </c>
    </row>
    <row r="527" spans="1:11">
      <c r="A527" s="2"/>
      <c r="B527" s="2"/>
      <c r="C527" t="str">
        <f t="shared" si="91"/>
        <v/>
      </c>
      <c r="F527">
        <f t="shared" si="87"/>
        <v>0</v>
      </c>
      <c r="G527" s="7" t="str">
        <f t="shared" si="92"/>
        <v/>
      </c>
      <c r="H527" s="9" t="str">
        <f t="shared" si="88"/>
        <v/>
      </c>
      <c r="I527" s="11" t="str">
        <f t="shared" si="89"/>
        <v/>
      </c>
      <c r="J527" s="13" t="str">
        <f t="shared" si="90"/>
        <v/>
      </c>
      <c r="K527" t="str">
        <f t="shared" si="93"/>
        <v/>
      </c>
    </row>
    <row r="528" spans="1:11">
      <c r="A528" s="2"/>
      <c r="B528" s="2"/>
      <c r="C528" t="str">
        <f t="shared" si="91"/>
        <v/>
      </c>
      <c r="F528">
        <f t="shared" si="87"/>
        <v>0</v>
      </c>
      <c r="G528" s="7" t="str">
        <f t="shared" si="92"/>
        <v/>
      </c>
      <c r="H528" s="9" t="str">
        <f t="shared" si="88"/>
        <v/>
      </c>
      <c r="I528" s="11" t="str">
        <f t="shared" si="89"/>
        <v/>
      </c>
      <c r="J528" s="13" t="str">
        <f t="shared" si="90"/>
        <v/>
      </c>
      <c r="K528" t="str">
        <f t="shared" si="93"/>
        <v/>
      </c>
    </row>
    <row r="529" spans="1:11">
      <c r="A529" s="2"/>
      <c r="B529" s="2"/>
      <c r="C529" t="str">
        <f t="shared" si="91"/>
        <v/>
      </c>
      <c r="F529">
        <f t="shared" si="87"/>
        <v>0</v>
      </c>
      <c r="G529" s="7" t="str">
        <f t="shared" si="92"/>
        <v/>
      </c>
      <c r="H529" s="9" t="str">
        <f t="shared" si="88"/>
        <v/>
      </c>
      <c r="I529" s="11" t="str">
        <f t="shared" si="89"/>
        <v/>
      </c>
      <c r="J529" s="13" t="str">
        <f t="shared" si="90"/>
        <v/>
      </c>
      <c r="K529" t="str">
        <f t="shared" si="93"/>
        <v/>
      </c>
    </row>
    <row r="530" spans="1:11">
      <c r="A530" s="2"/>
      <c r="B530" s="2"/>
      <c r="C530" t="str">
        <f t="shared" si="91"/>
        <v/>
      </c>
      <c r="F530">
        <f t="shared" si="87"/>
        <v>0</v>
      </c>
      <c r="G530" s="7" t="str">
        <f t="shared" si="92"/>
        <v/>
      </c>
      <c r="H530" s="9" t="str">
        <f t="shared" si="88"/>
        <v/>
      </c>
      <c r="I530" s="11" t="str">
        <f t="shared" si="89"/>
        <v/>
      </c>
      <c r="J530" s="13" t="str">
        <f t="shared" si="90"/>
        <v/>
      </c>
      <c r="K530" t="str">
        <f t="shared" si="93"/>
        <v/>
      </c>
    </row>
    <row r="531" spans="1:11">
      <c r="A531" s="2"/>
      <c r="B531" s="2"/>
      <c r="C531" t="str">
        <f t="shared" si="91"/>
        <v/>
      </c>
      <c r="F531">
        <f t="shared" si="87"/>
        <v>0</v>
      </c>
      <c r="G531" s="7" t="str">
        <f t="shared" si="92"/>
        <v/>
      </c>
      <c r="H531" s="9" t="str">
        <f t="shared" si="88"/>
        <v/>
      </c>
      <c r="I531" s="11" t="str">
        <f t="shared" si="89"/>
        <v/>
      </c>
      <c r="J531" s="13" t="str">
        <f t="shared" si="90"/>
        <v/>
      </c>
      <c r="K531" t="str">
        <f t="shared" si="93"/>
        <v/>
      </c>
    </row>
    <row r="532" spans="1:11">
      <c r="A532" s="2"/>
      <c r="B532" s="2"/>
      <c r="C532" t="str">
        <f t="shared" si="91"/>
        <v/>
      </c>
      <c r="F532">
        <f t="shared" si="87"/>
        <v>0</v>
      </c>
      <c r="G532" s="7" t="str">
        <f t="shared" si="92"/>
        <v/>
      </c>
      <c r="H532" s="9" t="str">
        <f t="shared" si="88"/>
        <v/>
      </c>
      <c r="I532" s="11" t="str">
        <f t="shared" si="89"/>
        <v/>
      </c>
      <c r="J532" s="13" t="str">
        <f t="shared" si="90"/>
        <v/>
      </c>
      <c r="K532" t="str">
        <f t="shared" si="93"/>
        <v/>
      </c>
    </row>
    <row r="533" spans="1:11">
      <c r="A533" s="2"/>
      <c r="B533" s="2"/>
      <c r="C533" t="str">
        <f t="shared" si="91"/>
        <v/>
      </c>
      <c r="F533">
        <f t="shared" si="87"/>
        <v>0</v>
      </c>
      <c r="G533" s="7" t="str">
        <f t="shared" si="92"/>
        <v/>
      </c>
      <c r="H533" s="9" t="str">
        <f t="shared" si="88"/>
        <v/>
      </c>
      <c r="I533" s="11" t="str">
        <f t="shared" si="89"/>
        <v/>
      </c>
      <c r="J533" s="13" t="str">
        <f t="shared" si="90"/>
        <v/>
      </c>
      <c r="K533" t="str">
        <f t="shared" si="93"/>
        <v/>
      </c>
    </row>
    <row r="534" spans="1:11">
      <c r="A534" s="2"/>
      <c r="B534" s="2"/>
      <c r="C534" t="str">
        <f t="shared" si="91"/>
        <v/>
      </c>
      <c r="F534">
        <f t="shared" si="87"/>
        <v>0</v>
      </c>
      <c r="G534" s="7" t="str">
        <f t="shared" si="92"/>
        <v/>
      </c>
      <c r="H534" s="9" t="str">
        <f t="shared" si="88"/>
        <v/>
      </c>
      <c r="I534" s="11" t="str">
        <f t="shared" si="89"/>
        <v/>
      </c>
      <c r="J534" s="13" t="str">
        <f t="shared" si="90"/>
        <v/>
      </c>
      <c r="K534" t="str">
        <f t="shared" si="93"/>
        <v/>
      </c>
    </row>
    <row r="535" spans="1:11">
      <c r="A535" s="2"/>
      <c r="B535" s="2"/>
      <c r="C535" t="str">
        <f t="shared" si="91"/>
        <v/>
      </c>
      <c r="F535">
        <f t="shared" si="87"/>
        <v>0</v>
      </c>
      <c r="G535" s="7" t="str">
        <f t="shared" si="92"/>
        <v/>
      </c>
      <c r="H535" s="9" t="str">
        <f t="shared" si="88"/>
        <v/>
      </c>
      <c r="I535" s="11" t="str">
        <f t="shared" si="89"/>
        <v/>
      </c>
      <c r="J535" s="13" t="str">
        <f t="shared" si="90"/>
        <v/>
      </c>
      <c r="K535" t="str">
        <f t="shared" si="93"/>
        <v/>
      </c>
    </row>
    <row r="536" spans="1:11">
      <c r="A536" s="2"/>
      <c r="B536" s="2"/>
      <c r="C536" t="str">
        <f t="shared" si="91"/>
        <v/>
      </c>
      <c r="F536">
        <f t="shared" si="87"/>
        <v>0</v>
      </c>
      <c r="G536" s="7" t="str">
        <f t="shared" si="92"/>
        <v/>
      </c>
      <c r="H536" s="9" t="str">
        <f t="shared" si="88"/>
        <v/>
      </c>
      <c r="I536" s="11" t="str">
        <f t="shared" si="89"/>
        <v/>
      </c>
      <c r="J536" s="13" t="str">
        <f t="shared" si="90"/>
        <v/>
      </c>
      <c r="K536" t="str">
        <f t="shared" si="93"/>
        <v/>
      </c>
    </row>
    <row r="537" spans="1:11">
      <c r="A537" s="2"/>
      <c r="B537" s="2"/>
      <c r="C537" t="str">
        <f t="shared" si="91"/>
        <v/>
      </c>
      <c r="F537">
        <f t="shared" si="87"/>
        <v>0</v>
      </c>
      <c r="G537" s="7" t="str">
        <f t="shared" si="92"/>
        <v/>
      </c>
      <c r="H537" s="9" t="str">
        <f t="shared" si="88"/>
        <v/>
      </c>
      <c r="I537" s="11" t="str">
        <f t="shared" si="89"/>
        <v/>
      </c>
      <c r="J537" s="13" t="str">
        <f t="shared" si="90"/>
        <v/>
      </c>
      <c r="K537" t="str">
        <f t="shared" si="93"/>
        <v/>
      </c>
    </row>
    <row r="538" spans="1:11">
      <c r="A538" s="2"/>
      <c r="B538" s="2"/>
      <c r="C538" t="str">
        <f t="shared" si="91"/>
        <v/>
      </c>
      <c r="F538">
        <f t="shared" si="87"/>
        <v>0</v>
      </c>
      <c r="G538" s="7" t="str">
        <f t="shared" si="92"/>
        <v/>
      </c>
      <c r="H538" s="9" t="str">
        <f t="shared" si="88"/>
        <v/>
      </c>
      <c r="I538" s="11" t="str">
        <f t="shared" si="89"/>
        <v/>
      </c>
      <c r="J538" s="13" t="str">
        <f t="shared" si="90"/>
        <v/>
      </c>
      <c r="K538" t="str">
        <f t="shared" si="93"/>
        <v/>
      </c>
    </row>
    <row r="539" spans="1:11">
      <c r="A539" s="2"/>
      <c r="B539" s="2"/>
      <c r="C539" t="str">
        <f t="shared" si="91"/>
        <v/>
      </c>
      <c r="F539">
        <f t="shared" si="87"/>
        <v>0</v>
      </c>
      <c r="G539" s="7" t="str">
        <f t="shared" si="92"/>
        <v/>
      </c>
      <c r="H539" s="9" t="str">
        <f t="shared" si="88"/>
        <v/>
      </c>
      <c r="I539" s="11" t="str">
        <f t="shared" si="89"/>
        <v/>
      </c>
      <c r="J539" s="13" t="str">
        <f t="shared" si="90"/>
        <v/>
      </c>
      <c r="K539" t="str">
        <f t="shared" si="93"/>
        <v/>
      </c>
    </row>
    <row r="540" spans="1:11">
      <c r="A540" s="2"/>
      <c r="B540" s="2"/>
      <c r="C540" t="str">
        <f t="shared" si="91"/>
        <v/>
      </c>
      <c r="F540">
        <f t="shared" si="87"/>
        <v>0</v>
      </c>
      <c r="G540" s="7" t="str">
        <f t="shared" si="92"/>
        <v/>
      </c>
      <c r="H540" s="9" t="str">
        <f t="shared" si="88"/>
        <v/>
      </c>
      <c r="I540" s="11" t="str">
        <f t="shared" si="89"/>
        <v/>
      </c>
      <c r="J540" s="13" t="str">
        <f t="shared" si="90"/>
        <v/>
      </c>
      <c r="K540" t="str">
        <f t="shared" si="93"/>
        <v/>
      </c>
    </row>
    <row r="541" spans="1:11">
      <c r="A541" s="2"/>
      <c r="B541" s="2"/>
      <c r="C541" t="str">
        <f t="shared" si="91"/>
        <v/>
      </c>
      <c r="F541">
        <f t="shared" si="87"/>
        <v>0</v>
      </c>
      <c r="G541" s="7" t="str">
        <f t="shared" si="92"/>
        <v/>
      </c>
      <c r="H541" s="9" t="str">
        <f t="shared" si="88"/>
        <v/>
      </c>
      <c r="I541" s="11" t="str">
        <f t="shared" si="89"/>
        <v/>
      </c>
      <c r="J541" s="13" t="str">
        <f t="shared" si="90"/>
        <v/>
      </c>
      <c r="K541" t="str">
        <f t="shared" si="93"/>
        <v/>
      </c>
    </row>
    <row r="542" spans="1:11">
      <c r="A542" s="2"/>
      <c r="B542" s="2"/>
      <c r="C542" t="str">
        <f t="shared" si="91"/>
        <v/>
      </c>
      <c r="F542">
        <f t="shared" si="87"/>
        <v>0</v>
      </c>
      <c r="G542" s="7" t="str">
        <f t="shared" si="92"/>
        <v/>
      </c>
      <c r="H542" s="9" t="str">
        <f t="shared" si="88"/>
        <v/>
      </c>
      <c r="I542" s="11" t="str">
        <f t="shared" si="89"/>
        <v/>
      </c>
      <c r="J542" s="13" t="str">
        <f t="shared" si="90"/>
        <v/>
      </c>
      <c r="K542" t="str">
        <f t="shared" si="93"/>
        <v/>
      </c>
    </row>
    <row r="543" spans="1:11">
      <c r="A543" s="2"/>
      <c r="B543" s="2"/>
      <c r="C543" t="str">
        <f t="shared" si="91"/>
        <v/>
      </c>
      <c r="F543">
        <f t="shared" si="87"/>
        <v>0</v>
      </c>
      <c r="G543" s="7" t="str">
        <f t="shared" si="92"/>
        <v/>
      </c>
      <c r="H543" s="9" t="str">
        <f t="shared" si="88"/>
        <v/>
      </c>
      <c r="I543" s="11" t="str">
        <f t="shared" si="89"/>
        <v/>
      </c>
      <c r="J543" s="13" t="str">
        <f t="shared" si="90"/>
        <v/>
      </c>
      <c r="K543" t="str">
        <f t="shared" si="93"/>
        <v/>
      </c>
    </row>
    <row r="544" spans="1:11">
      <c r="A544" s="2"/>
      <c r="B544" s="2"/>
      <c r="C544" t="str">
        <f t="shared" si="91"/>
        <v/>
      </c>
      <c r="F544">
        <f t="shared" si="87"/>
        <v>0</v>
      </c>
      <c r="G544" s="7" t="str">
        <f t="shared" si="92"/>
        <v/>
      </c>
      <c r="H544" s="9" t="str">
        <f t="shared" si="88"/>
        <v/>
      </c>
      <c r="I544" s="11" t="str">
        <f t="shared" si="89"/>
        <v/>
      </c>
      <c r="J544" s="13" t="str">
        <f t="shared" si="90"/>
        <v/>
      </c>
      <c r="K544" t="str">
        <f t="shared" si="93"/>
        <v/>
      </c>
    </row>
    <row r="545" spans="1:11">
      <c r="A545" s="2"/>
      <c r="B545" s="2"/>
      <c r="C545" t="str">
        <f t="shared" si="91"/>
        <v/>
      </c>
      <c r="F545">
        <f t="shared" si="87"/>
        <v>0</v>
      </c>
      <c r="G545" s="7" t="str">
        <f t="shared" si="92"/>
        <v/>
      </c>
      <c r="H545" s="9" t="str">
        <f t="shared" si="88"/>
        <v/>
      </c>
      <c r="I545" s="11" t="str">
        <f t="shared" si="89"/>
        <v/>
      </c>
      <c r="J545" s="13" t="str">
        <f t="shared" si="90"/>
        <v/>
      </c>
      <c r="K545" t="str">
        <f t="shared" si="93"/>
        <v/>
      </c>
    </row>
    <row r="546" spans="1:11">
      <c r="A546" s="2"/>
      <c r="B546" s="2"/>
      <c r="C546" t="str">
        <f t="shared" si="91"/>
        <v/>
      </c>
      <c r="F546">
        <f t="shared" si="87"/>
        <v>0</v>
      </c>
      <c r="G546" s="7" t="str">
        <f t="shared" si="92"/>
        <v/>
      </c>
      <c r="H546" s="9" t="str">
        <f t="shared" si="88"/>
        <v/>
      </c>
      <c r="I546" s="11" t="str">
        <f t="shared" si="89"/>
        <v/>
      </c>
      <c r="J546" s="13" t="str">
        <f t="shared" si="90"/>
        <v/>
      </c>
      <c r="K546" t="str">
        <f t="shared" si="93"/>
        <v/>
      </c>
    </row>
    <row r="547" spans="1:11">
      <c r="A547" s="2"/>
      <c r="B547" s="2"/>
      <c r="C547" t="str">
        <f t="shared" si="91"/>
        <v/>
      </c>
      <c r="F547">
        <f t="shared" si="87"/>
        <v>0</v>
      </c>
      <c r="G547" s="7" t="str">
        <f t="shared" si="92"/>
        <v/>
      </c>
      <c r="H547" s="9" t="str">
        <f t="shared" si="88"/>
        <v/>
      </c>
      <c r="I547" s="11" t="str">
        <f t="shared" si="89"/>
        <v/>
      </c>
      <c r="J547" s="13" t="str">
        <f t="shared" si="90"/>
        <v/>
      </c>
      <c r="K547" t="str">
        <f t="shared" si="93"/>
        <v/>
      </c>
    </row>
    <row r="548" spans="1:11">
      <c r="A548" s="2"/>
      <c r="B548" s="2"/>
      <c r="C548" t="str">
        <f t="shared" si="91"/>
        <v/>
      </c>
      <c r="F548">
        <f t="shared" si="87"/>
        <v>0</v>
      </c>
      <c r="G548" s="7" t="str">
        <f t="shared" si="92"/>
        <v/>
      </c>
      <c r="H548" s="9" t="str">
        <f t="shared" si="88"/>
        <v/>
      </c>
      <c r="I548" s="11" t="str">
        <f t="shared" si="89"/>
        <v/>
      </c>
      <c r="J548" s="13" t="str">
        <f t="shared" si="90"/>
        <v/>
      </c>
      <c r="K548" t="str">
        <f t="shared" si="93"/>
        <v/>
      </c>
    </row>
    <row r="549" spans="1:11">
      <c r="A549" s="2"/>
      <c r="B549" s="2"/>
      <c r="C549" t="str">
        <f t="shared" si="91"/>
        <v/>
      </c>
      <c r="F549">
        <f t="shared" si="87"/>
        <v>0</v>
      </c>
      <c r="G549" s="7" t="str">
        <f t="shared" si="92"/>
        <v/>
      </c>
      <c r="H549" s="9" t="str">
        <f t="shared" si="88"/>
        <v/>
      </c>
      <c r="I549" s="11" t="str">
        <f t="shared" si="89"/>
        <v/>
      </c>
      <c r="J549" s="13" t="str">
        <f t="shared" si="90"/>
        <v/>
      </c>
      <c r="K549" t="str">
        <f t="shared" si="93"/>
        <v/>
      </c>
    </row>
    <row r="550" spans="1:11">
      <c r="A550" s="2"/>
      <c r="B550" s="2"/>
      <c r="C550" t="str">
        <f t="shared" si="91"/>
        <v/>
      </c>
      <c r="F550">
        <f t="shared" si="87"/>
        <v>0</v>
      </c>
      <c r="G550" s="7" t="str">
        <f t="shared" si="92"/>
        <v/>
      </c>
      <c r="H550" s="9" t="str">
        <f t="shared" si="88"/>
        <v/>
      </c>
      <c r="I550" s="11" t="str">
        <f t="shared" si="89"/>
        <v/>
      </c>
      <c r="J550" s="13" t="str">
        <f t="shared" si="90"/>
        <v/>
      </c>
      <c r="K550" t="str">
        <f t="shared" si="93"/>
        <v/>
      </c>
    </row>
    <row r="551" spans="1:11">
      <c r="A551" s="2"/>
      <c r="B551" s="2"/>
      <c r="C551" t="str">
        <f t="shared" si="91"/>
        <v/>
      </c>
      <c r="F551">
        <f t="shared" si="87"/>
        <v>0</v>
      </c>
      <c r="G551" s="7" t="str">
        <f t="shared" si="92"/>
        <v/>
      </c>
      <c r="H551" s="9" t="str">
        <f t="shared" si="88"/>
        <v/>
      </c>
      <c r="I551" s="11" t="str">
        <f t="shared" si="89"/>
        <v/>
      </c>
      <c r="J551" s="13" t="str">
        <f t="shared" si="90"/>
        <v/>
      </c>
      <c r="K551" t="str">
        <f t="shared" si="93"/>
        <v/>
      </c>
    </row>
    <row r="552" spans="1:11">
      <c r="A552" s="2"/>
      <c r="B552" s="2"/>
      <c r="C552" t="str">
        <f t="shared" si="91"/>
        <v/>
      </c>
      <c r="F552">
        <f t="shared" ref="F552:F615" si="94">IF($B552="",0,IF(C552="",0,C552-D552-E552))</f>
        <v>0</v>
      </c>
      <c r="G552" s="7" t="str">
        <f t="shared" si="92"/>
        <v/>
      </c>
      <c r="H552" s="9" t="str">
        <f t="shared" ref="H552:H615" si="95">IF($A552="","",IF(VLOOKUP($A552,$U$9:$Z$43,3,0)=0,"",VLOOKUP($A552,$U$9:$Z$43,3,0)*F552))</f>
        <v/>
      </c>
      <c r="I552" s="11" t="str">
        <f t="shared" ref="I552:I615" si="96">IF($A552="","",IF(VLOOKUP($A552,$U$9:$Z$43,4,0)=0,"",VLOOKUP($A552,$U$9:$Z$43,4,0)*F552))</f>
        <v/>
      </c>
      <c r="J552" s="13" t="str">
        <f t="shared" ref="J552:J615" si="97">IF($A552="","",IF(VLOOKUP($A552,$U$9:$Z$43,5,0)=0,"",VLOOKUP($A552,$U$9:$Z$43,5,0)*F552))</f>
        <v/>
      </c>
      <c r="K552" t="str">
        <f t="shared" si="93"/>
        <v/>
      </c>
    </row>
    <row r="553" spans="1:11">
      <c r="A553" s="2"/>
      <c r="B553" s="2"/>
      <c r="C553" t="str">
        <f t="shared" si="91"/>
        <v/>
      </c>
      <c r="F553">
        <f t="shared" si="94"/>
        <v>0</v>
      </c>
      <c r="G553" s="7" t="str">
        <f t="shared" si="92"/>
        <v/>
      </c>
      <c r="H553" s="9" t="str">
        <f t="shared" si="95"/>
        <v/>
      </c>
      <c r="I553" s="11" t="str">
        <f t="shared" si="96"/>
        <v/>
      </c>
      <c r="J553" s="13" t="str">
        <f t="shared" si="97"/>
        <v/>
      </c>
      <c r="K553" t="str">
        <f t="shared" si="93"/>
        <v/>
      </c>
    </row>
    <row r="554" spans="1:11">
      <c r="A554" s="2"/>
      <c r="B554" s="2"/>
      <c r="C554" t="str">
        <f t="shared" si="91"/>
        <v/>
      </c>
      <c r="F554">
        <f t="shared" si="94"/>
        <v>0</v>
      </c>
      <c r="G554" s="7" t="str">
        <f t="shared" si="92"/>
        <v/>
      </c>
      <c r="H554" s="9" t="str">
        <f t="shared" si="95"/>
        <v/>
      </c>
      <c r="I554" s="11" t="str">
        <f t="shared" si="96"/>
        <v/>
      </c>
      <c r="J554" s="13" t="str">
        <f t="shared" si="97"/>
        <v/>
      </c>
      <c r="K554" t="str">
        <f t="shared" si="93"/>
        <v/>
      </c>
    </row>
    <row r="555" spans="1:11">
      <c r="A555" s="2"/>
      <c r="B555" s="2"/>
      <c r="C555" t="str">
        <f t="shared" si="91"/>
        <v/>
      </c>
      <c r="F555">
        <f t="shared" si="94"/>
        <v>0</v>
      </c>
      <c r="G555" s="7" t="str">
        <f t="shared" si="92"/>
        <v/>
      </c>
      <c r="H555" s="9" t="str">
        <f t="shared" si="95"/>
        <v/>
      </c>
      <c r="I555" s="11" t="str">
        <f t="shared" si="96"/>
        <v/>
      </c>
      <c r="J555" s="13" t="str">
        <f t="shared" si="97"/>
        <v/>
      </c>
      <c r="K555" t="str">
        <f t="shared" si="93"/>
        <v/>
      </c>
    </row>
    <row r="556" spans="1:11">
      <c r="A556" s="2"/>
      <c r="B556" s="2"/>
      <c r="C556" t="str">
        <f t="shared" si="91"/>
        <v/>
      </c>
      <c r="F556">
        <f t="shared" si="94"/>
        <v>0</v>
      </c>
      <c r="G556" s="7" t="str">
        <f t="shared" si="92"/>
        <v/>
      </c>
      <c r="H556" s="9" t="str">
        <f t="shared" si="95"/>
        <v/>
      </c>
      <c r="I556" s="11" t="str">
        <f t="shared" si="96"/>
        <v/>
      </c>
      <c r="J556" s="13" t="str">
        <f t="shared" si="97"/>
        <v/>
      </c>
      <c r="K556" t="str">
        <f t="shared" si="93"/>
        <v/>
      </c>
    </row>
    <row r="557" spans="1:11">
      <c r="A557" s="2"/>
      <c r="B557" s="2"/>
      <c r="C557" t="str">
        <f t="shared" si="91"/>
        <v/>
      </c>
      <c r="F557">
        <f t="shared" si="94"/>
        <v>0</v>
      </c>
      <c r="G557" s="7" t="str">
        <f t="shared" si="92"/>
        <v/>
      </c>
      <c r="H557" s="9" t="str">
        <f t="shared" si="95"/>
        <v/>
      </c>
      <c r="I557" s="11" t="str">
        <f t="shared" si="96"/>
        <v/>
      </c>
      <c r="J557" s="13" t="str">
        <f t="shared" si="97"/>
        <v/>
      </c>
      <c r="K557" t="str">
        <f t="shared" si="93"/>
        <v/>
      </c>
    </row>
    <row r="558" spans="1:11">
      <c r="A558" s="2"/>
      <c r="B558" s="2"/>
      <c r="C558" t="str">
        <f t="shared" si="91"/>
        <v/>
      </c>
      <c r="F558">
        <f t="shared" si="94"/>
        <v>0</v>
      </c>
      <c r="G558" s="7" t="str">
        <f t="shared" si="92"/>
        <v/>
      </c>
      <c r="H558" s="9" t="str">
        <f t="shared" si="95"/>
        <v/>
      </c>
      <c r="I558" s="11" t="str">
        <f t="shared" si="96"/>
        <v/>
      </c>
      <c r="J558" s="13" t="str">
        <f t="shared" si="97"/>
        <v/>
      </c>
      <c r="K558" t="str">
        <f t="shared" si="93"/>
        <v/>
      </c>
    </row>
    <row r="559" spans="1:11">
      <c r="A559" s="2"/>
      <c r="B559" s="2"/>
      <c r="C559" t="str">
        <f t="shared" si="91"/>
        <v/>
      </c>
      <c r="F559">
        <f t="shared" si="94"/>
        <v>0</v>
      </c>
      <c r="G559" s="7" t="str">
        <f t="shared" si="92"/>
        <v/>
      </c>
      <c r="H559" s="9" t="str">
        <f t="shared" si="95"/>
        <v/>
      </c>
      <c r="I559" s="11" t="str">
        <f t="shared" si="96"/>
        <v/>
      </c>
      <c r="J559" s="13" t="str">
        <f t="shared" si="97"/>
        <v/>
      </c>
      <c r="K559" t="str">
        <f t="shared" si="93"/>
        <v/>
      </c>
    </row>
    <row r="560" spans="1:11">
      <c r="A560" s="2"/>
      <c r="B560" s="2"/>
      <c r="C560" t="str">
        <f t="shared" si="91"/>
        <v/>
      </c>
      <c r="F560">
        <f t="shared" si="94"/>
        <v>0</v>
      </c>
      <c r="G560" s="7" t="str">
        <f t="shared" si="92"/>
        <v/>
      </c>
      <c r="H560" s="9" t="str">
        <f t="shared" si="95"/>
        <v/>
      </c>
      <c r="I560" s="11" t="str">
        <f t="shared" si="96"/>
        <v/>
      </c>
      <c r="J560" s="13" t="str">
        <f t="shared" si="97"/>
        <v/>
      </c>
      <c r="K560" t="str">
        <f t="shared" si="93"/>
        <v/>
      </c>
    </row>
    <row r="561" spans="1:11">
      <c r="A561" s="2"/>
      <c r="B561" s="2"/>
      <c r="C561" t="str">
        <f t="shared" si="91"/>
        <v/>
      </c>
      <c r="F561">
        <f t="shared" si="94"/>
        <v>0</v>
      </c>
      <c r="G561" s="7" t="str">
        <f t="shared" si="92"/>
        <v/>
      </c>
      <c r="H561" s="9" t="str">
        <f t="shared" si="95"/>
        <v/>
      </c>
      <c r="I561" s="11" t="str">
        <f t="shared" si="96"/>
        <v/>
      </c>
      <c r="J561" s="13" t="str">
        <f t="shared" si="97"/>
        <v/>
      </c>
      <c r="K561" t="str">
        <f t="shared" si="93"/>
        <v/>
      </c>
    </row>
    <row r="562" spans="1:11">
      <c r="A562" s="2"/>
      <c r="B562" s="2"/>
      <c r="C562" t="str">
        <f t="shared" si="91"/>
        <v/>
      </c>
      <c r="F562">
        <f t="shared" si="94"/>
        <v>0</v>
      </c>
      <c r="G562" s="7" t="str">
        <f t="shared" si="92"/>
        <v/>
      </c>
      <c r="H562" s="9" t="str">
        <f t="shared" si="95"/>
        <v/>
      </c>
      <c r="I562" s="11" t="str">
        <f t="shared" si="96"/>
        <v/>
      </c>
      <c r="J562" s="13" t="str">
        <f t="shared" si="97"/>
        <v/>
      </c>
      <c r="K562" t="str">
        <f t="shared" si="93"/>
        <v/>
      </c>
    </row>
    <row r="563" spans="1:11">
      <c r="A563" s="2"/>
      <c r="B563" s="2"/>
      <c r="C563" t="str">
        <f t="shared" si="91"/>
        <v/>
      </c>
      <c r="F563">
        <f t="shared" si="94"/>
        <v>0</v>
      </c>
      <c r="G563" s="7" t="str">
        <f t="shared" si="92"/>
        <v/>
      </c>
      <c r="H563" s="9" t="str">
        <f t="shared" si="95"/>
        <v/>
      </c>
      <c r="I563" s="11" t="str">
        <f t="shared" si="96"/>
        <v/>
      </c>
      <c r="J563" s="13" t="str">
        <f t="shared" si="97"/>
        <v/>
      </c>
      <c r="K563" t="str">
        <f t="shared" si="93"/>
        <v/>
      </c>
    </row>
    <row r="564" spans="1:11">
      <c r="A564" s="2"/>
      <c r="B564" s="2"/>
      <c r="C564" t="str">
        <f t="shared" si="91"/>
        <v/>
      </c>
      <c r="F564">
        <f t="shared" si="94"/>
        <v>0</v>
      </c>
      <c r="G564" s="7" t="str">
        <f t="shared" si="92"/>
        <v/>
      </c>
      <c r="H564" s="9" t="str">
        <f t="shared" si="95"/>
        <v/>
      </c>
      <c r="I564" s="11" t="str">
        <f t="shared" si="96"/>
        <v/>
      </c>
      <c r="J564" s="13" t="str">
        <f t="shared" si="97"/>
        <v/>
      </c>
      <c r="K564" t="str">
        <f t="shared" si="93"/>
        <v/>
      </c>
    </row>
    <row r="565" spans="1:11">
      <c r="A565" s="2"/>
      <c r="B565" s="2"/>
      <c r="C565" t="str">
        <f t="shared" si="91"/>
        <v/>
      </c>
      <c r="F565">
        <f t="shared" si="94"/>
        <v>0</v>
      </c>
      <c r="G565" s="7" t="str">
        <f t="shared" si="92"/>
        <v/>
      </c>
      <c r="H565" s="9" t="str">
        <f t="shared" si="95"/>
        <v/>
      </c>
      <c r="I565" s="11" t="str">
        <f t="shared" si="96"/>
        <v/>
      </c>
      <c r="J565" s="13" t="str">
        <f t="shared" si="97"/>
        <v/>
      </c>
      <c r="K565" t="str">
        <f t="shared" si="93"/>
        <v/>
      </c>
    </row>
    <row r="566" spans="1:11">
      <c r="A566" s="2"/>
      <c r="B566" s="2"/>
      <c r="C566" t="str">
        <f t="shared" si="91"/>
        <v/>
      </c>
      <c r="F566">
        <f t="shared" si="94"/>
        <v>0</v>
      </c>
      <c r="G566" s="7" t="str">
        <f t="shared" si="92"/>
        <v/>
      </c>
      <c r="H566" s="9" t="str">
        <f t="shared" si="95"/>
        <v/>
      </c>
      <c r="I566" s="11" t="str">
        <f t="shared" si="96"/>
        <v/>
      </c>
      <c r="J566" s="13" t="str">
        <f t="shared" si="97"/>
        <v/>
      </c>
      <c r="K566" t="str">
        <f t="shared" si="93"/>
        <v/>
      </c>
    </row>
    <row r="567" spans="1:11">
      <c r="A567" s="2"/>
      <c r="B567" s="2"/>
      <c r="C567" t="str">
        <f t="shared" si="91"/>
        <v/>
      </c>
      <c r="F567">
        <f t="shared" si="94"/>
        <v>0</v>
      </c>
      <c r="G567" s="7" t="str">
        <f t="shared" si="92"/>
        <v/>
      </c>
      <c r="H567" s="9" t="str">
        <f t="shared" si="95"/>
        <v/>
      </c>
      <c r="I567" s="11" t="str">
        <f t="shared" si="96"/>
        <v/>
      </c>
      <c r="J567" s="13" t="str">
        <f t="shared" si="97"/>
        <v/>
      </c>
      <c r="K567" t="str">
        <f t="shared" si="93"/>
        <v/>
      </c>
    </row>
    <row r="568" spans="1:11">
      <c r="A568" s="2"/>
      <c r="B568" s="2"/>
      <c r="C568" t="str">
        <f t="shared" si="91"/>
        <v/>
      </c>
      <c r="F568">
        <f t="shared" si="94"/>
        <v>0</v>
      </c>
      <c r="G568" s="7" t="str">
        <f t="shared" si="92"/>
        <v/>
      </c>
      <c r="H568" s="9" t="str">
        <f t="shared" si="95"/>
        <v/>
      </c>
      <c r="I568" s="11" t="str">
        <f t="shared" si="96"/>
        <v/>
      </c>
      <c r="J568" s="13" t="str">
        <f t="shared" si="97"/>
        <v/>
      </c>
      <c r="K568" t="str">
        <f t="shared" si="93"/>
        <v/>
      </c>
    </row>
    <row r="569" spans="1:11">
      <c r="A569" s="2"/>
      <c r="B569" s="2"/>
      <c r="C569" t="str">
        <f t="shared" si="91"/>
        <v/>
      </c>
      <c r="F569">
        <f t="shared" si="94"/>
        <v>0</v>
      </c>
      <c r="G569" s="7" t="str">
        <f t="shared" si="92"/>
        <v/>
      </c>
      <c r="H569" s="9" t="str">
        <f t="shared" si="95"/>
        <v/>
      </c>
      <c r="I569" s="11" t="str">
        <f t="shared" si="96"/>
        <v/>
      </c>
      <c r="J569" s="13" t="str">
        <f t="shared" si="97"/>
        <v/>
      </c>
      <c r="K569" t="str">
        <f t="shared" si="93"/>
        <v/>
      </c>
    </row>
    <row r="570" spans="1:11">
      <c r="A570" s="2"/>
      <c r="B570" s="2"/>
      <c r="C570" t="str">
        <f t="shared" si="91"/>
        <v/>
      </c>
      <c r="F570">
        <f t="shared" si="94"/>
        <v>0</v>
      </c>
      <c r="G570" s="7" t="str">
        <f t="shared" si="92"/>
        <v/>
      </c>
      <c r="H570" s="9" t="str">
        <f t="shared" si="95"/>
        <v/>
      </c>
      <c r="I570" s="11" t="str">
        <f t="shared" si="96"/>
        <v/>
      </c>
      <c r="J570" s="13" t="str">
        <f t="shared" si="97"/>
        <v/>
      </c>
      <c r="K570" t="str">
        <f t="shared" si="93"/>
        <v/>
      </c>
    </row>
    <row r="571" spans="1:11">
      <c r="A571" s="2"/>
      <c r="B571" s="2"/>
      <c r="C571" t="str">
        <f t="shared" si="91"/>
        <v/>
      </c>
      <c r="F571">
        <f t="shared" si="94"/>
        <v>0</v>
      </c>
      <c r="G571" s="7" t="str">
        <f t="shared" si="92"/>
        <v/>
      </c>
      <c r="H571" s="9" t="str">
        <f t="shared" si="95"/>
        <v/>
      </c>
      <c r="I571" s="11" t="str">
        <f t="shared" si="96"/>
        <v/>
      </c>
      <c r="J571" s="13" t="str">
        <f t="shared" si="97"/>
        <v/>
      </c>
      <c r="K571" t="str">
        <f t="shared" si="93"/>
        <v/>
      </c>
    </row>
    <row r="572" spans="1:11">
      <c r="A572" s="2"/>
      <c r="B572" s="2"/>
      <c r="C572" t="str">
        <f t="shared" si="91"/>
        <v/>
      </c>
      <c r="F572">
        <f t="shared" si="94"/>
        <v>0</v>
      </c>
      <c r="G572" s="7" t="str">
        <f t="shared" si="92"/>
        <v/>
      </c>
      <c r="H572" s="9" t="str">
        <f t="shared" si="95"/>
        <v/>
      </c>
      <c r="I572" s="11" t="str">
        <f t="shared" si="96"/>
        <v/>
      </c>
      <c r="J572" s="13" t="str">
        <f t="shared" si="97"/>
        <v/>
      </c>
      <c r="K572" t="str">
        <f t="shared" si="93"/>
        <v/>
      </c>
    </row>
    <row r="573" spans="1:11">
      <c r="A573" s="2"/>
      <c r="B573" s="2"/>
      <c r="C573" t="str">
        <f t="shared" si="91"/>
        <v/>
      </c>
      <c r="F573">
        <f t="shared" si="94"/>
        <v>0</v>
      </c>
      <c r="G573" s="7" t="str">
        <f t="shared" si="92"/>
        <v/>
      </c>
      <c r="H573" s="9" t="str">
        <f t="shared" si="95"/>
        <v/>
      </c>
      <c r="I573" s="11" t="str">
        <f t="shared" si="96"/>
        <v/>
      </c>
      <c r="J573" s="13" t="str">
        <f t="shared" si="97"/>
        <v/>
      </c>
      <c r="K573" t="str">
        <f t="shared" si="93"/>
        <v/>
      </c>
    </row>
    <row r="574" spans="1:11">
      <c r="A574" s="2"/>
      <c r="B574" s="2"/>
      <c r="C574" t="str">
        <f t="shared" si="91"/>
        <v/>
      </c>
      <c r="F574">
        <f t="shared" si="94"/>
        <v>0</v>
      </c>
      <c r="G574" s="7" t="str">
        <f t="shared" si="92"/>
        <v/>
      </c>
      <c r="H574" s="9" t="str">
        <f t="shared" si="95"/>
        <v/>
      </c>
      <c r="I574" s="11" t="str">
        <f t="shared" si="96"/>
        <v/>
      </c>
      <c r="J574" s="13" t="str">
        <f t="shared" si="97"/>
        <v/>
      </c>
      <c r="K574" t="str">
        <f t="shared" si="93"/>
        <v/>
      </c>
    </row>
    <row r="575" spans="1:11">
      <c r="A575" s="2"/>
      <c r="B575" s="2"/>
      <c r="C575" t="str">
        <f t="shared" si="91"/>
        <v/>
      </c>
      <c r="F575">
        <f t="shared" si="94"/>
        <v>0</v>
      </c>
      <c r="G575" s="7" t="str">
        <f t="shared" si="92"/>
        <v/>
      </c>
      <c r="H575" s="9" t="str">
        <f t="shared" si="95"/>
        <v/>
      </c>
      <c r="I575" s="11" t="str">
        <f t="shared" si="96"/>
        <v/>
      </c>
      <c r="J575" s="13" t="str">
        <f t="shared" si="97"/>
        <v/>
      </c>
      <c r="K575" t="str">
        <f t="shared" si="93"/>
        <v/>
      </c>
    </row>
    <row r="576" spans="1:11">
      <c r="A576" s="2"/>
      <c r="B576" s="2"/>
      <c r="C576" t="str">
        <f t="shared" si="91"/>
        <v/>
      </c>
      <c r="F576">
        <f t="shared" si="94"/>
        <v>0</v>
      </c>
      <c r="G576" s="7" t="str">
        <f t="shared" si="92"/>
        <v/>
      </c>
      <c r="H576" s="9" t="str">
        <f t="shared" si="95"/>
        <v/>
      </c>
      <c r="I576" s="11" t="str">
        <f t="shared" si="96"/>
        <v/>
      </c>
      <c r="J576" s="13" t="str">
        <f t="shared" si="97"/>
        <v/>
      </c>
      <c r="K576" t="str">
        <f t="shared" si="93"/>
        <v/>
      </c>
    </row>
    <row r="577" spans="1:11">
      <c r="A577" s="2"/>
      <c r="B577" s="2"/>
      <c r="C577" t="str">
        <f t="shared" si="91"/>
        <v/>
      </c>
      <c r="F577">
        <f t="shared" si="94"/>
        <v>0</v>
      </c>
      <c r="G577" s="7" t="str">
        <f t="shared" si="92"/>
        <v/>
      </c>
      <c r="H577" s="9" t="str">
        <f t="shared" si="95"/>
        <v/>
      </c>
      <c r="I577" s="11" t="str">
        <f t="shared" si="96"/>
        <v/>
      </c>
      <c r="J577" s="13" t="str">
        <f t="shared" si="97"/>
        <v/>
      </c>
      <c r="K577" t="str">
        <f t="shared" si="93"/>
        <v/>
      </c>
    </row>
    <row r="578" spans="1:11">
      <c r="A578" s="2"/>
      <c r="B578" s="2"/>
      <c r="C578" t="str">
        <f t="shared" si="91"/>
        <v/>
      </c>
      <c r="F578">
        <f t="shared" si="94"/>
        <v>0</v>
      </c>
      <c r="G578" s="7" t="str">
        <f t="shared" si="92"/>
        <v/>
      </c>
      <c r="H578" s="9" t="str">
        <f t="shared" si="95"/>
        <v/>
      </c>
      <c r="I578" s="11" t="str">
        <f t="shared" si="96"/>
        <v/>
      </c>
      <c r="J578" s="13" t="str">
        <f t="shared" si="97"/>
        <v/>
      </c>
      <c r="K578" t="str">
        <f t="shared" si="93"/>
        <v/>
      </c>
    </row>
    <row r="579" spans="1:11">
      <c r="A579" s="2"/>
      <c r="B579" s="2"/>
      <c r="C579" t="str">
        <f t="shared" si="91"/>
        <v/>
      </c>
      <c r="F579">
        <f t="shared" si="94"/>
        <v>0</v>
      </c>
      <c r="G579" s="7" t="str">
        <f t="shared" si="92"/>
        <v/>
      </c>
      <c r="H579" s="9" t="str">
        <f t="shared" si="95"/>
        <v/>
      </c>
      <c r="I579" s="11" t="str">
        <f t="shared" si="96"/>
        <v/>
      </c>
      <c r="J579" s="13" t="str">
        <f t="shared" si="97"/>
        <v/>
      </c>
      <c r="K579" t="str">
        <f t="shared" si="93"/>
        <v/>
      </c>
    </row>
    <row r="580" spans="1:11">
      <c r="A580" s="2"/>
      <c r="B580" s="2"/>
      <c r="C580" t="str">
        <f t="shared" ref="C580:C643" si="98">IF($A580="","",IF(VLOOKUP($A580,$U$9:$Z$43,6,0)=0,"",VLOOKUP($A580,$U$9:$Z$43,6,0)))</f>
        <v/>
      </c>
      <c r="F580">
        <f t="shared" si="94"/>
        <v>0</v>
      </c>
      <c r="G580" s="7" t="str">
        <f t="shared" ref="G580:G643" si="99">IF($A580="","",IF(VLOOKUP($A580,$U$9:$Z$43,2,0)=0,"",VLOOKUP($A580,$U$9:$Z$43,2,0)*F580))</f>
        <v/>
      </c>
      <c r="H580" s="9" t="str">
        <f t="shared" si="95"/>
        <v/>
      </c>
      <c r="I580" s="11" t="str">
        <f t="shared" si="96"/>
        <v/>
      </c>
      <c r="J580" s="13" t="str">
        <f t="shared" si="97"/>
        <v/>
      </c>
      <c r="K580" t="str">
        <f t="shared" ref="K580:K643" si="100">IF($B580="","",IF(VLOOKUP($A580,$AB$5:$AH$43,IF($B580&lt;3+1,2,IF($B580&lt;4+1,3,IF($B580&lt;5+1,4,IF($B580&lt;6+1,5,IF($B580&lt;7+1,6,7))))),0)=0,"pas de crafteur",VLOOKUP($A580,$AB$5:$AH$43,IF($B580&lt;3+1,2,IF($B580&lt;4+1,3,IF($B580&lt;5+1,4,IF($B580&lt;6+1,5,IF($B580&lt;7+1,6,7))))),0)))</f>
        <v/>
      </c>
    </row>
    <row r="581" spans="1:11">
      <c r="A581" s="2"/>
      <c r="B581" s="2"/>
      <c r="C581" t="str">
        <f t="shared" si="98"/>
        <v/>
      </c>
      <c r="F581">
        <f t="shared" si="94"/>
        <v>0</v>
      </c>
      <c r="G581" s="7" t="str">
        <f t="shared" si="99"/>
        <v/>
      </c>
      <c r="H581" s="9" t="str">
        <f t="shared" si="95"/>
        <v/>
      </c>
      <c r="I581" s="11" t="str">
        <f t="shared" si="96"/>
        <v/>
      </c>
      <c r="J581" s="13" t="str">
        <f t="shared" si="97"/>
        <v/>
      </c>
      <c r="K581" t="str">
        <f t="shared" si="100"/>
        <v/>
      </c>
    </row>
    <row r="582" spans="1:11">
      <c r="A582" s="2"/>
      <c r="B582" s="2"/>
      <c r="C582" t="str">
        <f t="shared" si="98"/>
        <v/>
      </c>
      <c r="F582">
        <f t="shared" si="94"/>
        <v>0</v>
      </c>
      <c r="G582" s="7" t="str">
        <f t="shared" si="99"/>
        <v/>
      </c>
      <c r="H582" s="9" t="str">
        <f t="shared" si="95"/>
        <v/>
      </c>
      <c r="I582" s="11" t="str">
        <f t="shared" si="96"/>
        <v/>
      </c>
      <c r="J582" s="13" t="str">
        <f t="shared" si="97"/>
        <v/>
      </c>
      <c r="K582" t="str">
        <f t="shared" si="100"/>
        <v/>
      </c>
    </row>
    <row r="583" spans="1:11">
      <c r="A583" s="2"/>
      <c r="B583" s="2"/>
      <c r="C583" t="str">
        <f t="shared" si="98"/>
        <v/>
      </c>
      <c r="F583">
        <f t="shared" si="94"/>
        <v>0</v>
      </c>
      <c r="G583" s="7" t="str">
        <f t="shared" si="99"/>
        <v/>
      </c>
      <c r="H583" s="9" t="str">
        <f t="shared" si="95"/>
        <v/>
      </c>
      <c r="I583" s="11" t="str">
        <f t="shared" si="96"/>
        <v/>
      </c>
      <c r="J583" s="13" t="str">
        <f t="shared" si="97"/>
        <v/>
      </c>
      <c r="K583" t="str">
        <f t="shared" si="100"/>
        <v/>
      </c>
    </row>
    <row r="584" spans="1:11">
      <c r="A584" s="2"/>
      <c r="B584" s="2"/>
      <c r="C584" t="str">
        <f t="shared" si="98"/>
        <v/>
      </c>
      <c r="F584">
        <f t="shared" si="94"/>
        <v>0</v>
      </c>
      <c r="G584" s="7" t="str">
        <f t="shared" si="99"/>
        <v/>
      </c>
      <c r="H584" s="9" t="str">
        <f t="shared" si="95"/>
        <v/>
      </c>
      <c r="I584" s="11" t="str">
        <f t="shared" si="96"/>
        <v/>
      </c>
      <c r="J584" s="13" t="str">
        <f t="shared" si="97"/>
        <v/>
      </c>
      <c r="K584" t="str">
        <f t="shared" si="100"/>
        <v/>
      </c>
    </row>
    <row r="585" spans="1:11">
      <c r="A585" s="2"/>
      <c r="B585" s="2"/>
      <c r="C585" t="str">
        <f t="shared" si="98"/>
        <v/>
      </c>
      <c r="F585">
        <f t="shared" si="94"/>
        <v>0</v>
      </c>
      <c r="G585" s="7" t="str">
        <f t="shared" si="99"/>
        <v/>
      </c>
      <c r="H585" s="9" t="str">
        <f t="shared" si="95"/>
        <v/>
      </c>
      <c r="I585" s="11" t="str">
        <f t="shared" si="96"/>
        <v/>
      </c>
      <c r="J585" s="13" t="str">
        <f t="shared" si="97"/>
        <v/>
      </c>
      <c r="K585" t="str">
        <f t="shared" si="100"/>
        <v/>
      </c>
    </row>
    <row r="586" spans="1:11">
      <c r="A586" s="2"/>
      <c r="B586" s="2"/>
      <c r="C586" t="str">
        <f t="shared" si="98"/>
        <v/>
      </c>
      <c r="F586">
        <f t="shared" si="94"/>
        <v>0</v>
      </c>
      <c r="G586" s="7" t="str">
        <f t="shared" si="99"/>
        <v/>
      </c>
      <c r="H586" s="9" t="str">
        <f t="shared" si="95"/>
        <v/>
      </c>
      <c r="I586" s="11" t="str">
        <f t="shared" si="96"/>
        <v/>
      </c>
      <c r="J586" s="13" t="str">
        <f t="shared" si="97"/>
        <v/>
      </c>
      <c r="K586" t="str">
        <f t="shared" si="100"/>
        <v/>
      </c>
    </row>
    <row r="587" spans="1:11">
      <c r="A587" s="2"/>
      <c r="B587" s="2"/>
      <c r="C587" t="str">
        <f t="shared" si="98"/>
        <v/>
      </c>
      <c r="F587">
        <f t="shared" si="94"/>
        <v>0</v>
      </c>
      <c r="G587" s="7" t="str">
        <f t="shared" si="99"/>
        <v/>
      </c>
      <c r="H587" s="9" t="str">
        <f t="shared" si="95"/>
        <v/>
      </c>
      <c r="I587" s="11" t="str">
        <f t="shared" si="96"/>
        <v/>
      </c>
      <c r="J587" s="13" t="str">
        <f t="shared" si="97"/>
        <v/>
      </c>
      <c r="K587" t="str">
        <f t="shared" si="100"/>
        <v/>
      </c>
    </row>
    <row r="588" spans="1:11">
      <c r="A588" s="2"/>
      <c r="B588" s="2"/>
      <c r="C588" t="str">
        <f t="shared" si="98"/>
        <v/>
      </c>
      <c r="F588">
        <f t="shared" si="94"/>
        <v>0</v>
      </c>
      <c r="G588" s="7" t="str">
        <f t="shared" si="99"/>
        <v/>
      </c>
      <c r="H588" s="9" t="str">
        <f t="shared" si="95"/>
        <v/>
      </c>
      <c r="I588" s="11" t="str">
        <f t="shared" si="96"/>
        <v/>
      </c>
      <c r="J588" s="13" t="str">
        <f t="shared" si="97"/>
        <v/>
      </c>
      <c r="K588" t="str">
        <f t="shared" si="100"/>
        <v/>
      </c>
    </row>
    <row r="589" spans="1:11">
      <c r="A589" s="2"/>
      <c r="B589" s="2"/>
      <c r="C589" t="str">
        <f t="shared" si="98"/>
        <v/>
      </c>
      <c r="F589">
        <f t="shared" si="94"/>
        <v>0</v>
      </c>
      <c r="G589" s="7" t="str">
        <f t="shared" si="99"/>
        <v/>
      </c>
      <c r="H589" s="9" t="str">
        <f t="shared" si="95"/>
        <v/>
      </c>
      <c r="I589" s="11" t="str">
        <f t="shared" si="96"/>
        <v/>
      </c>
      <c r="J589" s="13" t="str">
        <f t="shared" si="97"/>
        <v/>
      </c>
      <c r="K589" t="str">
        <f t="shared" si="100"/>
        <v/>
      </c>
    </row>
    <row r="590" spans="1:11">
      <c r="A590" s="2"/>
      <c r="B590" s="2"/>
      <c r="C590" t="str">
        <f t="shared" si="98"/>
        <v/>
      </c>
      <c r="F590">
        <f t="shared" si="94"/>
        <v>0</v>
      </c>
      <c r="G590" s="7" t="str">
        <f t="shared" si="99"/>
        <v/>
      </c>
      <c r="H590" s="9" t="str">
        <f t="shared" si="95"/>
        <v/>
      </c>
      <c r="I590" s="11" t="str">
        <f t="shared" si="96"/>
        <v/>
      </c>
      <c r="J590" s="13" t="str">
        <f t="shared" si="97"/>
        <v/>
      </c>
      <c r="K590" t="str">
        <f t="shared" si="100"/>
        <v/>
      </c>
    </row>
    <row r="591" spans="1:11">
      <c r="A591" s="2"/>
      <c r="B591" s="2"/>
      <c r="C591" t="str">
        <f t="shared" si="98"/>
        <v/>
      </c>
      <c r="F591">
        <f t="shared" si="94"/>
        <v>0</v>
      </c>
      <c r="G591" s="7" t="str">
        <f t="shared" si="99"/>
        <v/>
      </c>
      <c r="H591" s="9" t="str">
        <f t="shared" si="95"/>
        <v/>
      </c>
      <c r="I591" s="11" t="str">
        <f t="shared" si="96"/>
        <v/>
      </c>
      <c r="J591" s="13" t="str">
        <f t="shared" si="97"/>
        <v/>
      </c>
      <c r="K591" t="str">
        <f t="shared" si="100"/>
        <v/>
      </c>
    </row>
    <row r="592" spans="1:11">
      <c r="A592" s="2"/>
      <c r="B592" s="2"/>
      <c r="C592" t="str">
        <f t="shared" si="98"/>
        <v/>
      </c>
      <c r="F592">
        <f t="shared" si="94"/>
        <v>0</v>
      </c>
      <c r="G592" s="7" t="str">
        <f t="shared" si="99"/>
        <v/>
      </c>
      <c r="H592" s="9" t="str">
        <f t="shared" si="95"/>
        <v/>
      </c>
      <c r="I592" s="11" t="str">
        <f t="shared" si="96"/>
        <v/>
      </c>
      <c r="J592" s="13" t="str">
        <f t="shared" si="97"/>
        <v/>
      </c>
      <c r="K592" t="str">
        <f t="shared" si="100"/>
        <v/>
      </c>
    </row>
    <row r="593" spans="1:11">
      <c r="A593" s="2"/>
      <c r="B593" s="2"/>
      <c r="C593" t="str">
        <f t="shared" si="98"/>
        <v/>
      </c>
      <c r="F593">
        <f t="shared" si="94"/>
        <v>0</v>
      </c>
      <c r="G593" s="7" t="str">
        <f t="shared" si="99"/>
        <v/>
      </c>
      <c r="H593" s="9" t="str">
        <f t="shared" si="95"/>
        <v/>
      </c>
      <c r="I593" s="11" t="str">
        <f t="shared" si="96"/>
        <v/>
      </c>
      <c r="J593" s="13" t="str">
        <f t="shared" si="97"/>
        <v/>
      </c>
      <c r="K593" t="str">
        <f t="shared" si="100"/>
        <v/>
      </c>
    </row>
    <row r="594" spans="1:11">
      <c r="A594" s="2"/>
      <c r="B594" s="2"/>
      <c r="C594" t="str">
        <f t="shared" si="98"/>
        <v/>
      </c>
      <c r="F594">
        <f t="shared" si="94"/>
        <v>0</v>
      </c>
      <c r="G594" s="7" t="str">
        <f t="shared" si="99"/>
        <v/>
      </c>
      <c r="H594" s="9" t="str">
        <f t="shared" si="95"/>
        <v/>
      </c>
      <c r="I594" s="11" t="str">
        <f t="shared" si="96"/>
        <v/>
      </c>
      <c r="J594" s="13" t="str">
        <f t="shared" si="97"/>
        <v/>
      </c>
      <c r="K594" t="str">
        <f t="shared" si="100"/>
        <v/>
      </c>
    </row>
    <row r="595" spans="1:11">
      <c r="A595" s="2"/>
      <c r="B595" s="2"/>
      <c r="C595" t="str">
        <f t="shared" si="98"/>
        <v/>
      </c>
      <c r="F595">
        <f t="shared" si="94"/>
        <v>0</v>
      </c>
      <c r="G595" s="7" t="str">
        <f t="shared" si="99"/>
        <v/>
      </c>
      <c r="H595" s="9" t="str">
        <f t="shared" si="95"/>
        <v/>
      </c>
      <c r="I595" s="11" t="str">
        <f t="shared" si="96"/>
        <v/>
      </c>
      <c r="J595" s="13" t="str">
        <f t="shared" si="97"/>
        <v/>
      </c>
      <c r="K595" t="str">
        <f t="shared" si="100"/>
        <v/>
      </c>
    </row>
    <row r="596" spans="1:11">
      <c r="A596" s="2"/>
      <c r="B596" s="2"/>
      <c r="C596" t="str">
        <f t="shared" si="98"/>
        <v/>
      </c>
      <c r="F596">
        <f t="shared" si="94"/>
        <v>0</v>
      </c>
      <c r="G596" s="7" t="str">
        <f t="shared" si="99"/>
        <v/>
      </c>
      <c r="H596" s="9" t="str">
        <f t="shared" si="95"/>
        <v/>
      </c>
      <c r="I596" s="11" t="str">
        <f t="shared" si="96"/>
        <v/>
      </c>
      <c r="J596" s="13" t="str">
        <f t="shared" si="97"/>
        <v/>
      </c>
      <c r="K596" t="str">
        <f t="shared" si="100"/>
        <v/>
      </c>
    </row>
    <row r="597" spans="1:11">
      <c r="A597" s="2"/>
      <c r="B597" s="2"/>
      <c r="C597" t="str">
        <f t="shared" si="98"/>
        <v/>
      </c>
      <c r="F597">
        <f t="shared" si="94"/>
        <v>0</v>
      </c>
      <c r="G597" s="7" t="str">
        <f t="shared" si="99"/>
        <v/>
      </c>
      <c r="H597" s="9" t="str">
        <f t="shared" si="95"/>
        <v/>
      </c>
      <c r="I597" s="11" t="str">
        <f t="shared" si="96"/>
        <v/>
      </c>
      <c r="J597" s="13" t="str">
        <f t="shared" si="97"/>
        <v/>
      </c>
      <c r="K597" t="str">
        <f t="shared" si="100"/>
        <v/>
      </c>
    </row>
    <row r="598" spans="1:11">
      <c r="A598" s="2"/>
      <c r="B598" s="2"/>
      <c r="C598" t="str">
        <f t="shared" si="98"/>
        <v/>
      </c>
      <c r="F598">
        <f t="shared" si="94"/>
        <v>0</v>
      </c>
      <c r="G598" s="7" t="str">
        <f t="shared" si="99"/>
        <v/>
      </c>
      <c r="H598" s="9" t="str">
        <f t="shared" si="95"/>
        <v/>
      </c>
      <c r="I598" s="11" t="str">
        <f t="shared" si="96"/>
        <v/>
      </c>
      <c r="J598" s="13" t="str">
        <f t="shared" si="97"/>
        <v/>
      </c>
      <c r="K598" t="str">
        <f t="shared" si="100"/>
        <v/>
      </c>
    </row>
    <row r="599" spans="1:11">
      <c r="A599" s="2"/>
      <c r="B599" s="2"/>
      <c r="C599" t="str">
        <f t="shared" si="98"/>
        <v/>
      </c>
      <c r="F599">
        <f t="shared" si="94"/>
        <v>0</v>
      </c>
      <c r="G599" s="7" t="str">
        <f t="shared" si="99"/>
        <v/>
      </c>
      <c r="H599" s="9" t="str">
        <f t="shared" si="95"/>
        <v/>
      </c>
      <c r="I599" s="11" t="str">
        <f t="shared" si="96"/>
        <v/>
      </c>
      <c r="J599" s="13" t="str">
        <f t="shared" si="97"/>
        <v/>
      </c>
      <c r="K599" t="str">
        <f t="shared" si="100"/>
        <v/>
      </c>
    </row>
    <row r="600" spans="1:11">
      <c r="A600" s="2"/>
      <c r="B600" s="2"/>
      <c r="C600" t="str">
        <f t="shared" si="98"/>
        <v/>
      </c>
      <c r="F600">
        <f t="shared" si="94"/>
        <v>0</v>
      </c>
      <c r="G600" s="7" t="str">
        <f t="shared" si="99"/>
        <v/>
      </c>
      <c r="H600" s="9" t="str">
        <f t="shared" si="95"/>
        <v/>
      </c>
      <c r="I600" s="11" t="str">
        <f t="shared" si="96"/>
        <v/>
      </c>
      <c r="J600" s="13" t="str">
        <f t="shared" si="97"/>
        <v/>
      </c>
      <c r="K600" t="str">
        <f t="shared" si="100"/>
        <v/>
      </c>
    </row>
    <row r="601" spans="1:11">
      <c r="A601" s="2"/>
      <c r="B601" s="2"/>
      <c r="C601" t="str">
        <f t="shared" si="98"/>
        <v/>
      </c>
      <c r="F601">
        <f t="shared" si="94"/>
        <v>0</v>
      </c>
      <c r="G601" s="7" t="str">
        <f t="shared" si="99"/>
        <v/>
      </c>
      <c r="H601" s="9" t="str">
        <f t="shared" si="95"/>
        <v/>
      </c>
      <c r="I601" s="11" t="str">
        <f t="shared" si="96"/>
        <v/>
      </c>
      <c r="J601" s="13" t="str">
        <f t="shared" si="97"/>
        <v/>
      </c>
      <c r="K601" t="str">
        <f t="shared" si="100"/>
        <v/>
      </c>
    </row>
    <row r="602" spans="1:11">
      <c r="A602" s="2"/>
      <c r="B602" s="2"/>
      <c r="C602" t="str">
        <f t="shared" si="98"/>
        <v/>
      </c>
      <c r="F602">
        <f t="shared" si="94"/>
        <v>0</v>
      </c>
      <c r="G602" s="7" t="str">
        <f t="shared" si="99"/>
        <v/>
      </c>
      <c r="H602" s="9" t="str">
        <f t="shared" si="95"/>
        <v/>
      </c>
      <c r="I602" s="11" t="str">
        <f t="shared" si="96"/>
        <v/>
      </c>
      <c r="J602" s="13" t="str">
        <f t="shared" si="97"/>
        <v/>
      </c>
      <c r="K602" t="str">
        <f t="shared" si="100"/>
        <v/>
      </c>
    </row>
    <row r="603" spans="1:11">
      <c r="A603" s="2"/>
      <c r="B603" s="2"/>
      <c r="C603" t="str">
        <f t="shared" si="98"/>
        <v/>
      </c>
      <c r="F603">
        <f t="shared" si="94"/>
        <v>0</v>
      </c>
      <c r="G603" s="7" t="str">
        <f t="shared" si="99"/>
        <v/>
      </c>
      <c r="H603" s="9" t="str">
        <f t="shared" si="95"/>
        <v/>
      </c>
      <c r="I603" s="11" t="str">
        <f t="shared" si="96"/>
        <v/>
      </c>
      <c r="J603" s="13" t="str">
        <f t="shared" si="97"/>
        <v/>
      </c>
      <c r="K603" t="str">
        <f t="shared" si="100"/>
        <v/>
      </c>
    </row>
    <row r="604" spans="1:11">
      <c r="A604" s="2"/>
      <c r="B604" s="2"/>
      <c r="C604" t="str">
        <f t="shared" si="98"/>
        <v/>
      </c>
      <c r="F604">
        <f t="shared" si="94"/>
        <v>0</v>
      </c>
      <c r="G604" s="7" t="str">
        <f t="shared" si="99"/>
        <v/>
      </c>
      <c r="H604" s="9" t="str">
        <f t="shared" si="95"/>
        <v/>
      </c>
      <c r="I604" s="11" t="str">
        <f t="shared" si="96"/>
        <v/>
      </c>
      <c r="J604" s="13" t="str">
        <f t="shared" si="97"/>
        <v/>
      </c>
      <c r="K604" t="str">
        <f t="shared" si="100"/>
        <v/>
      </c>
    </row>
    <row r="605" spans="1:11">
      <c r="A605" s="2"/>
      <c r="B605" s="2"/>
      <c r="C605" t="str">
        <f t="shared" si="98"/>
        <v/>
      </c>
      <c r="F605">
        <f t="shared" si="94"/>
        <v>0</v>
      </c>
      <c r="G605" s="7" t="str">
        <f t="shared" si="99"/>
        <v/>
      </c>
      <c r="H605" s="9" t="str">
        <f t="shared" si="95"/>
        <v/>
      </c>
      <c r="I605" s="11" t="str">
        <f t="shared" si="96"/>
        <v/>
      </c>
      <c r="J605" s="13" t="str">
        <f t="shared" si="97"/>
        <v/>
      </c>
      <c r="K605" t="str">
        <f t="shared" si="100"/>
        <v/>
      </c>
    </row>
    <row r="606" spans="1:11">
      <c r="A606" s="2"/>
      <c r="B606" s="2"/>
      <c r="C606" t="str">
        <f t="shared" si="98"/>
        <v/>
      </c>
      <c r="F606">
        <f t="shared" si="94"/>
        <v>0</v>
      </c>
      <c r="G606" s="7" t="str">
        <f t="shared" si="99"/>
        <v/>
      </c>
      <c r="H606" s="9" t="str">
        <f t="shared" si="95"/>
        <v/>
      </c>
      <c r="I606" s="11" t="str">
        <f t="shared" si="96"/>
        <v/>
      </c>
      <c r="J606" s="13" t="str">
        <f t="shared" si="97"/>
        <v/>
      </c>
      <c r="K606" t="str">
        <f t="shared" si="100"/>
        <v/>
      </c>
    </row>
    <row r="607" spans="1:11">
      <c r="A607" s="2"/>
      <c r="B607" s="2"/>
      <c r="C607" t="str">
        <f t="shared" si="98"/>
        <v/>
      </c>
      <c r="F607">
        <f t="shared" si="94"/>
        <v>0</v>
      </c>
      <c r="G607" s="7" t="str">
        <f t="shared" si="99"/>
        <v/>
      </c>
      <c r="H607" s="9" t="str">
        <f t="shared" si="95"/>
        <v/>
      </c>
      <c r="I607" s="11" t="str">
        <f t="shared" si="96"/>
        <v/>
      </c>
      <c r="J607" s="13" t="str">
        <f t="shared" si="97"/>
        <v/>
      </c>
      <c r="K607" t="str">
        <f t="shared" si="100"/>
        <v/>
      </c>
    </row>
    <row r="608" spans="1:11">
      <c r="A608" s="2"/>
      <c r="B608" s="2"/>
      <c r="C608" t="str">
        <f t="shared" si="98"/>
        <v/>
      </c>
      <c r="F608">
        <f t="shared" si="94"/>
        <v>0</v>
      </c>
      <c r="G608" s="7" t="str">
        <f t="shared" si="99"/>
        <v/>
      </c>
      <c r="H608" s="9" t="str">
        <f t="shared" si="95"/>
        <v/>
      </c>
      <c r="I608" s="11" t="str">
        <f t="shared" si="96"/>
        <v/>
      </c>
      <c r="J608" s="13" t="str">
        <f t="shared" si="97"/>
        <v/>
      </c>
      <c r="K608" t="str">
        <f t="shared" si="100"/>
        <v/>
      </c>
    </row>
    <row r="609" spans="1:11">
      <c r="A609" s="2"/>
      <c r="B609" s="2"/>
      <c r="C609" t="str">
        <f t="shared" si="98"/>
        <v/>
      </c>
      <c r="F609">
        <f t="shared" si="94"/>
        <v>0</v>
      </c>
      <c r="G609" s="7" t="str">
        <f t="shared" si="99"/>
        <v/>
      </c>
      <c r="H609" s="9" t="str">
        <f t="shared" si="95"/>
        <v/>
      </c>
      <c r="I609" s="11" t="str">
        <f t="shared" si="96"/>
        <v/>
      </c>
      <c r="J609" s="13" t="str">
        <f t="shared" si="97"/>
        <v/>
      </c>
      <c r="K609" t="str">
        <f t="shared" si="100"/>
        <v/>
      </c>
    </row>
    <row r="610" spans="1:11">
      <c r="A610" s="2"/>
      <c r="B610" s="2"/>
      <c r="C610" t="str">
        <f t="shared" si="98"/>
        <v/>
      </c>
      <c r="F610">
        <f t="shared" si="94"/>
        <v>0</v>
      </c>
      <c r="G610" s="7" t="str">
        <f t="shared" si="99"/>
        <v/>
      </c>
      <c r="H610" s="9" t="str">
        <f t="shared" si="95"/>
        <v/>
      </c>
      <c r="I610" s="11" t="str">
        <f t="shared" si="96"/>
        <v/>
      </c>
      <c r="J610" s="13" t="str">
        <f t="shared" si="97"/>
        <v/>
      </c>
      <c r="K610" t="str">
        <f t="shared" si="100"/>
        <v/>
      </c>
    </row>
    <row r="611" spans="1:11">
      <c r="A611" s="2"/>
      <c r="B611" s="2"/>
      <c r="C611" t="str">
        <f t="shared" si="98"/>
        <v/>
      </c>
      <c r="F611">
        <f t="shared" si="94"/>
        <v>0</v>
      </c>
      <c r="G611" s="7" t="str">
        <f t="shared" si="99"/>
        <v/>
      </c>
      <c r="H611" s="9" t="str">
        <f t="shared" si="95"/>
        <v/>
      </c>
      <c r="I611" s="11" t="str">
        <f t="shared" si="96"/>
        <v/>
      </c>
      <c r="J611" s="13" t="str">
        <f t="shared" si="97"/>
        <v/>
      </c>
      <c r="K611" t="str">
        <f t="shared" si="100"/>
        <v/>
      </c>
    </row>
    <row r="612" spans="1:11">
      <c r="A612" s="2"/>
      <c r="B612" s="2"/>
      <c r="C612" t="str">
        <f t="shared" si="98"/>
        <v/>
      </c>
      <c r="F612">
        <f t="shared" si="94"/>
        <v>0</v>
      </c>
      <c r="G612" s="7" t="str">
        <f t="shared" si="99"/>
        <v/>
      </c>
      <c r="H612" s="9" t="str">
        <f t="shared" si="95"/>
        <v/>
      </c>
      <c r="I612" s="11" t="str">
        <f t="shared" si="96"/>
        <v/>
      </c>
      <c r="J612" s="13" t="str">
        <f t="shared" si="97"/>
        <v/>
      </c>
      <c r="K612" t="str">
        <f t="shared" si="100"/>
        <v/>
      </c>
    </row>
    <row r="613" spans="1:11">
      <c r="A613" s="2"/>
      <c r="B613" s="2"/>
      <c r="C613" t="str">
        <f t="shared" si="98"/>
        <v/>
      </c>
      <c r="F613">
        <f t="shared" si="94"/>
        <v>0</v>
      </c>
      <c r="G613" s="7" t="str">
        <f t="shared" si="99"/>
        <v/>
      </c>
      <c r="H613" s="9" t="str">
        <f t="shared" si="95"/>
        <v/>
      </c>
      <c r="I613" s="11" t="str">
        <f t="shared" si="96"/>
        <v/>
      </c>
      <c r="J613" s="13" t="str">
        <f t="shared" si="97"/>
        <v/>
      </c>
      <c r="K613" t="str">
        <f t="shared" si="100"/>
        <v/>
      </c>
    </row>
    <row r="614" spans="1:11">
      <c r="A614" s="2"/>
      <c r="B614" s="2"/>
      <c r="C614" t="str">
        <f t="shared" si="98"/>
        <v/>
      </c>
      <c r="F614">
        <f t="shared" si="94"/>
        <v>0</v>
      </c>
      <c r="G614" s="7" t="str">
        <f t="shared" si="99"/>
        <v/>
      </c>
      <c r="H614" s="9" t="str">
        <f t="shared" si="95"/>
        <v/>
      </c>
      <c r="I614" s="11" t="str">
        <f t="shared" si="96"/>
        <v/>
      </c>
      <c r="J614" s="13" t="str">
        <f t="shared" si="97"/>
        <v/>
      </c>
      <c r="K614" t="str">
        <f t="shared" si="100"/>
        <v/>
      </c>
    </row>
    <row r="615" spans="1:11">
      <c r="A615" s="2"/>
      <c r="B615" s="2"/>
      <c r="C615" t="str">
        <f t="shared" si="98"/>
        <v/>
      </c>
      <c r="F615">
        <f t="shared" si="94"/>
        <v>0</v>
      </c>
      <c r="G615" s="7" t="str">
        <f t="shared" si="99"/>
        <v/>
      </c>
      <c r="H615" s="9" t="str">
        <f t="shared" si="95"/>
        <v/>
      </c>
      <c r="I615" s="11" t="str">
        <f t="shared" si="96"/>
        <v/>
      </c>
      <c r="J615" s="13" t="str">
        <f t="shared" si="97"/>
        <v/>
      </c>
      <c r="K615" t="str">
        <f t="shared" si="100"/>
        <v/>
      </c>
    </row>
    <row r="616" spans="1:11">
      <c r="A616" s="2"/>
      <c r="B616" s="2"/>
      <c r="C616" t="str">
        <f t="shared" si="98"/>
        <v/>
      </c>
      <c r="F616">
        <f t="shared" ref="F616:F679" si="101">IF($B616="",0,IF(C616="",0,C616-D616-E616))</f>
        <v>0</v>
      </c>
      <c r="G616" s="7" t="str">
        <f t="shared" si="99"/>
        <v/>
      </c>
      <c r="H616" s="9" t="str">
        <f t="shared" ref="H616:H679" si="102">IF($A616="","",IF(VLOOKUP($A616,$U$9:$Z$43,3,0)=0,"",VLOOKUP($A616,$U$9:$Z$43,3,0)*F616))</f>
        <v/>
      </c>
      <c r="I616" s="11" t="str">
        <f t="shared" ref="I616:I679" si="103">IF($A616="","",IF(VLOOKUP($A616,$U$9:$Z$43,4,0)=0,"",VLOOKUP($A616,$U$9:$Z$43,4,0)*F616))</f>
        <v/>
      </c>
      <c r="J616" s="13" t="str">
        <f t="shared" ref="J616:J679" si="104">IF($A616="","",IF(VLOOKUP($A616,$U$9:$Z$43,5,0)=0,"",VLOOKUP($A616,$U$9:$Z$43,5,0)*F616))</f>
        <v/>
      </c>
      <c r="K616" t="str">
        <f t="shared" si="100"/>
        <v/>
      </c>
    </row>
    <row r="617" spans="1:11">
      <c r="A617" s="2"/>
      <c r="B617" s="2"/>
      <c r="C617" t="str">
        <f t="shared" si="98"/>
        <v/>
      </c>
      <c r="F617">
        <f t="shared" si="101"/>
        <v>0</v>
      </c>
      <c r="G617" s="7" t="str">
        <f t="shared" si="99"/>
        <v/>
      </c>
      <c r="H617" s="9" t="str">
        <f t="shared" si="102"/>
        <v/>
      </c>
      <c r="I617" s="11" t="str">
        <f t="shared" si="103"/>
        <v/>
      </c>
      <c r="J617" s="13" t="str">
        <f t="shared" si="104"/>
        <v/>
      </c>
      <c r="K617" t="str">
        <f t="shared" si="100"/>
        <v/>
      </c>
    </row>
    <row r="618" spans="1:11">
      <c r="A618" s="2"/>
      <c r="B618" s="2"/>
      <c r="C618" t="str">
        <f t="shared" si="98"/>
        <v/>
      </c>
      <c r="F618">
        <f t="shared" si="101"/>
        <v>0</v>
      </c>
      <c r="G618" s="7" t="str">
        <f t="shared" si="99"/>
        <v/>
      </c>
      <c r="H618" s="9" t="str">
        <f t="shared" si="102"/>
        <v/>
      </c>
      <c r="I618" s="11" t="str">
        <f t="shared" si="103"/>
        <v/>
      </c>
      <c r="J618" s="13" t="str">
        <f t="shared" si="104"/>
        <v/>
      </c>
      <c r="K618" t="str">
        <f t="shared" si="100"/>
        <v/>
      </c>
    </row>
    <row r="619" spans="1:11">
      <c r="A619" s="2"/>
      <c r="B619" s="2"/>
      <c r="C619" t="str">
        <f t="shared" si="98"/>
        <v/>
      </c>
      <c r="F619">
        <f t="shared" si="101"/>
        <v>0</v>
      </c>
      <c r="G619" s="7" t="str">
        <f t="shared" si="99"/>
        <v/>
      </c>
      <c r="H619" s="9" t="str">
        <f t="shared" si="102"/>
        <v/>
      </c>
      <c r="I619" s="11" t="str">
        <f t="shared" si="103"/>
        <v/>
      </c>
      <c r="J619" s="13" t="str">
        <f t="shared" si="104"/>
        <v/>
      </c>
      <c r="K619" t="str">
        <f t="shared" si="100"/>
        <v/>
      </c>
    </row>
    <row r="620" spans="1:11">
      <c r="A620" s="2"/>
      <c r="B620" s="2"/>
      <c r="C620" t="str">
        <f t="shared" si="98"/>
        <v/>
      </c>
      <c r="F620">
        <f t="shared" si="101"/>
        <v>0</v>
      </c>
      <c r="G620" s="7" t="str">
        <f t="shared" si="99"/>
        <v/>
      </c>
      <c r="H620" s="9" t="str">
        <f t="shared" si="102"/>
        <v/>
      </c>
      <c r="I620" s="11" t="str">
        <f t="shared" si="103"/>
        <v/>
      </c>
      <c r="J620" s="13" t="str">
        <f t="shared" si="104"/>
        <v/>
      </c>
      <c r="K620" t="str">
        <f t="shared" si="100"/>
        <v/>
      </c>
    </row>
    <row r="621" spans="1:11">
      <c r="A621" s="2"/>
      <c r="B621" s="2"/>
      <c r="C621" t="str">
        <f t="shared" si="98"/>
        <v/>
      </c>
      <c r="F621">
        <f t="shared" si="101"/>
        <v>0</v>
      </c>
      <c r="G621" s="7" t="str">
        <f t="shared" si="99"/>
        <v/>
      </c>
      <c r="H621" s="9" t="str">
        <f t="shared" si="102"/>
        <v/>
      </c>
      <c r="I621" s="11" t="str">
        <f t="shared" si="103"/>
        <v/>
      </c>
      <c r="J621" s="13" t="str">
        <f t="shared" si="104"/>
        <v/>
      </c>
      <c r="K621" t="str">
        <f t="shared" si="100"/>
        <v/>
      </c>
    </row>
    <row r="622" spans="1:11">
      <c r="A622" s="2"/>
      <c r="B622" s="2"/>
      <c r="C622" t="str">
        <f t="shared" si="98"/>
        <v/>
      </c>
      <c r="F622">
        <f t="shared" si="101"/>
        <v>0</v>
      </c>
      <c r="G622" s="7" t="str">
        <f t="shared" si="99"/>
        <v/>
      </c>
      <c r="H622" s="9" t="str">
        <f t="shared" si="102"/>
        <v/>
      </c>
      <c r="I622" s="11" t="str">
        <f t="shared" si="103"/>
        <v/>
      </c>
      <c r="J622" s="13" t="str">
        <f t="shared" si="104"/>
        <v/>
      </c>
      <c r="K622" t="str">
        <f t="shared" si="100"/>
        <v/>
      </c>
    </row>
    <row r="623" spans="1:11">
      <c r="A623" s="2"/>
      <c r="B623" s="2"/>
      <c r="C623" t="str">
        <f t="shared" si="98"/>
        <v/>
      </c>
      <c r="F623">
        <f t="shared" si="101"/>
        <v>0</v>
      </c>
      <c r="G623" s="7" t="str">
        <f t="shared" si="99"/>
        <v/>
      </c>
      <c r="H623" s="9" t="str">
        <f t="shared" si="102"/>
        <v/>
      </c>
      <c r="I623" s="11" t="str">
        <f t="shared" si="103"/>
        <v/>
      </c>
      <c r="J623" s="13" t="str">
        <f t="shared" si="104"/>
        <v/>
      </c>
      <c r="K623" t="str">
        <f t="shared" si="100"/>
        <v/>
      </c>
    </row>
    <row r="624" spans="1:11">
      <c r="A624" s="2"/>
      <c r="B624" s="2"/>
      <c r="C624" t="str">
        <f t="shared" si="98"/>
        <v/>
      </c>
      <c r="F624">
        <f t="shared" si="101"/>
        <v>0</v>
      </c>
      <c r="G624" s="7" t="str">
        <f t="shared" si="99"/>
        <v/>
      </c>
      <c r="H624" s="9" t="str">
        <f t="shared" si="102"/>
        <v/>
      </c>
      <c r="I624" s="11" t="str">
        <f t="shared" si="103"/>
        <v/>
      </c>
      <c r="J624" s="13" t="str">
        <f t="shared" si="104"/>
        <v/>
      </c>
      <c r="K624" t="str">
        <f t="shared" si="100"/>
        <v/>
      </c>
    </row>
    <row r="625" spans="1:11">
      <c r="A625" s="2"/>
      <c r="B625" s="2"/>
      <c r="C625" t="str">
        <f t="shared" si="98"/>
        <v/>
      </c>
      <c r="F625">
        <f t="shared" si="101"/>
        <v>0</v>
      </c>
      <c r="G625" s="7" t="str">
        <f t="shared" si="99"/>
        <v/>
      </c>
      <c r="H625" s="9" t="str">
        <f t="shared" si="102"/>
        <v/>
      </c>
      <c r="I625" s="11" t="str">
        <f t="shared" si="103"/>
        <v/>
      </c>
      <c r="J625" s="13" t="str">
        <f t="shared" si="104"/>
        <v/>
      </c>
      <c r="K625" t="str">
        <f t="shared" si="100"/>
        <v/>
      </c>
    </row>
    <row r="626" spans="1:11">
      <c r="A626" s="2"/>
      <c r="B626" s="2"/>
      <c r="C626" t="str">
        <f t="shared" si="98"/>
        <v/>
      </c>
      <c r="F626">
        <f t="shared" si="101"/>
        <v>0</v>
      </c>
      <c r="G626" s="7" t="str">
        <f t="shared" si="99"/>
        <v/>
      </c>
      <c r="H626" s="9" t="str">
        <f t="shared" si="102"/>
        <v/>
      </c>
      <c r="I626" s="11" t="str">
        <f t="shared" si="103"/>
        <v/>
      </c>
      <c r="J626" s="13" t="str">
        <f t="shared" si="104"/>
        <v/>
      </c>
      <c r="K626" t="str">
        <f t="shared" si="100"/>
        <v/>
      </c>
    </row>
    <row r="627" spans="1:11">
      <c r="A627" s="2"/>
      <c r="B627" s="2"/>
      <c r="C627" t="str">
        <f t="shared" si="98"/>
        <v/>
      </c>
      <c r="F627">
        <f t="shared" si="101"/>
        <v>0</v>
      </c>
      <c r="G627" s="7" t="str">
        <f t="shared" si="99"/>
        <v/>
      </c>
      <c r="H627" s="9" t="str">
        <f t="shared" si="102"/>
        <v/>
      </c>
      <c r="I627" s="11" t="str">
        <f t="shared" si="103"/>
        <v/>
      </c>
      <c r="J627" s="13" t="str">
        <f t="shared" si="104"/>
        <v/>
      </c>
      <c r="K627" t="str">
        <f t="shared" si="100"/>
        <v/>
      </c>
    </row>
    <row r="628" spans="1:11">
      <c r="A628" s="2"/>
      <c r="B628" s="2"/>
      <c r="C628" t="str">
        <f t="shared" si="98"/>
        <v/>
      </c>
      <c r="F628">
        <f t="shared" si="101"/>
        <v>0</v>
      </c>
      <c r="G628" s="7" t="str">
        <f t="shared" si="99"/>
        <v/>
      </c>
      <c r="H628" s="9" t="str">
        <f t="shared" si="102"/>
        <v/>
      </c>
      <c r="I628" s="11" t="str">
        <f t="shared" si="103"/>
        <v/>
      </c>
      <c r="J628" s="13" t="str">
        <f t="shared" si="104"/>
        <v/>
      </c>
      <c r="K628" t="str">
        <f t="shared" si="100"/>
        <v/>
      </c>
    </row>
    <row r="629" spans="1:11">
      <c r="A629" s="2"/>
      <c r="B629" s="2"/>
      <c r="C629" t="str">
        <f t="shared" si="98"/>
        <v/>
      </c>
      <c r="F629">
        <f t="shared" si="101"/>
        <v>0</v>
      </c>
      <c r="G629" s="7" t="str">
        <f t="shared" si="99"/>
        <v/>
      </c>
      <c r="H629" s="9" t="str">
        <f t="shared" si="102"/>
        <v/>
      </c>
      <c r="I629" s="11" t="str">
        <f t="shared" si="103"/>
        <v/>
      </c>
      <c r="J629" s="13" t="str">
        <f t="shared" si="104"/>
        <v/>
      </c>
      <c r="K629" t="str">
        <f t="shared" si="100"/>
        <v/>
      </c>
    </row>
    <row r="630" spans="1:11">
      <c r="A630" s="2"/>
      <c r="B630" s="2"/>
      <c r="C630" t="str">
        <f t="shared" si="98"/>
        <v/>
      </c>
      <c r="F630">
        <f t="shared" si="101"/>
        <v>0</v>
      </c>
      <c r="G630" s="7" t="str">
        <f t="shared" si="99"/>
        <v/>
      </c>
      <c r="H630" s="9" t="str">
        <f t="shared" si="102"/>
        <v/>
      </c>
      <c r="I630" s="11" t="str">
        <f t="shared" si="103"/>
        <v/>
      </c>
      <c r="J630" s="13" t="str">
        <f t="shared" si="104"/>
        <v/>
      </c>
      <c r="K630" t="str">
        <f t="shared" si="100"/>
        <v/>
      </c>
    </row>
    <row r="631" spans="1:11">
      <c r="A631" s="2"/>
      <c r="B631" s="2"/>
      <c r="C631" t="str">
        <f t="shared" si="98"/>
        <v/>
      </c>
      <c r="F631">
        <f t="shared" si="101"/>
        <v>0</v>
      </c>
      <c r="G631" s="7" t="str">
        <f t="shared" si="99"/>
        <v/>
      </c>
      <c r="H631" s="9" t="str">
        <f t="shared" si="102"/>
        <v/>
      </c>
      <c r="I631" s="11" t="str">
        <f t="shared" si="103"/>
        <v/>
      </c>
      <c r="J631" s="13" t="str">
        <f t="shared" si="104"/>
        <v/>
      </c>
      <c r="K631" t="str">
        <f t="shared" si="100"/>
        <v/>
      </c>
    </row>
    <row r="632" spans="1:11">
      <c r="A632" s="2"/>
      <c r="B632" s="2"/>
      <c r="C632" t="str">
        <f t="shared" si="98"/>
        <v/>
      </c>
      <c r="F632">
        <f t="shared" si="101"/>
        <v>0</v>
      </c>
      <c r="G632" s="7" t="str">
        <f t="shared" si="99"/>
        <v/>
      </c>
      <c r="H632" s="9" t="str">
        <f t="shared" si="102"/>
        <v/>
      </c>
      <c r="I632" s="11" t="str">
        <f t="shared" si="103"/>
        <v/>
      </c>
      <c r="J632" s="13" t="str">
        <f t="shared" si="104"/>
        <v/>
      </c>
      <c r="K632" t="str">
        <f t="shared" si="100"/>
        <v/>
      </c>
    </row>
    <row r="633" spans="1:11">
      <c r="A633" s="2"/>
      <c r="B633" s="2"/>
      <c r="C633" t="str">
        <f t="shared" si="98"/>
        <v/>
      </c>
      <c r="F633">
        <f t="shared" si="101"/>
        <v>0</v>
      </c>
      <c r="G633" s="7" t="str">
        <f t="shared" si="99"/>
        <v/>
      </c>
      <c r="H633" s="9" t="str">
        <f t="shared" si="102"/>
        <v/>
      </c>
      <c r="I633" s="11" t="str">
        <f t="shared" si="103"/>
        <v/>
      </c>
      <c r="J633" s="13" t="str">
        <f t="shared" si="104"/>
        <v/>
      </c>
      <c r="K633" t="str">
        <f t="shared" si="100"/>
        <v/>
      </c>
    </row>
    <row r="634" spans="1:11">
      <c r="A634" s="2"/>
      <c r="B634" s="2"/>
      <c r="C634" t="str">
        <f t="shared" si="98"/>
        <v/>
      </c>
      <c r="F634">
        <f t="shared" si="101"/>
        <v>0</v>
      </c>
      <c r="G634" s="7" t="str">
        <f t="shared" si="99"/>
        <v/>
      </c>
      <c r="H634" s="9" t="str">
        <f t="shared" si="102"/>
        <v/>
      </c>
      <c r="I634" s="11" t="str">
        <f t="shared" si="103"/>
        <v/>
      </c>
      <c r="J634" s="13" t="str">
        <f t="shared" si="104"/>
        <v/>
      </c>
      <c r="K634" t="str">
        <f t="shared" si="100"/>
        <v/>
      </c>
    </row>
    <row r="635" spans="1:11">
      <c r="A635" s="2"/>
      <c r="B635" s="2"/>
      <c r="C635" t="str">
        <f t="shared" si="98"/>
        <v/>
      </c>
      <c r="F635">
        <f t="shared" si="101"/>
        <v>0</v>
      </c>
      <c r="G635" s="7" t="str">
        <f t="shared" si="99"/>
        <v/>
      </c>
      <c r="H635" s="9" t="str">
        <f t="shared" si="102"/>
        <v/>
      </c>
      <c r="I635" s="11" t="str">
        <f t="shared" si="103"/>
        <v/>
      </c>
      <c r="J635" s="13" t="str">
        <f t="shared" si="104"/>
        <v/>
      </c>
      <c r="K635" t="str">
        <f t="shared" si="100"/>
        <v/>
      </c>
    </row>
    <row r="636" spans="1:11">
      <c r="A636" s="2"/>
      <c r="B636" s="2"/>
      <c r="C636" t="str">
        <f t="shared" si="98"/>
        <v/>
      </c>
      <c r="F636">
        <f t="shared" si="101"/>
        <v>0</v>
      </c>
      <c r="G636" s="7" t="str">
        <f t="shared" si="99"/>
        <v/>
      </c>
      <c r="H636" s="9" t="str">
        <f t="shared" si="102"/>
        <v/>
      </c>
      <c r="I636" s="11" t="str">
        <f t="shared" si="103"/>
        <v/>
      </c>
      <c r="J636" s="13" t="str">
        <f t="shared" si="104"/>
        <v/>
      </c>
      <c r="K636" t="str">
        <f t="shared" si="100"/>
        <v/>
      </c>
    </row>
    <row r="637" spans="1:11">
      <c r="A637" s="2"/>
      <c r="B637" s="2"/>
      <c r="C637" t="str">
        <f t="shared" si="98"/>
        <v/>
      </c>
      <c r="F637">
        <f t="shared" si="101"/>
        <v>0</v>
      </c>
      <c r="G637" s="7" t="str">
        <f t="shared" si="99"/>
        <v/>
      </c>
      <c r="H637" s="9" t="str">
        <f t="shared" si="102"/>
        <v/>
      </c>
      <c r="I637" s="11" t="str">
        <f t="shared" si="103"/>
        <v/>
      </c>
      <c r="J637" s="13" t="str">
        <f t="shared" si="104"/>
        <v/>
      </c>
      <c r="K637" t="str">
        <f t="shared" si="100"/>
        <v/>
      </c>
    </row>
    <row r="638" spans="1:11">
      <c r="A638" s="2"/>
      <c r="B638" s="2"/>
      <c r="C638" t="str">
        <f t="shared" si="98"/>
        <v/>
      </c>
      <c r="F638">
        <f t="shared" si="101"/>
        <v>0</v>
      </c>
      <c r="G638" s="7" t="str">
        <f t="shared" si="99"/>
        <v/>
      </c>
      <c r="H638" s="9" t="str">
        <f t="shared" si="102"/>
        <v/>
      </c>
      <c r="I638" s="11" t="str">
        <f t="shared" si="103"/>
        <v/>
      </c>
      <c r="J638" s="13" t="str">
        <f t="shared" si="104"/>
        <v/>
      </c>
      <c r="K638" t="str">
        <f t="shared" si="100"/>
        <v/>
      </c>
    </row>
    <row r="639" spans="1:11">
      <c r="A639" s="2"/>
      <c r="B639" s="2"/>
      <c r="C639" t="str">
        <f t="shared" si="98"/>
        <v/>
      </c>
      <c r="F639">
        <f t="shared" si="101"/>
        <v>0</v>
      </c>
      <c r="G639" s="7" t="str">
        <f t="shared" si="99"/>
        <v/>
      </c>
      <c r="H639" s="9" t="str">
        <f t="shared" si="102"/>
        <v/>
      </c>
      <c r="I639" s="11" t="str">
        <f t="shared" si="103"/>
        <v/>
      </c>
      <c r="J639" s="13" t="str">
        <f t="shared" si="104"/>
        <v/>
      </c>
      <c r="K639" t="str">
        <f t="shared" si="100"/>
        <v/>
      </c>
    </row>
    <row r="640" spans="1:11">
      <c r="A640" s="2"/>
      <c r="B640" s="2"/>
      <c r="C640" t="str">
        <f t="shared" si="98"/>
        <v/>
      </c>
      <c r="F640">
        <f t="shared" si="101"/>
        <v>0</v>
      </c>
      <c r="G640" s="7" t="str">
        <f t="shared" si="99"/>
        <v/>
      </c>
      <c r="H640" s="9" t="str">
        <f t="shared" si="102"/>
        <v/>
      </c>
      <c r="I640" s="11" t="str">
        <f t="shared" si="103"/>
        <v/>
      </c>
      <c r="J640" s="13" t="str">
        <f t="shared" si="104"/>
        <v/>
      </c>
      <c r="K640" t="str">
        <f t="shared" si="100"/>
        <v/>
      </c>
    </row>
    <row r="641" spans="1:11">
      <c r="A641" s="2"/>
      <c r="B641" s="2"/>
      <c r="C641" t="str">
        <f t="shared" si="98"/>
        <v/>
      </c>
      <c r="F641">
        <f t="shared" si="101"/>
        <v>0</v>
      </c>
      <c r="G641" s="7" t="str">
        <f t="shared" si="99"/>
        <v/>
      </c>
      <c r="H641" s="9" t="str">
        <f t="shared" si="102"/>
        <v/>
      </c>
      <c r="I641" s="11" t="str">
        <f t="shared" si="103"/>
        <v/>
      </c>
      <c r="J641" s="13" t="str">
        <f t="shared" si="104"/>
        <v/>
      </c>
      <c r="K641" t="str">
        <f t="shared" si="100"/>
        <v/>
      </c>
    </row>
    <row r="642" spans="1:11">
      <c r="A642" s="2"/>
      <c r="B642" s="2"/>
      <c r="C642" t="str">
        <f t="shared" si="98"/>
        <v/>
      </c>
      <c r="F642">
        <f t="shared" si="101"/>
        <v>0</v>
      </c>
      <c r="G642" s="7" t="str">
        <f t="shared" si="99"/>
        <v/>
      </c>
      <c r="H642" s="9" t="str">
        <f t="shared" si="102"/>
        <v/>
      </c>
      <c r="I642" s="11" t="str">
        <f t="shared" si="103"/>
        <v/>
      </c>
      <c r="J642" s="13" t="str">
        <f t="shared" si="104"/>
        <v/>
      </c>
      <c r="K642" t="str">
        <f t="shared" si="100"/>
        <v/>
      </c>
    </row>
    <row r="643" spans="1:11">
      <c r="A643" s="2"/>
      <c r="B643" s="2"/>
      <c r="C643" t="str">
        <f t="shared" si="98"/>
        <v/>
      </c>
      <c r="F643">
        <f t="shared" si="101"/>
        <v>0</v>
      </c>
      <c r="G643" s="7" t="str">
        <f t="shared" si="99"/>
        <v/>
      </c>
      <c r="H643" s="9" t="str">
        <f t="shared" si="102"/>
        <v/>
      </c>
      <c r="I643" s="11" t="str">
        <f t="shared" si="103"/>
        <v/>
      </c>
      <c r="J643" s="13" t="str">
        <f t="shared" si="104"/>
        <v/>
      </c>
      <c r="K643" t="str">
        <f t="shared" si="100"/>
        <v/>
      </c>
    </row>
    <row r="644" spans="1:11">
      <c r="A644" s="2"/>
      <c r="B644" s="2"/>
      <c r="C644" t="str">
        <f t="shared" ref="C644:C707" si="105">IF($A644="","",IF(VLOOKUP($A644,$U$9:$Z$43,6,0)=0,"",VLOOKUP($A644,$U$9:$Z$43,6,0)))</f>
        <v/>
      </c>
      <c r="F644">
        <f t="shared" si="101"/>
        <v>0</v>
      </c>
      <c r="G644" s="7" t="str">
        <f t="shared" ref="G644:G707" si="106">IF($A644="","",IF(VLOOKUP($A644,$U$9:$Z$43,2,0)=0,"",VLOOKUP($A644,$U$9:$Z$43,2,0)*F644))</f>
        <v/>
      </c>
      <c r="H644" s="9" t="str">
        <f t="shared" si="102"/>
        <v/>
      </c>
      <c r="I644" s="11" t="str">
        <f t="shared" si="103"/>
        <v/>
      </c>
      <c r="J644" s="13" t="str">
        <f t="shared" si="104"/>
        <v/>
      </c>
      <c r="K644" t="str">
        <f t="shared" ref="K644:K707" si="107">IF($B644="","",IF(VLOOKUP($A644,$AB$5:$AH$43,IF($B644&lt;3+1,2,IF($B644&lt;4+1,3,IF($B644&lt;5+1,4,IF($B644&lt;6+1,5,IF($B644&lt;7+1,6,7))))),0)=0,"pas de crafteur",VLOOKUP($A644,$AB$5:$AH$43,IF($B644&lt;3+1,2,IF($B644&lt;4+1,3,IF($B644&lt;5+1,4,IF($B644&lt;6+1,5,IF($B644&lt;7+1,6,7))))),0)))</f>
        <v/>
      </c>
    </row>
    <row r="645" spans="1:11">
      <c r="A645" s="2"/>
      <c r="B645" s="2"/>
      <c r="C645" t="str">
        <f t="shared" si="105"/>
        <v/>
      </c>
      <c r="F645">
        <f t="shared" si="101"/>
        <v>0</v>
      </c>
      <c r="G645" s="7" t="str">
        <f t="shared" si="106"/>
        <v/>
      </c>
      <c r="H645" s="9" t="str">
        <f t="shared" si="102"/>
        <v/>
      </c>
      <c r="I645" s="11" t="str">
        <f t="shared" si="103"/>
        <v/>
      </c>
      <c r="J645" s="13" t="str">
        <f t="shared" si="104"/>
        <v/>
      </c>
      <c r="K645" t="str">
        <f t="shared" si="107"/>
        <v/>
      </c>
    </row>
    <row r="646" spans="1:11">
      <c r="A646" s="2"/>
      <c r="B646" s="2"/>
      <c r="C646" t="str">
        <f t="shared" si="105"/>
        <v/>
      </c>
      <c r="F646">
        <f t="shared" si="101"/>
        <v>0</v>
      </c>
      <c r="G646" s="7" t="str">
        <f t="shared" si="106"/>
        <v/>
      </c>
      <c r="H646" s="9" t="str">
        <f t="shared" si="102"/>
        <v/>
      </c>
      <c r="I646" s="11" t="str">
        <f t="shared" si="103"/>
        <v/>
      </c>
      <c r="J646" s="13" t="str">
        <f t="shared" si="104"/>
        <v/>
      </c>
      <c r="K646" t="str">
        <f t="shared" si="107"/>
        <v/>
      </c>
    </row>
    <row r="647" spans="1:11">
      <c r="A647" s="2"/>
      <c r="B647" s="2"/>
      <c r="C647" t="str">
        <f t="shared" si="105"/>
        <v/>
      </c>
      <c r="F647">
        <f t="shared" si="101"/>
        <v>0</v>
      </c>
      <c r="G647" s="7" t="str">
        <f t="shared" si="106"/>
        <v/>
      </c>
      <c r="H647" s="9" t="str">
        <f t="shared" si="102"/>
        <v/>
      </c>
      <c r="I647" s="11" t="str">
        <f t="shared" si="103"/>
        <v/>
      </c>
      <c r="J647" s="13" t="str">
        <f t="shared" si="104"/>
        <v/>
      </c>
      <c r="K647" t="str">
        <f t="shared" si="107"/>
        <v/>
      </c>
    </row>
    <row r="648" spans="1:11">
      <c r="A648" s="2"/>
      <c r="B648" s="2"/>
      <c r="C648" t="str">
        <f t="shared" si="105"/>
        <v/>
      </c>
      <c r="F648">
        <f t="shared" si="101"/>
        <v>0</v>
      </c>
      <c r="G648" s="7" t="str">
        <f t="shared" si="106"/>
        <v/>
      </c>
      <c r="H648" s="9" t="str">
        <f t="shared" si="102"/>
        <v/>
      </c>
      <c r="I648" s="11" t="str">
        <f t="shared" si="103"/>
        <v/>
      </c>
      <c r="J648" s="13" t="str">
        <f t="shared" si="104"/>
        <v/>
      </c>
      <c r="K648" t="str">
        <f t="shared" si="107"/>
        <v/>
      </c>
    </row>
    <row r="649" spans="1:11">
      <c r="A649" s="2"/>
      <c r="B649" s="2"/>
      <c r="C649" t="str">
        <f t="shared" si="105"/>
        <v/>
      </c>
      <c r="F649">
        <f t="shared" si="101"/>
        <v>0</v>
      </c>
      <c r="G649" s="7" t="str">
        <f t="shared" si="106"/>
        <v/>
      </c>
      <c r="H649" s="9" t="str">
        <f t="shared" si="102"/>
        <v/>
      </c>
      <c r="I649" s="11" t="str">
        <f t="shared" si="103"/>
        <v/>
      </c>
      <c r="J649" s="13" t="str">
        <f t="shared" si="104"/>
        <v/>
      </c>
      <c r="K649" t="str">
        <f t="shared" si="107"/>
        <v/>
      </c>
    </row>
    <row r="650" spans="1:11">
      <c r="A650" s="2"/>
      <c r="B650" s="2"/>
      <c r="C650" t="str">
        <f t="shared" si="105"/>
        <v/>
      </c>
      <c r="F650">
        <f t="shared" si="101"/>
        <v>0</v>
      </c>
      <c r="G650" s="7" t="str">
        <f t="shared" si="106"/>
        <v/>
      </c>
      <c r="H650" s="9" t="str">
        <f t="shared" si="102"/>
        <v/>
      </c>
      <c r="I650" s="11" t="str">
        <f t="shared" si="103"/>
        <v/>
      </c>
      <c r="J650" s="13" t="str">
        <f t="shared" si="104"/>
        <v/>
      </c>
      <c r="K650" t="str">
        <f t="shared" si="107"/>
        <v/>
      </c>
    </row>
    <row r="651" spans="1:11">
      <c r="A651" s="2"/>
      <c r="B651" s="2"/>
      <c r="C651" t="str">
        <f t="shared" si="105"/>
        <v/>
      </c>
      <c r="F651">
        <f t="shared" si="101"/>
        <v>0</v>
      </c>
      <c r="G651" s="7" t="str">
        <f t="shared" si="106"/>
        <v/>
      </c>
      <c r="H651" s="9" t="str">
        <f t="shared" si="102"/>
        <v/>
      </c>
      <c r="I651" s="11" t="str">
        <f t="shared" si="103"/>
        <v/>
      </c>
      <c r="J651" s="13" t="str">
        <f t="shared" si="104"/>
        <v/>
      </c>
      <c r="K651" t="str">
        <f t="shared" si="107"/>
        <v/>
      </c>
    </row>
    <row r="652" spans="1:11">
      <c r="A652" s="2"/>
      <c r="B652" s="2"/>
      <c r="C652" t="str">
        <f t="shared" si="105"/>
        <v/>
      </c>
      <c r="F652">
        <f t="shared" si="101"/>
        <v>0</v>
      </c>
      <c r="G652" s="7" t="str">
        <f t="shared" si="106"/>
        <v/>
      </c>
      <c r="H652" s="9" t="str">
        <f t="shared" si="102"/>
        <v/>
      </c>
      <c r="I652" s="11" t="str">
        <f t="shared" si="103"/>
        <v/>
      </c>
      <c r="J652" s="13" t="str">
        <f t="shared" si="104"/>
        <v/>
      </c>
      <c r="K652" t="str">
        <f t="shared" si="107"/>
        <v/>
      </c>
    </row>
    <row r="653" spans="1:11">
      <c r="A653" s="2"/>
      <c r="B653" s="2"/>
      <c r="C653" t="str">
        <f t="shared" si="105"/>
        <v/>
      </c>
      <c r="F653">
        <f t="shared" si="101"/>
        <v>0</v>
      </c>
      <c r="G653" s="7" t="str">
        <f t="shared" si="106"/>
        <v/>
      </c>
      <c r="H653" s="9" t="str">
        <f t="shared" si="102"/>
        <v/>
      </c>
      <c r="I653" s="11" t="str">
        <f t="shared" si="103"/>
        <v/>
      </c>
      <c r="J653" s="13" t="str">
        <f t="shared" si="104"/>
        <v/>
      </c>
      <c r="K653" t="str">
        <f t="shared" si="107"/>
        <v/>
      </c>
    </row>
    <row r="654" spans="1:11">
      <c r="A654" s="2"/>
      <c r="B654" s="2"/>
      <c r="C654" t="str">
        <f t="shared" si="105"/>
        <v/>
      </c>
      <c r="F654">
        <f t="shared" si="101"/>
        <v>0</v>
      </c>
      <c r="G654" s="7" t="str">
        <f t="shared" si="106"/>
        <v/>
      </c>
      <c r="H654" s="9" t="str">
        <f t="shared" si="102"/>
        <v/>
      </c>
      <c r="I654" s="11" t="str">
        <f t="shared" si="103"/>
        <v/>
      </c>
      <c r="J654" s="13" t="str">
        <f t="shared" si="104"/>
        <v/>
      </c>
      <c r="K654" t="str">
        <f t="shared" si="107"/>
        <v/>
      </c>
    </row>
    <row r="655" spans="1:11">
      <c r="A655" s="2"/>
      <c r="B655" s="2"/>
      <c r="C655" t="str">
        <f t="shared" si="105"/>
        <v/>
      </c>
      <c r="F655">
        <f t="shared" si="101"/>
        <v>0</v>
      </c>
      <c r="G655" s="7" t="str">
        <f t="shared" si="106"/>
        <v/>
      </c>
      <c r="H655" s="9" t="str">
        <f t="shared" si="102"/>
        <v/>
      </c>
      <c r="I655" s="11" t="str">
        <f t="shared" si="103"/>
        <v/>
      </c>
      <c r="J655" s="13" t="str">
        <f t="shared" si="104"/>
        <v/>
      </c>
      <c r="K655" t="str">
        <f t="shared" si="107"/>
        <v/>
      </c>
    </row>
    <row r="656" spans="1:11">
      <c r="A656" s="2"/>
      <c r="B656" s="2"/>
      <c r="C656" t="str">
        <f t="shared" si="105"/>
        <v/>
      </c>
      <c r="F656">
        <f t="shared" si="101"/>
        <v>0</v>
      </c>
      <c r="G656" s="7" t="str">
        <f t="shared" si="106"/>
        <v/>
      </c>
      <c r="H656" s="9" t="str">
        <f t="shared" si="102"/>
        <v/>
      </c>
      <c r="I656" s="11" t="str">
        <f t="shared" si="103"/>
        <v/>
      </c>
      <c r="J656" s="13" t="str">
        <f t="shared" si="104"/>
        <v/>
      </c>
      <c r="K656" t="str">
        <f t="shared" si="107"/>
        <v/>
      </c>
    </row>
    <row r="657" spans="1:11">
      <c r="A657" s="2"/>
      <c r="B657" s="2"/>
      <c r="C657" t="str">
        <f t="shared" si="105"/>
        <v/>
      </c>
      <c r="F657">
        <f t="shared" si="101"/>
        <v>0</v>
      </c>
      <c r="G657" s="7" t="str">
        <f t="shared" si="106"/>
        <v/>
      </c>
      <c r="H657" s="9" t="str">
        <f t="shared" si="102"/>
        <v/>
      </c>
      <c r="I657" s="11" t="str">
        <f t="shared" si="103"/>
        <v/>
      </c>
      <c r="J657" s="13" t="str">
        <f t="shared" si="104"/>
        <v/>
      </c>
      <c r="K657" t="str">
        <f t="shared" si="107"/>
        <v/>
      </c>
    </row>
    <row r="658" spans="1:11">
      <c r="A658" s="2"/>
      <c r="B658" s="2"/>
      <c r="C658" t="str">
        <f t="shared" si="105"/>
        <v/>
      </c>
      <c r="F658">
        <f t="shared" si="101"/>
        <v>0</v>
      </c>
      <c r="G658" s="7" t="str">
        <f t="shared" si="106"/>
        <v/>
      </c>
      <c r="H658" s="9" t="str">
        <f t="shared" si="102"/>
        <v/>
      </c>
      <c r="I658" s="11" t="str">
        <f t="shared" si="103"/>
        <v/>
      </c>
      <c r="J658" s="13" t="str">
        <f t="shared" si="104"/>
        <v/>
      </c>
      <c r="K658" t="str">
        <f t="shared" si="107"/>
        <v/>
      </c>
    </row>
    <row r="659" spans="1:11">
      <c r="A659" s="2"/>
      <c r="B659" s="2"/>
      <c r="C659" t="str">
        <f t="shared" si="105"/>
        <v/>
      </c>
      <c r="F659">
        <f t="shared" si="101"/>
        <v>0</v>
      </c>
      <c r="G659" s="7" t="str">
        <f t="shared" si="106"/>
        <v/>
      </c>
      <c r="H659" s="9" t="str">
        <f t="shared" si="102"/>
        <v/>
      </c>
      <c r="I659" s="11" t="str">
        <f t="shared" si="103"/>
        <v/>
      </c>
      <c r="J659" s="13" t="str">
        <f t="shared" si="104"/>
        <v/>
      </c>
      <c r="K659" t="str">
        <f t="shared" si="107"/>
        <v/>
      </c>
    </row>
    <row r="660" spans="1:11">
      <c r="A660" s="2"/>
      <c r="B660" s="2"/>
      <c r="C660" t="str">
        <f t="shared" si="105"/>
        <v/>
      </c>
      <c r="F660">
        <f t="shared" si="101"/>
        <v>0</v>
      </c>
      <c r="G660" s="7" t="str">
        <f t="shared" si="106"/>
        <v/>
      </c>
      <c r="H660" s="9" t="str">
        <f t="shared" si="102"/>
        <v/>
      </c>
      <c r="I660" s="11" t="str">
        <f t="shared" si="103"/>
        <v/>
      </c>
      <c r="J660" s="13" t="str">
        <f t="shared" si="104"/>
        <v/>
      </c>
      <c r="K660" t="str">
        <f t="shared" si="107"/>
        <v/>
      </c>
    </row>
    <row r="661" spans="1:11">
      <c r="A661" s="2"/>
      <c r="B661" s="2"/>
      <c r="C661" t="str">
        <f t="shared" si="105"/>
        <v/>
      </c>
      <c r="F661">
        <f t="shared" si="101"/>
        <v>0</v>
      </c>
      <c r="G661" s="7" t="str">
        <f t="shared" si="106"/>
        <v/>
      </c>
      <c r="H661" s="9" t="str">
        <f t="shared" si="102"/>
        <v/>
      </c>
      <c r="I661" s="11" t="str">
        <f t="shared" si="103"/>
        <v/>
      </c>
      <c r="J661" s="13" t="str">
        <f t="shared" si="104"/>
        <v/>
      </c>
      <c r="K661" t="str">
        <f t="shared" si="107"/>
        <v/>
      </c>
    </row>
    <row r="662" spans="1:11">
      <c r="A662" s="2"/>
      <c r="B662" s="2"/>
      <c r="C662" t="str">
        <f t="shared" si="105"/>
        <v/>
      </c>
      <c r="F662">
        <f t="shared" si="101"/>
        <v>0</v>
      </c>
      <c r="G662" s="7" t="str">
        <f t="shared" si="106"/>
        <v/>
      </c>
      <c r="H662" s="9" t="str">
        <f t="shared" si="102"/>
        <v/>
      </c>
      <c r="I662" s="11" t="str">
        <f t="shared" si="103"/>
        <v/>
      </c>
      <c r="J662" s="13" t="str">
        <f t="shared" si="104"/>
        <v/>
      </c>
      <c r="K662" t="str">
        <f t="shared" si="107"/>
        <v/>
      </c>
    </row>
    <row r="663" spans="1:11">
      <c r="A663" s="2"/>
      <c r="B663" s="2"/>
      <c r="C663" t="str">
        <f t="shared" si="105"/>
        <v/>
      </c>
      <c r="F663">
        <f t="shared" si="101"/>
        <v>0</v>
      </c>
      <c r="G663" s="7" t="str">
        <f t="shared" si="106"/>
        <v/>
      </c>
      <c r="H663" s="9" t="str">
        <f t="shared" si="102"/>
        <v/>
      </c>
      <c r="I663" s="11" t="str">
        <f t="shared" si="103"/>
        <v/>
      </c>
      <c r="J663" s="13" t="str">
        <f t="shared" si="104"/>
        <v/>
      </c>
      <c r="K663" t="str">
        <f t="shared" si="107"/>
        <v/>
      </c>
    </row>
    <row r="664" spans="1:11">
      <c r="A664" s="2"/>
      <c r="B664" s="2"/>
      <c r="C664" t="str">
        <f t="shared" si="105"/>
        <v/>
      </c>
      <c r="F664">
        <f t="shared" si="101"/>
        <v>0</v>
      </c>
      <c r="G664" s="7" t="str">
        <f t="shared" si="106"/>
        <v/>
      </c>
      <c r="H664" s="9" t="str">
        <f t="shared" si="102"/>
        <v/>
      </c>
      <c r="I664" s="11" t="str">
        <f t="shared" si="103"/>
        <v/>
      </c>
      <c r="J664" s="13" t="str">
        <f t="shared" si="104"/>
        <v/>
      </c>
      <c r="K664" t="str">
        <f t="shared" si="107"/>
        <v/>
      </c>
    </row>
    <row r="665" spans="1:11">
      <c r="A665" s="2"/>
      <c r="B665" s="2"/>
      <c r="C665" t="str">
        <f t="shared" si="105"/>
        <v/>
      </c>
      <c r="F665">
        <f t="shared" si="101"/>
        <v>0</v>
      </c>
      <c r="G665" s="7" t="str">
        <f t="shared" si="106"/>
        <v/>
      </c>
      <c r="H665" s="9" t="str">
        <f t="shared" si="102"/>
        <v/>
      </c>
      <c r="I665" s="11" t="str">
        <f t="shared" si="103"/>
        <v/>
      </c>
      <c r="J665" s="13" t="str">
        <f t="shared" si="104"/>
        <v/>
      </c>
      <c r="K665" t="str">
        <f t="shared" si="107"/>
        <v/>
      </c>
    </row>
    <row r="666" spans="1:11">
      <c r="A666" s="2"/>
      <c r="B666" s="2"/>
      <c r="C666" t="str">
        <f t="shared" si="105"/>
        <v/>
      </c>
      <c r="F666">
        <f t="shared" si="101"/>
        <v>0</v>
      </c>
      <c r="G666" s="7" t="str">
        <f t="shared" si="106"/>
        <v/>
      </c>
      <c r="H666" s="9" t="str">
        <f t="shared" si="102"/>
        <v/>
      </c>
      <c r="I666" s="11" t="str">
        <f t="shared" si="103"/>
        <v/>
      </c>
      <c r="J666" s="13" t="str">
        <f t="shared" si="104"/>
        <v/>
      </c>
      <c r="K666" t="str">
        <f t="shared" si="107"/>
        <v/>
      </c>
    </row>
    <row r="667" spans="1:11">
      <c r="A667" s="2"/>
      <c r="B667" s="2"/>
      <c r="C667" t="str">
        <f t="shared" si="105"/>
        <v/>
      </c>
      <c r="F667">
        <f t="shared" si="101"/>
        <v>0</v>
      </c>
      <c r="G667" s="7" t="str">
        <f t="shared" si="106"/>
        <v/>
      </c>
      <c r="H667" s="9" t="str">
        <f t="shared" si="102"/>
        <v/>
      </c>
      <c r="I667" s="11" t="str">
        <f t="shared" si="103"/>
        <v/>
      </c>
      <c r="J667" s="13" t="str">
        <f t="shared" si="104"/>
        <v/>
      </c>
      <c r="K667" t="str">
        <f t="shared" si="107"/>
        <v/>
      </c>
    </row>
    <row r="668" spans="1:11">
      <c r="A668" s="2"/>
      <c r="B668" s="2"/>
      <c r="C668" t="str">
        <f t="shared" si="105"/>
        <v/>
      </c>
      <c r="F668">
        <f t="shared" si="101"/>
        <v>0</v>
      </c>
      <c r="G668" s="7" t="str">
        <f t="shared" si="106"/>
        <v/>
      </c>
      <c r="H668" s="9" t="str">
        <f t="shared" si="102"/>
        <v/>
      </c>
      <c r="I668" s="11" t="str">
        <f t="shared" si="103"/>
        <v/>
      </c>
      <c r="J668" s="13" t="str">
        <f t="shared" si="104"/>
        <v/>
      </c>
      <c r="K668" t="str">
        <f t="shared" si="107"/>
        <v/>
      </c>
    </row>
    <row r="669" spans="1:11">
      <c r="A669" s="2"/>
      <c r="B669" s="2"/>
      <c r="C669" t="str">
        <f t="shared" si="105"/>
        <v/>
      </c>
      <c r="F669">
        <f t="shared" si="101"/>
        <v>0</v>
      </c>
      <c r="G669" s="7" t="str">
        <f t="shared" si="106"/>
        <v/>
      </c>
      <c r="H669" s="9" t="str">
        <f t="shared" si="102"/>
        <v/>
      </c>
      <c r="I669" s="11" t="str">
        <f t="shared" si="103"/>
        <v/>
      </c>
      <c r="J669" s="13" t="str">
        <f t="shared" si="104"/>
        <v/>
      </c>
      <c r="K669" t="str">
        <f t="shared" si="107"/>
        <v/>
      </c>
    </row>
    <row r="670" spans="1:11">
      <c r="A670" s="2"/>
      <c r="B670" s="2"/>
      <c r="C670" t="str">
        <f t="shared" si="105"/>
        <v/>
      </c>
      <c r="F670">
        <f t="shared" si="101"/>
        <v>0</v>
      </c>
      <c r="G670" s="7" t="str">
        <f t="shared" si="106"/>
        <v/>
      </c>
      <c r="H670" s="9" t="str">
        <f t="shared" si="102"/>
        <v/>
      </c>
      <c r="I670" s="11" t="str">
        <f t="shared" si="103"/>
        <v/>
      </c>
      <c r="J670" s="13" t="str">
        <f t="shared" si="104"/>
        <v/>
      </c>
      <c r="K670" t="str">
        <f t="shared" si="107"/>
        <v/>
      </c>
    </row>
    <row r="671" spans="1:11">
      <c r="A671" s="2"/>
      <c r="B671" s="2"/>
      <c r="C671" t="str">
        <f t="shared" si="105"/>
        <v/>
      </c>
      <c r="F671">
        <f t="shared" si="101"/>
        <v>0</v>
      </c>
      <c r="G671" s="7" t="str">
        <f t="shared" si="106"/>
        <v/>
      </c>
      <c r="H671" s="9" t="str">
        <f t="shared" si="102"/>
        <v/>
      </c>
      <c r="I671" s="11" t="str">
        <f t="shared" si="103"/>
        <v/>
      </c>
      <c r="J671" s="13" t="str">
        <f t="shared" si="104"/>
        <v/>
      </c>
      <c r="K671" t="str">
        <f t="shared" si="107"/>
        <v/>
      </c>
    </row>
    <row r="672" spans="1:11">
      <c r="A672" s="2"/>
      <c r="B672" s="2"/>
      <c r="C672" t="str">
        <f t="shared" si="105"/>
        <v/>
      </c>
      <c r="F672">
        <f t="shared" si="101"/>
        <v>0</v>
      </c>
      <c r="G672" s="7" t="str">
        <f t="shared" si="106"/>
        <v/>
      </c>
      <c r="H672" s="9" t="str">
        <f t="shared" si="102"/>
        <v/>
      </c>
      <c r="I672" s="11" t="str">
        <f t="shared" si="103"/>
        <v/>
      </c>
      <c r="J672" s="13" t="str">
        <f t="shared" si="104"/>
        <v/>
      </c>
      <c r="K672" t="str">
        <f t="shared" si="107"/>
        <v/>
      </c>
    </row>
    <row r="673" spans="1:11">
      <c r="A673" s="2"/>
      <c r="B673" s="2"/>
      <c r="C673" t="str">
        <f t="shared" si="105"/>
        <v/>
      </c>
      <c r="F673">
        <f t="shared" si="101"/>
        <v>0</v>
      </c>
      <c r="G673" s="7" t="str">
        <f t="shared" si="106"/>
        <v/>
      </c>
      <c r="H673" s="9" t="str">
        <f t="shared" si="102"/>
        <v/>
      </c>
      <c r="I673" s="11" t="str">
        <f t="shared" si="103"/>
        <v/>
      </c>
      <c r="J673" s="13" t="str">
        <f t="shared" si="104"/>
        <v/>
      </c>
      <c r="K673" t="str">
        <f t="shared" si="107"/>
        <v/>
      </c>
    </row>
    <row r="674" spans="1:11">
      <c r="A674" s="2"/>
      <c r="B674" s="2"/>
      <c r="C674" t="str">
        <f t="shared" si="105"/>
        <v/>
      </c>
      <c r="F674">
        <f t="shared" si="101"/>
        <v>0</v>
      </c>
      <c r="G674" s="7" t="str">
        <f t="shared" si="106"/>
        <v/>
      </c>
      <c r="H674" s="9" t="str">
        <f t="shared" si="102"/>
        <v/>
      </c>
      <c r="I674" s="11" t="str">
        <f t="shared" si="103"/>
        <v/>
      </c>
      <c r="J674" s="13" t="str">
        <f t="shared" si="104"/>
        <v/>
      </c>
      <c r="K674" t="str">
        <f t="shared" si="107"/>
        <v/>
      </c>
    </row>
    <row r="675" spans="1:11">
      <c r="A675" s="2"/>
      <c r="B675" s="2"/>
      <c r="C675" t="str">
        <f t="shared" si="105"/>
        <v/>
      </c>
      <c r="F675">
        <f t="shared" si="101"/>
        <v>0</v>
      </c>
      <c r="G675" s="7" t="str">
        <f t="shared" si="106"/>
        <v/>
      </c>
      <c r="H675" s="9" t="str">
        <f t="shared" si="102"/>
        <v/>
      </c>
      <c r="I675" s="11" t="str">
        <f t="shared" si="103"/>
        <v/>
      </c>
      <c r="J675" s="13" t="str">
        <f t="shared" si="104"/>
        <v/>
      </c>
      <c r="K675" t="str">
        <f t="shared" si="107"/>
        <v/>
      </c>
    </row>
    <row r="676" spans="1:11">
      <c r="A676" s="2"/>
      <c r="B676" s="2"/>
      <c r="C676" t="str">
        <f t="shared" si="105"/>
        <v/>
      </c>
      <c r="F676">
        <f t="shared" si="101"/>
        <v>0</v>
      </c>
      <c r="G676" s="7" t="str">
        <f t="shared" si="106"/>
        <v/>
      </c>
      <c r="H676" s="9" t="str">
        <f t="shared" si="102"/>
        <v/>
      </c>
      <c r="I676" s="11" t="str">
        <f t="shared" si="103"/>
        <v/>
      </c>
      <c r="J676" s="13" t="str">
        <f t="shared" si="104"/>
        <v/>
      </c>
      <c r="K676" t="str">
        <f t="shared" si="107"/>
        <v/>
      </c>
    </row>
    <row r="677" spans="1:11">
      <c r="A677" s="2"/>
      <c r="B677" s="2"/>
      <c r="C677" t="str">
        <f t="shared" si="105"/>
        <v/>
      </c>
      <c r="F677">
        <f t="shared" si="101"/>
        <v>0</v>
      </c>
      <c r="G677" s="7" t="str">
        <f t="shared" si="106"/>
        <v/>
      </c>
      <c r="H677" s="9" t="str">
        <f t="shared" si="102"/>
        <v/>
      </c>
      <c r="I677" s="11" t="str">
        <f t="shared" si="103"/>
        <v/>
      </c>
      <c r="J677" s="13" t="str">
        <f t="shared" si="104"/>
        <v/>
      </c>
      <c r="K677" t="str">
        <f t="shared" si="107"/>
        <v/>
      </c>
    </row>
    <row r="678" spans="1:11">
      <c r="A678" s="2"/>
      <c r="B678" s="2"/>
      <c r="C678" t="str">
        <f t="shared" si="105"/>
        <v/>
      </c>
      <c r="F678">
        <f t="shared" si="101"/>
        <v>0</v>
      </c>
      <c r="G678" s="7" t="str">
        <f t="shared" si="106"/>
        <v/>
      </c>
      <c r="H678" s="9" t="str">
        <f t="shared" si="102"/>
        <v/>
      </c>
      <c r="I678" s="11" t="str">
        <f t="shared" si="103"/>
        <v/>
      </c>
      <c r="J678" s="13" t="str">
        <f t="shared" si="104"/>
        <v/>
      </c>
      <c r="K678" t="str">
        <f t="shared" si="107"/>
        <v/>
      </c>
    </row>
    <row r="679" spans="1:11">
      <c r="A679" s="2"/>
      <c r="B679" s="2"/>
      <c r="C679" t="str">
        <f t="shared" si="105"/>
        <v/>
      </c>
      <c r="F679">
        <f t="shared" si="101"/>
        <v>0</v>
      </c>
      <c r="G679" s="7" t="str">
        <f t="shared" si="106"/>
        <v/>
      </c>
      <c r="H679" s="9" t="str">
        <f t="shared" si="102"/>
        <v/>
      </c>
      <c r="I679" s="11" t="str">
        <f t="shared" si="103"/>
        <v/>
      </c>
      <c r="J679" s="13" t="str">
        <f t="shared" si="104"/>
        <v/>
      </c>
      <c r="K679" t="str">
        <f t="shared" si="107"/>
        <v/>
      </c>
    </row>
    <row r="680" spans="1:11">
      <c r="A680" s="2"/>
      <c r="B680" s="2"/>
      <c r="C680" t="str">
        <f t="shared" si="105"/>
        <v/>
      </c>
      <c r="F680">
        <f t="shared" ref="F680:F743" si="108">IF($B680="",0,IF(C680="",0,C680-D680-E680))</f>
        <v>0</v>
      </c>
      <c r="G680" s="7" t="str">
        <f t="shared" si="106"/>
        <v/>
      </c>
      <c r="H680" s="9" t="str">
        <f t="shared" ref="H680:H743" si="109">IF($A680="","",IF(VLOOKUP($A680,$U$9:$Z$43,3,0)=0,"",VLOOKUP($A680,$U$9:$Z$43,3,0)*F680))</f>
        <v/>
      </c>
      <c r="I680" s="11" t="str">
        <f t="shared" ref="I680:I743" si="110">IF($A680="","",IF(VLOOKUP($A680,$U$9:$Z$43,4,0)=0,"",VLOOKUP($A680,$U$9:$Z$43,4,0)*F680))</f>
        <v/>
      </c>
      <c r="J680" s="13" t="str">
        <f t="shared" ref="J680:J743" si="111">IF($A680="","",IF(VLOOKUP($A680,$U$9:$Z$43,5,0)=0,"",VLOOKUP($A680,$U$9:$Z$43,5,0)*F680))</f>
        <v/>
      </c>
      <c r="K680" t="str">
        <f t="shared" si="107"/>
        <v/>
      </c>
    </row>
    <row r="681" spans="1:11">
      <c r="A681" s="2"/>
      <c r="B681" s="2"/>
      <c r="C681" t="str">
        <f t="shared" si="105"/>
        <v/>
      </c>
      <c r="F681">
        <f t="shared" si="108"/>
        <v>0</v>
      </c>
      <c r="G681" s="7" t="str">
        <f t="shared" si="106"/>
        <v/>
      </c>
      <c r="H681" s="9" t="str">
        <f t="shared" si="109"/>
        <v/>
      </c>
      <c r="I681" s="11" t="str">
        <f t="shared" si="110"/>
        <v/>
      </c>
      <c r="J681" s="13" t="str">
        <f t="shared" si="111"/>
        <v/>
      </c>
      <c r="K681" t="str">
        <f t="shared" si="107"/>
        <v/>
      </c>
    </row>
    <row r="682" spans="1:11">
      <c r="A682" s="2"/>
      <c r="B682" s="2"/>
      <c r="C682" t="str">
        <f t="shared" si="105"/>
        <v/>
      </c>
      <c r="F682">
        <f t="shared" si="108"/>
        <v>0</v>
      </c>
      <c r="G682" s="7" t="str">
        <f t="shared" si="106"/>
        <v/>
      </c>
      <c r="H682" s="9" t="str">
        <f t="shared" si="109"/>
        <v/>
      </c>
      <c r="I682" s="11" t="str">
        <f t="shared" si="110"/>
        <v/>
      </c>
      <c r="J682" s="13" t="str">
        <f t="shared" si="111"/>
        <v/>
      </c>
      <c r="K682" t="str">
        <f t="shared" si="107"/>
        <v/>
      </c>
    </row>
    <row r="683" spans="1:11">
      <c r="A683" s="2"/>
      <c r="B683" s="2"/>
      <c r="C683" t="str">
        <f t="shared" si="105"/>
        <v/>
      </c>
      <c r="F683">
        <f t="shared" si="108"/>
        <v>0</v>
      </c>
      <c r="G683" s="7" t="str">
        <f t="shared" si="106"/>
        <v/>
      </c>
      <c r="H683" s="9" t="str">
        <f t="shared" si="109"/>
        <v/>
      </c>
      <c r="I683" s="11" t="str">
        <f t="shared" si="110"/>
        <v/>
      </c>
      <c r="J683" s="13" t="str">
        <f t="shared" si="111"/>
        <v/>
      </c>
      <c r="K683" t="str">
        <f t="shared" si="107"/>
        <v/>
      </c>
    </row>
    <row r="684" spans="1:11">
      <c r="A684" s="2"/>
      <c r="B684" s="2"/>
      <c r="C684" t="str">
        <f t="shared" si="105"/>
        <v/>
      </c>
      <c r="F684">
        <f t="shared" si="108"/>
        <v>0</v>
      </c>
      <c r="G684" s="7" t="str">
        <f t="shared" si="106"/>
        <v/>
      </c>
      <c r="H684" s="9" t="str">
        <f t="shared" si="109"/>
        <v/>
      </c>
      <c r="I684" s="11" t="str">
        <f t="shared" si="110"/>
        <v/>
      </c>
      <c r="J684" s="13" t="str">
        <f t="shared" si="111"/>
        <v/>
      </c>
      <c r="K684" t="str">
        <f t="shared" si="107"/>
        <v/>
      </c>
    </row>
    <row r="685" spans="1:11">
      <c r="A685" s="2"/>
      <c r="B685" s="2"/>
      <c r="C685" t="str">
        <f t="shared" si="105"/>
        <v/>
      </c>
      <c r="F685">
        <f t="shared" si="108"/>
        <v>0</v>
      </c>
      <c r="G685" s="7" t="str">
        <f t="shared" si="106"/>
        <v/>
      </c>
      <c r="H685" s="9" t="str">
        <f t="shared" si="109"/>
        <v/>
      </c>
      <c r="I685" s="11" t="str">
        <f t="shared" si="110"/>
        <v/>
      </c>
      <c r="J685" s="13" t="str">
        <f t="shared" si="111"/>
        <v/>
      </c>
      <c r="K685" t="str">
        <f t="shared" si="107"/>
        <v/>
      </c>
    </row>
    <row r="686" spans="1:11">
      <c r="A686" s="2"/>
      <c r="B686" s="2"/>
      <c r="C686" t="str">
        <f t="shared" si="105"/>
        <v/>
      </c>
      <c r="F686">
        <f t="shared" si="108"/>
        <v>0</v>
      </c>
      <c r="G686" s="7" t="str">
        <f t="shared" si="106"/>
        <v/>
      </c>
      <c r="H686" s="9" t="str">
        <f t="shared" si="109"/>
        <v/>
      </c>
      <c r="I686" s="11" t="str">
        <f t="shared" si="110"/>
        <v/>
      </c>
      <c r="J686" s="13" t="str">
        <f t="shared" si="111"/>
        <v/>
      </c>
      <c r="K686" t="str">
        <f t="shared" si="107"/>
        <v/>
      </c>
    </row>
    <row r="687" spans="1:11">
      <c r="A687" s="2"/>
      <c r="B687" s="2"/>
      <c r="C687" t="str">
        <f t="shared" si="105"/>
        <v/>
      </c>
      <c r="F687">
        <f t="shared" si="108"/>
        <v>0</v>
      </c>
      <c r="G687" s="7" t="str">
        <f t="shared" si="106"/>
        <v/>
      </c>
      <c r="H687" s="9" t="str">
        <f t="shared" si="109"/>
        <v/>
      </c>
      <c r="I687" s="11" t="str">
        <f t="shared" si="110"/>
        <v/>
      </c>
      <c r="J687" s="13" t="str">
        <f t="shared" si="111"/>
        <v/>
      </c>
      <c r="K687" t="str">
        <f t="shared" si="107"/>
        <v/>
      </c>
    </row>
    <row r="688" spans="1:11">
      <c r="A688" s="2"/>
      <c r="B688" s="2"/>
      <c r="C688" t="str">
        <f t="shared" si="105"/>
        <v/>
      </c>
      <c r="F688">
        <f t="shared" si="108"/>
        <v>0</v>
      </c>
      <c r="G688" s="7" t="str">
        <f t="shared" si="106"/>
        <v/>
      </c>
      <c r="H688" s="9" t="str">
        <f t="shared" si="109"/>
        <v/>
      </c>
      <c r="I688" s="11" t="str">
        <f t="shared" si="110"/>
        <v/>
      </c>
      <c r="J688" s="13" t="str">
        <f t="shared" si="111"/>
        <v/>
      </c>
      <c r="K688" t="str">
        <f t="shared" si="107"/>
        <v/>
      </c>
    </row>
    <row r="689" spans="1:11">
      <c r="A689" s="2"/>
      <c r="B689" s="2"/>
      <c r="C689" t="str">
        <f t="shared" si="105"/>
        <v/>
      </c>
      <c r="F689">
        <f t="shared" si="108"/>
        <v>0</v>
      </c>
      <c r="G689" s="7" t="str">
        <f t="shared" si="106"/>
        <v/>
      </c>
      <c r="H689" s="9" t="str">
        <f t="shared" si="109"/>
        <v/>
      </c>
      <c r="I689" s="11" t="str">
        <f t="shared" si="110"/>
        <v/>
      </c>
      <c r="J689" s="13" t="str">
        <f t="shared" si="111"/>
        <v/>
      </c>
      <c r="K689" t="str">
        <f t="shared" si="107"/>
        <v/>
      </c>
    </row>
    <row r="690" spans="1:11">
      <c r="A690" s="2"/>
      <c r="B690" s="2"/>
      <c r="C690" t="str">
        <f t="shared" si="105"/>
        <v/>
      </c>
      <c r="F690">
        <f t="shared" si="108"/>
        <v>0</v>
      </c>
      <c r="G690" s="7" t="str">
        <f t="shared" si="106"/>
        <v/>
      </c>
      <c r="H690" s="9" t="str">
        <f t="shared" si="109"/>
        <v/>
      </c>
      <c r="I690" s="11" t="str">
        <f t="shared" si="110"/>
        <v/>
      </c>
      <c r="J690" s="13" t="str">
        <f t="shared" si="111"/>
        <v/>
      </c>
      <c r="K690" t="str">
        <f t="shared" si="107"/>
        <v/>
      </c>
    </row>
    <row r="691" spans="1:11">
      <c r="A691" s="2"/>
      <c r="B691" s="2"/>
      <c r="C691" t="str">
        <f t="shared" si="105"/>
        <v/>
      </c>
      <c r="F691">
        <f t="shared" si="108"/>
        <v>0</v>
      </c>
      <c r="G691" s="7" t="str">
        <f t="shared" si="106"/>
        <v/>
      </c>
      <c r="H691" s="9" t="str">
        <f t="shared" si="109"/>
        <v/>
      </c>
      <c r="I691" s="11" t="str">
        <f t="shared" si="110"/>
        <v/>
      </c>
      <c r="J691" s="13" t="str">
        <f t="shared" si="111"/>
        <v/>
      </c>
      <c r="K691" t="str">
        <f t="shared" si="107"/>
        <v/>
      </c>
    </row>
    <row r="692" spans="1:11">
      <c r="A692" s="2"/>
      <c r="B692" s="2"/>
      <c r="C692" t="str">
        <f t="shared" si="105"/>
        <v/>
      </c>
      <c r="F692">
        <f t="shared" si="108"/>
        <v>0</v>
      </c>
      <c r="G692" s="7" t="str">
        <f t="shared" si="106"/>
        <v/>
      </c>
      <c r="H692" s="9" t="str">
        <f t="shared" si="109"/>
        <v/>
      </c>
      <c r="I692" s="11" t="str">
        <f t="shared" si="110"/>
        <v/>
      </c>
      <c r="J692" s="13" t="str">
        <f t="shared" si="111"/>
        <v/>
      </c>
      <c r="K692" t="str">
        <f t="shared" si="107"/>
        <v/>
      </c>
    </row>
    <row r="693" spans="1:11">
      <c r="A693" s="2"/>
      <c r="B693" s="2"/>
      <c r="C693" t="str">
        <f t="shared" si="105"/>
        <v/>
      </c>
      <c r="F693">
        <f t="shared" si="108"/>
        <v>0</v>
      </c>
      <c r="G693" s="7" t="str">
        <f t="shared" si="106"/>
        <v/>
      </c>
      <c r="H693" s="9" t="str">
        <f t="shared" si="109"/>
        <v/>
      </c>
      <c r="I693" s="11" t="str">
        <f t="shared" si="110"/>
        <v/>
      </c>
      <c r="J693" s="13" t="str">
        <f t="shared" si="111"/>
        <v/>
      </c>
      <c r="K693" t="str">
        <f t="shared" si="107"/>
        <v/>
      </c>
    </row>
    <row r="694" spans="1:11">
      <c r="A694" s="2"/>
      <c r="B694" s="2"/>
      <c r="C694" t="str">
        <f t="shared" si="105"/>
        <v/>
      </c>
      <c r="F694">
        <f t="shared" si="108"/>
        <v>0</v>
      </c>
      <c r="G694" s="7" t="str">
        <f t="shared" si="106"/>
        <v/>
      </c>
      <c r="H694" s="9" t="str">
        <f t="shared" si="109"/>
        <v/>
      </c>
      <c r="I694" s="11" t="str">
        <f t="shared" si="110"/>
        <v/>
      </c>
      <c r="J694" s="13" t="str">
        <f t="shared" si="111"/>
        <v/>
      </c>
      <c r="K694" t="str">
        <f t="shared" si="107"/>
        <v/>
      </c>
    </row>
    <row r="695" spans="1:11">
      <c r="A695" s="2"/>
      <c r="B695" s="2"/>
      <c r="C695" t="str">
        <f t="shared" si="105"/>
        <v/>
      </c>
      <c r="F695">
        <f t="shared" si="108"/>
        <v>0</v>
      </c>
      <c r="G695" s="7" t="str">
        <f t="shared" si="106"/>
        <v/>
      </c>
      <c r="H695" s="9" t="str">
        <f t="shared" si="109"/>
        <v/>
      </c>
      <c r="I695" s="11" t="str">
        <f t="shared" si="110"/>
        <v/>
      </c>
      <c r="J695" s="13" t="str">
        <f t="shared" si="111"/>
        <v/>
      </c>
      <c r="K695" t="str">
        <f t="shared" si="107"/>
        <v/>
      </c>
    </row>
    <row r="696" spans="1:11">
      <c r="A696" s="2"/>
      <c r="B696" s="2"/>
      <c r="C696" t="str">
        <f t="shared" si="105"/>
        <v/>
      </c>
      <c r="F696">
        <f t="shared" si="108"/>
        <v>0</v>
      </c>
      <c r="G696" s="7" t="str">
        <f t="shared" si="106"/>
        <v/>
      </c>
      <c r="H696" s="9" t="str">
        <f t="shared" si="109"/>
        <v/>
      </c>
      <c r="I696" s="11" t="str">
        <f t="shared" si="110"/>
        <v/>
      </c>
      <c r="J696" s="13" t="str">
        <f t="shared" si="111"/>
        <v/>
      </c>
      <c r="K696" t="str">
        <f t="shared" si="107"/>
        <v/>
      </c>
    </row>
    <row r="697" spans="1:11">
      <c r="A697" s="2"/>
      <c r="B697" s="2"/>
      <c r="C697" t="str">
        <f t="shared" si="105"/>
        <v/>
      </c>
      <c r="F697">
        <f t="shared" si="108"/>
        <v>0</v>
      </c>
      <c r="G697" s="7" t="str">
        <f t="shared" si="106"/>
        <v/>
      </c>
      <c r="H697" s="9" t="str">
        <f t="shared" si="109"/>
        <v/>
      </c>
      <c r="I697" s="11" t="str">
        <f t="shared" si="110"/>
        <v/>
      </c>
      <c r="J697" s="13" t="str">
        <f t="shared" si="111"/>
        <v/>
      </c>
      <c r="K697" t="str">
        <f t="shared" si="107"/>
        <v/>
      </c>
    </row>
    <row r="698" spans="1:11">
      <c r="A698" s="2"/>
      <c r="B698" s="2"/>
      <c r="C698" t="str">
        <f t="shared" si="105"/>
        <v/>
      </c>
      <c r="F698">
        <f t="shared" si="108"/>
        <v>0</v>
      </c>
      <c r="G698" s="7" t="str">
        <f t="shared" si="106"/>
        <v/>
      </c>
      <c r="H698" s="9" t="str">
        <f t="shared" si="109"/>
        <v/>
      </c>
      <c r="I698" s="11" t="str">
        <f t="shared" si="110"/>
        <v/>
      </c>
      <c r="J698" s="13" t="str">
        <f t="shared" si="111"/>
        <v/>
      </c>
      <c r="K698" t="str">
        <f t="shared" si="107"/>
        <v/>
      </c>
    </row>
    <row r="699" spans="1:11">
      <c r="A699" s="2"/>
      <c r="B699" s="2"/>
      <c r="C699" t="str">
        <f t="shared" si="105"/>
        <v/>
      </c>
      <c r="F699">
        <f t="shared" si="108"/>
        <v>0</v>
      </c>
      <c r="G699" s="7" t="str">
        <f t="shared" si="106"/>
        <v/>
      </c>
      <c r="H699" s="9" t="str">
        <f t="shared" si="109"/>
        <v/>
      </c>
      <c r="I699" s="11" t="str">
        <f t="shared" si="110"/>
        <v/>
      </c>
      <c r="J699" s="13" t="str">
        <f t="shared" si="111"/>
        <v/>
      </c>
      <c r="K699" t="str">
        <f t="shared" si="107"/>
        <v/>
      </c>
    </row>
    <row r="700" spans="1:11">
      <c r="A700" s="2"/>
      <c r="B700" s="2"/>
      <c r="C700" t="str">
        <f t="shared" si="105"/>
        <v/>
      </c>
      <c r="F700">
        <f t="shared" si="108"/>
        <v>0</v>
      </c>
      <c r="G700" s="7" t="str">
        <f t="shared" si="106"/>
        <v/>
      </c>
      <c r="H700" s="9" t="str">
        <f t="shared" si="109"/>
        <v/>
      </c>
      <c r="I700" s="11" t="str">
        <f t="shared" si="110"/>
        <v/>
      </c>
      <c r="J700" s="13" t="str">
        <f t="shared" si="111"/>
        <v/>
      </c>
      <c r="K700" t="str">
        <f t="shared" si="107"/>
        <v/>
      </c>
    </row>
    <row r="701" spans="1:11">
      <c r="A701" s="2"/>
      <c r="B701" s="2"/>
      <c r="C701" t="str">
        <f t="shared" si="105"/>
        <v/>
      </c>
      <c r="F701">
        <f t="shared" si="108"/>
        <v>0</v>
      </c>
      <c r="G701" s="7" t="str">
        <f t="shared" si="106"/>
        <v/>
      </c>
      <c r="H701" s="9" t="str">
        <f t="shared" si="109"/>
        <v/>
      </c>
      <c r="I701" s="11" t="str">
        <f t="shared" si="110"/>
        <v/>
      </c>
      <c r="J701" s="13" t="str">
        <f t="shared" si="111"/>
        <v/>
      </c>
      <c r="K701" t="str">
        <f t="shared" si="107"/>
        <v/>
      </c>
    </row>
    <row r="702" spans="1:11">
      <c r="A702" s="2"/>
      <c r="B702" s="2"/>
      <c r="C702" t="str">
        <f t="shared" si="105"/>
        <v/>
      </c>
      <c r="F702">
        <f t="shared" si="108"/>
        <v>0</v>
      </c>
      <c r="G702" s="7" t="str">
        <f t="shared" si="106"/>
        <v/>
      </c>
      <c r="H702" s="9" t="str">
        <f t="shared" si="109"/>
        <v/>
      </c>
      <c r="I702" s="11" t="str">
        <f t="shared" si="110"/>
        <v/>
      </c>
      <c r="J702" s="13" t="str">
        <f t="shared" si="111"/>
        <v/>
      </c>
      <c r="K702" t="str">
        <f t="shared" si="107"/>
        <v/>
      </c>
    </row>
    <row r="703" spans="1:11">
      <c r="A703" s="2"/>
      <c r="B703" s="2"/>
      <c r="C703" t="str">
        <f t="shared" si="105"/>
        <v/>
      </c>
      <c r="F703">
        <f t="shared" si="108"/>
        <v>0</v>
      </c>
      <c r="G703" s="7" t="str">
        <f t="shared" si="106"/>
        <v/>
      </c>
      <c r="H703" s="9" t="str">
        <f t="shared" si="109"/>
        <v/>
      </c>
      <c r="I703" s="11" t="str">
        <f t="shared" si="110"/>
        <v/>
      </c>
      <c r="J703" s="13" t="str">
        <f t="shared" si="111"/>
        <v/>
      </c>
      <c r="K703" t="str">
        <f t="shared" si="107"/>
        <v/>
      </c>
    </row>
    <row r="704" spans="1:11">
      <c r="A704" s="2"/>
      <c r="B704" s="2"/>
      <c r="C704" t="str">
        <f t="shared" si="105"/>
        <v/>
      </c>
      <c r="F704">
        <f t="shared" si="108"/>
        <v>0</v>
      </c>
      <c r="G704" s="7" t="str">
        <f t="shared" si="106"/>
        <v/>
      </c>
      <c r="H704" s="9" t="str">
        <f t="shared" si="109"/>
        <v/>
      </c>
      <c r="I704" s="11" t="str">
        <f t="shared" si="110"/>
        <v/>
      </c>
      <c r="J704" s="13" t="str">
        <f t="shared" si="111"/>
        <v/>
      </c>
      <c r="K704" t="str">
        <f t="shared" si="107"/>
        <v/>
      </c>
    </row>
    <row r="705" spans="1:11">
      <c r="A705" s="2"/>
      <c r="B705" s="2"/>
      <c r="C705" t="str">
        <f t="shared" si="105"/>
        <v/>
      </c>
      <c r="F705">
        <f t="shared" si="108"/>
        <v>0</v>
      </c>
      <c r="G705" s="7" t="str">
        <f t="shared" si="106"/>
        <v/>
      </c>
      <c r="H705" s="9" t="str">
        <f t="shared" si="109"/>
        <v/>
      </c>
      <c r="I705" s="11" t="str">
        <f t="shared" si="110"/>
        <v/>
      </c>
      <c r="J705" s="13" t="str">
        <f t="shared" si="111"/>
        <v/>
      </c>
      <c r="K705" t="str">
        <f t="shared" si="107"/>
        <v/>
      </c>
    </row>
    <row r="706" spans="1:11">
      <c r="A706" s="2"/>
      <c r="B706" s="2"/>
      <c r="C706" t="str">
        <f t="shared" si="105"/>
        <v/>
      </c>
      <c r="F706">
        <f t="shared" si="108"/>
        <v>0</v>
      </c>
      <c r="G706" s="7" t="str">
        <f t="shared" si="106"/>
        <v/>
      </c>
      <c r="H706" s="9" t="str">
        <f t="shared" si="109"/>
        <v/>
      </c>
      <c r="I706" s="11" t="str">
        <f t="shared" si="110"/>
        <v/>
      </c>
      <c r="J706" s="13" t="str">
        <f t="shared" si="111"/>
        <v/>
      </c>
      <c r="K706" t="str">
        <f t="shared" si="107"/>
        <v/>
      </c>
    </row>
    <row r="707" spans="1:11">
      <c r="A707" s="2"/>
      <c r="B707" s="2"/>
      <c r="C707" t="str">
        <f t="shared" si="105"/>
        <v/>
      </c>
      <c r="F707">
        <f t="shared" si="108"/>
        <v>0</v>
      </c>
      <c r="G707" s="7" t="str">
        <f t="shared" si="106"/>
        <v/>
      </c>
      <c r="H707" s="9" t="str">
        <f t="shared" si="109"/>
        <v/>
      </c>
      <c r="I707" s="11" t="str">
        <f t="shared" si="110"/>
        <v/>
      </c>
      <c r="J707" s="13" t="str">
        <f t="shared" si="111"/>
        <v/>
      </c>
      <c r="K707" t="str">
        <f t="shared" si="107"/>
        <v/>
      </c>
    </row>
    <row r="708" spans="1:11">
      <c r="A708" s="2"/>
      <c r="B708" s="2"/>
      <c r="C708" t="str">
        <f t="shared" ref="C708:C771" si="112">IF($A708="","",IF(VLOOKUP($A708,$U$9:$Z$43,6,0)=0,"",VLOOKUP($A708,$U$9:$Z$43,6,0)))</f>
        <v/>
      </c>
      <c r="F708">
        <f t="shared" si="108"/>
        <v>0</v>
      </c>
      <c r="G708" s="7" t="str">
        <f t="shared" ref="G708:G771" si="113">IF($A708="","",IF(VLOOKUP($A708,$U$9:$Z$43,2,0)=0,"",VLOOKUP($A708,$U$9:$Z$43,2,0)*F708))</f>
        <v/>
      </c>
      <c r="H708" s="9" t="str">
        <f t="shared" si="109"/>
        <v/>
      </c>
      <c r="I708" s="11" t="str">
        <f t="shared" si="110"/>
        <v/>
      </c>
      <c r="J708" s="13" t="str">
        <f t="shared" si="111"/>
        <v/>
      </c>
      <c r="K708" t="str">
        <f t="shared" ref="K708:K771" si="114">IF($B708="","",IF(VLOOKUP($A708,$AB$5:$AH$43,IF($B708&lt;3+1,2,IF($B708&lt;4+1,3,IF($B708&lt;5+1,4,IF($B708&lt;6+1,5,IF($B708&lt;7+1,6,7))))),0)=0,"pas de crafteur",VLOOKUP($A708,$AB$5:$AH$43,IF($B708&lt;3+1,2,IF($B708&lt;4+1,3,IF($B708&lt;5+1,4,IF($B708&lt;6+1,5,IF($B708&lt;7+1,6,7))))),0)))</f>
        <v/>
      </c>
    </row>
    <row r="709" spans="1:11">
      <c r="A709" s="2"/>
      <c r="B709" s="2"/>
      <c r="C709" t="str">
        <f t="shared" si="112"/>
        <v/>
      </c>
      <c r="F709">
        <f t="shared" si="108"/>
        <v>0</v>
      </c>
      <c r="G709" s="7" t="str">
        <f t="shared" si="113"/>
        <v/>
      </c>
      <c r="H709" s="9" t="str">
        <f t="shared" si="109"/>
        <v/>
      </c>
      <c r="I709" s="11" t="str">
        <f t="shared" si="110"/>
        <v/>
      </c>
      <c r="J709" s="13" t="str">
        <f t="shared" si="111"/>
        <v/>
      </c>
      <c r="K709" t="str">
        <f t="shared" si="114"/>
        <v/>
      </c>
    </row>
    <row r="710" spans="1:11">
      <c r="A710" s="2"/>
      <c r="B710" s="2"/>
      <c r="C710" t="str">
        <f t="shared" si="112"/>
        <v/>
      </c>
      <c r="F710">
        <f t="shared" si="108"/>
        <v>0</v>
      </c>
      <c r="G710" s="7" t="str">
        <f t="shared" si="113"/>
        <v/>
      </c>
      <c r="H710" s="9" t="str">
        <f t="shared" si="109"/>
        <v/>
      </c>
      <c r="I710" s="11" t="str">
        <f t="shared" si="110"/>
        <v/>
      </c>
      <c r="J710" s="13" t="str">
        <f t="shared" si="111"/>
        <v/>
      </c>
      <c r="K710" t="str">
        <f t="shared" si="114"/>
        <v/>
      </c>
    </row>
    <row r="711" spans="1:11">
      <c r="A711" s="2"/>
      <c r="B711" s="2"/>
      <c r="C711" t="str">
        <f t="shared" si="112"/>
        <v/>
      </c>
      <c r="F711">
        <f t="shared" si="108"/>
        <v>0</v>
      </c>
      <c r="G711" s="7" t="str">
        <f t="shared" si="113"/>
        <v/>
      </c>
      <c r="H711" s="9" t="str">
        <f t="shared" si="109"/>
        <v/>
      </c>
      <c r="I711" s="11" t="str">
        <f t="shared" si="110"/>
        <v/>
      </c>
      <c r="J711" s="13" t="str">
        <f t="shared" si="111"/>
        <v/>
      </c>
      <c r="K711" t="str">
        <f t="shared" si="114"/>
        <v/>
      </c>
    </row>
    <row r="712" spans="1:11">
      <c r="A712" s="2"/>
      <c r="B712" s="2"/>
      <c r="C712" t="str">
        <f t="shared" si="112"/>
        <v/>
      </c>
      <c r="F712">
        <f t="shared" si="108"/>
        <v>0</v>
      </c>
      <c r="G712" s="7" t="str">
        <f t="shared" si="113"/>
        <v/>
      </c>
      <c r="H712" s="9" t="str">
        <f t="shared" si="109"/>
        <v/>
      </c>
      <c r="I712" s="11" t="str">
        <f t="shared" si="110"/>
        <v/>
      </c>
      <c r="J712" s="13" t="str">
        <f t="shared" si="111"/>
        <v/>
      </c>
      <c r="K712" t="str">
        <f t="shared" si="114"/>
        <v/>
      </c>
    </row>
    <row r="713" spans="1:11">
      <c r="A713" s="2"/>
      <c r="B713" s="2"/>
      <c r="C713" t="str">
        <f t="shared" si="112"/>
        <v/>
      </c>
      <c r="F713">
        <f t="shared" si="108"/>
        <v>0</v>
      </c>
      <c r="G713" s="7" t="str">
        <f t="shared" si="113"/>
        <v/>
      </c>
      <c r="H713" s="9" t="str">
        <f t="shared" si="109"/>
        <v/>
      </c>
      <c r="I713" s="11" t="str">
        <f t="shared" si="110"/>
        <v/>
      </c>
      <c r="J713" s="13" t="str">
        <f t="shared" si="111"/>
        <v/>
      </c>
      <c r="K713" t="str">
        <f t="shared" si="114"/>
        <v/>
      </c>
    </row>
    <row r="714" spans="1:11">
      <c r="A714" s="2"/>
      <c r="B714" s="2"/>
      <c r="C714" t="str">
        <f t="shared" si="112"/>
        <v/>
      </c>
      <c r="F714">
        <f t="shared" si="108"/>
        <v>0</v>
      </c>
      <c r="G714" s="7" t="str">
        <f t="shared" si="113"/>
        <v/>
      </c>
      <c r="H714" s="9" t="str">
        <f t="shared" si="109"/>
        <v/>
      </c>
      <c r="I714" s="11" t="str">
        <f t="shared" si="110"/>
        <v/>
      </c>
      <c r="J714" s="13" t="str">
        <f t="shared" si="111"/>
        <v/>
      </c>
      <c r="K714" t="str">
        <f t="shared" si="114"/>
        <v/>
      </c>
    </row>
    <row r="715" spans="1:11">
      <c r="A715" s="2"/>
      <c r="B715" s="2"/>
      <c r="C715" t="str">
        <f t="shared" si="112"/>
        <v/>
      </c>
      <c r="F715">
        <f t="shared" si="108"/>
        <v>0</v>
      </c>
      <c r="G715" s="7" t="str">
        <f t="shared" si="113"/>
        <v/>
      </c>
      <c r="H715" s="9" t="str">
        <f t="shared" si="109"/>
        <v/>
      </c>
      <c r="I715" s="11" t="str">
        <f t="shared" si="110"/>
        <v/>
      </c>
      <c r="J715" s="13" t="str">
        <f t="shared" si="111"/>
        <v/>
      </c>
      <c r="K715" t="str">
        <f t="shared" si="114"/>
        <v/>
      </c>
    </row>
    <row r="716" spans="1:11">
      <c r="A716" s="2"/>
      <c r="B716" s="2"/>
      <c r="C716" t="str">
        <f t="shared" si="112"/>
        <v/>
      </c>
      <c r="F716">
        <f t="shared" si="108"/>
        <v>0</v>
      </c>
      <c r="G716" s="7" t="str">
        <f t="shared" si="113"/>
        <v/>
      </c>
      <c r="H716" s="9" t="str">
        <f t="shared" si="109"/>
        <v/>
      </c>
      <c r="I716" s="11" t="str">
        <f t="shared" si="110"/>
        <v/>
      </c>
      <c r="J716" s="13" t="str">
        <f t="shared" si="111"/>
        <v/>
      </c>
      <c r="K716" t="str">
        <f t="shared" si="114"/>
        <v/>
      </c>
    </row>
    <row r="717" spans="1:11">
      <c r="A717" s="2"/>
      <c r="B717" s="2"/>
      <c r="C717" t="str">
        <f t="shared" si="112"/>
        <v/>
      </c>
      <c r="F717">
        <f t="shared" si="108"/>
        <v>0</v>
      </c>
      <c r="G717" s="7" t="str">
        <f t="shared" si="113"/>
        <v/>
      </c>
      <c r="H717" s="9" t="str">
        <f t="shared" si="109"/>
        <v/>
      </c>
      <c r="I717" s="11" t="str">
        <f t="shared" si="110"/>
        <v/>
      </c>
      <c r="J717" s="13" t="str">
        <f t="shared" si="111"/>
        <v/>
      </c>
      <c r="K717" t="str">
        <f t="shared" si="114"/>
        <v/>
      </c>
    </row>
    <row r="718" spans="1:11">
      <c r="A718" s="2"/>
      <c r="B718" s="2"/>
      <c r="C718" t="str">
        <f t="shared" si="112"/>
        <v/>
      </c>
      <c r="F718">
        <f t="shared" si="108"/>
        <v>0</v>
      </c>
      <c r="G718" s="7" t="str">
        <f t="shared" si="113"/>
        <v/>
      </c>
      <c r="H718" s="9" t="str">
        <f t="shared" si="109"/>
        <v/>
      </c>
      <c r="I718" s="11" t="str">
        <f t="shared" si="110"/>
        <v/>
      </c>
      <c r="J718" s="13" t="str">
        <f t="shared" si="111"/>
        <v/>
      </c>
      <c r="K718" t="str">
        <f t="shared" si="114"/>
        <v/>
      </c>
    </row>
    <row r="719" spans="1:11">
      <c r="A719" s="2"/>
      <c r="B719" s="2"/>
      <c r="C719" t="str">
        <f t="shared" si="112"/>
        <v/>
      </c>
      <c r="F719">
        <f t="shared" si="108"/>
        <v>0</v>
      </c>
      <c r="G719" s="7" t="str">
        <f t="shared" si="113"/>
        <v/>
      </c>
      <c r="H719" s="9" t="str">
        <f t="shared" si="109"/>
        <v/>
      </c>
      <c r="I719" s="11" t="str">
        <f t="shared" si="110"/>
        <v/>
      </c>
      <c r="J719" s="13" t="str">
        <f t="shared" si="111"/>
        <v/>
      </c>
      <c r="K719" t="str">
        <f t="shared" si="114"/>
        <v/>
      </c>
    </row>
    <row r="720" spans="1:11">
      <c r="A720" s="2"/>
      <c r="B720" s="2"/>
      <c r="C720" t="str">
        <f t="shared" si="112"/>
        <v/>
      </c>
      <c r="F720">
        <f t="shared" si="108"/>
        <v>0</v>
      </c>
      <c r="G720" s="7" t="str">
        <f t="shared" si="113"/>
        <v/>
      </c>
      <c r="H720" s="9" t="str">
        <f t="shared" si="109"/>
        <v/>
      </c>
      <c r="I720" s="11" t="str">
        <f t="shared" si="110"/>
        <v/>
      </c>
      <c r="J720" s="13" t="str">
        <f t="shared" si="111"/>
        <v/>
      </c>
      <c r="K720" t="str">
        <f t="shared" si="114"/>
        <v/>
      </c>
    </row>
    <row r="721" spans="1:11">
      <c r="A721" s="2"/>
      <c r="B721" s="2"/>
      <c r="C721" t="str">
        <f t="shared" si="112"/>
        <v/>
      </c>
      <c r="F721">
        <f t="shared" si="108"/>
        <v>0</v>
      </c>
      <c r="G721" s="7" t="str">
        <f t="shared" si="113"/>
        <v/>
      </c>
      <c r="H721" s="9" t="str">
        <f t="shared" si="109"/>
        <v/>
      </c>
      <c r="I721" s="11" t="str">
        <f t="shared" si="110"/>
        <v/>
      </c>
      <c r="J721" s="13" t="str">
        <f t="shared" si="111"/>
        <v/>
      </c>
      <c r="K721" t="str">
        <f t="shared" si="114"/>
        <v/>
      </c>
    </row>
    <row r="722" spans="1:11">
      <c r="A722" s="2"/>
      <c r="B722" s="2"/>
      <c r="C722" t="str">
        <f t="shared" si="112"/>
        <v/>
      </c>
      <c r="F722">
        <f t="shared" si="108"/>
        <v>0</v>
      </c>
      <c r="G722" s="7" t="str">
        <f t="shared" si="113"/>
        <v/>
      </c>
      <c r="H722" s="9" t="str">
        <f t="shared" si="109"/>
        <v/>
      </c>
      <c r="I722" s="11" t="str">
        <f t="shared" si="110"/>
        <v/>
      </c>
      <c r="J722" s="13" t="str">
        <f t="shared" si="111"/>
        <v/>
      </c>
      <c r="K722" t="str">
        <f t="shared" si="114"/>
        <v/>
      </c>
    </row>
    <row r="723" spans="1:11">
      <c r="A723" s="2"/>
      <c r="B723" s="2"/>
      <c r="C723" t="str">
        <f t="shared" si="112"/>
        <v/>
      </c>
      <c r="F723">
        <f t="shared" si="108"/>
        <v>0</v>
      </c>
      <c r="G723" s="7" t="str">
        <f t="shared" si="113"/>
        <v/>
      </c>
      <c r="H723" s="9" t="str">
        <f t="shared" si="109"/>
        <v/>
      </c>
      <c r="I723" s="11" t="str">
        <f t="shared" si="110"/>
        <v/>
      </c>
      <c r="J723" s="13" t="str">
        <f t="shared" si="111"/>
        <v/>
      </c>
      <c r="K723" t="str">
        <f t="shared" si="114"/>
        <v/>
      </c>
    </row>
    <row r="724" spans="1:11">
      <c r="A724" s="2"/>
      <c r="B724" s="2"/>
      <c r="C724" t="str">
        <f t="shared" si="112"/>
        <v/>
      </c>
      <c r="F724">
        <f t="shared" si="108"/>
        <v>0</v>
      </c>
      <c r="G724" s="7" t="str">
        <f t="shared" si="113"/>
        <v/>
      </c>
      <c r="H724" s="9" t="str">
        <f t="shared" si="109"/>
        <v/>
      </c>
      <c r="I724" s="11" t="str">
        <f t="shared" si="110"/>
        <v/>
      </c>
      <c r="J724" s="13" t="str">
        <f t="shared" si="111"/>
        <v/>
      </c>
      <c r="K724" t="str">
        <f t="shared" si="114"/>
        <v/>
      </c>
    </row>
    <row r="725" spans="1:11">
      <c r="A725" s="2"/>
      <c r="B725" s="2"/>
      <c r="C725" t="str">
        <f t="shared" si="112"/>
        <v/>
      </c>
      <c r="F725">
        <f t="shared" si="108"/>
        <v>0</v>
      </c>
      <c r="G725" s="7" t="str">
        <f t="shared" si="113"/>
        <v/>
      </c>
      <c r="H725" s="9" t="str">
        <f t="shared" si="109"/>
        <v/>
      </c>
      <c r="I725" s="11" t="str">
        <f t="shared" si="110"/>
        <v/>
      </c>
      <c r="J725" s="13" t="str">
        <f t="shared" si="111"/>
        <v/>
      </c>
      <c r="K725" t="str">
        <f t="shared" si="114"/>
        <v/>
      </c>
    </row>
    <row r="726" spans="1:11">
      <c r="A726" s="2"/>
      <c r="B726" s="2"/>
      <c r="C726" t="str">
        <f t="shared" si="112"/>
        <v/>
      </c>
      <c r="F726">
        <f t="shared" si="108"/>
        <v>0</v>
      </c>
      <c r="G726" s="7" t="str">
        <f t="shared" si="113"/>
        <v/>
      </c>
      <c r="H726" s="9" t="str">
        <f t="shared" si="109"/>
        <v/>
      </c>
      <c r="I726" s="11" t="str">
        <f t="shared" si="110"/>
        <v/>
      </c>
      <c r="J726" s="13" t="str">
        <f t="shared" si="111"/>
        <v/>
      </c>
      <c r="K726" t="str">
        <f t="shared" si="114"/>
        <v/>
      </c>
    </row>
    <row r="727" spans="1:11">
      <c r="A727" s="2"/>
      <c r="B727" s="2"/>
      <c r="C727" t="str">
        <f t="shared" si="112"/>
        <v/>
      </c>
      <c r="F727">
        <f t="shared" si="108"/>
        <v>0</v>
      </c>
      <c r="G727" s="7" t="str">
        <f t="shared" si="113"/>
        <v/>
      </c>
      <c r="H727" s="9" t="str">
        <f t="shared" si="109"/>
        <v/>
      </c>
      <c r="I727" s="11" t="str">
        <f t="shared" si="110"/>
        <v/>
      </c>
      <c r="J727" s="13" t="str">
        <f t="shared" si="111"/>
        <v/>
      </c>
      <c r="K727" t="str">
        <f t="shared" si="114"/>
        <v/>
      </c>
    </row>
    <row r="728" spans="1:11">
      <c r="A728" s="2"/>
      <c r="B728" s="2"/>
      <c r="C728" t="str">
        <f t="shared" si="112"/>
        <v/>
      </c>
      <c r="F728">
        <f t="shared" si="108"/>
        <v>0</v>
      </c>
      <c r="G728" s="7" t="str">
        <f t="shared" si="113"/>
        <v/>
      </c>
      <c r="H728" s="9" t="str">
        <f t="shared" si="109"/>
        <v/>
      </c>
      <c r="I728" s="11" t="str">
        <f t="shared" si="110"/>
        <v/>
      </c>
      <c r="J728" s="13" t="str">
        <f t="shared" si="111"/>
        <v/>
      </c>
      <c r="K728" t="str">
        <f t="shared" si="114"/>
        <v/>
      </c>
    </row>
    <row r="729" spans="1:11">
      <c r="A729" s="2"/>
      <c r="B729" s="2"/>
      <c r="C729" t="str">
        <f t="shared" si="112"/>
        <v/>
      </c>
      <c r="F729">
        <f t="shared" si="108"/>
        <v>0</v>
      </c>
      <c r="G729" s="7" t="str">
        <f t="shared" si="113"/>
        <v/>
      </c>
      <c r="H729" s="9" t="str">
        <f t="shared" si="109"/>
        <v/>
      </c>
      <c r="I729" s="11" t="str">
        <f t="shared" si="110"/>
        <v/>
      </c>
      <c r="J729" s="13" t="str">
        <f t="shared" si="111"/>
        <v/>
      </c>
      <c r="K729" t="str">
        <f t="shared" si="114"/>
        <v/>
      </c>
    </row>
    <row r="730" spans="1:11">
      <c r="A730" s="2"/>
      <c r="B730" s="2"/>
      <c r="C730" t="str">
        <f t="shared" si="112"/>
        <v/>
      </c>
      <c r="F730">
        <f t="shared" si="108"/>
        <v>0</v>
      </c>
      <c r="G730" s="7" t="str">
        <f t="shared" si="113"/>
        <v/>
      </c>
      <c r="H730" s="9" t="str">
        <f t="shared" si="109"/>
        <v/>
      </c>
      <c r="I730" s="11" t="str">
        <f t="shared" si="110"/>
        <v/>
      </c>
      <c r="J730" s="13" t="str">
        <f t="shared" si="111"/>
        <v/>
      </c>
      <c r="K730" t="str">
        <f t="shared" si="114"/>
        <v/>
      </c>
    </row>
    <row r="731" spans="1:11">
      <c r="A731" s="2"/>
      <c r="B731" s="2"/>
      <c r="C731" t="str">
        <f t="shared" si="112"/>
        <v/>
      </c>
      <c r="F731">
        <f t="shared" si="108"/>
        <v>0</v>
      </c>
      <c r="G731" s="7" t="str">
        <f t="shared" si="113"/>
        <v/>
      </c>
      <c r="H731" s="9" t="str">
        <f t="shared" si="109"/>
        <v/>
      </c>
      <c r="I731" s="11" t="str">
        <f t="shared" si="110"/>
        <v/>
      </c>
      <c r="J731" s="13" t="str">
        <f t="shared" si="111"/>
        <v/>
      </c>
      <c r="K731" t="str">
        <f t="shared" si="114"/>
        <v/>
      </c>
    </row>
    <row r="732" spans="1:11">
      <c r="A732" s="2"/>
      <c r="B732" s="2"/>
      <c r="C732" t="str">
        <f t="shared" si="112"/>
        <v/>
      </c>
      <c r="F732">
        <f t="shared" si="108"/>
        <v>0</v>
      </c>
      <c r="G732" s="7" t="str">
        <f t="shared" si="113"/>
        <v/>
      </c>
      <c r="H732" s="9" t="str">
        <f t="shared" si="109"/>
        <v/>
      </c>
      <c r="I732" s="11" t="str">
        <f t="shared" si="110"/>
        <v/>
      </c>
      <c r="J732" s="13" t="str">
        <f t="shared" si="111"/>
        <v/>
      </c>
      <c r="K732" t="str">
        <f t="shared" si="114"/>
        <v/>
      </c>
    </row>
    <row r="733" spans="1:11">
      <c r="A733" s="2"/>
      <c r="B733" s="2"/>
      <c r="C733" t="str">
        <f t="shared" si="112"/>
        <v/>
      </c>
      <c r="F733">
        <f t="shared" si="108"/>
        <v>0</v>
      </c>
      <c r="G733" s="7" t="str">
        <f t="shared" si="113"/>
        <v/>
      </c>
      <c r="H733" s="9" t="str">
        <f t="shared" si="109"/>
        <v/>
      </c>
      <c r="I733" s="11" t="str">
        <f t="shared" si="110"/>
        <v/>
      </c>
      <c r="J733" s="13" t="str">
        <f t="shared" si="111"/>
        <v/>
      </c>
      <c r="K733" t="str">
        <f t="shared" si="114"/>
        <v/>
      </c>
    </row>
    <row r="734" spans="1:11">
      <c r="A734" s="2"/>
      <c r="B734" s="2"/>
      <c r="C734" t="str">
        <f t="shared" si="112"/>
        <v/>
      </c>
      <c r="F734">
        <f t="shared" si="108"/>
        <v>0</v>
      </c>
      <c r="G734" s="7" t="str">
        <f t="shared" si="113"/>
        <v/>
      </c>
      <c r="H734" s="9" t="str">
        <f t="shared" si="109"/>
        <v/>
      </c>
      <c r="I734" s="11" t="str">
        <f t="shared" si="110"/>
        <v/>
      </c>
      <c r="J734" s="13" t="str">
        <f t="shared" si="111"/>
        <v/>
      </c>
      <c r="K734" t="str">
        <f t="shared" si="114"/>
        <v/>
      </c>
    </row>
    <row r="735" spans="1:11">
      <c r="A735" s="2"/>
      <c r="B735" s="2"/>
      <c r="C735" t="str">
        <f t="shared" si="112"/>
        <v/>
      </c>
      <c r="F735">
        <f t="shared" si="108"/>
        <v>0</v>
      </c>
      <c r="G735" s="7" t="str">
        <f t="shared" si="113"/>
        <v/>
      </c>
      <c r="H735" s="9" t="str">
        <f t="shared" si="109"/>
        <v/>
      </c>
      <c r="I735" s="11" t="str">
        <f t="shared" si="110"/>
        <v/>
      </c>
      <c r="J735" s="13" t="str">
        <f t="shared" si="111"/>
        <v/>
      </c>
      <c r="K735" t="str">
        <f t="shared" si="114"/>
        <v/>
      </c>
    </row>
    <row r="736" spans="1:11">
      <c r="A736" s="2"/>
      <c r="B736" s="2"/>
      <c r="C736" t="str">
        <f t="shared" si="112"/>
        <v/>
      </c>
      <c r="F736">
        <f t="shared" si="108"/>
        <v>0</v>
      </c>
      <c r="G736" s="7" t="str">
        <f t="shared" si="113"/>
        <v/>
      </c>
      <c r="H736" s="9" t="str">
        <f t="shared" si="109"/>
        <v/>
      </c>
      <c r="I736" s="11" t="str">
        <f t="shared" si="110"/>
        <v/>
      </c>
      <c r="J736" s="13" t="str">
        <f t="shared" si="111"/>
        <v/>
      </c>
      <c r="K736" t="str">
        <f t="shared" si="114"/>
        <v/>
      </c>
    </row>
    <row r="737" spans="1:11">
      <c r="A737" s="2"/>
      <c r="B737" s="2"/>
      <c r="C737" t="str">
        <f t="shared" si="112"/>
        <v/>
      </c>
      <c r="F737">
        <f t="shared" si="108"/>
        <v>0</v>
      </c>
      <c r="G737" s="7" t="str">
        <f t="shared" si="113"/>
        <v/>
      </c>
      <c r="H737" s="9" t="str">
        <f t="shared" si="109"/>
        <v/>
      </c>
      <c r="I737" s="11" t="str">
        <f t="shared" si="110"/>
        <v/>
      </c>
      <c r="J737" s="13" t="str">
        <f t="shared" si="111"/>
        <v/>
      </c>
      <c r="K737" t="str">
        <f t="shared" si="114"/>
        <v/>
      </c>
    </row>
    <row r="738" spans="1:11">
      <c r="A738" s="2"/>
      <c r="B738" s="2"/>
      <c r="C738" t="str">
        <f t="shared" si="112"/>
        <v/>
      </c>
      <c r="F738">
        <f t="shared" si="108"/>
        <v>0</v>
      </c>
      <c r="G738" s="7" t="str">
        <f t="shared" si="113"/>
        <v/>
      </c>
      <c r="H738" s="9" t="str">
        <f t="shared" si="109"/>
        <v/>
      </c>
      <c r="I738" s="11" t="str">
        <f t="shared" si="110"/>
        <v/>
      </c>
      <c r="J738" s="13" t="str">
        <f t="shared" si="111"/>
        <v/>
      </c>
      <c r="K738" t="str">
        <f t="shared" si="114"/>
        <v/>
      </c>
    </row>
    <row r="739" spans="1:11">
      <c r="A739" s="2"/>
      <c r="B739" s="2"/>
      <c r="C739" t="str">
        <f t="shared" si="112"/>
        <v/>
      </c>
      <c r="F739">
        <f t="shared" si="108"/>
        <v>0</v>
      </c>
      <c r="G739" s="7" t="str">
        <f t="shared" si="113"/>
        <v/>
      </c>
      <c r="H739" s="9" t="str">
        <f t="shared" si="109"/>
        <v/>
      </c>
      <c r="I739" s="11" t="str">
        <f t="shared" si="110"/>
        <v/>
      </c>
      <c r="J739" s="13" t="str">
        <f t="shared" si="111"/>
        <v/>
      </c>
      <c r="K739" t="str">
        <f t="shared" si="114"/>
        <v/>
      </c>
    </row>
    <row r="740" spans="1:11">
      <c r="A740" s="2"/>
      <c r="B740" s="2"/>
      <c r="C740" t="str">
        <f t="shared" si="112"/>
        <v/>
      </c>
      <c r="F740">
        <f t="shared" si="108"/>
        <v>0</v>
      </c>
      <c r="G740" s="7" t="str">
        <f t="shared" si="113"/>
        <v/>
      </c>
      <c r="H740" s="9" t="str">
        <f t="shared" si="109"/>
        <v/>
      </c>
      <c r="I740" s="11" t="str">
        <f t="shared" si="110"/>
        <v/>
      </c>
      <c r="J740" s="13" t="str">
        <f t="shared" si="111"/>
        <v/>
      </c>
      <c r="K740" t="str">
        <f t="shared" si="114"/>
        <v/>
      </c>
    </row>
    <row r="741" spans="1:11">
      <c r="A741" s="2"/>
      <c r="B741" s="2"/>
      <c r="C741" t="str">
        <f t="shared" si="112"/>
        <v/>
      </c>
      <c r="F741">
        <f t="shared" si="108"/>
        <v>0</v>
      </c>
      <c r="G741" s="7" t="str">
        <f t="shared" si="113"/>
        <v/>
      </c>
      <c r="H741" s="9" t="str">
        <f t="shared" si="109"/>
        <v/>
      </c>
      <c r="I741" s="11" t="str">
        <f t="shared" si="110"/>
        <v/>
      </c>
      <c r="J741" s="13" t="str">
        <f t="shared" si="111"/>
        <v/>
      </c>
      <c r="K741" t="str">
        <f t="shared" si="114"/>
        <v/>
      </c>
    </row>
    <row r="742" spans="1:11">
      <c r="A742" s="2"/>
      <c r="B742" s="2"/>
      <c r="C742" t="str">
        <f t="shared" si="112"/>
        <v/>
      </c>
      <c r="F742">
        <f t="shared" si="108"/>
        <v>0</v>
      </c>
      <c r="G742" s="7" t="str">
        <f t="shared" si="113"/>
        <v/>
      </c>
      <c r="H742" s="9" t="str">
        <f t="shared" si="109"/>
        <v/>
      </c>
      <c r="I742" s="11" t="str">
        <f t="shared" si="110"/>
        <v/>
      </c>
      <c r="J742" s="13" t="str">
        <f t="shared" si="111"/>
        <v/>
      </c>
      <c r="K742" t="str">
        <f t="shared" si="114"/>
        <v/>
      </c>
    </row>
    <row r="743" spans="1:11">
      <c r="A743" s="2"/>
      <c r="B743" s="2"/>
      <c r="C743" t="str">
        <f t="shared" si="112"/>
        <v/>
      </c>
      <c r="F743">
        <f t="shared" si="108"/>
        <v>0</v>
      </c>
      <c r="G743" s="7" t="str">
        <f t="shared" si="113"/>
        <v/>
      </c>
      <c r="H743" s="9" t="str">
        <f t="shared" si="109"/>
        <v/>
      </c>
      <c r="I743" s="11" t="str">
        <f t="shared" si="110"/>
        <v/>
      </c>
      <c r="J743" s="13" t="str">
        <f t="shared" si="111"/>
        <v/>
      </c>
      <c r="K743" t="str">
        <f t="shared" si="114"/>
        <v/>
      </c>
    </row>
    <row r="744" spans="1:11">
      <c r="A744" s="2"/>
      <c r="B744" s="2"/>
      <c r="C744" t="str">
        <f t="shared" si="112"/>
        <v/>
      </c>
      <c r="F744">
        <f t="shared" ref="F744:F807" si="115">IF($B744="",0,IF(C744="",0,C744-D744-E744))</f>
        <v>0</v>
      </c>
      <c r="G744" s="7" t="str">
        <f t="shared" si="113"/>
        <v/>
      </c>
      <c r="H744" s="9" t="str">
        <f t="shared" ref="H744:H807" si="116">IF($A744="","",IF(VLOOKUP($A744,$U$9:$Z$43,3,0)=0,"",VLOOKUP($A744,$U$9:$Z$43,3,0)*F744))</f>
        <v/>
      </c>
      <c r="I744" s="11" t="str">
        <f t="shared" ref="I744:I807" si="117">IF($A744="","",IF(VLOOKUP($A744,$U$9:$Z$43,4,0)=0,"",VLOOKUP($A744,$U$9:$Z$43,4,0)*F744))</f>
        <v/>
      </c>
      <c r="J744" s="13" t="str">
        <f t="shared" ref="J744:J807" si="118">IF($A744="","",IF(VLOOKUP($A744,$U$9:$Z$43,5,0)=0,"",VLOOKUP($A744,$U$9:$Z$43,5,0)*F744))</f>
        <v/>
      </c>
      <c r="K744" t="str">
        <f t="shared" si="114"/>
        <v/>
      </c>
    </row>
    <row r="745" spans="1:11">
      <c r="A745" s="2"/>
      <c r="B745" s="2"/>
      <c r="C745" t="str">
        <f t="shared" si="112"/>
        <v/>
      </c>
      <c r="F745">
        <f t="shared" si="115"/>
        <v>0</v>
      </c>
      <c r="G745" s="7" t="str">
        <f t="shared" si="113"/>
        <v/>
      </c>
      <c r="H745" s="9" t="str">
        <f t="shared" si="116"/>
        <v/>
      </c>
      <c r="I745" s="11" t="str">
        <f t="shared" si="117"/>
        <v/>
      </c>
      <c r="J745" s="13" t="str">
        <f t="shared" si="118"/>
        <v/>
      </c>
      <c r="K745" t="str">
        <f t="shared" si="114"/>
        <v/>
      </c>
    </row>
    <row r="746" spans="1:11">
      <c r="A746" s="2"/>
      <c r="B746" s="2"/>
      <c r="C746" t="str">
        <f t="shared" si="112"/>
        <v/>
      </c>
      <c r="F746">
        <f t="shared" si="115"/>
        <v>0</v>
      </c>
      <c r="G746" s="7" t="str">
        <f t="shared" si="113"/>
        <v/>
      </c>
      <c r="H746" s="9" t="str">
        <f t="shared" si="116"/>
        <v/>
      </c>
      <c r="I746" s="11" t="str">
        <f t="shared" si="117"/>
        <v/>
      </c>
      <c r="J746" s="13" t="str">
        <f t="shared" si="118"/>
        <v/>
      </c>
      <c r="K746" t="str">
        <f t="shared" si="114"/>
        <v/>
      </c>
    </row>
    <row r="747" spans="1:11">
      <c r="A747" s="2"/>
      <c r="B747" s="2"/>
      <c r="C747" t="str">
        <f t="shared" si="112"/>
        <v/>
      </c>
      <c r="F747">
        <f t="shared" si="115"/>
        <v>0</v>
      </c>
      <c r="G747" s="7" t="str">
        <f t="shared" si="113"/>
        <v/>
      </c>
      <c r="H747" s="9" t="str">
        <f t="shared" si="116"/>
        <v/>
      </c>
      <c r="I747" s="11" t="str">
        <f t="shared" si="117"/>
        <v/>
      </c>
      <c r="J747" s="13" t="str">
        <f t="shared" si="118"/>
        <v/>
      </c>
      <c r="K747" t="str">
        <f t="shared" si="114"/>
        <v/>
      </c>
    </row>
    <row r="748" spans="1:11">
      <c r="A748" s="2"/>
      <c r="B748" s="2"/>
      <c r="C748" t="str">
        <f t="shared" si="112"/>
        <v/>
      </c>
      <c r="F748">
        <f t="shared" si="115"/>
        <v>0</v>
      </c>
      <c r="G748" s="7" t="str">
        <f t="shared" si="113"/>
        <v/>
      </c>
      <c r="H748" s="9" t="str">
        <f t="shared" si="116"/>
        <v/>
      </c>
      <c r="I748" s="11" t="str">
        <f t="shared" si="117"/>
        <v/>
      </c>
      <c r="J748" s="13" t="str">
        <f t="shared" si="118"/>
        <v/>
      </c>
      <c r="K748" t="str">
        <f t="shared" si="114"/>
        <v/>
      </c>
    </row>
    <row r="749" spans="1:11">
      <c r="A749" s="2"/>
      <c r="B749" s="2"/>
      <c r="C749" t="str">
        <f t="shared" si="112"/>
        <v/>
      </c>
      <c r="F749">
        <f t="shared" si="115"/>
        <v>0</v>
      </c>
      <c r="G749" s="7" t="str">
        <f t="shared" si="113"/>
        <v/>
      </c>
      <c r="H749" s="9" t="str">
        <f t="shared" si="116"/>
        <v/>
      </c>
      <c r="I749" s="11" t="str">
        <f t="shared" si="117"/>
        <v/>
      </c>
      <c r="J749" s="13" t="str">
        <f t="shared" si="118"/>
        <v/>
      </c>
      <c r="K749" t="str">
        <f t="shared" si="114"/>
        <v/>
      </c>
    </row>
    <row r="750" spans="1:11">
      <c r="A750" s="2"/>
      <c r="B750" s="2"/>
      <c r="C750" t="str">
        <f t="shared" si="112"/>
        <v/>
      </c>
      <c r="F750">
        <f t="shared" si="115"/>
        <v>0</v>
      </c>
      <c r="G750" s="7" t="str">
        <f t="shared" si="113"/>
        <v/>
      </c>
      <c r="H750" s="9" t="str">
        <f t="shared" si="116"/>
        <v/>
      </c>
      <c r="I750" s="11" t="str">
        <f t="shared" si="117"/>
        <v/>
      </c>
      <c r="J750" s="13" t="str">
        <f t="shared" si="118"/>
        <v/>
      </c>
      <c r="K750" t="str">
        <f t="shared" si="114"/>
        <v/>
      </c>
    </row>
    <row r="751" spans="1:11">
      <c r="A751" s="2"/>
      <c r="B751" s="2"/>
      <c r="C751" t="str">
        <f t="shared" si="112"/>
        <v/>
      </c>
      <c r="F751">
        <f t="shared" si="115"/>
        <v>0</v>
      </c>
      <c r="G751" s="7" t="str">
        <f t="shared" si="113"/>
        <v/>
      </c>
      <c r="H751" s="9" t="str">
        <f t="shared" si="116"/>
        <v/>
      </c>
      <c r="I751" s="11" t="str">
        <f t="shared" si="117"/>
        <v/>
      </c>
      <c r="J751" s="13" t="str">
        <f t="shared" si="118"/>
        <v/>
      </c>
      <c r="K751" t="str">
        <f t="shared" si="114"/>
        <v/>
      </c>
    </row>
    <row r="752" spans="1:11">
      <c r="A752" s="2"/>
      <c r="B752" s="2"/>
      <c r="C752" t="str">
        <f t="shared" si="112"/>
        <v/>
      </c>
      <c r="F752">
        <f t="shared" si="115"/>
        <v>0</v>
      </c>
      <c r="G752" s="7" t="str">
        <f t="shared" si="113"/>
        <v/>
      </c>
      <c r="H752" s="9" t="str">
        <f t="shared" si="116"/>
        <v/>
      </c>
      <c r="I752" s="11" t="str">
        <f t="shared" si="117"/>
        <v/>
      </c>
      <c r="J752" s="13" t="str">
        <f t="shared" si="118"/>
        <v/>
      </c>
      <c r="K752" t="str">
        <f t="shared" si="114"/>
        <v/>
      </c>
    </row>
    <row r="753" spans="1:11">
      <c r="A753" s="2"/>
      <c r="B753" s="2"/>
      <c r="C753" t="str">
        <f t="shared" si="112"/>
        <v/>
      </c>
      <c r="F753">
        <f t="shared" si="115"/>
        <v>0</v>
      </c>
      <c r="G753" s="7" t="str">
        <f t="shared" si="113"/>
        <v/>
      </c>
      <c r="H753" s="9" t="str">
        <f t="shared" si="116"/>
        <v/>
      </c>
      <c r="I753" s="11" t="str">
        <f t="shared" si="117"/>
        <v/>
      </c>
      <c r="J753" s="13" t="str">
        <f t="shared" si="118"/>
        <v/>
      </c>
      <c r="K753" t="str">
        <f t="shared" si="114"/>
        <v/>
      </c>
    </row>
    <row r="754" spans="1:11">
      <c r="A754" s="2"/>
      <c r="B754" s="2"/>
      <c r="C754" t="str">
        <f t="shared" si="112"/>
        <v/>
      </c>
      <c r="F754">
        <f t="shared" si="115"/>
        <v>0</v>
      </c>
      <c r="G754" s="7" t="str">
        <f t="shared" si="113"/>
        <v/>
      </c>
      <c r="H754" s="9" t="str">
        <f t="shared" si="116"/>
        <v/>
      </c>
      <c r="I754" s="11" t="str">
        <f t="shared" si="117"/>
        <v/>
      </c>
      <c r="J754" s="13" t="str">
        <f t="shared" si="118"/>
        <v/>
      </c>
      <c r="K754" t="str">
        <f t="shared" si="114"/>
        <v/>
      </c>
    </row>
    <row r="755" spans="1:11">
      <c r="A755" s="2"/>
      <c r="B755" s="2"/>
      <c r="C755" t="str">
        <f t="shared" si="112"/>
        <v/>
      </c>
      <c r="F755">
        <f t="shared" si="115"/>
        <v>0</v>
      </c>
      <c r="G755" s="7" t="str">
        <f t="shared" si="113"/>
        <v/>
      </c>
      <c r="H755" s="9" t="str">
        <f t="shared" si="116"/>
        <v/>
      </c>
      <c r="I755" s="11" t="str">
        <f t="shared" si="117"/>
        <v/>
      </c>
      <c r="J755" s="13" t="str">
        <f t="shared" si="118"/>
        <v/>
      </c>
      <c r="K755" t="str">
        <f t="shared" si="114"/>
        <v/>
      </c>
    </row>
    <row r="756" spans="1:11">
      <c r="A756" s="2"/>
      <c r="B756" s="2"/>
      <c r="C756" t="str">
        <f t="shared" si="112"/>
        <v/>
      </c>
      <c r="F756">
        <f t="shared" si="115"/>
        <v>0</v>
      </c>
      <c r="G756" s="7" t="str">
        <f t="shared" si="113"/>
        <v/>
      </c>
      <c r="H756" s="9" t="str">
        <f t="shared" si="116"/>
        <v/>
      </c>
      <c r="I756" s="11" t="str">
        <f t="shared" si="117"/>
        <v/>
      </c>
      <c r="J756" s="13" t="str">
        <f t="shared" si="118"/>
        <v/>
      </c>
      <c r="K756" t="str">
        <f t="shared" si="114"/>
        <v/>
      </c>
    </row>
    <row r="757" spans="1:11">
      <c r="A757" s="2"/>
      <c r="B757" s="2"/>
      <c r="C757" t="str">
        <f t="shared" si="112"/>
        <v/>
      </c>
      <c r="F757">
        <f t="shared" si="115"/>
        <v>0</v>
      </c>
      <c r="G757" s="7" t="str">
        <f t="shared" si="113"/>
        <v/>
      </c>
      <c r="H757" s="9" t="str">
        <f t="shared" si="116"/>
        <v/>
      </c>
      <c r="I757" s="11" t="str">
        <f t="shared" si="117"/>
        <v/>
      </c>
      <c r="J757" s="13" t="str">
        <f t="shared" si="118"/>
        <v/>
      </c>
      <c r="K757" t="str">
        <f t="shared" si="114"/>
        <v/>
      </c>
    </row>
    <row r="758" spans="1:11">
      <c r="A758" s="2"/>
      <c r="B758" s="2"/>
      <c r="C758" t="str">
        <f t="shared" si="112"/>
        <v/>
      </c>
      <c r="F758">
        <f t="shared" si="115"/>
        <v>0</v>
      </c>
      <c r="G758" s="7" t="str">
        <f t="shared" si="113"/>
        <v/>
      </c>
      <c r="H758" s="9" t="str">
        <f t="shared" si="116"/>
        <v/>
      </c>
      <c r="I758" s="11" t="str">
        <f t="shared" si="117"/>
        <v/>
      </c>
      <c r="J758" s="13" t="str">
        <f t="shared" si="118"/>
        <v/>
      </c>
      <c r="K758" t="str">
        <f t="shared" si="114"/>
        <v/>
      </c>
    </row>
    <row r="759" spans="1:11">
      <c r="A759" s="2"/>
      <c r="B759" s="2"/>
      <c r="C759" t="str">
        <f t="shared" si="112"/>
        <v/>
      </c>
      <c r="F759">
        <f t="shared" si="115"/>
        <v>0</v>
      </c>
      <c r="G759" s="7" t="str">
        <f t="shared" si="113"/>
        <v/>
      </c>
      <c r="H759" s="9" t="str">
        <f t="shared" si="116"/>
        <v/>
      </c>
      <c r="I759" s="11" t="str">
        <f t="shared" si="117"/>
        <v/>
      </c>
      <c r="J759" s="13" t="str">
        <f t="shared" si="118"/>
        <v/>
      </c>
      <c r="K759" t="str">
        <f t="shared" si="114"/>
        <v/>
      </c>
    </row>
    <row r="760" spans="1:11">
      <c r="A760" s="2"/>
      <c r="B760" s="2"/>
      <c r="C760" t="str">
        <f t="shared" si="112"/>
        <v/>
      </c>
      <c r="F760">
        <f t="shared" si="115"/>
        <v>0</v>
      </c>
      <c r="G760" s="7" t="str">
        <f t="shared" si="113"/>
        <v/>
      </c>
      <c r="H760" s="9" t="str">
        <f t="shared" si="116"/>
        <v/>
      </c>
      <c r="I760" s="11" t="str">
        <f t="shared" si="117"/>
        <v/>
      </c>
      <c r="J760" s="13" t="str">
        <f t="shared" si="118"/>
        <v/>
      </c>
      <c r="K760" t="str">
        <f t="shared" si="114"/>
        <v/>
      </c>
    </row>
    <row r="761" spans="1:11">
      <c r="A761" s="2"/>
      <c r="B761" s="2"/>
      <c r="C761" t="str">
        <f t="shared" si="112"/>
        <v/>
      </c>
      <c r="F761">
        <f t="shared" si="115"/>
        <v>0</v>
      </c>
      <c r="G761" s="7" t="str">
        <f t="shared" si="113"/>
        <v/>
      </c>
      <c r="H761" s="9" t="str">
        <f t="shared" si="116"/>
        <v/>
      </c>
      <c r="I761" s="11" t="str">
        <f t="shared" si="117"/>
        <v/>
      </c>
      <c r="J761" s="13" t="str">
        <f t="shared" si="118"/>
        <v/>
      </c>
      <c r="K761" t="str">
        <f t="shared" si="114"/>
        <v/>
      </c>
    </row>
    <row r="762" spans="1:11">
      <c r="A762" s="2"/>
      <c r="B762" s="2"/>
      <c r="C762" t="str">
        <f t="shared" si="112"/>
        <v/>
      </c>
      <c r="F762">
        <f t="shared" si="115"/>
        <v>0</v>
      </c>
      <c r="G762" s="7" t="str">
        <f t="shared" si="113"/>
        <v/>
      </c>
      <c r="H762" s="9" t="str">
        <f t="shared" si="116"/>
        <v/>
      </c>
      <c r="I762" s="11" t="str">
        <f t="shared" si="117"/>
        <v/>
      </c>
      <c r="J762" s="13" t="str">
        <f t="shared" si="118"/>
        <v/>
      </c>
      <c r="K762" t="str">
        <f t="shared" si="114"/>
        <v/>
      </c>
    </row>
    <row r="763" spans="1:11">
      <c r="A763" s="2"/>
      <c r="B763" s="2"/>
      <c r="C763" t="str">
        <f t="shared" si="112"/>
        <v/>
      </c>
      <c r="F763">
        <f t="shared" si="115"/>
        <v>0</v>
      </c>
      <c r="G763" s="7" t="str">
        <f t="shared" si="113"/>
        <v/>
      </c>
      <c r="H763" s="9" t="str">
        <f t="shared" si="116"/>
        <v/>
      </c>
      <c r="I763" s="11" t="str">
        <f t="shared" si="117"/>
        <v/>
      </c>
      <c r="J763" s="13" t="str">
        <f t="shared" si="118"/>
        <v/>
      </c>
      <c r="K763" t="str">
        <f t="shared" si="114"/>
        <v/>
      </c>
    </row>
    <row r="764" spans="1:11">
      <c r="A764" s="2"/>
      <c r="B764" s="2"/>
      <c r="C764" t="str">
        <f t="shared" si="112"/>
        <v/>
      </c>
      <c r="F764">
        <f t="shared" si="115"/>
        <v>0</v>
      </c>
      <c r="G764" s="7" t="str">
        <f t="shared" si="113"/>
        <v/>
      </c>
      <c r="H764" s="9" t="str">
        <f t="shared" si="116"/>
        <v/>
      </c>
      <c r="I764" s="11" t="str">
        <f t="shared" si="117"/>
        <v/>
      </c>
      <c r="J764" s="13" t="str">
        <f t="shared" si="118"/>
        <v/>
      </c>
      <c r="K764" t="str">
        <f t="shared" si="114"/>
        <v/>
      </c>
    </row>
    <row r="765" spans="1:11">
      <c r="A765" s="2"/>
      <c r="B765" s="2"/>
      <c r="C765" t="str">
        <f t="shared" si="112"/>
        <v/>
      </c>
      <c r="F765">
        <f t="shared" si="115"/>
        <v>0</v>
      </c>
      <c r="G765" s="7" t="str">
        <f t="shared" si="113"/>
        <v/>
      </c>
      <c r="H765" s="9" t="str">
        <f t="shared" si="116"/>
        <v/>
      </c>
      <c r="I765" s="11" t="str">
        <f t="shared" si="117"/>
        <v/>
      </c>
      <c r="J765" s="13" t="str">
        <f t="shared" si="118"/>
        <v/>
      </c>
      <c r="K765" t="str">
        <f t="shared" si="114"/>
        <v/>
      </c>
    </row>
    <row r="766" spans="1:11">
      <c r="A766" s="2"/>
      <c r="B766" s="2"/>
      <c r="C766" t="str">
        <f t="shared" si="112"/>
        <v/>
      </c>
      <c r="F766">
        <f t="shared" si="115"/>
        <v>0</v>
      </c>
      <c r="G766" s="7" t="str">
        <f t="shared" si="113"/>
        <v/>
      </c>
      <c r="H766" s="9" t="str">
        <f t="shared" si="116"/>
        <v/>
      </c>
      <c r="I766" s="11" t="str">
        <f t="shared" si="117"/>
        <v/>
      </c>
      <c r="J766" s="13" t="str">
        <f t="shared" si="118"/>
        <v/>
      </c>
      <c r="K766" t="str">
        <f t="shared" si="114"/>
        <v/>
      </c>
    </row>
    <row r="767" spans="1:11">
      <c r="A767" s="2"/>
      <c r="B767" s="2"/>
      <c r="C767" t="str">
        <f t="shared" si="112"/>
        <v/>
      </c>
      <c r="F767">
        <f t="shared" si="115"/>
        <v>0</v>
      </c>
      <c r="G767" s="7" t="str">
        <f t="shared" si="113"/>
        <v/>
      </c>
      <c r="H767" s="9" t="str">
        <f t="shared" si="116"/>
        <v/>
      </c>
      <c r="I767" s="11" t="str">
        <f t="shared" si="117"/>
        <v/>
      </c>
      <c r="J767" s="13" t="str">
        <f t="shared" si="118"/>
        <v/>
      </c>
      <c r="K767" t="str">
        <f t="shared" si="114"/>
        <v/>
      </c>
    </row>
    <row r="768" spans="1:11">
      <c r="A768" s="2"/>
      <c r="B768" s="2"/>
      <c r="C768" t="str">
        <f t="shared" si="112"/>
        <v/>
      </c>
      <c r="F768">
        <f t="shared" si="115"/>
        <v>0</v>
      </c>
      <c r="G768" s="7" t="str">
        <f t="shared" si="113"/>
        <v/>
      </c>
      <c r="H768" s="9" t="str">
        <f t="shared" si="116"/>
        <v/>
      </c>
      <c r="I768" s="11" t="str">
        <f t="shared" si="117"/>
        <v/>
      </c>
      <c r="J768" s="13" t="str">
        <f t="shared" si="118"/>
        <v/>
      </c>
      <c r="K768" t="str">
        <f t="shared" si="114"/>
        <v/>
      </c>
    </row>
    <row r="769" spans="1:11">
      <c r="A769" s="2"/>
      <c r="B769" s="2"/>
      <c r="C769" t="str">
        <f t="shared" si="112"/>
        <v/>
      </c>
      <c r="F769">
        <f t="shared" si="115"/>
        <v>0</v>
      </c>
      <c r="G769" s="7" t="str">
        <f t="shared" si="113"/>
        <v/>
      </c>
      <c r="H769" s="9" t="str">
        <f t="shared" si="116"/>
        <v/>
      </c>
      <c r="I769" s="11" t="str">
        <f t="shared" si="117"/>
        <v/>
      </c>
      <c r="J769" s="13" t="str">
        <f t="shared" si="118"/>
        <v/>
      </c>
      <c r="K769" t="str">
        <f t="shared" si="114"/>
        <v/>
      </c>
    </row>
    <row r="770" spans="1:11">
      <c r="A770" s="2"/>
      <c r="B770" s="2"/>
      <c r="C770" t="str">
        <f t="shared" si="112"/>
        <v/>
      </c>
      <c r="F770">
        <f t="shared" si="115"/>
        <v>0</v>
      </c>
      <c r="G770" s="7" t="str">
        <f t="shared" si="113"/>
        <v/>
      </c>
      <c r="H770" s="9" t="str">
        <f t="shared" si="116"/>
        <v/>
      </c>
      <c r="I770" s="11" t="str">
        <f t="shared" si="117"/>
        <v/>
      </c>
      <c r="J770" s="13" t="str">
        <f t="shared" si="118"/>
        <v/>
      </c>
      <c r="K770" t="str">
        <f t="shared" si="114"/>
        <v/>
      </c>
    </row>
    <row r="771" spans="1:11">
      <c r="A771" s="2"/>
      <c r="B771" s="2"/>
      <c r="C771" t="str">
        <f t="shared" si="112"/>
        <v/>
      </c>
      <c r="F771">
        <f t="shared" si="115"/>
        <v>0</v>
      </c>
      <c r="G771" s="7" t="str">
        <f t="shared" si="113"/>
        <v/>
      </c>
      <c r="H771" s="9" t="str">
        <f t="shared" si="116"/>
        <v/>
      </c>
      <c r="I771" s="11" t="str">
        <f t="shared" si="117"/>
        <v/>
      </c>
      <c r="J771" s="13" t="str">
        <f t="shared" si="118"/>
        <v/>
      </c>
      <c r="K771" t="str">
        <f t="shared" si="114"/>
        <v/>
      </c>
    </row>
    <row r="772" spans="1:11">
      <c r="A772" s="2"/>
      <c r="B772" s="2"/>
      <c r="C772" t="str">
        <f t="shared" ref="C772:C835" si="119">IF($A772="","",IF(VLOOKUP($A772,$U$9:$Z$43,6,0)=0,"",VLOOKUP($A772,$U$9:$Z$43,6,0)))</f>
        <v/>
      </c>
      <c r="F772">
        <f t="shared" si="115"/>
        <v>0</v>
      </c>
      <c r="G772" s="7" t="str">
        <f t="shared" ref="G772:G835" si="120">IF($A772="","",IF(VLOOKUP($A772,$U$9:$Z$43,2,0)=0,"",VLOOKUP($A772,$U$9:$Z$43,2,0)*F772))</f>
        <v/>
      </c>
      <c r="H772" s="9" t="str">
        <f t="shared" si="116"/>
        <v/>
      </c>
      <c r="I772" s="11" t="str">
        <f t="shared" si="117"/>
        <v/>
      </c>
      <c r="J772" s="13" t="str">
        <f t="shared" si="118"/>
        <v/>
      </c>
      <c r="K772" t="str">
        <f t="shared" ref="K772:K835" si="121">IF($B772="","",IF(VLOOKUP($A772,$AB$5:$AH$43,IF($B772&lt;3+1,2,IF($B772&lt;4+1,3,IF($B772&lt;5+1,4,IF($B772&lt;6+1,5,IF($B772&lt;7+1,6,7))))),0)=0,"pas de crafteur",VLOOKUP($A772,$AB$5:$AH$43,IF($B772&lt;3+1,2,IF($B772&lt;4+1,3,IF($B772&lt;5+1,4,IF($B772&lt;6+1,5,IF($B772&lt;7+1,6,7))))),0)))</f>
        <v/>
      </c>
    </row>
    <row r="773" spans="1:11">
      <c r="A773" s="2"/>
      <c r="B773" s="2"/>
      <c r="C773" t="str">
        <f t="shared" si="119"/>
        <v/>
      </c>
      <c r="F773">
        <f t="shared" si="115"/>
        <v>0</v>
      </c>
      <c r="G773" s="7" t="str">
        <f t="shared" si="120"/>
        <v/>
      </c>
      <c r="H773" s="9" t="str">
        <f t="shared" si="116"/>
        <v/>
      </c>
      <c r="I773" s="11" t="str">
        <f t="shared" si="117"/>
        <v/>
      </c>
      <c r="J773" s="13" t="str">
        <f t="shared" si="118"/>
        <v/>
      </c>
      <c r="K773" t="str">
        <f t="shared" si="121"/>
        <v/>
      </c>
    </row>
    <row r="774" spans="1:11">
      <c r="A774" s="2"/>
      <c r="B774" s="2"/>
      <c r="C774" t="str">
        <f t="shared" si="119"/>
        <v/>
      </c>
      <c r="F774">
        <f t="shared" si="115"/>
        <v>0</v>
      </c>
      <c r="G774" s="7" t="str">
        <f t="shared" si="120"/>
        <v/>
      </c>
      <c r="H774" s="9" t="str">
        <f t="shared" si="116"/>
        <v/>
      </c>
      <c r="I774" s="11" t="str">
        <f t="shared" si="117"/>
        <v/>
      </c>
      <c r="J774" s="13" t="str">
        <f t="shared" si="118"/>
        <v/>
      </c>
      <c r="K774" t="str">
        <f t="shared" si="121"/>
        <v/>
      </c>
    </row>
    <row r="775" spans="1:11">
      <c r="A775" s="2"/>
      <c r="B775" s="2"/>
      <c r="C775" t="str">
        <f t="shared" si="119"/>
        <v/>
      </c>
      <c r="F775">
        <f t="shared" si="115"/>
        <v>0</v>
      </c>
      <c r="G775" s="7" t="str">
        <f t="shared" si="120"/>
        <v/>
      </c>
      <c r="H775" s="9" t="str">
        <f t="shared" si="116"/>
        <v/>
      </c>
      <c r="I775" s="11" t="str">
        <f t="shared" si="117"/>
        <v/>
      </c>
      <c r="J775" s="13" t="str">
        <f t="shared" si="118"/>
        <v/>
      </c>
      <c r="K775" t="str">
        <f t="shared" si="121"/>
        <v/>
      </c>
    </row>
    <row r="776" spans="1:11">
      <c r="A776" s="2"/>
      <c r="B776" s="2"/>
      <c r="C776" t="str">
        <f t="shared" si="119"/>
        <v/>
      </c>
      <c r="F776">
        <f t="shared" si="115"/>
        <v>0</v>
      </c>
      <c r="G776" s="7" t="str">
        <f t="shared" si="120"/>
        <v/>
      </c>
      <c r="H776" s="9" t="str">
        <f t="shared" si="116"/>
        <v/>
      </c>
      <c r="I776" s="11" t="str">
        <f t="shared" si="117"/>
        <v/>
      </c>
      <c r="J776" s="13" t="str">
        <f t="shared" si="118"/>
        <v/>
      </c>
      <c r="K776" t="str">
        <f t="shared" si="121"/>
        <v/>
      </c>
    </row>
    <row r="777" spans="1:11">
      <c r="A777" s="2"/>
      <c r="B777" s="2"/>
      <c r="C777" t="str">
        <f t="shared" si="119"/>
        <v/>
      </c>
      <c r="F777">
        <f t="shared" si="115"/>
        <v>0</v>
      </c>
      <c r="G777" s="7" t="str">
        <f t="shared" si="120"/>
        <v/>
      </c>
      <c r="H777" s="9" t="str">
        <f t="shared" si="116"/>
        <v/>
      </c>
      <c r="I777" s="11" t="str">
        <f t="shared" si="117"/>
        <v/>
      </c>
      <c r="J777" s="13" t="str">
        <f t="shared" si="118"/>
        <v/>
      </c>
      <c r="K777" t="str">
        <f t="shared" si="121"/>
        <v/>
      </c>
    </row>
    <row r="778" spans="1:11">
      <c r="A778" s="2"/>
      <c r="B778" s="2"/>
      <c r="C778" t="str">
        <f t="shared" si="119"/>
        <v/>
      </c>
      <c r="F778">
        <f t="shared" si="115"/>
        <v>0</v>
      </c>
      <c r="G778" s="7" t="str">
        <f t="shared" si="120"/>
        <v/>
      </c>
      <c r="H778" s="9" t="str">
        <f t="shared" si="116"/>
        <v/>
      </c>
      <c r="I778" s="11" t="str">
        <f t="shared" si="117"/>
        <v/>
      </c>
      <c r="J778" s="13" t="str">
        <f t="shared" si="118"/>
        <v/>
      </c>
      <c r="K778" t="str">
        <f t="shared" si="121"/>
        <v/>
      </c>
    </row>
    <row r="779" spans="1:11">
      <c r="A779" s="2"/>
      <c r="B779" s="2"/>
      <c r="C779" t="str">
        <f t="shared" si="119"/>
        <v/>
      </c>
      <c r="F779">
        <f t="shared" si="115"/>
        <v>0</v>
      </c>
      <c r="G779" s="7" t="str">
        <f t="shared" si="120"/>
        <v/>
      </c>
      <c r="H779" s="9" t="str">
        <f t="shared" si="116"/>
        <v/>
      </c>
      <c r="I779" s="11" t="str">
        <f t="shared" si="117"/>
        <v/>
      </c>
      <c r="J779" s="13" t="str">
        <f t="shared" si="118"/>
        <v/>
      </c>
      <c r="K779" t="str">
        <f t="shared" si="121"/>
        <v/>
      </c>
    </row>
    <row r="780" spans="1:11">
      <c r="A780" s="2"/>
      <c r="B780" s="2"/>
      <c r="C780" t="str">
        <f t="shared" si="119"/>
        <v/>
      </c>
      <c r="F780">
        <f t="shared" si="115"/>
        <v>0</v>
      </c>
      <c r="G780" s="7" t="str">
        <f t="shared" si="120"/>
        <v/>
      </c>
      <c r="H780" s="9" t="str">
        <f t="shared" si="116"/>
        <v/>
      </c>
      <c r="I780" s="11" t="str">
        <f t="shared" si="117"/>
        <v/>
      </c>
      <c r="J780" s="13" t="str">
        <f t="shared" si="118"/>
        <v/>
      </c>
      <c r="K780" t="str">
        <f t="shared" si="121"/>
        <v/>
      </c>
    </row>
    <row r="781" spans="1:11">
      <c r="A781" s="2"/>
      <c r="B781" s="2"/>
      <c r="C781" t="str">
        <f t="shared" si="119"/>
        <v/>
      </c>
      <c r="F781">
        <f t="shared" si="115"/>
        <v>0</v>
      </c>
      <c r="G781" s="7" t="str">
        <f t="shared" si="120"/>
        <v/>
      </c>
      <c r="H781" s="9" t="str">
        <f t="shared" si="116"/>
        <v/>
      </c>
      <c r="I781" s="11" t="str">
        <f t="shared" si="117"/>
        <v/>
      </c>
      <c r="J781" s="13" t="str">
        <f t="shared" si="118"/>
        <v/>
      </c>
      <c r="K781" t="str">
        <f t="shared" si="121"/>
        <v/>
      </c>
    </row>
    <row r="782" spans="1:11">
      <c r="A782" s="2"/>
      <c r="B782" s="2"/>
      <c r="C782" t="str">
        <f t="shared" si="119"/>
        <v/>
      </c>
      <c r="F782">
        <f t="shared" si="115"/>
        <v>0</v>
      </c>
      <c r="G782" s="7" t="str">
        <f t="shared" si="120"/>
        <v/>
      </c>
      <c r="H782" s="9" t="str">
        <f t="shared" si="116"/>
        <v/>
      </c>
      <c r="I782" s="11" t="str">
        <f t="shared" si="117"/>
        <v/>
      </c>
      <c r="J782" s="13" t="str">
        <f t="shared" si="118"/>
        <v/>
      </c>
      <c r="K782" t="str">
        <f t="shared" si="121"/>
        <v/>
      </c>
    </row>
    <row r="783" spans="1:11">
      <c r="A783" s="2"/>
      <c r="B783" s="2"/>
      <c r="C783" t="str">
        <f t="shared" si="119"/>
        <v/>
      </c>
      <c r="F783">
        <f t="shared" si="115"/>
        <v>0</v>
      </c>
      <c r="G783" s="7" t="str">
        <f t="shared" si="120"/>
        <v/>
      </c>
      <c r="H783" s="9" t="str">
        <f t="shared" si="116"/>
        <v/>
      </c>
      <c r="I783" s="11" t="str">
        <f t="shared" si="117"/>
        <v/>
      </c>
      <c r="J783" s="13" t="str">
        <f t="shared" si="118"/>
        <v/>
      </c>
      <c r="K783" t="str">
        <f t="shared" si="121"/>
        <v/>
      </c>
    </row>
    <row r="784" spans="1:11">
      <c r="A784" s="2"/>
      <c r="B784" s="2"/>
      <c r="C784" t="str">
        <f t="shared" si="119"/>
        <v/>
      </c>
      <c r="F784">
        <f t="shared" si="115"/>
        <v>0</v>
      </c>
      <c r="G784" s="7" t="str">
        <f t="shared" si="120"/>
        <v/>
      </c>
      <c r="H784" s="9" t="str">
        <f t="shared" si="116"/>
        <v/>
      </c>
      <c r="I784" s="11" t="str">
        <f t="shared" si="117"/>
        <v/>
      </c>
      <c r="J784" s="13" t="str">
        <f t="shared" si="118"/>
        <v/>
      </c>
      <c r="K784" t="str">
        <f t="shared" si="121"/>
        <v/>
      </c>
    </row>
    <row r="785" spans="1:11">
      <c r="A785" s="2"/>
      <c r="B785" s="2"/>
      <c r="C785" t="str">
        <f t="shared" si="119"/>
        <v/>
      </c>
      <c r="F785">
        <f t="shared" si="115"/>
        <v>0</v>
      </c>
      <c r="G785" s="7" t="str">
        <f t="shared" si="120"/>
        <v/>
      </c>
      <c r="H785" s="9" t="str">
        <f t="shared" si="116"/>
        <v/>
      </c>
      <c r="I785" s="11" t="str">
        <f t="shared" si="117"/>
        <v/>
      </c>
      <c r="J785" s="13" t="str">
        <f t="shared" si="118"/>
        <v/>
      </c>
      <c r="K785" t="str">
        <f t="shared" si="121"/>
        <v/>
      </c>
    </row>
    <row r="786" spans="1:11">
      <c r="A786" s="2"/>
      <c r="B786" s="2"/>
      <c r="C786" t="str">
        <f t="shared" si="119"/>
        <v/>
      </c>
      <c r="F786">
        <f t="shared" si="115"/>
        <v>0</v>
      </c>
      <c r="G786" s="7" t="str">
        <f t="shared" si="120"/>
        <v/>
      </c>
      <c r="H786" s="9" t="str">
        <f t="shared" si="116"/>
        <v/>
      </c>
      <c r="I786" s="11" t="str">
        <f t="shared" si="117"/>
        <v/>
      </c>
      <c r="J786" s="13" t="str">
        <f t="shared" si="118"/>
        <v/>
      </c>
      <c r="K786" t="str">
        <f t="shared" si="121"/>
        <v/>
      </c>
    </row>
    <row r="787" spans="1:11">
      <c r="A787" s="2"/>
      <c r="B787" s="2"/>
      <c r="C787" t="str">
        <f t="shared" si="119"/>
        <v/>
      </c>
      <c r="F787">
        <f t="shared" si="115"/>
        <v>0</v>
      </c>
      <c r="G787" s="7" t="str">
        <f t="shared" si="120"/>
        <v/>
      </c>
      <c r="H787" s="9" t="str">
        <f t="shared" si="116"/>
        <v/>
      </c>
      <c r="I787" s="11" t="str">
        <f t="shared" si="117"/>
        <v/>
      </c>
      <c r="J787" s="13" t="str">
        <f t="shared" si="118"/>
        <v/>
      </c>
      <c r="K787" t="str">
        <f t="shared" si="121"/>
        <v/>
      </c>
    </row>
    <row r="788" spans="1:11">
      <c r="A788" s="2"/>
      <c r="B788" s="2"/>
      <c r="C788" t="str">
        <f t="shared" si="119"/>
        <v/>
      </c>
      <c r="F788">
        <f t="shared" si="115"/>
        <v>0</v>
      </c>
      <c r="G788" s="7" t="str">
        <f t="shared" si="120"/>
        <v/>
      </c>
      <c r="H788" s="9" t="str">
        <f t="shared" si="116"/>
        <v/>
      </c>
      <c r="I788" s="11" t="str">
        <f t="shared" si="117"/>
        <v/>
      </c>
      <c r="J788" s="13" t="str">
        <f t="shared" si="118"/>
        <v/>
      </c>
      <c r="K788" t="str">
        <f t="shared" si="121"/>
        <v/>
      </c>
    </row>
    <row r="789" spans="1:11">
      <c r="A789" s="2"/>
      <c r="B789" s="2"/>
      <c r="C789" t="str">
        <f t="shared" si="119"/>
        <v/>
      </c>
      <c r="F789">
        <f t="shared" si="115"/>
        <v>0</v>
      </c>
      <c r="G789" s="7" t="str">
        <f t="shared" si="120"/>
        <v/>
      </c>
      <c r="H789" s="9" t="str">
        <f t="shared" si="116"/>
        <v/>
      </c>
      <c r="I789" s="11" t="str">
        <f t="shared" si="117"/>
        <v/>
      </c>
      <c r="J789" s="13" t="str">
        <f t="shared" si="118"/>
        <v/>
      </c>
      <c r="K789" t="str">
        <f t="shared" si="121"/>
        <v/>
      </c>
    </row>
    <row r="790" spans="1:11">
      <c r="A790" s="2"/>
      <c r="B790" s="2"/>
      <c r="C790" t="str">
        <f t="shared" si="119"/>
        <v/>
      </c>
      <c r="F790">
        <f t="shared" si="115"/>
        <v>0</v>
      </c>
      <c r="G790" s="7" t="str">
        <f t="shared" si="120"/>
        <v/>
      </c>
      <c r="H790" s="9" t="str">
        <f t="shared" si="116"/>
        <v/>
      </c>
      <c r="I790" s="11" t="str">
        <f t="shared" si="117"/>
        <v/>
      </c>
      <c r="J790" s="13" t="str">
        <f t="shared" si="118"/>
        <v/>
      </c>
      <c r="K790" t="str">
        <f t="shared" si="121"/>
        <v/>
      </c>
    </row>
    <row r="791" spans="1:11">
      <c r="A791" s="2"/>
      <c r="B791" s="2"/>
      <c r="C791" t="str">
        <f t="shared" si="119"/>
        <v/>
      </c>
      <c r="F791">
        <f t="shared" si="115"/>
        <v>0</v>
      </c>
      <c r="G791" s="7" t="str">
        <f t="shared" si="120"/>
        <v/>
      </c>
      <c r="H791" s="9" t="str">
        <f t="shared" si="116"/>
        <v/>
      </c>
      <c r="I791" s="11" t="str">
        <f t="shared" si="117"/>
        <v/>
      </c>
      <c r="J791" s="13" t="str">
        <f t="shared" si="118"/>
        <v/>
      </c>
      <c r="K791" t="str">
        <f t="shared" si="121"/>
        <v/>
      </c>
    </row>
    <row r="792" spans="1:11">
      <c r="A792" s="2"/>
      <c r="B792" s="2"/>
      <c r="C792" t="str">
        <f t="shared" si="119"/>
        <v/>
      </c>
      <c r="F792">
        <f t="shared" si="115"/>
        <v>0</v>
      </c>
      <c r="G792" s="7" t="str">
        <f t="shared" si="120"/>
        <v/>
      </c>
      <c r="H792" s="9" t="str">
        <f t="shared" si="116"/>
        <v/>
      </c>
      <c r="I792" s="11" t="str">
        <f t="shared" si="117"/>
        <v/>
      </c>
      <c r="J792" s="13" t="str">
        <f t="shared" si="118"/>
        <v/>
      </c>
      <c r="K792" t="str">
        <f t="shared" si="121"/>
        <v/>
      </c>
    </row>
    <row r="793" spans="1:11">
      <c r="A793" s="2"/>
      <c r="B793" s="2"/>
      <c r="C793" t="str">
        <f t="shared" si="119"/>
        <v/>
      </c>
      <c r="F793">
        <f t="shared" si="115"/>
        <v>0</v>
      </c>
      <c r="G793" s="7" t="str">
        <f t="shared" si="120"/>
        <v/>
      </c>
      <c r="H793" s="9" t="str">
        <f t="shared" si="116"/>
        <v/>
      </c>
      <c r="I793" s="11" t="str">
        <f t="shared" si="117"/>
        <v/>
      </c>
      <c r="J793" s="13" t="str">
        <f t="shared" si="118"/>
        <v/>
      </c>
      <c r="K793" t="str">
        <f t="shared" si="121"/>
        <v/>
      </c>
    </row>
    <row r="794" spans="1:11">
      <c r="A794" s="2"/>
      <c r="B794" s="2"/>
      <c r="C794" t="str">
        <f t="shared" si="119"/>
        <v/>
      </c>
      <c r="F794">
        <f t="shared" si="115"/>
        <v>0</v>
      </c>
      <c r="G794" s="7" t="str">
        <f t="shared" si="120"/>
        <v/>
      </c>
      <c r="H794" s="9" t="str">
        <f t="shared" si="116"/>
        <v/>
      </c>
      <c r="I794" s="11" t="str">
        <f t="shared" si="117"/>
        <v/>
      </c>
      <c r="J794" s="13" t="str">
        <f t="shared" si="118"/>
        <v/>
      </c>
      <c r="K794" t="str">
        <f t="shared" si="121"/>
        <v/>
      </c>
    </row>
    <row r="795" spans="1:11">
      <c r="A795" s="2"/>
      <c r="B795" s="2"/>
      <c r="C795" t="str">
        <f t="shared" si="119"/>
        <v/>
      </c>
      <c r="F795">
        <f t="shared" si="115"/>
        <v>0</v>
      </c>
      <c r="G795" s="7" t="str">
        <f t="shared" si="120"/>
        <v/>
      </c>
      <c r="H795" s="9" t="str">
        <f t="shared" si="116"/>
        <v/>
      </c>
      <c r="I795" s="11" t="str">
        <f t="shared" si="117"/>
        <v/>
      </c>
      <c r="J795" s="13" t="str">
        <f t="shared" si="118"/>
        <v/>
      </c>
      <c r="K795" t="str">
        <f t="shared" si="121"/>
        <v/>
      </c>
    </row>
    <row r="796" spans="1:11">
      <c r="A796" s="2"/>
      <c r="B796" s="2"/>
      <c r="C796" t="str">
        <f t="shared" si="119"/>
        <v/>
      </c>
      <c r="F796">
        <f t="shared" si="115"/>
        <v>0</v>
      </c>
      <c r="G796" s="7" t="str">
        <f t="shared" si="120"/>
        <v/>
      </c>
      <c r="H796" s="9" t="str">
        <f t="shared" si="116"/>
        <v/>
      </c>
      <c r="I796" s="11" t="str">
        <f t="shared" si="117"/>
        <v/>
      </c>
      <c r="J796" s="13" t="str">
        <f t="shared" si="118"/>
        <v/>
      </c>
      <c r="K796" t="str">
        <f t="shared" si="121"/>
        <v/>
      </c>
    </row>
    <row r="797" spans="1:11">
      <c r="A797" s="2"/>
      <c r="B797" s="2"/>
      <c r="C797" t="str">
        <f t="shared" si="119"/>
        <v/>
      </c>
      <c r="F797">
        <f t="shared" si="115"/>
        <v>0</v>
      </c>
      <c r="G797" s="7" t="str">
        <f t="shared" si="120"/>
        <v/>
      </c>
      <c r="H797" s="9" t="str">
        <f t="shared" si="116"/>
        <v/>
      </c>
      <c r="I797" s="11" t="str">
        <f t="shared" si="117"/>
        <v/>
      </c>
      <c r="J797" s="13" t="str">
        <f t="shared" si="118"/>
        <v/>
      </c>
      <c r="K797" t="str">
        <f t="shared" si="121"/>
        <v/>
      </c>
    </row>
    <row r="798" spans="1:11">
      <c r="A798" s="2"/>
      <c r="B798" s="2"/>
      <c r="C798" t="str">
        <f t="shared" si="119"/>
        <v/>
      </c>
      <c r="F798">
        <f t="shared" si="115"/>
        <v>0</v>
      </c>
      <c r="G798" s="7" t="str">
        <f t="shared" si="120"/>
        <v/>
      </c>
      <c r="H798" s="9" t="str">
        <f t="shared" si="116"/>
        <v/>
      </c>
      <c r="I798" s="11" t="str">
        <f t="shared" si="117"/>
        <v/>
      </c>
      <c r="J798" s="13" t="str">
        <f t="shared" si="118"/>
        <v/>
      </c>
      <c r="K798" t="str">
        <f t="shared" si="121"/>
        <v/>
      </c>
    </row>
    <row r="799" spans="1:11">
      <c r="A799" s="2"/>
      <c r="B799" s="2"/>
      <c r="C799" t="str">
        <f t="shared" si="119"/>
        <v/>
      </c>
      <c r="F799">
        <f t="shared" si="115"/>
        <v>0</v>
      </c>
      <c r="G799" s="7" t="str">
        <f t="shared" si="120"/>
        <v/>
      </c>
      <c r="H799" s="9" t="str">
        <f t="shared" si="116"/>
        <v/>
      </c>
      <c r="I799" s="11" t="str">
        <f t="shared" si="117"/>
        <v/>
      </c>
      <c r="J799" s="13" t="str">
        <f t="shared" si="118"/>
        <v/>
      </c>
      <c r="K799" t="str">
        <f t="shared" si="121"/>
        <v/>
      </c>
    </row>
    <row r="800" spans="1:11">
      <c r="A800" s="2"/>
      <c r="B800" s="2"/>
      <c r="C800" t="str">
        <f t="shared" si="119"/>
        <v/>
      </c>
      <c r="F800">
        <f t="shared" si="115"/>
        <v>0</v>
      </c>
      <c r="G800" s="7" t="str">
        <f t="shared" si="120"/>
        <v/>
      </c>
      <c r="H800" s="9" t="str">
        <f t="shared" si="116"/>
        <v/>
      </c>
      <c r="I800" s="11" t="str">
        <f t="shared" si="117"/>
        <v/>
      </c>
      <c r="J800" s="13" t="str">
        <f t="shared" si="118"/>
        <v/>
      </c>
      <c r="K800" t="str">
        <f t="shared" si="121"/>
        <v/>
      </c>
    </row>
    <row r="801" spans="1:11">
      <c r="A801" s="2"/>
      <c r="B801" s="2"/>
      <c r="C801" t="str">
        <f t="shared" si="119"/>
        <v/>
      </c>
      <c r="F801">
        <f t="shared" si="115"/>
        <v>0</v>
      </c>
      <c r="G801" s="7" t="str">
        <f t="shared" si="120"/>
        <v/>
      </c>
      <c r="H801" s="9" t="str">
        <f t="shared" si="116"/>
        <v/>
      </c>
      <c r="I801" s="11" t="str">
        <f t="shared" si="117"/>
        <v/>
      </c>
      <c r="J801" s="13" t="str">
        <f t="shared" si="118"/>
        <v/>
      </c>
      <c r="K801" t="str">
        <f t="shared" si="121"/>
        <v/>
      </c>
    </row>
    <row r="802" spans="1:11">
      <c r="A802" s="2"/>
      <c r="B802" s="2"/>
      <c r="C802" t="str">
        <f t="shared" si="119"/>
        <v/>
      </c>
      <c r="F802">
        <f t="shared" si="115"/>
        <v>0</v>
      </c>
      <c r="G802" s="7" t="str">
        <f t="shared" si="120"/>
        <v/>
      </c>
      <c r="H802" s="9" t="str">
        <f t="shared" si="116"/>
        <v/>
      </c>
      <c r="I802" s="11" t="str">
        <f t="shared" si="117"/>
        <v/>
      </c>
      <c r="J802" s="13" t="str">
        <f t="shared" si="118"/>
        <v/>
      </c>
      <c r="K802" t="str">
        <f t="shared" si="121"/>
        <v/>
      </c>
    </row>
    <row r="803" spans="1:11">
      <c r="A803" s="2"/>
      <c r="B803" s="2"/>
      <c r="C803" t="str">
        <f t="shared" si="119"/>
        <v/>
      </c>
      <c r="F803">
        <f t="shared" si="115"/>
        <v>0</v>
      </c>
      <c r="G803" s="7" t="str">
        <f t="shared" si="120"/>
        <v/>
      </c>
      <c r="H803" s="9" t="str">
        <f t="shared" si="116"/>
        <v/>
      </c>
      <c r="I803" s="11" t="str">
        <f t="shared" si="117"/>
        <v/>
      </c>
      <c r="J803" s="13" t="str">
        <f t="shared" si="118"/>
        <v/>
      </c>
      <c r="K803" t="str">
        <f t="shared" si="121"/>
        <v/>
      </c>
    </row>
    <row r="804" spans="1:11">
      <c r="A804" s="2"/>
      <c r="B804" s="2"/>
      <c r="C804" t="str">
        <f t="shared" si="119"/>
        <v/>
      </c>
      <c r="F804">
        <f t="shared" si="115"/>
        <v>0</v>
      </c>
      <c r="G804" s="7" t="str">
        <f t="shared" si="120"/>
        <v/>
      </c>
      <c r="H804" s="9" t="str">
        <f t="shared" si="116"/>
        <v/>
      </c>
      <c r="I804" s="11" t="str">
        <f t="shared" si="117"/>
        <v/>
      </c>
      <c r="J804" s="13" t="str">
        <f t="shared" si="118"/>
        <v/>
      </c>
      <c r="K804" t="str">
        <f t="shared" si="121"/>
        <v/>
      </c>
    </row>
    <row r="805" spans="1:11">
      <c r="A805" s="2"/>
      <c r="B805" s="2"/>
      <c r="C805" t="str">
        <f t="shared" si="119"/>
        <v/>
      </c>
      <c r="F805">
        <f t="shared" si="115"/>
        <v>0</v>
      </c>
      <c r="G805" s="7" t="str">
        <f t="shared" si="120"/>
        <v/>
      </c>
      <c r="H805" s="9" t="str">
        <f t="shared" si="116"/>
        <v/>
      </c>
      <c r="I805" s="11" t="str">
        <f t="shared" si="117"/>
        <v/>
      </c>
      <c r="J805" s="13" t="str">
        <f t="shared" si="118"/>
        <v/>
      </c>
      <c r="K805" t="str">
        <f t="shared" si="121"/>
        <v/>
      </c>
    </row>
    <row r="806" spans="1:11">
      <c r="A806" s="2"/>
      <c r="B806" s="2"/>
      <c r="C806" t="str">
        <f t="shared" si="119"/>
        <v/>
      </c>
      <c r="F806">
        <f t="shared" si="115"/>
        <v>0</v>
      </c>
      <c r="G806" s="7" t="str">
        <f t="shared" si="120"/>
        <v/>
      </c>
      <c r="H806" s="9" t="str">
        <f t="shared" si="116"/>
        <v/>
      </c>
      <c r="I806" s="11" t="str">
        <f t="shared" si="117"/>
        <v/>
      </c>
      <c r="J806" s="13" t="str">
        <f t="shared" si="118"/>
        <v/>
      </c>
      <c r="K806" t="str">
        <f t="shared" si="121"/>
        <v/>
      </c>
    </row>
    <row r="807" spans="1:11">
      <c r="A807" s="2"/>
      <c r="B807" s="2"/>
      <c r="C807" t="str">
        <f t="shared" si="119"/>
        <v/>
      </c>
      <c r="F807">
        <f t="shared" si="115"/>
        <v>0</v>
      </c>
      <c r="G807" s="7" t="str">
        <f t="shared" si="120"/>
        <v/>
      </c>
      <c r="H807" s="9" t="str">
        <f t="shared" si="116"/>
        <v/>
      </c>
      <c r="I807" s="11" t="str">
        <f t="shared" si="117"/>
        <v/>
      </c>
      <c r="J807" s="13" t="str">
        <f t="shared" si="118"/>
        <v/>
      </c>
      <c r="K807" t="str">
        <f t="shared" si="121"/>
        <v/>
      </c>
    </row>
    <row r="808" spans="1:11">
      <c r="A808" s="2"/>
      <c r="B808" s="2"/>
      <c r="C808" t="str">
        <f t="shared" si="119"/>
        <v/>
      </c>
      <c r="F808">
        <f t="shared" ref="F808:F871" si="122">IF($B808="",0,IF(C808="",0,C808-D808-E808))</f>
        <v>0</v>
      </c>
      <c r="G808" s="7" t="str">
        <f t="shared" si="120"/>
        <v/>
      </c>
      <c r="H808" s="9" t="str">
        <f t="shared" ref="H808:H871" si="123">IF($A808="","",IF(VLOOKUP($A808,$U$9:$Z$43,3,0)=0,"",VLOOKUP($A808,$U$9:$Z$43,3,0)*F808))</f>
        <v/>
      </c>
      <c r="I808" s="11" t="str">
        <f t="shared" ref="I808:I871" si="124">IF($A808="","",IF(VLOOKUP($A808,$U$9:$Z$43,4,0)=0,"",VLOOKUP($A808,$U$9:$Z$43,4,0)*F808))</f>
        <v/>
      </c>
      <c r="J808" s="13" t="str">
        <f t="shared" ref="J808:J871" si="125">IF($A808="","",IF(VLOOKUP($A808,$U$9:$Z$43,5,0)=0,"",VLOOKUP($A808,$U$9:$Z$43,5,0)*F808))</f>
        <v/>
      </c>
      <c r="K808" t="str">
        <f t="shared" si="121"/>
        <v/>
      </c>
    </row>
    <row r="809" spans="1:11">
      <c r="A809" s="2"/>
      <c r="B809" s="2"/>
      <c r="C809" t="str">
        <f t="shared" si="119"/>
        <v/>
      </c>
      <c r="F809">
        <f t="shared" si="122"/>
        <v>0</v>
      </c>
      <c r="G809" s="7" t="str">
        <f t="shared" si="120"/>
        <v/>
      </c>
      <c r="H809" s="9" t="str">
        <f t="shared" si="123"/>
        <v/>
      </c>
      <c r="I809" s="11" t="str">
        <f t="shared" si="124"/>
        <v/>
      </c>
      <c r="J809" s="13" t="str">
        <f t="shared" si="125"/>
        <v/>
      </c>
      <c r="K809" t="str">
        <f t="shared" si="121"/>
        <v/>
      </c>
    </row>
    <row r="810" spans="1:11">
      <c r="A810" s="2"/>
      <c r="B810" s="2"/>
      <c r="C810" t="str">
        <f t="shared" si="119"/>
        <v/>
      </c>
      <c r="F810">
        <f t="shared" si="122"/>
        <v>0</v>
      </c>
      <c r="G810" s="7" t="str">
        <f t="shared" si="120"/>
        <v/>
      </c>
      <c r="H810" s="9" t="str">
        <f t="shared" si="123"/>
        <v/>
      </c>
      <c r="I810" s="11" t="str">
        <f t="shared" si="124"/>
        <v/>
      </c>
      <c r="J810" s="13" t="str">
        <f t="shared" si="125"/>
        <v/>
      </c>
      <c r="K810" t="str">
        <f t="shared" si="121"/>
        <v/>
      </c>
    </row>
    <row r="811" spans="1:11">
      <c r="A811" s="2"/>
      <c r="B811" s="2"/>
      <c r="C811" t="str">
        <f t="shared" si="119"/>
        <v/>
      </c>
      <c r="F811">
        <f t="shared" si="122"/>
        <v>0</v>
      </c>
      <c r="G811" s="7" t="str">
        <f t="shared" si="120"/>
        <v/>
      </c>
      <c r="H811" s="9" t="str">
        <f t="shared" si="123"/>
        <v/>
      </c>
      <c r="I811" s="11" t="str">
        <f t="shared" si="124"/>
        <v/>
      </c>
      <c r="J811" s="13" t="str">
        <f t="shared" si="125"/>
        <v/>
      </c>
      <c r="K811" t="str">
        <f t="shared" si="121"/>
        <v/>
      </c>
    </row>
    <row r="812" spans="1:11">
      <c r="A812" s="2"/>
      <c r="B812" s="2"/>
      <c r="C812" t="str">
        <f t="shared" si="119"/>
        <v/>
      </c>
      <c r="F812">
        <f t="shared" si="122"/>
        <v>0</v>
      </c>
      <c r="G812" s="7" t="str">
        <f t="shared" si="120"/>
        <v/>
      </c>
      <c r="H812" s="9" t="str">
        <f t="shared" si="123"/>
        <v/>
      </c>
      <c r="I812" s="11" t="str">
        <f t="shared" si="124"/>
        <v/>
      </c>
      <c r="J812" s="13" t="str">
        <f t="shared" si="125"/>
        <v/>
      </c>
      <c r="K812" t="str">
        <f t="shared" si="121"/>
        <v/>
      </c>
    </row>
    <row r="813" spans="1:11">
      <c r="A813" s="2"/>
      <c r="B813" s="2"/>
      <c r="C813" t="str">
        <f t="shared" si="119"/>
        <v/>
      </c>
      <c r="F813">
        <f t="shared" si="122"/>
        <v>0</v>
      </c>
      <c r="G813" s="7" t="str">
        <f t="shared" si="120"/>
        <v/>
      </c>
      <c r="H813" s="9" t="str">
        <f t="shared" si="123"/>
        <v/>
      </c>
      <c r="I813" s="11" t="str">
        <f t="shared" si="124"/>
        <v/>
      </c>
      <c r="J813" s="13" t="str">
        <f t="shared" si="125"/>
        <v/>
      </c>
      <c r="K813" t="str">
        <f t="shared" si="121"/>
        <v/>
      </c>
    </row>
    <row r="814" spans="1:11">
      <c r="A814" s="2"/>
      <c r="B814" s="2"/>
      <c r="C814" t="str">
        <f t="shared" si="119"/>
        <v/>
      </c>
      <c r="F814">
        <f t="shared" si="122"/>
        <v>0</v>
      </c>
      <c r="G814" s="7" t="str">
        <f t="shared" si="120"/>
        <v/>
      </c>
      <c r="H814" s="9" t="str">
        <f t="shared" si="123"/>
        <v/>
      </c>
      <c r="I814" s="11" t="str">
        <f t="shared" si="124"/>
        <v/>
      </c>
      <c r="J814" s="13" t="str">
        <f t="shared" si="125"/>
        <v/>
      </c>
      <c r="K814" t="str">
        <f t="shared" si="121"/>
        <v/>
      </c>
    </row>
    <row r="815" spans="1:11">
      <c r="A815" s="2"/>
      <c r="B815" s="2"/>
      <c r="C815" t="str">
        <f t="shared" si="119"/>
        <v/>
      </c>
      <c r="F815">
        <f t="shared" si="122"/>
        <v>0</v>
      </c>
      <c r="G815" s="7" t="str">
        <f t="shared" si="120"/>
        <v/>
      </c>
      <c r="H815" s="9" t="str">
        <f t="shared" si="123"/>
        <v/>
      </c>
      <c r="I815" s="11" t="str">
        <f t="shared" si="124"/>
        <v/>
      </c>
      <c r="J815" s="13" t="str">
        <f t="shared" si="125"/>
        <v/>
      </c>
      <c r="K815" t="str">
        <f t="shared" si="121"/>
        <v/>
      </c>
    </row>
    <row r="816" spans="1:11">
      <c r="A816" s="2"/>
      <c r="B816" s="2"/>
      <c r="C816" t="str">
        <f t="shared" si="119"/>
        <v/>
      </c>
      <c r="F816">
        <f t="shared" si="122"/>
        <v>0</v>
      </c>
      <c r="G816" s="7" t="str">
        <f t="shared" si="120"/>
        <v/>
      </c>
      <c r="H816" s="9" t="str">
        <f t="shared" si="123"/>
        <v/>
      </c>
      <c r="I816" s="11" t="str">
        <f t="shared" si="124"/>
        <v/>
      </c>
      <c r="J816" s="13" t="str">
        <f t="shared" si="125"/>
        <v/>
      </c>
      <c r="K816" t="str">
        <f t="shared" si="121"/>
        <v/>
      </c>
    </row>
    <row r="817" spans="1:11">
      <c r="A817" s="2"/>
      <c r="B817" s="2"/>
      <c r="C817" t="str">
        <f t="shared" si="119"/>
        <v/>
      </c>
      <c r="F817">
        <f t="shared" si="122"/>
        <v>0</v>
      </c>
      <c r="G817" s="7" t="str">
        <f t="shared" si="120"/>
        <v/>
      </c>
      <c r="H817" s="9" t="str">
        <f t="shared" si="123"/>
        <v/>
      </c>
      <c r="I817" s="11" t="str">
        <f t="shared" si="124"/>
        <v/>
      </c>
      <c r="J817" s="13" t="str">
        <f t="shared" si="125"/>
        <v/>
      </c>
      <c r="K817" t="str">
        <f t="shared" si="121"/>
        <v/>
      </c>
    </row>
    <row r="818" spans="1:11">
      <c r="A818" s="2"/>
      <c r="B818" s="2"/>
      <c r="C818" t="str">
        <f t="shared" si="119"/>
        <v/>
      </c>
      <c r="F818">
        <f t="shared" si="122"/>
        <v>0</v>
      </c>
      <c r="G818" s="7" t="str">
        <f t="shared" si="120"/>
        <v/>
      </c>
      <c r="H818" s="9" t="str">
        <f t="shared" si="123"/>
        <v/>
      </c>
      <c r="I818" s="11" t="str">
        <f t="shared" si="124"/>
        <v/>
      </c>
      <c r="J818" s="13" t="str">
        <f t="shared" si="125"/>
        <v/>
      </c>
      <c r="K818" t="str">
        <f t="shared" si="121"/>
        <v/>
      </c>
    </row>
    <row r="819" spans="1:11">
      <c r="A819" s="2"/>
      <c r="B819" s="2"/>
      <c r="C819" t="str">
        <f t="shared" si="119"/>
        <v/>
      </c>
      <c r="F819">
        <f t="shared" si="122"/>
        <v>0</v>
      </c>
      <c r="G819" s="7" t="str">
        <f t="shared" si="120"/>
        <v/>
      </c>
      <c r="H819" s="9" t="str">
        <f t="shared" si="123"/>
        <v/>
      </c>
      <c r="I819" s="11" t="str">
        <f t="shared" si="124"/>
        <v/>
      </c>
      <c r="J819" s="13" t="str">
        <f t="shared" si="125"/>
        <v/>
      </c>
      <c r="K819" t="str">
        <f t="shared" si="121"/>
        <v/>
      </c>
    </row>
    <row r="820" spans="1:11">
      <c r="A820" s="2"/>
      <c r="B820" s="2"/>
      <c r="C820" t="str">
        <f t="shared" si="119"/>
        <v/>
      </c>
      <c r="F820">
        <f t="shared" si="122"/>
        <v>0</v>
      </c>
      <c r="G820" s="7" t="str">
        <f t="shared" si="120"/>
        <v/>
      </c>
      <c r="H820" s="9" t="str">
        <f t="shared" si="123"/>
        <v/>
      </c>
      <c r="I820" s="11" t="str">
        <f t="shared" si="124"/>
        <v/>
      </c>
      <c r="J820" s="13" t="str">
        <f t="shared" si="125"/>
        <v/>
      </c>
      <c r="K820" t="str">
        <f t="shared" si="121"/>
        <v/>
      </c>
    </row>
    <row r="821" spans="1:11">
      <c r="A821" s="2"/>
      <c r="B821" s="2"/>
      <c r="C821" t="str">
        <f t="shared" si="119"/>
        <v/>
      </c>
      <c r="F821">
        <f t="shared" si="122"/>
        <v>0</v>
      </c>
      <c r="G821" s="7" t="str">
        <f t="shared" si="120"/>
        <v/>
      </c>
      <c r="H821" s="9" t="str">
        <f t="shared" si="123"/>
        <v/>
      </c>
      <c r="I821" s="11" t="str">
        <f t="shared" si="124"/>
        <v/>
      </c>
      <c r="J821" s="13" t="str">
        <f t="shared" si="125"/>
        <v/>
      </c>
      <c r="K821" t="str">
        <f t="shared" si="121"/>
        <v/>
      </c>
    </row>
    <row r="822" spans="1:11">
      <c r="A822" s="2"/>
      <c r="B822" s="2"/>
      <c r="C822" t="str">
        <f t="shared" si="119"/>
        <v/>
      </c>
      <c r="F822">
        <f t="shared" si="122"/>
        <v>0</v>
      </c>
      <c r="G822" s="7" t="str">
        <f t="shared" si="120"/>
        <v/>
      </c>
      <c r="H822" s="9" t="str">
        <f t="shared" si="123"/>
        <v/>
      </c>
      <c r="I822" s="11" t="str">
        <f t="shared" si="124"/>
        <v/>
      </c>
      <c r="J822" s="13" t="str">
        <f t="shared" si="125"/>
        <v/>
      </c>
      <c r="K822" t="str">
        <f t="shared" si="121"/>
        <v/>
      </c>
    </row>
    <row r="823" spans="1:11">
      <c r="A823" s="2"/>
      <c r="B823" s="2"/>
      <c r="C823" t="str">
        <f t="shared" si="119"/>
        <v/>
      </c>
      <c r="F823">
        <f t="shared" si="122"/>
        <v>0</v>
      </c>
      <c r="G823" s="7" t="str">
        <f t="shared" si="120"/>
        <v/>
      </c>
      <c r="H823" s="9" t="str">
        <f t="shared" si="123"/>
        <v/>
      </c>
      <c r="I823" s="11" t="str">
        <f t="shared" si="124"/>
        <v/>
      </c>
      <c r="J823" s="13" t="str">
        <f t="shared" si="125"/>
        <v/>
      </c>
      <c r="K823" t="str">
        <f t="shared" si="121"/>
        <v/>
      </c>
    </row>
    <row r="824" spans="1:11">
      <c r="A824" s="2"/>
      <c r="B824" s="2"/>
      <c r="C824" t="str">
        <f t="shared" si="119"/>
        <v/>
      </c>
      <c r="F824">
        <f t="shared" si="122"/>
        <v>0</v>
      </c>
      <c r="G824" s="7" t="str">
        <f t="shared" si="120"/>
        <v/>
      </c>
      <c r="H824" s="9" t="str">
        <f t="shared" si="123"/>
        <v/>
      </c>
      <c r="I824" s="11" t="str">
        <f t="shared" si="124"/>
        <v/>
      </c>
      <c r="J824" s="13" t="str">
        <f t="shared" si="125"/>
        <v/>
      </c>
      <c r="K824" t="str">
        <f t="shared" si="121"/>
        <v/>
      </c>
    </row>
    <row r="825" spans="1:11">
      <c r="A825" s="2"/>
      <c r="B825" s="2"/>
      <c r="C825" t="str">
        <f t="shared" si="119"/>
        <v/>
      </c>
      <c r="F825">
        <f t="shared" si="122"/>
        <v>0</v>
      </c>
      <c r="G825" s="7" t="str">
        <f t="shared" si="120"/>
        <v/>
      </c>
      <c r="H825" s="9" t="str">
        <f t="shared" si="123"/>
        <v/>
      </c>
      <c r="I825" s="11" t="str">
        <f t="shared" si="124"/>
        <v/>
      </c>
      <c r="J825" s="13" t="str">
        <f t="shared" si="125"/>
        <v/>
      </c>
      <c r="K825" t="str">
        <f t="shared" si="121"/>
        <v/>
      </c>
    </row>
    <row r="826" spans="1:11">
      <c r="A826" s="2"/>
      <c r="B826" s="2"/>
      <c r="C826" t="str">
        <f t="shared" si="119"/>
        <v/>
      </c>
      <c r="F826">
        <f t="shared" si="122"/>
        <v>0</v>
      </c>
      <c r="G826" s="7" t="str">
        <f t="shared" si="120"/>
        <v/>
      </c>
      <c r="H826" s="9" t="str">
        <f t="shared" si="123"/>
        <v/>
      </c>
      <c r="I826" s="11" t="str">
        <f t="shared" si="124"/>
        <v/>
      </c>
      <c r="J826" s="13" t="str">
        <f t="shared" si="125"/>
        <v/>
      </c>
      <c r="K826" t="str">
        <f t="shared" si="121"/>
        <v/>
      </c>
    </row>
    <row r="827" spans="1:11">
      <c r="A827" s="2"/>
      <c r="B827" s="2"/>
      <c r="C827" t="str">
        <f t="shared" si="119"/>
        <v/>
      </c>
      <c r="F827">
        <f t="shared" si="122"/>
        <v>0</v>
      </c>
      <c r="G827" s="7" t="str">
        <f t="shared" si="120"/>
        <v/>
      </c>
      <c r="H827" s="9" t="str">
        <f t="shared" si="123"/>
        <v/>
      </c>
      <c r="I827" s="11" t="str">
        <f t="shared" si="124"/>
        <v/>
      </c>
      <c r="J827" s="13" t="str">
        <f t="shared" si="125"/>
        <v/>
      </c>
      <c r="K827" t="str">
        <f t="shared" si="121"/>
        <v/>
      </c>
    </row>
    <row r="828" spans="1:11">
      <c r="A828" s="2"/>
      <c r="B828" s="2"/>
      <c r="C828" t="str">
        <f t="shared" si="119"/>
        <v/>
      </c>
      <c r="F828">
        <f t="shared" si="122"/>
        <v>0</v>
      </c>
      <c r="G828" s="7" t="str">
        <f t="shared" si="120"/>
        <v/>
      </c>
      <c r="H828" s="9" t="str">
        <f t="shared" si="123"/>
        <v/>
      </c>
      <c r="I828" s="11" t="str">
        <f t="shared" si="124"/>
        <v/>
      </c>
      <c r="J828" s="13" t="str">
        <f t="shared" si="125"/>
        <v/>
      </c>
      <c r="K828" t="str">
        <f t="shared" si="121"/>
        <v/>
      </c>
    </row>
    <row r="829" spans="1:11">
      <c r="A829" s="2"/>
      <c r="B829" s="2"/>
      <c r="C829" t="str">
        <f t="shared" si="119"/>
        <v/>
      </c>
      <c r="F829">
        <f t="shared" si="122"/>
        <v>0</v>
      </c>
      <c r="G829" s="7" t="str">
        <f t="shared" si="120"/>
        <v/>
      </c>
      <c r="H829" s="9" t="str">
        <f t="shared" si="123"/>
        <v/>
      </c>
      <c r="I829" s="11" t="str">
        <f t="shared" si="124"/>
        <v/>
      </c>
      <c r="J829" s="13" t="str">
        <f t="shared" si="125"/>
        <v/>
      </c>
      <c r="K829" t="str">
        <f t="shared" si="121"/>
        <v/>
      </c>
    </row>
    <row r="830" spans="1:11">
      <c r="A830" s="2"/>
      <c r="B830" s="2"/>
      <c r="C830" t="str">
        <f t="shared" si="119"/>
        <v/>
      </c>
      <c r="F830">
        <f t="shared" si="122"/>
        <v>0</v>
      </c>
      <c r="G830" s="7" t="str">
        <f t="shared" si="120"/>
        <v/>
      </c>
      <c r="H830" s="9" t="str">
        <f t="shared" si="123"/>
        <v/>
      </c>
      <c r="I830" s="11" t="str">
        <f t="shared" si="124"/>
        <v/>
      </c>
      <c r="J830" s="13" t="str">
        <f t="shared" si="125"/>
        <v/>
      </c>
      <c r="K830" t="str">
        <f t="shared" si="121"/>
        <v/>
      </c>
    </row>
    <row r="831" spans="1:11">
      <c r="A831" s="2"/>
      <c r="B831" s="2"/>
      <c r="C831" t="str">
        <f t="shared" si="119"/>
        <v/>
      </c>
      <c r="F831">
        <f t="shared" si="122"/>
        <v>0</v>
      </c>
      <c r="G831" s="7" t="str">
        <f t="shared" si="120"/>
        <v/>
      </c>
      <c r="H831" s="9" t="str">
        <f t="shared" si="123"/>
        <v/>
      </c>
      <c r="I831" s="11" t="str">
        <f t="shared" si="124"/>
        <v/>
      </c>
      <c r="J831" s="13" t="str">
        <f t="shared" si="125"/>
        <v/>
      </c>
      <c r="K831" t="str">
        <f t="shared" si="121"/>
        <v/>
      </c>
    </row>
    <row r="832" spans="1:11">
      <c r="A832" s="2"/>
      <c r="B832" s="2"/>
      <c r="C832" t="str">
        <f t="shared" si="119"/>
        <v/>
      </c>
      <c r="F832">
        <f t="shared" si="122"/>
        <v>0</v>
      </c>
      <c r="G832" s="7" t="str">
        <f t="shared" si="120"/>
        <v/>
      </c>
      <c r="H832" s="9" t="str">
        <f t="shared" si="123"/>
        <v/>
      </c>
      <c r="I832" s="11" t="str">
        <f t="shared" si="124"/>
        <v/>
      </c>
      <c r="J832" s="13" t="str">
        <f t="shared" si="125"/>
        <v/>
      </c>
      <c r="K832" t="str">
        <f t="shared" si="121"/>
        <v/>
      </c>
    </row>
    <row r="833" spans="1:11">
      <c r="A833" s="2"/>
      <c r="B833" s="2"/>
      <c r="C833" t="str">
        <f t="shared" si="119"/>
        <v/>
      </c>
      <c r="F833">
        <f t="shared" si="122"/>
        <v>0</v>
      </c>
      <c r="G833" s="7" t="str">
        <f t="shared" si="120"/>
        <v/>
      </c>
      <c r="H833" s="9" t="str">
        <f t="shared" si="123"/>
        <v/>
      </c>
      <c r="I833" s="11" t="str">
        <f t="shared" si="124"/>
        <v/>
      </c>
      <c r="J833" s="13" t="str">
        <f t="shared" si="125"/>
        <v/>
      </c>
      <c r="K833" t="str">
        <f t="shared" si="121"/>
        <v/>
      </c>
    </row>
    <row r="834" spans="1:11">
      <c r="A834" s="2"/>
      <c r="B834" s="2"/>
      <c r="C834" t="str">
        <f t="shared" si="119"/>
        <v/>
      </c>
      <c r="F834">
        <f t="shared" si="122"/>
        <v>0</v>
      </c>
      <c r="G834" s="7" t="str">
        <f t="shared" si="120"/>
        <v/>
      </c>
      <c r="H834" s="9" t="str">
        <f t="shared" si="123"/>
        <v/>
      </c>
      <c r="I834" s="11" t="str">
        <f t="shared" si="124"/>
        <v/>
      </c>
      <c r="J834" s="13" t="str">
        <f t="shared" si="125"/>
        <v/>
      </c>
      <c r="K834" t="str">
        <f t="shared" si="121"/>
        <v/>
      </c>
    </row>
    <row r="835" spans="1:11">
      <c r="A835" s="2"/>
      <c r="B835" s="2"/>
      <c r="C835" t="str">
        <f t="shared" si="119"/>
        <v/>
      </c>
      <c r="F835">
        <f t="shared" si="122"/>
        <v>0</v>
      </c>
      <c r="G835" s="7" t="str">
        <f t="shared" si="120"/>
        <v/>
      </c>
      <c r="H835" s="9" t="str">
        <f t="shared" si="123"/>
        <v/>
      </c>
      <c r="I835" s="11" t="str">
        <f t="shared" si="124"/>
        <v/>
      </c>
      <c r="J835" s="13" t="str">
        <f t="shared" si="125"/>
        <v/>
      </c>
      <c r="K835" t="str">
        <f t="shared" si="121"/>
        <v/>
      </c>
    </row>
    <row r="836" spans="1:11">
      <c r="A836" s="2"/>
      <c r="B836" s="2"/>
      <c r="C836" t="str">
        <f t="shared" ref="C836:C899" si="126">IF($A836="","",IF(VLOOKUP($A836,$U$9:$Z$43,6,0)=0,"",VLOOKUP($A836,$U$9:$Z$43,6,0)))</f>
        <v/>
      </c>
      <c r="F836">
        <f t="shared" si="122"/>
        <v>0</v>
      </c>
      <c r="G836" s="7" t="str">
        <f t="shared" ref="G836:G899" si="127">IF($A836="","",IF(VLOOKUP($A836,$U$9:$Z$43,2,0)=0,"",VLOOKUP($A836,$U$9:$Z$43,2,0)*F836))</f>
        <v/>
      </c>
      <c r="H836" s="9" t="str">
        <f t="shared" si="123"/>
        <v/>
      </c>
      <c r="I836" s="11" t="str">
        <f t="shared" si="124"/>
        <v/>
      </c>
      <c r="J836" s="13" t="str">
        <f t="shared" si="125"/>
        <v/>
      </c>
      <c r="K836" t="str">
        <f t="shared" ref="K836:K899" si="128">IF($B836="","",IF(VLOOKUP($A836,$AB$5:$AH$43,IF($B836&lt;3+1,2,IF($B836&lt;4+1,3,IF($B836&lt;5+1,4,IF($B836&lt;6+1,5,IF($B836&lt;7+1,6,7))))),0)=0,"pas de crafteur",VLOOKUP($A836,$AB$5:$AH$43,IF($B836&lt;3+1,2,IF($B836&lt;4+1,3,IF($B836&lt;5+1,4,IF($B836&lt;6+1,5,IF($B836&lt;7+1,6,7))))),0)))</f>
        <v/>
      </c>
    </row>
    <row r="837" spans="1:11">
      <c r="A837" s="2"/>
      <c r="B837" s="2"/>
      <c r="C837" t="str">
        <f t="shared" si="126"/>
        <v/>
      </c>
      <c r="F837">
        <f t="shared" si="122"/>
        <v>0</v>
      </c>
      <c r="G837" s="7" t="str">
        <f t="shared" si="127"/>
        <v/>
      </c>
      <c r="H837" s="9" t="str">
        <f t="shared" si="123"/>
        <v/>
      </c>
      <c r="I837" s="11" t="str">
        <f t="shared" si="124"/>
        <v/>
      </c>
      <c r="J837" s="13" t="str">
        <f t="shared" si="125"/>
        <v/>
      </c>
      <c r="K837" t="str">
        <f t="shared" si="128"/>
        <v/>
      </c>
    </row>
    <row r="838" spans="1:11">
      <c r="A838" s="2"/>
      <c r="B838" s="2"/>
      <c r="C838" t="str">
        <f t="shared" si="126"/>
        <v/>
      </c>
      <c r="F838">
        <f t="shared" si="122"/>
        <v>0</v>
      </c>
      <c r="G838" s="7" t="str">
        <f t="shared" si="127"/>
        <v/>
      </c>
      <c r="H838" s="9" t="str">
        <f t="shared" si="123"/>
        <v/>
      </c>
      <c r="I838" s="11" t="str">
        <f t="shared" si="124"/>
        <v/>
      </c>
      <c r="J838" s="13" t="str">
        <f t="shared" si="125"/>
        <v/>
      </c>
      <c r="K838" t="str">
        <f t="shared" si="128"/>
        <v/>
      </c>
    </row>
    <row r="839" spans="1:11">
      <c r="A839" s="2"/>
      <c r="B839" s="2"/>
      <c r="C839" t="str">
        <f t="shared" si="126"/>
        <v/>
      </c>
      <c r="F839">
        <f t="shared" si="122"/>
        <v>0</v>
      </c>
      <c r="G839" s="7" t="str">
        <f t="shared" si="127"/>
        <v/>
      </c>
      <c r="H839" s="9" t="str">
        <f t="shared" si="123"/>
        <v/>
      </c>
      <c r="I839" s="11" t="str">
        <f t="shared" si="124"/>
        <v/>
      </c>
      <c r="J839" s="13" t="str">
        <f t="shared" si="125"/>
        <v/>
      </c>
      <c r="K839" t="str">
        <f t="shared" si="128"/>
        <v/>
      </c>
    </row>
    <row r="840" spans="1:11">
      <c r="A840" s="2"/>
      <c r="B840" s="2"/>
      <c r="C840" t="str">
        <f t="shared" si="126"/>
        <v/>
      </c>
      <c r="F840">
        <f t="shared" si="122"/>
        <v>0</v>
      </c>
      <c r="G840" s="7" t="str">
        <f t="shared" si="127"/>
        <v/>
      </c>
      <c r="H840" s="9" t="str">
        <f t="shared" si="123"/>
        <v/>
      </c>
      <c r="I840" s="11" t="str">
        <f t="shared" si="124"/>
        <v/>
      </c>
      <c r="J840" s="13" t="str">
        <f t="shared" si="125"/>
        <v/>
      </c>
      <c r="K840" t="str">
        <f t="shared" si="128"/>
        <v/>
      </c>
    </row>
    <row r="841" spans="1:11">
      <c r="A841" s="2"/>
      <c r="B841" s="2"/>
      <c r="C841" t="str">
        <f t="shared" si="126"/>
        <v/>
      </c>
      <c r="F841">
        <f t="shared" si="122"/>
        <v>0</v>
      </c>
      <c r="G841" s="7" t="str">
        <f t="shared" si="127"/>
        <v/>
      </c>
      <c r="H841" s="9" t="str">
        <f t="shared" si="123"/>
        <v/>
      </c>
      <c r="I841" s="11" t="str">
        <f t="shared" si="124"/>
        <v/>
      </c>
      <c r="J841" s="13" t="str">
        <f t="shared" si="125"/>
        <v/>
      </c>
      <c r="K841" t="str">
        <f t="shared" si="128"/>
        <v/>
      </c>
    </row>
    <row r="842" spans="1:11">
      <c r="A842" s="2"/>
      <c r="B842" s="2"/>
      <c r="C842" t="str">
        <f t="shared" si="126"/>
        <v/>
      </c>
      <c r="F842">
        <f t="shared" si="122"/>
        <v>0</v>
      </c>
      <c r="G842" s="7" t="str">
        <f t="shared" si="127"/>
        <v/>
      </c>
      <c r="H842" s="9" t="str">
        <f t="shared" si="123"/>
        <v/>
      </c>
      <c r="I842" s="11" t="str">
        <f t="shared" si="124"/>
        <v/>
      </c>
      <c r="J842" s="13" t="str">
        <f t="shared" si="125"/>
        <v/>
      </c>
      <c r="K842" t="str">
        <f t="shared" si="128"/>
        <v/>
      </c>
    </row>
    <row r="843" spans="1:11">
      <c r="A843" s="2"/>
      <c r="B843" s="2"/>
      <c r="C843" t="str">
        <f t="shared" si="126"/>
        <v/>
      </c>
      <c r="F843">
        <f t="shared" si="122"/>
        <v>0</v>
      </c>
      <c r="G843" s="7" t="str">
        <f t="shared" si="127"/>
        <v/>
      </c>
      <c r="H843" s="9" t="str">
        <f t="shared" si="123"/>
        <v/>
      </c>
      <c r="I843" s="11" t="str">
        <f t="shared" si="124"/>
        <v/>
      </c>
      <c r="J843" s="13" t="str">
        <f t="shared" si="125"/>
        <v/>
      </c>
      <c r="K843" t="str">
        <f t="shared" si="128"/>
        <v/>
      </c>
    </row>
    <row r="844" spans="1:11">
      <c r="A844" s="2"/>
      <c r="B844" s="2"/>
      <c r="C844" t="str">
        <f t="shared" si="126"/>
        <v/>
      </c>
      <c r="F844">
        <f t="shared" si="122"/>
        <v>0</v>
      </c>
      <c r="G844" s="7" t="str">
        <f t="shared" si="127"/>
        <v/>
      </c>
      <c r="H844" s="9" t="str">
        <f t="shared" si="123"/>
        <v/>
      </c>
      <c r="I844" s="11" t="str">
        <f t="shared" si="124"/>
        <v/>
      </c>
      <c r="J844" s="13" t="str">
        <f t="shared" si="125"/>
        <v/>
      </c>
      <c r="K844" t="str">
        <f t="shared" si="128"/>
        <v/>
      </c>
    </row>
    <row r="845" spans="1:11">
      <c r="A845" s="2"/>
      <c r="B845" s="2"/>
      <c r="C845" t="str">
        <f t="shared" si="126"/>
        <v/>
      </c>
      <c r="F845">
        <f t="shared" si="122"/>
        <v>0</v>
      </c>
      <c r="G845" s="7" t="str">
        <f t="shared" si="127"/>
        <v/>
      </c>
      <c r="H845" s="9" t="str">
        <f t="shared" si="123"/>
        <v/>
      </c>
      <c r="I845" s="11" t="str">
        <f t="shared" si="124"/>
        <v/>
      </c>
      <c r="J845" s="13" t="str">
        <f t="shared" si="125"/>
        <v/>
      </c>
      <c r="K845" t="str">
        <f t="shared" si="128"/>
        <v/>
      </c>
    </row>
    <row r="846" spans="1:11">
      <c r="A846" s="2"/>
      <c r="B846" s="2"/>
      <c r="C846" t="str">
        <f t="shared" si="126"/>
        <v/>
      </c>
      <c r="F846">
        <f t="shared" si="122"/>
        <v>0</v>
      </c>
      <c r="G846" s="7" t="str">
        <f t="shared" si="127"/>
        <v/>
      </c>
      <c r="H846" s="9" t="str">
        <f t="shared" si="123"/>
        <v/>
      </c>
      <c r="I846" s="11" t="str">
        <f t="shared" si="124"/>
        <v/>
      </c>
      <c r="J846" s="13" t="str">
        <f t="shared" si="125"/>
        <v/>
      </c>
      <c r="K846" t="str">
        <f t="shared" si="128"/>
        <v/>
      </c>
    </row>
    <row r="847" spans="1:11">
      <c r="A847" s="2"/>
      <c r="B847" s="2"/>
      <c r="C847" t="str">
        <f t="shared" si="126"/>
        <v/>
      </c>
      <c r="F847">
        <f t="shared" si="122"/>
        <v>0</v>
      </c>
      <c r="G847" s="7" t="str">
        <f t="shared" si="127"/>
        <v/>
      </c>
      <c r="H847" s="9" t="str">
        <f t="shared" si="123"/>
        <v/>
      </c>
      <c r="I847" s="11" t="str">
        <f t="shared" si="124"/>
        <v/>
      </c>
      <c r="J847" s="13" t="str">
        <f t="shared" si="125"/>
        <v/>
      </c>
      <c r="K847" t="str">
        <f t="shared" si="128"/>
        <v/>
      </c>
    </row>
    <row r="848" spans="1:11">
      <c r="A848" s="2"/>
      <c r="B848" s="2"/>
      <c r="C848" t="str">
        <f t="shared" si="126"/>
        <v/>
      </c>
      <c r="F848">
        <f t="shared" si="122"/>
        <v>0</v>
      </c>
      <c r="G848" s="7" t="str">
        <f t="shared" si="127"/>
        <v/>
      </c>
      <c r="H848" s="9" t="str">
        <f t="shared" si="123"/>
        <v/>
      </c>
      <c r="I848" s="11" t="str">
        <f t="shared" si="124"/>
        <v/>
      </c>
      <c r="J848" s="13" t="str">
        <f t="shared" si="125"/>
        <v/>
      </c>
      <c r="K848" t="str">
        <f t="shared" si="128"/>
        <v/>
      </c>
    </row>
    <row r="849" spans="1:11">
      <c r="A849" s="2"/>
      <c r="B849" s="2"/>
      <c r="C849" t="str">
        <f t="shared" si="126"/>
        <v/>
      </c>
      <c r="F849">
        <f t="shared" si="122"/>
        <v>0</v>
      </c>
      <c r="G849" s="7" t="str">
        <f t="shared" si="127"/>
        <v/>
      </c>
      <c r="H849" s="9" t="str">
        <f t="shared" si="123"/>
        <v/>
      </c>
      <c r="I849" s="11" t="str">
        <f t="shared" si="124"/>
        <v/>
      </c>
      <c r="J849" s="13" t="str">
        <f t="shared" si="125"/>
        <v/>
      </c>
      <c r="K849" t="str">
        <f t="shared" si="128"/>
        <v/>
      </c>
    </row>
    <row r="850" spans="1:11">
      <c r="A850" s="2"/>
      <c r="B850" s="2"/>
      <c r="C850" t="str">
        <f t="shared" si="126"/>
        <v/>
      </c>
      <c r="F850">
        <f t="shared" si="122"/>
        <v>0</v>
      </c>
      <c r="G850" s="7" t="str">
        <f t="shared" si="127"/>
        <v/>
      </c>
      <c r="H850" s="9" t="str">
        <f t="shared" si="123"/>
        <v/>
      </c>
      <c r="I850" s="11" t="str">
        <f t="shared" si="124"/>
        <v/>
      </c>
      <c r="J850" s="13" t="str">
        <f t="shared" si="125"/>
        <v/>
      </c>
      <c r="K850" t="str">
        <f t="shared" si="128"/>
        <v/>
      </c>
    </row>
    <row r="851" spans="1:11">
      <c r="A851" s="2"/>
      <c r="B851" s="2"/>
      <c r="C851" t="str">
        <f t="shared" si="126"/>
        <v/>
      </c>
      <c r="F851">
        <f t="shared" si="122"/>
        <v>0</v>
      </c>
      <c r="G851" s="7" t="str">
        <f t="shared" si="127"/>
        <v/>
      </c>
      <c r="H851" s="9" t="str">
        <f t="shared" si="123"/>
        <v/>
      </c>
      <c r="I851" s="11" t="str">
        <f t="shared" si="124"/>
        <v/>
      </c>
      <c r="J851" s="13" t="str">
        <f t="shared" si="125"/>
        <v/>
      </c>
      <c r="K851" t="str">
        <f t="shared" si="128"/>
        <v/>
      </c>
    </row>
    <row r="852" spans="1:11">
      <c r="A852" s="2"/>
      <c r="B852" s="2"/>
      <c r="C852" t="str">
        <f t="shared" si="126"/>
        <v/>
      </c>
      <c r="F852">
        <f t="shared" si="122"/>
        <v>0</v>
      </c>
      <c r="G852" s="7" t="str">
        <f t="shared" si="127"/>
        <v/>
      </c>
      <c r="H852" s="9" t="str">
        <f t="shared" si="123"/>
        <v/>
      </c>
      <c r="I852" s="11" t="str">
        <f t="shared" si="124"/>
        <v/>
      </c>
      <c r="J852" s="13" t="str">
        <f t="shared" si="125"/>
        <v/>
      </c>
      <c r="K852" t="str">
        <f t="shared" si="128"/>
        <v/>
      </c>
    </row>
    <row r="853" spans="1:11">
      <c r="A853" s="2"/>
      <c r="B853" s="2"/>
      <c r="C853" t="str">
        <f t="shared" si="126"/>
        <v/>
      </c>
      <c r="F853">
        <f t="shared" si="122"/>
        <v>0</v>
      </c>
      <c r="G853" s="7" t="str">
        <f t="shared" si="127"/>
        <v/>
      </c>
      <c r="H853" s="9" t="str">
        <f t="shared" si="123"/>
        <v/>
      </c>
      <c r="I853" s="11" t="str">
        <f t="shared" si="124"/>
        <v/>
      </c>
      <c r="J853" s="13" t="str">
        <f t="shared" si="125"/>
        <v/>
      </c>
      <c r="K853" t="str">
        <f t="shared" si="128"/>
        <v/>
      </c>
    </row>
    <row r="854" spans="1:11">
      <c r="A854" s="2"/>
      <c r="B854" s="2"/>
      <c r="C854" t="str">
        <f t="shared" si="126"/>
        <v/>
      </c>
      <c r="F854">
        <f t="shared" si="122"/>
        <v>0</v>
      </c>
      <c r="G854" s="7" t="str">
        <f t="shared" si="127"/>
        <v/>
      </c>
      <c r="H854" s="9" t="str">
        <f t="shared" si="123"/>
        <v/>
      </c>
      <c r="I854" s="11" t="str">
        <f t="shared" si="124"/>
        <v/>
      </c>
      <c r="J854" s="13" t="str">
        <f t="shared" si="125"/>
        <v/>
      </c>
      <c r="K854" t="str">
        <f t="shared" si="128"/>
        <v/>
      </c>
    </row>
    <row r="855" spans="1:11">
      <c r="A855" s="2"/>
      <c r="B855" s="2"/>
      <c r="C855" t="str">
        <f t="shared" si="126"/>
        <v/>
      </c>
      <c r="F855">
        <f t="shared" si="122"/>
        <v>0</v>
      </c>
      <c r="G855" s="7" t="str">
        <f t="shared" si="127"/>
        <v/>
      </c>
      <c r="H855" s="9" t="str">
        <f t="shared" si="123"/>
        <v/>
      </c>
      <c r="I855" s="11" t="str">
        <f t="shared" si="124"/>
        <v/>
      </c>
      <c r="J855" s="13" t="str">
        <f t="shared" si="125"/>
        <v/>
      </c>
      <c r="K855" t="str">
        <f t="shared" si="128"/>
        <v/>
      </c>
    </row>
    <row r="856" spans="1:11">
      <c r="A856" s="2"/>
      <c r="B856" s="2"/>
      <c r="C856" t="str">
        <f t="shared" si="126"/>
        <v/>
      </c>
      <c r="F856">
        <f t="shared" si="122"/>
        <v>0</v>
      </c>
      <c r="G856" s="7" t="str">
        <f t="shared" si="127"/>
        <v/>
      </c>
      <c r="H856" s="9" t="str">
        <f t="shared" si="123"/>
        <v/>
      </c>
      <c r="I856" s="11" t="str">
        <f t="shared" si="124"/>
        <v/>
      </c>
      <c r="J856" s="13" t="str">
        <f t="shared" si="125"/>
        <v/>
      </c>
      <c r="K856" t="str">
        <f t="shared" si="128"/>
        <v/>
      </c>
    </row>
    <row r="857" spans="1:11">
      <c r="A857" s="2"/>
      <c r="B857" s="2"/>
      <c r="C857" t="str">
        <f t="shared" si="126"/>
        <v/>
      </c>
      <c r="F857">
        <f t="shared" si="122"/>
        <v>0</v>
      </c>
      <c r="G857" s="7" t="str">
        <f t="shared" si="127"/>
        <v/>
      </c>
      <c r="H857" s="9" t="str">
        <f t="shared" si="123"/>
        <v/>
      </c>
      <c r="I857" s="11" t="str">
        <f t="shared" si="124"/>
        <v/>
      </c>
      <c r="J857" s="13" t="str">
        <f t="shared" si="125"/>
        <v/>
      </c>
      <c r="K857" t="str">
        <f t="shared" si="128"/>
        <v/>
      </c>
    </row>
    <row r="858" spans="1:11">
      <c r="A858" s="2"/>
      <c r="B858" s="2"/>
      <c r="C858" t="str">
        <f t="shared" si="126"/>
        <v/>
      </c>
      <c r="F858">
        <f t="shared" si="122"/>
        <v>0</v>
      </c>
      <c r="G858" s="7" t="str">
        <f t="shared" si="127"/>
        <v/>
      </c>
      <c r="H858" s="9" t="str">
        <f t="shared" si="123"/>
        <v/>
      </c>
      <c r="I858" s="11" t="str">
        <f t="shared" si="124"/>
        <v/>
      </c>
      <c r="J858" s="13" t="str">
        <f t="shared" si="125"/>
        <v/>
      </c>
      <c r="K858" t="str">
        <f t="shared" si="128"/>
        <v/>
      </c>
    </row>
    <row r="859" spans="1:11">
      <c r="A859" s="2"/>
      <c r="B859" s="2"/>
      <c r="C859" t="str">
        <f t="shared" si="126"/>
        <v/>
      </c>
      <c r="F859">
        <f t="shared" si="122"/>
        <v>0</v>
      </c>
      <c r="G859" s="7" t="str">
        <f t="shared" si="127"/>
        <v/>
      </c>
      <c r="H859" s="9" t="str">
        <f t="shared" si="123"/>
        <v/>
      </c>
      <c r="I859" s="11" t="str">
        <f t="shared" si="124"/>
        <v/>
      </c>
      <c r="J859" s="13" t="str">
        <f t="shared" si="125"/>
        <v/>
      </c>
      <c r="K859" t="str">
        <f t="shared" si="128"/>
        <v/>
      </c>
    </row>
    <row r="860" spans="1:11">
      <c r="A860" s="2"/>
      <c r="B860" s="2"/>
      <c r="C860" t="str">
        <f t="shared" si="126"/>
        <v/>
      </c>
      <c r="F860">
        <f t="shared" si="122"/>
        <v>0</v>
      </c>
      <c r="G860" s="7" t="str">
        <f t="shared" si="127"/>
        <v/>
      </c>
      <c r="H860" s="9" t="str">
        <f t="shared" si="123"/>
        <v/>
      </c>
      <c r="I860" s="11" t="str">
        <f t="shared" si="124"/>
        <v/>
      </c>
      <c r="J860" s="13" t="str">
        <f t="shared" si="125"/>
        <v/>
      </c>
      <c r="K860" t="str">
        <f t="shared" si="128"/>
        <v/>
      </c>
    </row>
    <row r="861" spans="1:11">
      <c r="A861" s="2"/>
      <c r="B861" s="2"/>
      <c r="C861" t="str">
        <f t="shared" si="126"/>
        <v/>
      </c>
      <c r="F861">
        <f t="shared" si="122"/>
        <v>0</v>
      </c>
      <c r="G861" s="7" t="str">
        <f t="shared" si="127"/>
        <v/>
      </c>
      <c r="H861" s="9" t="str">
        <f t="shared" si="123"/>
        <v/>
      </c>
      <c r="I861" s="11" t="str">
        <f t="shared" si="124"/>
        <v/>
      </c>
      <c r="J861" s="13" t="str">
        <f t="shared" si="125"/>
        <v/>
      </c>
      <c r="K861" t="str">
        <f t="shared" si="128"/>
        <v/>
      </c>
    </row>
    <row r="862" spans="1:11">
      <c r="A862" s="2"/>
      <c r="B862" s="2"/>
      <c r="C862" t="str">
        <f t="shared" si="126"/>
        <v/>
      </c>
      <c r="F862">
        <f t="shared" si="122"/>
        <v>0</v>
      </c>
      <c r="G862" s="7" t="str">
        <f t="shared" si="127"/>
        <v/>
      </c>
      <c r="H862" s="9" t="str">
        <f t="shared" si="123"/>
        <v/>
      </c>
      <c r="I862" s="11" t="str">
        <f t="shared" si="124"/>
        <v/>
      </c>
      <c r="J862" s="13" t="str">
        <f t="shared" si="125"/>
        <v/>
      </c>
      <c r="K862" t="str">
        <f t="shared" si="128"/>
        <v/>
      </c>
    </row>
    <row r="863" spans="1:11">
      <c r="A863" s="2"/>
      <c r="B863" s="2"/>
      <c r="C863" t="str">
        <f t="shared" si="126"/>
        <v/>
      </c>
      <c r="F863">
        <f t="shared" si="122"/>
        <v>0</v>
      </c>
      <c r="G863" s="7" t="str">
        <f t="shared" si="127"/>
        <v/>
      </c>
      <c r="H863" s="9" t="str">
        <f t="shared" si="123"/>
        <v/>
      </c>
      <c r="I863" s="11" t="str">
        <f t="shared" si="124"/>
        <v/>
      </c>
      <c r="J863" s="13" t="str">
        <f t="shared" si="125"/>
        <v/>
      </c>
      <c r="K863" t="str">
        <f t="shared" si="128"/>
        <v/>
      </c>
    </row>
    <row r="864" spans="1:11">
      <c r="A864" s="2"/>
      <c r="B864" s="2"/>
      <c r="C864" t="str">
        <f t="shared" si="126"/>
        <v/>
      </c>
      <c r="F864">
        <f t="shared" si="122"/>
        <v>0</v>
      </c>
      <c r="G864" s="7" t="str">
        <f t="shared" si="127"/>
        <v/>
      </c>
      <c r="H864" s="9" t="str">
        <f t="shared" si="123"/>
        <v/>
      </c>
      <c r="I864" s="11" t="str">
        <f t="shared" si="124"/>
        <v/>
      </c>
      <c r="J864" s="13" t="str">
        <f t="shared" si="125"/>
        <v/>
      </c>
      <c r="K864" t="str">
        <f t="shared" si="128"/>
        <v/>
      </c>
    </row>
    <row r="865" spans="1:11">
      <c r="A865" s="2"/>
      <c r="B865" s="2"/>
      <c r="C865" t="str">
        <f t="shared" si="126"/>
        <v/>
      </c>
      <c r="F865">
        <f t="shared" si="122"/>
        <v>0</v>
      </c>
      <c r="G865" s="7" t="str">
        <f t="shared" si="127"/>
        <v/>
      </c>
      <c r="H865" s="9" t="str">
        <f t="shared" si="123"/>
        <v/>
      </c>
      <c r="I865" s="11" t="str">
        <f t="shared" si="124"/>
        <v/>
      </c>
      <c r="J865" s="13" t="str">
        <f t="shared" si="125"/>
        <v/>
      </c>
      <c r="K865" t="str">
        <f t="shared" si="128"/>
        <v/>
      </c>
    </row>
    <row r="866" spans="1:11">
      <c r="A866" s="2"/>
      <c r="B866" s="2"/>
      <c r="C866" t="str">
        <f t="shared" si="126"/>
        <v/>
      </c>
      <c r="F866">
        <f t="shared" si="122"/>
        <v>0</v>
      </c>
      <c r="G866" s="7" t="str">
        <f t="shared" si="127"/>
        <v/>
      </c>
      <c r="H866" s="9" t="str">
        <f t="shared" si="123"/>
        <v/>
      </c>
      <c r="I866" s="11" t="str">
        <f t="shared" si="124"/>
        <v/>
      </c>
      <c r="J866" s="13" t="str">
        <f t="shared" si="125"/>
        <v/>
      </c>
      <c r="K866" t="str">
        <f t="shared" si="128"/>
        <v/>
      </c>
    </row>
    <row r="867" spans="1:11">
      <c r="A867" s="2"/>
      <c r="B867" s="2"/>
      <c r="C867" t="str">
        <f t="shared" si="126"/>
        <v/>
      </c>
      <c r="F867">
        <f t="shared" si="122"/>
        <v>0</v>
      </c>
      <c r="G867" s="7" t="str">
        <f t="shared" si="127"/>
        <v/>
      </c>
      <c r="H867" s="9" t="str">
        <f t="shared" si="123"/>
        <v/>
      </c>
      <c r="I867" s="11" t="str">
        <f t="shared" si="124"/>
        <v/>
      </c>
      <c r="J867" s="13" t="str">
        <f t="shared" si="125"/>
        <v/>
      </c>
      <c r="K867" t="str">
        <f t="shared" si="128"/>
        <v/>
      </c>
    </row>
    <row r="868" spans="1:11">
      <c r="A868" s="2"/>
      <c r="B868" s="2"/>
      <c r="C868" t="str">
        <f t="shared" si="126"/>
        <v/>
      </c>
      <c r="F868">
        <f t="shared" si="122"/>
        <v>0</v>
      </c>
      <c r="G868" s="7" t="str">
        <f t="shared" si="127"/>
        <v/>
      </c>
      <c r="H868" s="9" t="str">
        <f t="shared" si="123"/>
        <v/>
      </c>
      <c r="I868" s="11" t="str">
        <f t="shared" si="124"/>
        <v/>
      </c>
      <c r="J868" s="13" t="str">
        <f t="shared" si="125"/>
        <v/>
      </c>
      <c r="K868" t="str">
        <f t="shared" si="128"/>
        <v/>
      </c>
    </row>
    <row r="869" spans="1:11">
      <c r="A869" s="2"/>
      <c r="B869" s="2"/>
      <c r="C869" t="str">
        <f t="shared" si="126"/>
        <v/>
      </c>
      <c r="F869">
        <f t="shared" si="122"/>
        <v>0</v>
      </c>
      <c r="G869" s="7" t="str">
        <f t="shared" si="127"/>
        <v/>
      </c>
      <c r="H869" s="9" t="str">
        <f t="shared" si="123"/>
        <v/>
      </c>
      <c r="I869" s="11" t="str">
        <f t="shared" si="124"/>
        <v/>
      </c>
      <c r="J869" s="13" t="str">
        <f t="shared" si="125"/>
        <v/>
      </c>
      <c r="K869" t="str">
        <f t="shared" si="128"/>
        <v/>
      </c>
    </row>
    <row r="870" spans="1:11">
      <c r="A870" s="2"/>
      <c r="B870" s="2"/>
      <c r="C870" t="str">
        <f t="shared" si="126"/>
        <v/>
      </c>
      <c r="F870">
        <f t="shared" si="122"/>
        <v>0</v>
      </c>
      <c r="G870" s="7" t="str">
        <f t="shared" si="127"/>
        <v/>
      </c>
      <c r="H870" s="9" t="str">
        <f t="shared" si="123"/>
        <v/>
      </c>
      <c r="I870" s="11" t="str">
        <f t="shared" si="124"/>
        <v/>
      </c>
      <c r="J870" s="13" t="str">
        <f t="shared" si="125"/>
        <v/>
      </c>
      <c r="K870" t="str">
        <f t="shared" si="128"/>
        <v/>
      </c>
    </row>
    <row r="871" spans="1:11">
      <c r="A871" s="2"/>
      <c r="B871" s="2"/>
      <c r="C871" t="str">
        <f t="shared" si="126"/>
        <v/>
      </c>
      <c r="F871">
        <f t="shared" si="122"/>
        <v>0</v>
      </c>
      <c r="G871" s="7" t="str">
        <f t="shared" si="127"/>
        <v/>
      </c>
      <c r="H871" s="9" t="str">
        <f t="shared" si="123"/>
        <v/>
      </c>
      <c r="I871" s="11" t="str">
        <f t="shared" si="124"/>
        <v/>
      </c>
      <c r="J871" s="13" t="str">
        <f t="shared" si="125"/>
        <v/>
      </c>
      <c r="K871" t="str">
        <f t="shared" si="128"/>
        <v/>
      </c>
    </row>
    <row r="872" spans="1:11">
      <c r="A872" s="2"/>
      <c r="B872" s="2"/>
      <c r="C872" t="str">
        <f t="shared" si="126"/>
        <v/>
      </c>
      <c r="F872">
        <f t="shared" ref="F872:F935" si="129">IF($B872="",0,IF(C872="",0,C872-D872-E872))</f>
        <v>0</v>
      </c>
      <c r="G872" s="7" t="str">
        <f t="shared" si="127"/>
        <v/>
      </c>
      <c r="H872" s="9" t="str">
        <f t="shared" ref="H872:H935" si="130">IF($A872="","",IF(VLOOKUP($A872,$U$9:$Z$43,3,0)=0,"",VLOOKUP($A872,$U$9:$Z$43,3,0)*F872))</f>
        <v/>
      </c>
      <c r="I872" s="11" t="str">
        <f t="shared" ref="I872:I935" si="131">IF($A872="","",IF(VLOOKUP($A872,$U$9:$Z$43,4,0)=0,"",VLOOKUP($A872,$U$9:$Z$43,4,0)*F872))</f>
        <v/>
      </c>
      <c r="J872" s="13" t="str">
        <f t="shared" ref="J872:J935" si="132">IF($A872="","",IF(VLOOKUP($A872,$U$9:$Z$43,5,0)=0,"",VLOOKUP($A872,$U$9:$Z$43,5,0)*F872))</f>
        <v/>
      </c>
      <c r="K872" t="str">
        <f t="shared" si="128"/>
        <v/>
      </c>
    </row>
    <row r="873" spans="1:11">
      <c r="A873" s="2"/>
      <c r="B873" s="2"/>
      <c r="C873" t="str">
        <f t="shared" si="126"/>
        <v/>
      </c>
      <c r="F873">
        <f t="shared" si="129"/>
        <v>0</v>
      </c>
      <c r="G873" s="7" t="str">
        <f t="shared" si="127"/>
        <v/>
      </c>
      <c r="H873" s="9" t="str">
        <f t="shared" si="130"/>
        <v/>
      </c>
      <c r="I873" s="11" t="str">
        <f t="shared" si="131"/>
        <v/>
      </c>
      <c r="J873" s="13" t="str">
        <f t="shared" si="132"/>
        <v/>
      </c>
      <c r="K873" t="str">
        <f t="shared" si="128"/>
        <v/>
      </c>
    </row>
    <row r="874" spans="1:11">
      <c r="A874" s="2"/>
      <c r="B874" s="2"/>
      <c r="C874" t="str">
        <f t="shared" si="126"/>
        <v/>
      </c>
      <c r="F874">
        <f t="shared" si="129"/>
        <v>0</v>
      </c>
      <c r="G874" s="7" t="str">
        <f t="shared" si="127"/>
        <v/>
      </c>
      <c r="H874" s="9" t="str">
        <f t="shared" si="130"/>
        <v/>
      </c>
      <c r="I874" s="11" t="str">
        <f t="shared" si="131"/>
        <v/>
      </c>
      <c r="J874" s="13" t="str">
        <f t="shared" si="132"/>
        <v/>
      </c>
      <c r="K874" t="str">
        <f t="shared" si="128"/>
        <v/>
      </c>
    </row>
    <row r="875" spans="1:11">
      <c r="A875" s="2"/>
      <c r="B875" s="2"/>
      <c r="C875" t="str">
        <f t="shared" si="126"/>
        <v/>
      </c>
      <c r="F875">
        <f t="shared" si="129"/>
        <v>0</v>
      </c>
      <c r="G875" s="7" t="str">
        <f t="shared" si="127"/>
        <v/>
      </c>
      <c r="H875" s="9" t="str">
        <f t="shared" si="130"/>
        <v/>
      </c>
      <c r="I875" s="11" t="str">
        <f t="shared" si="131"/>
        <v/>
      </c>
      <c r="J875" s="13" t="str">
        <f t="shared" si="132"/>
        <v/>
      </c>
      <c r="K875" t="str">
        <f t="shared" si="128"/>
        <v/>
      </c>
    </row>
    <row r="876" spans="1:11">
      <c r="A876" s="2"/>
      <c r="B876" s="2"/>
      <c r="C876" t="str">
        <f t="shared" si="126"/>
        <v/>
      </c>
      <c r="F876">
        <f t="shared" si="129"/>
        <v>0</v>
      </c>
      <c r="G876" s="7" t="str">
        <f t="shared" si="127"/>
        <v/>
      </c>
      <c r="H876" s="9" t="str">
        <f t="shared" si="130"/>
        <v/>
      </c>
      <c r="I876" s="11" t="str">
        <f t="shared" si="131"/>
        <v/>
      </c>
      <c r="J876" s="13" t="str">
        <f t="shared" si="132"/>
        <v/>
      </c>
      <c r="K876" t="str">
        <f t="shared" si="128"/>
        <v/>
      </c>
    </row>
    <row r="877" spans="1:11">
      <c r="A877" s="2"/>
      <c r="B877" s="2"/>
      <c r="C877" t="str">
        <f t="shared" si="126"/>
        <v/>
      </c>
      <c r="F877">
        <f t="shared" si="129"/>
        <v>0</v>
      </c>
      <c r="G877" s="7" t="str">
        <f t="shared" si="127"/>
        <v/>
      </c>
      <c r="H877" s="9" t="str">
        <f t="shared" si="130"/>
        <v/>
      </c>
      <c r="I877" s="11" t="str">
        <f t="shared" si="131"/>
        <v/>
      </c>
      <c r="J877" s="13" t="str">
        <f t="shared" si="132"/>
        <v/>
      </c>
      <c r="K877" t="str">
        <f t="shared" si="128"/>
        <v/>
      </c>
    </row>
    <row r="878" spans="1:11">
      <c r="A878" s="2"/>
      <c r="B878" s="2"/>
      <c r="C878" t="str">
        <f t="shared" si="126"/>
        <v/>
      </c>
      <c r="F878">
        <f t="shared" si="129"/>
        <v>0</v>
      </c>
      <c r="G878" s="7" t="str">
        <f t="shared" si="127"/>
        <v/>
      </c>
      <c r="H878" s="9" t="str">
        <f t="shared" si="130"/>
        <v/>
      </c>
      <c r="I878" s="11" t="str">
        <f t="shared" si="131"/>
        <v/>
      </c>
      <c r="J878" s="13" t="str">
        <f t="shared" si="132"/>
        <v/>
      </c>
      <c r="K878" t="str">
        <f t="shared" si="128"/>
        <v/>
      </c>
    </row>
    <row r="879" spans="1:11">
      <c r="A879" s="2"/>
      <c r="B879" s="2"/>
      <c r="C879" t="str">
        <f t="shared" si="126"/>
        <v/>
      </c>
      <c r="F879">
        <f t="shared" si="129"/>
        <v>0</v>
      </c>
      <c r="G879" s="7" t="str">
        <f t="shared" si="127"/>
        <v/>
      </c>
      <c r="H879" s="9" t="str">
        <f t="shared" si="130"/>
        <v/>
      </c>
      <c r="I879" s="11" t="str">
        <f t="shared" si="131"/>
        <v/>
      </c>
      <c r="J879" s="13" t="str">
        <f t="shared" si="132"/>
        <v/>
      </c>
      <c r="K879" t="str">
        <f t="shared" si="128"/>
        <v/>
      </c>
    </row>
    <row r="880" spans="1:11">
      <c r="A880" s="2"/>
      <c r="B880" s="2"/>
      <c r="C880" t="str">
        <f t="shared" si="126"/>
        <v/>
      </c>
      <c r="F880">
        <f t="shared" si="129"/>
        <v>0</v>
      </c>
      <c r="G880" s="7" t="str">
        <f t="shared" si="127"/>
        <v/>
      </c>
      <c r="H880" s="9" t="str">
        <f t="shared" si="130"/>
        <v/>
      </c>
      <c r="I880" s="11" t="str">
        <f t="shared" si="131"/>
        <v/>
      </c>
      <c r="J880" s="13" t="str">
        <f t="shared" si="132"/>
        <v/>
      </c>
      <c r="K880" t="str">
        <f t="shared" si="128"/>
        <v/>
      </c>
    </row>
    <row r="881" spans="1:11">
      <c r="A881" s="2"/>
      <c r="B881" s="2"/>
      <c r="C881" t="str">
        <f t="shared" si="126"/>
        <v/>
      </c>
      <c r="F881">
        <f t="shared" si="129"/>
        <v>0</v>
      </c>
      <c r="G881" s="7" t="str">
        <f t="shared" si="127"/>
        <v/>
      </c>
      <c r="H881" s="9" t="str">
        <f t="shared" si="130"/>
        <v/>
      </c>
      <c r="I881" s="11" t="str">
        <f t="shared" si="131"/>
        <v/>
      </c>
      <c r="J881" s="13" t="str">
        <f t="shared" si="132"/>
        <v/>
      </c>
      <c r="K881" t="str">
        <f t="shared" si="128"/>
        <v/>
      </c>
    </row>
    <row r="882" spans="1:11">
      <c r="A882" s="2"/>
      <c r="B882" s="2"/>
      <c r="C882" t="str">
        <f t="shared" si="126"/>
        <v/>
      </c>
      <c r="F882">
        <f t="shared" si="129"/>
        <v>0</v>
      </c>
      <c r="G882" s="7" t="str">
        <f t="shared" si="127"/>
        <v/>
      </c>
      <c r="H882" s="9" t="str">
        <f t="shared" si="130"/>
        <v/>
      </c>
      <c r="I882" s="11" t="str">
        <f t="shared" si="131"/>
        <v/>
      </c>
      <c r="J882" s="13" t="str">
        <f t="shared" si="132"/>
        <v/>
      </c>
      <c r="K882" t="str">
        <f t="shared" si="128"/>
        <v/>
      </c>
    </row>
    <row r="883" spans="1:11">
      <c r="A883" s="2"/>
      <c r="B883" s="2"/>
      <c r="C883" t="str">
        <f t="shared" si="126"/>
        <v/>
      </c>
      <c r="F883">
        <f t="shared" si="129"/>
        <v>0</v>
      </c>
      <c r="G883" s="7" t="str">
        <f t="shared" si="127"/>
        <v/>
      </c>
      <c r="H883" s="9" t="str">
        <f t="shared" si="130"/>
        <v/>
      </c>
      <c r="I883" s="11" t="str">
        <f t="shared" si="131"/>
        <v/>
      </c>
      <c r="J883" s="13" t="str">
        <f t="shared" si="132"/>
        <v/>
      </c>
      <c r="K883" t="str">
        <f t="shared" si="128"/>
        <v/>
      </c>
    </row>
    <row r="884" spans="1:11">
      <c r="A884" s="2"/>
      <c r="B884" s="2"/>
      <c r="C884" t="str">
        <f t="shared" si="126"/>
        <v/>
      </c>
      <c r="F884">
        <f t="shared" si="129"/>
        <v>0</v>
      </c>
      <c r="G884" s="7" t="str">
        <f t="shared" si="127"/>
        <v/>
      </c>
      <c r="H884" s="9" t="str">
        <f t="shared" si="130"/>
        <v/>
      </c>
      <c r="I884" s="11" t="str">
        <f t="shared" si="131"/>
        <v/>
      </c>
      <c r="J884" s="13" t="str">
        <f t="shared" si="132"/>
        <v/>
      </c>
      <c r="K884" t="str">
        <f t="shared" si="128"/>
        <v/>
      </c>
    </row>
    <row r="885" spans="1:11">
      <c r="A885" s="2"/>
      <c r="B885" s="2"/>
      <c r="C885" t="str">
        <f t="shared" si="126"/>
        <v/>
      </c>
      <c r="F885">
        <f t="shared" si="129"/>
        <v>0</v>
      </c>
      <c r="G885" s="7" t="str">
        <f t="shared" si="127"/>
        <v/>
      </c>
      <c r="H885" s="9" t="str">
        <f t="shared" si="130"/>
        <v/>
      </c>
      <c r="I885" s="11" t="str">
        <f t="shared" si="131"/>
        <v/>
      </c>
      <c r="J885" s="13" t="str">
        <f t="shared" si="132"/>
        <v/>
      </c>
      <c r="K885" t="str">
        <f t="shared" si="128"/>
        <v/>
      </c>
    </row>
    <row r="886" spans="1:11">
      <c r="A886" s="2"/>
      <c r="B886" s="2"/>
      <c r="C886" t="str">
        <f t="shared" si="126"/>
        <v/>
      </c>
      <c r="F886">
        <f t="shared" si="129"/>
        <v>0</v>
      </c>
      <c r="G886" s="7" t="str">
        <f t="shared" si="127"/>
        <v/>
      </c>
      <c r="H886" s="9" t="str">
        <f t="shared" si="130"/>
        <v/>
      </c>
      <c r="I886" s="11" t="str">
        <f t="shared" si="131"/>
        <v/>
      </c>
      <c r="J886" s="13" t="str">
        <f t="shared" si="132"/>
        <v/>
      </c>
      <c r="K886" t="str">
        <f t="shared" si="128"/>
        <v/>
      </c>
    </row>
    <row r="887" spans="1:11">
      <c r="A887" s="2"/>
      <c r="B887" s="2"/>
      <c r="C887" t="str">
        <f t="shared" si="126"/>
        <v/>
      </c>
      <c r="F887">
        <f t="shared" si="129"/>
        <v>0</v>
      </c>
      <c r="G887" s="7" t="str">
        <f t="shared" si="127"/>
        <v/>
      </c>
      <c r="H887" s="9" t="str">
        <f t="shared" si="130"/>
        <v/>
      </c>
      <c r="I887" s="11" t="str">
        <f t="shared" si="131"/>
        <v/>
      </c>
      <c r="J887" s="13" t="str">
        <f t="shared" si="132"/>
        <v/>
      </c>
      <c r="K887" t="str">
        <f t="shared" si="128"/>
        <v/>
      </c>
    </row>
    <row r="888" spans="1:11">
      <c r="A888" s="2"/>
      <c r="B888" s="2"/>
      <c r="C888" t="str">
        <f t="shared" si="126"/>
        <v/>
      </c>
      <c r="F888">
        <f t="shared" si="129"/>
        <v>0</v>
      </c>
      <c r="G888" s="7" t="str">
        <f t="shared" si="127"/>
        <v/>
      </c>
      <c r="H888" s="9" t="str">
        <f t="shared" si="130"/>
        <v/>
      </c>
      <c r="I888" s="11" t="str">
        <f t="shared" si="131"/>
        <v/>
      </c>
      <c r="J888" s="13" t="str">
        <f t="shared" si="132"/>
        <v/>
      </c>
      <c r="K888" t="str">
        <f t="shared" si="128"/>
        <v/>
      </c>
    </row>
    <row r="889" spans="1:11">
      <c r="A889" s="2"/>
      <c r="B889" s="2"/>
      <c r="C889" t="str">
        <f t="shared" si="126"/>
        <v/>
      </c>
      <c r="F889">
        <f t="shared" si="129"/>
        <v>0</v>
      </c>
      <c r="G889" s="7" t="str">
        <f t="shared" si="127"/>
        <v/>
      </c>
      <c r="H889" s="9" t="str">
        <f t="shared" si="130"/>
        <v/>
      </c>
      <c r="I889" s="11" t="str">
        <f t="shared" si="131"/>
        <v/>
      </c>
      <c r="J889" s="13" t="str">
        <f t="shared" si="132"/>
        <v/>
      </c>
      <c r="K889" t="str">
        <f t="shared" si="128"/>
        <v/>
      </c>
    </row>
    <row r="890" spans="1:11">
      <c r="A890" s="2"/>
      <c r="B890" s="2"/>
      <c r="C890" t="str">
        <f t="shared" si="126"/>
        <v/>
      </c>
      <c r="F890">
        <f t="shared" si="129"/>
        <v>0</v>
      </c>
      <c r="G890" s="7" t="str">
        <f t="shared" si="127"/>
        <v/>
      </c>
      <c r="H890" s="9" t="str">
        <f t="shared" si="130"/>
        <v/>
      </c>
      <c r="I890" s="11" t="str">
        <f t="shared" si="131"/>
        <v/>
      </c>
      <c r="J890" s="13" t="str">
        <f t="shared" si="132"/>
        <v/>
      </c>
      <c r="K890" t="str">
        <f t="shared" si="128"/>
        <v/>
      </c>
    </row>
    <row r="891" spans="1:11">
      <c r="A891" s="2"/>
      <c r="B891" s="2"/>
      <c r="C891" t="str">
        <f t="shared" si="126"/>
        <v/>
      </c>
      <c r="F891">
        <f t="shared" si="129"/>
        <v>0</v>
      </c>
      <c r="G891" s="7" t="str">
        <f t="shared" si="127"/>
        <v/>
      </c>
      <c r="H891" s="9" t="str">
        <f t="shared" si="130"/>
        <v/>
      </c>
      <c r="I891" s="11" t="str">
        <f t="shared" si="131"/>
        <v/>
      </c>
      <c r="J891" s="13" t="str">
        <f t="shared" si="132"/>
        <v/>
      </c>
      <c r="K891" t="str">
        <f t="shared" si="128"/>
        <v/>
      </c>
    </row>
    <row r="892" spans="1:11">
      <c r="A892" s="2"/>
      <c r="B892" s="2"/>
      <c r="C892" t="str">
        <f t="shared" si="126"/>
        <v/>
      </c>
      <c r="F892">
        <f t="shared" si="129"/>
        <v>0</v>
      </c>
      <c r="G892" s="7" t="str">
        <f t="shared" si="127"/>
        <v/>
      </c>
      <c r="H892" s="9" t="str">
        <f t="shared" si="130"/>
        <v/>
      </c>
      <c r="I892" s="11" t="str">
        <f t="shared" si="131"/>
        <v/>
      </c>
      <c r="J892" s="13" t="str">
        <f t="shared" si="132"/>
        <v/>
      </c>
      <c r="K892" t="str">
        <f t="shared" si="128"/>
        <v/>
      </c>
    </row>
    <row r="893" spans="1:11">
      <c r="A893" s="2"/>
      <c r="B893" s="2"/>
      <c r="C893" t="str">
        <f t="shared" si="126"/>
        <v/>
      </c>
      <c r="F893">
        <f t="shared" si="129"/>
        <v>0</v>
      </c>
      <c r="G893" s="7" t="str">
        <f t="shared" si="127"/>
        <v/>
      </c>
      <c r="H893" s="9" t="str">
        <f t="shared" si="130"/>
        <v/>
      </c>
      <c r="I893" s="11" t="str">
        <f t="shared" si="131"/>
        <v/>
      </c>
      <c r="J893" s="13" t="str">
        <f t="shared" si="132"/>
        <v/>
      </c>
      <c r="K893" t="str">
        <f t="shared" si="128"/>
        <v/>
      </c>
    </row>
    <row r="894" spans="1:11">
      <c r="A894" s="2"/>
      <c r="B894" s="2"/>
      <c r="C894" t="str">
        <f t="shared" si="126"/>
        <v/>
      </c>
      <c r="F894">
        <f t="shared" si="129"/>
        <v>0</v>
      </c>
      <c r="G894" s="7" t="str">
        <f t="shared" si="127"/>
        <v/>
      </c>
      <c r="H894" s="9" t="str">
        <f t="shared" si="130"/>
        <v/>
      </c>
      <c r="I894" s="11" t="str">
        <f t="shared" si="131"/>
        <v/>
      </c>
      <c r="J894" s="13" t="str">
        <f t="shared" si="132"/>
        <v/>
      </c>
      <c r="K894" t="str">
        <f t="shared" si="128"/>
        <v/>
      </c>
    </row>
    <row r="895" spans="1:11">
      <c r="A895" s="2"/>
      <c r="B895" s="2"/>
      <c r="C895" t="str">
        <f t="shared" si="126"/>
        <v/>
      </c>
      <c r="F895">
        <f t="shared" si="129"/>
        <v>0</v>
      </c>
      <c r="G895" s="7" t="str">
        <f t="shared" si="127"/>
        <v/>
      </c>
      <c r="H895" s="9" t="str">
        <f t="shared" si="130"/>
        <v/>
      </c>
      <c r="I895" s="11" t="str">
        <f t="shared" si="131"/>
        <v/>
      </c>
      <c r="J895" s="13" t="str">
        <f t="shared" si="132"/>
        <v/>
      </c>
      <c r="K895" t="str">
        <f t="shared" si="128"/>
        <v/>
      </c>
    </row>
    <row r="896" spans="1:11">
      <c r="A896" s="2"/>
      <c r="B896" s="2"/>
      <c r="C896" t="str">
        <f t="shared" si="126"/>
        <v/>
      </c>
      <c r="F896">
        <f t="shared" si="129"/>
        <v>0</v>
      </c>
      <c r="G896" s="7" t="str">
        <f t="shared" si="127"/>
        <v/>
      </c>
      <c r="H896" s="9" t="str">
        <f t="shared" si="130"/>
        <v/>
      </c>
      <c r="I896" s="11" t="str">
        <f t="shared" si="131"/>
        <v/>
      </c>
      <c r="J896" s="13" t="str">
        <f t="shared" si="132"/>
        <v/>
      </c>
      <c r="K896" t="str">
        <f t="shared" si="128"/>
        <v/>
      </c>
    </row>
    <row r="897" spans="1:11">
      <c r="A897" s="2"/>
      <c r="B897" s="2"/>
      <c r="C897" t="str">
        <f t="shared" si="126"/>
        <v/>
      </c>
      <c r="F897">
        <f t="shared" si="129"/>
        <v>0</v>
      </c>
      <c r="G897" s="7" t="str">
        <f t="shared" si="127"/>
        <v/>
      </c>
      <c r="H897" s="9" t="str">
        <f t="shared" si="130"/>
        <v/>
      </c>
      <c r="I897" s="11" t="str">
        <f t="shared" si="131"/>
        <v/>
      </c>
      <c r="J897" s="13" t="str">
        <f t="shared" si="132"/>
        <v/>
      </c>
      <c r="K897" t="str">
        <f t="shared" si="128"/>
        <v/>
      </c>
    </row>
    <row r="898" spans="1:11">
      <c r="A898" s="2"/>
      <c r="B898" s="2"/>
      <c r="C898" t="str">
        <f t="shared" si="126"/>
        <v/>
      </c>
      <c r="F898">
        <f t="shared" si="129"/>
        <v>0</v>
      </c>
      <c r="G898" s="7" t="str">
        <f t="shared" si="127"/>
        <v/>
      </c>
      <c r="H898" s="9" t="str">
        <f t="shared" si="130"/>
        <v/>
      </c>
      <c r="I898" s="11" t="str">
        <f t="shared" si="131"/>
        <v/>
      </c>
      <c r="J898" s="13" t="str">
        <f t="shared" si="132"/>
        <v/>
      </c>
      <c r="K898" t="str">
        <f t="shared" si="128"/>
        <v/>
      </c>
    </row>
    <row r="899" spans="1:11">
      <c r="A899" s="2"/>
      <c r="B899" s="2"/>
      <c r="C899" t="str">
        <f t="shared" si="126"/>
        <v/>
      </c>
      <c r="F899">
        <f t="shared" si="129"/>
        <v>0</v>
      </c>
      <c r="G899" s="7" t="str">
        <f t="shared" si="127"/>
        <v/>
      </c>
      <c r="H899" s="9" t="str">
        <f t="shared" si="130"/>
        <v/>
      </c>
      <c r="I899" s="11" t="str">
        <f t="shared" si="131"/>
        <v/>
      </c>
      <c r="J899" s="13" t="str">
        <f t="shared" si="132"/>
        <v/>
      </c>
      <c r="K899" t="str">
        <f t="shared" si="128"/>
        <v/>
      </c>
    </row>
    <row r="900" spans="1:11">
      <c r="A900" s="2"/>
      <c r="B900" s="2"/>
      <c r="C900" t="str">
        <f t="shared" ref="C900:C963" si="133">IF($A900="","",IF(VLOOKUP($A900,$U$9:$Z$43,6,0)=0,"",VLOOKUP($A900,$U$9:$Z$43,6,0)))</f>
        <v/>
      </c>
      <c r="F900">
        <f t="shared" si="129"/>
        <v>0</v>
      </c>
      <c r="G900" s="7" t="str">
        <f t="shared" ref="G900:G963" si="134">IF($A900="","",IF(VLOOKUP($A900,$U$9:$Z$43,2,0)=0,"",VLOOKUP($A900,$U$9:$Z$43,2,0)*F900))</f>
        <v/>
      </c>
      <c r="H900" s="9" t="str">
        <f t="shared" si="130"/>
        <v/>
      </c>
      <c r="I900" s="11" t="str">
        <f t="shared" si="131"/>
        <v/>
      </c>
      <c r="J900" s="13" t="str">
        <f t="shared" si="132"/>
        <v/>
      </c>
      <c r="K900" t="str">
        <f t="shared" ref="K900:K963" si="135">IF($B900="","",IF(VLOOKUP($A900,$AB$5:$AH$43,IF($B900&lt;3+1,2,IF($B900&lt;4+1,3,IF($B900&lt;5+1,4,IF($B900&lt;6+1,5,IF($B900&lt;7+1,6,7))))),0)=0,"pas de crafteur",VLOOKUP($A900,$AB$5:$AH$43,IF($B900&lt;3+1,2,IF($B900&lt;4+1,3,IF($B900&lt;5+1,4,IF($B900&lt;6+1,5,IF($B900&lt;7+1,6,7))))),0)))</f>
        <v/>
      </c>
    </row>
    <row r="901" spans="1:11">
      <c r="A901" s="2"/>
      <c r="B901" s="2"/>
      <c r="C901" t="str">
        <f t="shared" si="133"/>
        <v/>
      </c>
      <c r="F901">
        <f t="shared" si="129"/>
        <v>0</v>
      </c>
      <c r="G901" s="7" t="str">
        <f t="shared" si="134"/>
        <v/>
      </c>
      <c r="H901" s="9" t="str">
        <f t="shared" si="130"/>
        <v/>
      </c>
      <c r="I901" s="11" t="str">
        <f t="shared" si="131"/>
        <v/>
      </c>
      <c r="J901" s="13" t="str">
        <f t="shared" si="132"/>
        <v/>
      </c>
      <c r="K901" t="str">
        <f t="shared" si="135"/>
        <v/>
      </c>
    </row>
    <row r="902" spans="1:11">
      <c r="A902" s="2"/>
      <c r="B902" s="2"/>
      <c r="C902" t="str">
        <f t="shared" si="133"/>
        <v/>
      </c>
      <c r="F902">
        <f t="shared" si="129"/>
        <v>0</v>
      </c>
      <c r="G902" s="7" t="str">
        <f t="shared" si="134"/>
        <v/>
      </c>
      <c r="H902" s="9" t="str">
        <f t="shared" si="130"/>
        <v/>
      </c>
      <c r="I902" s="11" t="str">
        <f t="shared" si="131"/>
        <v/>
      </c>
      <c r="J902" s="13" t="str">
        <f t="shared" si="132"/>
        <v/>
      </c>
      <c r="K902" t="str">
        <f t="shared" si="135"/>
        <v/>
      </c>
    </row>
    <row r="903" spans="1:11">
      <c r="A903" s="2"/>
      <c r="B903" s="2"/>
      <c r="C903" t="str">
        <f t="shared" si="133"/>
        <v/>
      </c>
      <c r="F903">
        <f t="shared" si="129"/>
        <v>0</v>
      </c>
      <c r="G903" s="7" t="str">
        <f t="shared" si="134"/>
        <v/>
      </c>
      <c r="H903" s="9" t="str">
        <f t="shared" si="130"/>
        <v/>
      </c>
      <c r="I903" s="11" t="str">
        <f t="shared" si="131"/>
        <v/>
      </c>
      <c r="J903" s="13" t="str">
        <f t="shared" si="132"/>
        <v/>
      </c>
      <c r="K903" t="str">
        <f t="shared" si="135"/>
        <v/>
      </c>
    </row>
    <row r="904" spans="1:11">
      <c r="A904" s="2"/>
      <c r="B904" s="2"/>
      <c r="C904" t="str">
        <f t="shared" si="133"/>
        <v/>
      </c>
      <c r="F904">
        <f t="shared" si="129"/>
        <v>0</v>
      </c>
      <c r="G904" s="7" t="str">
        <f t="shared" si="134"/>
        <v/>
      </c>
      <c r="H904" s="9" t="str">
        <f t="shared" si="130"/>
        <v/>
      </c>
      <c r="I904" s="11" t="str">
        <f t="shared" si="131"/>
        <v/>
      </c>
      <c r="J904" s="13" t="str">
        <f t="shared" si="132"/>
        <v/>
      </c>
      <c r="K904" t="str">
        <f t="shared" si="135"/>
        <v/>
      </c>
    </row>
    <row r="905" spans="1:11">
      <c r="A905" s="2"/>
      <c r="B905" s="2"/>
      <c r="C905" t="str">
        <f t="shared" si="133"/>
        <v/>
      </c>
      <c r="F905">
        <f t="shared" si="129"/>
        <v>0</v>
      </c>
      <c r="G905" s="7" t="str">
        <f t="shared" si="134"/>
        <v/>
      </c>
      <c r="H905" s="9" t="str">
        <f t="shared" si="130"/>
        <v/>
      </c>
      <c r="I905" s="11" t="str">
        <f t="shared" si="131"/>
        <v/>
      </c>
      <c r="J905" s="13" t="str">
        <f t="shared" si="132"/>
        <v/>
      </c>
      <c r="K905" t="str">
        <f t="shared" si="135"/>
        <v/>
      </c>
    </row>
    <row r="906" spans="1:11">
      <c r="A906" s="2"/>
      <c r="B906" s="2"/>
      <c r="C906" t="str">
        <f t="shared" si="133"/>
        <v/>
      </c>
      <c r="F906">
        <f t="shared" si="129"/>
        <v>0</v>
      </c>
      <c r="G906" s="7" t="str">
        <f t="shared" si="134"/>
        <v/>
      </c>
      <c r="H906" s="9" t="str">
        <f t="shared" si="130"/>
        <v/>
      </c>
      <c r="I906" s="11" t="str">
        <f t="shared" si="131"/>
        <v/>
      </c>
      <c r="J906" s="13" t="str">
        <f t="shared" si="132"/>
        <v/>
      </c>
      <c r="K906" t="str">
        <f t="shared" si="135"/>
        <v/>
      </c>
    </row>
    <row r="907" spans="1:11">
      <c r="A907" s="2"/>
      <c r="B907" s="2"/>
      <c r="C907" t="str">
        <f t="shared" si="133"/>
        <v/>
      </c>
      <c r="F907">
        <f t="shared" si="129"/>
        <v>0</v>
      </c>
      <c r="G907" s="7" t="str">
        <f t="shared" si="134"/>
        <v/>
      </c>
      <c r="H907" s="9" t="str">
        <f t="shared" si="130"/>
        <v/>
      </c>
      <c r="I907" s="11" t="str">
        <f t="shared" si="131"/>
        <v/>
      </c>
      <c r="J907" s="13" t="str">
        <f t="shared" si="132"/>
        <v/>
      </c>
      <c r="K907" t="str">
        <f t="shared" si="135"/>
        <v/>
      </c>
    </row>
    <row r="908" spans="1:11">
      <c r="A908" s="2"/>
      <c r="B908" s="2"/>
      <c r="C908" t="str">
        <f t="shared" si="133"/>
        <v/>
      </c>
      <c r="F908">
        <f t="shared" si="129"/>
        <v>0</v>
      </c>
      <c r="G908" s="7" t="str">
        <f t="shared" si="134"/>
        <v/>
      </c>
      <c r="H908" s="9" t="str">
        <f t="shared" si="130"/>
        <v/>
      </c>
      <c r="I908" s="11" t="str">
        <f t="shared" si="131"/>
        <v/>
      </c>
      <c r="J908" s="13" t="str">
        <f t="shared" si="132"/>
        <v/>
      </c>
      <c r="K908" t="str">
        <f t="shared" si="135"/>
        <v/>
      </c>
    </row>
    <row r="909" spans="1:11">
      <c r="A909" s="2"/>
      <c r="B909" s="2"/>
      <c r="C909" t="str">
        <f t="shared" si="133"/>
        <v/>
      </c>
      <c r="F909">
        <f t="shared" si="129"/>
        <v>0</v>
      </c>
      <c r="G909" s="7" t="str">
        <f t="shared" si="134"/>
        <v/>
      </c>
      <c r="H909" s="9" t="str">
        <f t="shared" si="130"/>
        <v/>
      </c>
      <c r="I909" s="11" t="str">
        <f t="shared" si="131"/>
        <v/>
      </c>
      <c r="J909" s="13" t="str">
        <f t="shared" si="132"/>
        <v/>
      </c>
      <c r="K909" t="str">
        <f t="shared" si="135"/>
        <v/>
      </c>
    </row>
    <row r="910" spans="1:11">
      <c r="A910" s="2"/>
      <c r="B910" s="2"/>
      <c r="C910" t="str">
        <f t="shared" si="133"/>
        <v/>
      </c>
      <c r="F910">
        <f t="shared" si="129"/>
        <v>0</v>
      </c>
      <c r="G910" s="7" t="str">
        <f t="shared" si="134"/>
        <v/>
      </c>
      <c r="H910" s="9" t="str">
        <f t="shared" si="130"/>
        <v/>
      </c>
      <c r="I910" s="11" t="str">
        <f t="shared" si="131"/>
        <v/>
      </c>
      <c r="J910" s="13" t="str">
        <f t="shared" si="132"/>
        <v/>
      </c>
      <c r="K910" t="str">
        <f t="shared" si="135"/>
        <v/>
      </c>
    </row>
    <row r="911" spans="1:11">
      <c r="A911" s="2"/>
      <c r="B911" s="2"/>
      <c r="C911" t="str">
        <f t="shared" si="133"/>
        <v/>
      </c>
      <c r="F911">
        <f t="shared" si="129"/>
        <v>0</v>
      </c>
      <c r="G911" s="7" t="str">
        <f t="shared" si="134"/>
        <v/>
      </c>
      <c r="H911" s="9" t="str">
        <f t="shared" si="130"/>
        <v/>
      </c>
      <c r="I911" s="11" t="str">
        <f t="shared" si="131"/>
        <v/>
      </c>
      <c r="J911" s="13" t="str">
        <f t="shared" si="132"/>
        <v/>
      </c>
      <c r="K911" t="str">
        <f t="shared" si="135"/>
        <v/>
      </c>
    </row>
    <row r="912" spans="1:11">
      <c r="A912" s="2"/>
      <c r="B912" s="2"/>
      <c r="C912" t="str">
        <f t="shared" si="133"/>
        <v/>
      </c>
      <c r="F912">
        <f t="shared" si="129"/>
        <v>0</v>
      </c>
      <c r="G912" s="7" t="str">
        <f t="shared" si="134"/>
        <v/>
      </c>
      <c r="H912" s="9" t="str">
        <f t="shared" si="130"/>
        <v/>
      </c>
      <c r="I912" s="11" t="str">
        <f t="shared" si="131"/>
        <v/>
      </c>
      <c r="J912" s="13" t="str">
        <f t="shared" si="132"/>
        <v/>
      </c>
      <c r="K912" t="str">
        <f t="shared" si="135"/>
        <v/>
      </c>
    </row>
    <row r="913" spans="1:11">
      <c r="A913" s="2"/>
      <c r="B913" s="2"/>
      <c r="C913" t="str">
        <f t="shared" si="133"/>
        <v/>
      </c>
      <c r="F913">
        <f t="shared" si="129"/>
        <v>0</v>
      </c>
      <c r="G913" s="7" t="str">
        <f t="shared" si="134"/>
        <v/>
      </c>
      <c r="H913" s="9" t="str">
        <f t="shared" si="130"/>
        <v/>
      </c>
      <c r="I913" s="11" t="str">
        <f t="shared" si="131"/>
        <v/>
      </c>
      <c r="J913" s="13" t="str">
        <f t="shared" si="132"/>
        <v/>
      </c>
      <c r="K913" t="str">
        <f t="shared" si="135"/>
        <v/>
      </c>
    </row>
    <row r="914" spans="1:11">
      <c r="A914" s="2"/>
      <c r="B914" s="2"/>
      <c r="C914" t="str">
        <f t="shared" si="133"/>
        <v/>
      </c>
      <c r="F914">
        <f t="shared" si="129"/>
        <v>0</v>
      </c>
      <c r="G914" s="7" t="str">
        <f t="shared" si="134"/>
        <v/>
      </c>
      <c r="H914" s="9" t="str">
        <f t="shared" si="130"/>
        <v/>
      </c>
      <c r="I914" s="11" t="str">
        <f t="shared" si="131"/>
        <v/>
      </c>
      <c r="J914" s="13" t="str">
        <f t="shared" si="132"/>
        <v/>
      </c>
      <c r="K914" t="str">
        <f t="shared" si="135"/>
        <v/>
      </c>
    </row>
    <row r="915" spans="1:11">
      <c r="A915" s="2"/>
      <c r="B915" s="2"/>
      <c r="C915" t="str">
        <f t="shared" si="133"/>
        <v/>
      </c>
      <c r="F915">
        <f t="shared" si="129"/>
        <v>0</v>
      </c>
      <c r="G915" s="7" t="str">
        <f t="shared" si="134"/>
        <v/>
      </c>
      <c r="H915" s="9" t="str">
        <f t="shared" si="130"/>
        <v/>
      </c>
      <c r="I915" s="11" t="str">
        <f t="shared" si="131"/>
        <v/>
      </c>
      <c r="J915" s="13" t="str">
        <f t="shared" si="132"/>
        <v/>
      </c>
      <c r="K915" t="str">
        <f t="shared" si="135"/>
        <v/>
      </c>
    </row>
    <row r="916" spans="1:11">
      <c r="A916" s="2"/>
      <c r="B916" s="2"/>
      <c r="C916" t="str">
        <f t="shared" si="133"/>
        <v/>
      </c>
      <c r="F916">
        <f t="shared" si="129"/>
        <v>0</v>
      </c>
      <c r="G916" s="7" t="str">
        <f t="shared" si="134"/>
        <v/>
      </c>
      <c r="H916" s="9" t="str">
        <f t="shared" si="130"/>
        <v/>
      </c>
      <c r="I916" s="11" t="str">
        <f t="shared" si="131"/>
        <v/>
      </c>
      <c r="J916" s="13" t="str">
        <f t="shared" si="132"/>
        <v/>
      </c>
      <c r="K916" t="str">
        <f t="shared" si="135"/>
        <v/>
      </c>
    </row>
    <row r="917" spans="1:11">
      <c r="A917" s="2"/>
      <c r="B917" s="2"/>
      <c r="C917" t="str">
        <f t="shared" si="133"/>
        <v/>
      </c>
      <c r="F917">
        <f t="shared" si="129"/>
        <v>0</v>
      </c>
      <c r="G917" s="7" t="str">
        <f t="shared" si="134"/>
        <v/>
      </c>
      <c r="H917" s="9" t="str">
        <f t="shared" si="130"/>
        <v/>
      </c>
      <c r="I917" s="11" t="str">
        <f t="shared" si="131"/>
        <v/>
      </c>
      <c r="J917" s="13" t="str">
        <f t="shared" si="132"/>
        <v/>
      </c>
      <c r="K917" t="str">
        <f t="shared" si="135"/>
        <v/>
      </c>
    </row>
    <row r="918" spans="1:11">
      <c r="A918" s="2"/>
      <c r="B918" s="2"/>
      <c r="C918" t="str">
        <f t="shared" si="133"/>
        <v/>
      </c>
      <c r="F918">
        <f t="shared" si="129"/>
        <v>0</v>
      </c>
      <c r="G918" s="7" t="str">
        <f t="shared" si="134"/>
        <v/>
      </c>
      <c r="H918" s="9" t="str">
        <f t="shared" si="130"/>
        <v/>
      </c>
      <c r="I918" s="11" t="str">
        <f t="shared" si="131"/>
        <v/>
      </c>
      <c r="J918" s="13" t="str">
        <f t="shared" si="132"/>
        <v/>
      </c>
      <c r="K918" t="str">
        <f t="shared" si="135"/>
        <v/>
      </c>
    </row>
    <row r="919" spans="1:11">
      <c r="A919" s="2"/>
      <c r="B919" s="2"/>
      <c r="C919" t="str">
        <f t="shared" si="133"/>
        <v/>
      </c>
      <c r="F919">
        <f t="shared" si="129"/>
        <v>0</v>
      </c>
      <c r="G919" s="7" t="str">
        <f t="shared" si="134"/>
        <v/>
      </c>
      <c r="H919" s="9" t="str">
        <f t="shared" si="130"/>
        <v/>
      </c>
      <c r="I919" s="11" t="str">
        <f t="shared" si="131"/>
        <v/>
      </c>
      <c r="J919" s="13" t="str">
        <f t="shared" si="132"/>
        <v/>
      </c>
      <c r="K919" t="str">
        <f t="shared" si="135"/>
        <v/>
      </c>
    </row>
    <row r="920" spans="1:11">
      <c r="A920" s="2"/>
      <c r="B920" s="2"/>
      <c r="C920" t="str">
        <f t="shared" si="133"/>
        <v/>
      </c>
      <c r="F920">
        <f t="shared" si="129"/>
        <v>0</v>
      </c>
      <c r="G920" s="7" t="str">
        <f t="shared" si="134"/>
        <v/>
      </c>
      <c r="H920" s="9" t="str">
        <f t="shared" si="130"/>
        <v/>
      </c>
      <c r="I920" s="11" t="str">
        <f t="shared" si="131"/>
        <v/>
      </c>
      <c r="J920" s="13" t="str">
        <f t="shared" si="132"/>
        <v/>
      </c>
      <c r="K920" t="str">
        <f t="shared" si="135"/>
        <v/>
      </c>
    </row>
    <row r="921" spans="1:11">
      <c r="A921" s="2"/>
      <c r="B921" s="2"/>
      <c r="C921" t="str">
        <f t="shared" si="133"/>
        <v/>
      </c>
      <c r="F921">
        <f t="shared" si="129"/>
        <v>0</v>
      </c>
      <c r="G921" s="7" t="str">
        <f t="shared" si="134"/>
        <v/>
      </c>
      <c r="H921" s="9" t="str">
        <f t="shared" si="130"/>
        <v/>
      </c>
      <c r="I921" s="11" t="str">
        <f t="shared" si="131"/>
        <v/>
      </c>
      <c r="J921" s="13" t="str">
        <f t="shared" si="132"/>
        <v/>
      </c>
      <c r="K921" t="str">
        <f t="shared" si="135"/>
        <v/>
      </c>
    </row>
    <row r="922" spans="1:11">
      <c r="A922" s="2"/>
      <c r="B922" s="2"/>
      <c r="C922" t="str">
        <f t="shared" si="133"/>
        <v/>
      </c>
      <c r="F922">
        <f t="shared" si="129"/>
        <v>0</v>
      </c>
      <c r="G922" s="7" t="str">
        <f t="shared" si="134"/>
        <v/>
      </c>
      <c r="H922" s="9" t="str">
        <f t="shared" si="130"/>
        <v/>
      </c>
      <c r="I922" s="11" t="str">
        <f t="shared" si="131"/>
        <v/>
      </c>
      <c r="J922" s="13" t="str">
        <f t="shared" si="132"/>
        <v/>
      </c>
      <c r="K922" t="str">
        <f t="shared" si="135"/>
        <v/>
      </c>
    </row>
    <row r="923" spans="1:11">
      <c r="A923" s="2"/>
      <c r="B923" s="2"/>
      <c r="C923" t="str">
        <f t="shared" si="133"/>
        <v/>
      </c>
      <c r="F923">
        <f t="shared" si="129"/>
        <v>0</v>
      </c>
      <c r="G923" s="7" t="str">
        <f t="shared" si="134"/>
        <v/>
      </c>
      <c r="H923" s="9" t="str">
        <f t="shared" si="130"/>
        <v/>
      </c>
      <c r="I923" s="11" t="str">
        <f t="shared" si="131"/>
        <v/>
      </c>
      <c r="J923" s="13" t="str">
        <f t="shared" si="132"/>
        <v/>
      </c>
      <c r="K923" t="str">
        <f t="shared" si="135"/>
        <v/>
      </c>
    </row>
    <row r="924" spans="1:11">
      <c r="A924" s="2"/>
      <c r="B924" s="2"/>
      <c r="C924" t="str">
        <f t="shared" si="133"/>
        <v/>
      </c>
      <c r="F924">
        <f t="shared" si="129"/>
        <v>0</v>
      </c>
      <c r="G924" s="7" t="str">
        <f t="shared" si="134"/>
        <v/>
      </c>
      <c r="H924" s="9" t="str">
        <f t="shared" si="130"/>
        <v/>
      </c>
      <c r="I924" s="11" t="str">
        <f t="shared" si="131"/>
        <v/>
      </c>
      <c r="J924" s="13" t="str">
        <f t="shared" si="132"/>
        <v/>
      </c>
      <c r="K924" t="str">
        <f t="shared" si="135"/>
        <v/>
      </c>
    </row>
    <row r="925" spans="1:11">
      <c r="A925" s="2"/>
      <c r="B925" s="2"/>
      <c r="C925" t="str">
        <f t="shared" si="133"/>
        <v/>
      </c>
      <c r="F925">
        <f t="shared" si="129"/>
        <v>0</v>
      </c>
      <c r="G925" s="7" t="str">
        <f t="shared" si="134"/>
        <v/>
      </c>
      <c r="H925" s="9" t="str">
        <f t="shared" si="130"/>
        <v/>
      </c>
      <c r="I925" s="11" t="str">
        <f t="shared" si="131"/>
        <v/>
      </c>
      <c r="J925" s="13" t="str">
        <f t="shared" si="132"/>
        <v/>
      </c>
      <c r="K925" t="str">
        <f t="shared" si="135"/>
        <v/>
      </c>
    </row>
    <row r="926" spans="1:11">
      <c r="A926" s="2"/>
      <c r="B926" s="2"/>
      <c r="C926" t="str">
        <f t="shared" si="133"/>
        <v/>
      </c>
      <c r="F926">
        <f t="shared" si="129"/>
        <v>0</v>
      </c>
      <c r="G926" s="7" t="str">
        <f t="shared" si="134"/>
        <v/>
      </c>
      <c r="H926" s="9" t="str">
        <f t="shared" si="130"/>
        <v/>
      </c>
      <c r="I926" s="11" t="str">
        <f t="shared" si="131"/>
        <v/>
      </c>
      <c r="J926" s="13" t="str">
        <f t="shared" si="132"/>
        <v/>
      </c>
      <c r="K926" t="str">
        <f t="shared" si="135"/>
        <v/>
      </c>
    </row>
    <row r="927" spans="1:11">
      <c r="A927" s="2"/>
      <c r="B927" s="2"/>
      <c r="C927" t="str">
        <f t="shared" si="133"/>
        <v/>
      </c>
      <c r="F927">
        <f t="shared" si="129"/>
        <v>0</v>
      </c>
      <c r="G927" s="7" t="str">
        <f t="shared" si="134"/>
        <v/>
      </c>
      <c r="H927" s="9" t="str">
        <f t="shared" si="130"/>
        <v/>
      </c>
      <c r="I927" s="11" t="str">
        <f t="shared" si="131"/>
        <v/>
      </c>
      <c r="J927" s="13" t="str">
        <f t="shared" si="132"/>
        <v/>
      </c>
      <c r="K927" t="str">
        <f t="shared" si="135"/>
        <v/>
      </c>
    </row>
    <row r="928" spans="1:11">
      <c r="A928" s="2"/>
      <c r="B928" s="2"/>
      <c r="C928" t="str">
        <f t="shared" si="133"/>
        <v/>
      </c>
      <c r="F928">
        <f t="shared" si="129"/>
        <v>0</v>
      </c>
      <c r="G928" s="7" t="str">
        <f t="shared" si="134"/>
        <v/>
      </c>
      <c r="H928" s="9" t="str">
        <f t="shared" si="130"/>
        <v/>
      </c>
      <c r="I928" s="11" t="str">
        <f t="shared" si="131"/>
        <v/>
      </c>
      <c r="J928" s="13" t="str">
        <f t="shared" si="132"/>
        <v/>
      </c>
      <c r="K928" t="str">
        <f t="shared" si="135"/>
        <v/>
      </c>
    </row>
    <row r="929" spans="1:11">
      <c r="A929" s="2"/>
      <c r="B929" s="2"/>
      <c r="C929" t="str">
        <f t="shared" si="133"/>
        <v/>
      </c>
      <c r="F929">
        <f t="shared" si="129"/>
        <v>0</v>
      </c>
      <c r="G929" s="7" t="str">
        <f t="shared" si="134"/>
        <v/>
      </c>
      <c r="H929" s="9" t="str">
        <f t="shared" si="130"/>
        <v/>
      </c>
      <c r="I929" s="11" t="str">
        <f t="shared" si="131"/>
        <v/>
      </c>
      <c r="J929" s="13" t="str">
        <f t="shared" si="132"/>
        <v/>
      </c>
      <c r="K929" t="str">
        <f t="shared" si="135"/>
        <v/>
      </c>
    </row>
    <row r="930" spans="1:11">
      <c r="A930" s="2"/>
      <c r="B930" s="2"/>
      <c r="C930" t="str">
        <f t="shared" si="133"/>
        <v/>
      </c>
      <c r="F930">
        <f t="shared" si="129"/>
        <v>0</v>
      </c>
      <c r="G930" s="7" t="str">
        <f t="shared" si="134"/>
        <v/>
      </c>
      <c r="H930" s="9" t="str">
        <f t="shared" si="130"/>
        <v/>
      </c>
      <c r="I930" s="11" t="str">
        <f t="shared" si="131"/>
        <v/>
      </c>
      <c r="J930" s="13" t="str">
        <f t="shared" si="132"/>
        <v/>
      </c>
      <c r="K930" t="str">
        <f t="shared" si="135"/>
        <v/>
      </c>
    </row>
    <row r="931" spans="1:11">
      <c r="A931" s="2"/>
      <c r="B931" s="2"/>
      <c r="C931" t="str">
        <f t="shared" si="133"/>
        <v/>
      </c>
      <c r="F931">
        <f t="shared" si="129"/>
        <v>0</v>
      </c>
      <c r="G931" s="7" t="str">
        <f t="shared" si="134"/>
        <v/>
      </c>
      <c r="H931" s="9" t="str">
        <f t="shared" si="130"/>
        <v/>
      </c>
      <c r="I931" s="11" t="str">
        <f t="shared" si="131"/>
        <v/>
      </c>
      <c r="J931" s="13" t="str">
        <f t="shared" si="132"/>
        <v/>
      </c>
      <c r="K931" t="str">
        <f t="shared" si="135"/>
        <v/>
      </c>
    </row>
    <row r="932" spans="1:11">
      <c r="A932" s="2"/>
      <c r="B932" s="2"/>
      <c r="C932" t="str">
        <f t="shared" si="133"/>
        <v/>
      </c>
      <c r="F932">
        <f t="shared" si="129"/>
        <v>0</v>
      </c>
      <c r="G932" s="7" t="str">
        <f t="shared" si="134"/>
        <v/>
      </c>
      <c r="H932" s="9" t="str">
        <f t="shared" si="130"/>
        <v/>
      </c>
      <c r="I932" s="11" t="str">
        <f t="shared" si="131"/>
        <v/>
      </c>
      <c r="J932" s="13" t="str">
        <f t="shared" si="132"/>
        <v/>
      </c>
      <c r="K932" t="str">
        <f t="shared" si="135"/>
        <v/>
      </c>
    </row>
    <row r="933" spans="1:11">
      <c r="A933" s="2"/>
      <c r="B933" s="2"/>
      <c r="C933" t="str">
        <f t="shared" si="133"/>
        <v/>
      </c>
      <c r="F933">
        <f t="shared" si="129"/>
        <v>0</v>
      </c>
      <c r="G933" s="7" t="str">
        <f t="shared" si="134"/>
        <v/>
      </c>
      <c r="H933" s="9" t="str">
        <f t="shared" si="130"/>
        <v/>
      </c>
      <c r="I933" s="11" t="str">
        <f t="shared" si="131"/>
        <v/>
      </c>
      <c r="J933" s="13" t="str">
        <f t="shared" si="132"/>
        <v/>
      </c>
      <c r="K933" t="str">
        <f t="shared" si="135"/>
        <v/>
      </c>
    </row>
    <row r="934" spans="1:11">
      <c r="A934" s="2"/>
      <c r="B934" s="2"/>
      <c r="C934" t="str">
        <f t="shared" si="133"/>
        <v/>
      </c>
      <c r="F934">
        <f t="shared" si="129"/>
        <v>0</v>
      </c>
      <c r="G934" s="7" t="str">
        <f t="shared" si="134"/>
        <v/>
      </c>
      <c r="H934" s="9" t="str">
        <f t="shared" si="130"/>
        <v/>
      </c>
      <c r="I934" s="11" t="str">
        <f t="shared" si="131"/>
        <v/>
      </c>
      <c r="J934" s="13" t="str">
        <f t="shared" si="132"/>
        <v/>
      </c>
      <c r="K934" t="str">
        <f t="shared" si="135"/>
        <v/>
      </c>
    </row>
    <row r="935" spans="1:11">
      <c r="A935" s="2"/>
      <c r="B935" s="2"/>
      <c r="C935" t="str">
        <f t="shared" si="133"/>
        <v/>
      </c>
      <c r="F935">
        <f t="shared" si="129"/>
        <v>0</v>
      </c>
      <c r="G935" s="7" t="str">
        <f t="shared" si="134"/>
        <v/>
      </c>
      <c r="H935" s="9" t="str">
        <f t="shared" si="130"/>
        <v/>
      </c>
      <c r="I935" s="11" t="str">
        <f t="shared" si="131"/>
        <v/>
      </c>
      <c r="J935" s="13" t="str">
        <f t="shared" si="132"/>
        <v/>
      </c>
      <c r="K935" t="str">
        <f t="shared" si="135"/>
        <v/>
      </c>
    </row>
    <row r="936" spans="1:11">
      <c r="A936" s="2"/>
      <c r="B936" s="2"/>
      <c r="C936" t="str">
        <f t="shared" si="133"/>
        <v/>
      </c>
      <c r="F936">
        <f t="shared" ref="F936:F999" si="136">IF($B936="",0,IF(C936="",0,C936-D936-E936))</f>
        <v>0</v>
      </c>
      <c r="G936" s="7" t="str">
        <f t="shared" si="134"/>
        <v/>
      </c>
      <c r="H936" s="9" t="str">
        <f t="shared" ref="H936:H999" si="137">IF($A936="","",IF(VLOOKUP($A936,$U$9:$Z$43,3,0)=0,"",VLOOKUP($A936,$U$9:$Z$43,3,0)*F936))</f>
        <v/>
      </c>
      <c r="I936" s="11" t="str">
        <f t="shared" ref="I936:I999" si="138">IF($A936="","",IF(VLOOKUP($A936,$U$9:$Z$43,4,0)=0,"",VLOOKUP($A936,$U$9:$Z$43,4,0)*F936))</f>
        <v/>
      </c>
      <c r="J936" s="13" t="str">
        <f t="shared" ref="J936:J999" si="139">IF($A936="","",IF(VLOOKUP($A936,$U$9:$Z$43,5,0)=0,"",VLOOKUP($A936,$U$9:$Z$43,5,0)*F936))</f>
        <v/>
      </c>
      <c r="K936" t="str">
        <f t="shared" si="135"/>
        <v/>
      </c>
    </row>
    <row r="937" spans="1:11">
      <c r="A937" s="2"/>
      <c r="B937" s="2"/>
      <c r="C937" t="str">
        <f t="shared" si="133"/>
        <v/>
      </c>
      <c r="F937">
        <f t="shared" si="136"/>
        <v>0</v>
      </c>
      <c r="G937" s="7" t="str">
        <f t="shared" si="134"/>
        <v/>
      </c>
      <c r="H937" s="9" t="str">
        <f t="shared" si="137"/>
        <v/>
      </c>
      <c r="I937" s="11" t="str">
        <f t="shared" si="138"/>
        <v/>
      </c>
      <c r="J937" s="13" t="str">
        <f t="shared" si="139"/>
        <v/>
      </c>
      <c r="K937" t="str">
        <f t="shared" si="135"/>
        <v/>
      </c>
    </row>
    <row r="938" spans="1:11">
      <c r="A938" s="2"/>
      <c r="B938" s="2"/>
      <c r="C938" t="str">
        <f t="shared" si="133"/>
        <v/>
      </c>
      <c r="F938">
        <f t="shared" si="136"/>
        <v>0</v>
      </c>
      <c r="G938" s="7" t="str">
        <f t="shared" si="134"/>
        <v/>
      </c>
      <c r="H938" s="9" t="str">
        <f t="shared" si="137"/>
        <v/>
      </c>
      <c r="I938" s="11" t="str">
        <f t="shared" si="138"/>
        <v/>
      </c>
      <c r="J938" s="13" t="str">
        <f t="shared" si="139"/>
        <v/>
      </c>
      <c r="K938" t="str">
        <f t="shared" si="135"/>
        <v/>
      </c>
    </row>
    <row r="939" spans="1:11">
      <c r="A939" s="2"/>
      <c r="B939" s="2"/>
      <c r="C939" t="str">
        <f t="shared" si="133"/>
        <v/>
      </c>
      <c r="F939">
        <f t="shared" si="136"/>
        <v>0</v>
      </c>
      <c r="G939" s="7" t="str">
        <f t="shared" si="134"/>
        <v/>
      </c>
      <c r="H939" s="9" t="str">
        <f t="shared" si="137"/>
        <v/>
      </c>
      <c r="I939" s="11" t="str">
        <f t="shared" si="138"/>
        <v/>
      </c>
      <c r="J939" s="13" t="str">
        <f t="shared" si="139"/>
        <v/>
      </c>
      <c r="K939" t="str">
        <f t="shared" si="135"/>
        <v/>
      </c>
    </row>
    <row r="940" spans="1:11">
      <c r="A940" s="2"/>
      <c r="B940" s="2"/>
      <c r="C940" t="str">
        <f t="shared" si="133"/>
        <v/>
      </c>
      <c r="F940">
        <f t="shared" si="136"/>
        <v>0</v>
      </c>
      <c r="G940" s="7" t="str">
        <f t="shared" si="134"/>
        <v/>
      </c>
      <c r="H940" s="9" t="str">
        <f t="shared" si="137"/>
        <v/>
      </c>
      <c r="I940" s="11" t="str">
        <f t="shared" si="138"/>
        <v/>
      </c>
      <c r="J940" s="13" t="str">
        <f t="shared" si="139"/>
        <v/>
      </c>
      <c r="K940" t="str">
        <f t="shared" si="135"/>
        <v/>
      </c>
    </row>
    <row r="941" spans="1:11">
      <c r="A941" s="2"/>
      <c r="B941" s="2"/>
      <c r="C941" t="str">
        <f t="shared" si="133"/>
        <v/>
      </c>
      <c r="F941">
        <f t="shared" si="136"/>
        <v>0</v>
      </c>
      <c r="G941" s="7" t="str">
        <f t="shared" si="134"/>
        <v/>
      </c>
      <c r="H941" s="9" t="str">
        <f t="shared" si="137"/>
        <v/>
      </c>
      <c r="I941" s="11" t="str">
        <f t="shared" si="138"/>
        <v/>
      </c>
      <c r="J941" s="13" t="str">
        <f t="shared" si="139"/>
        <v/>
      </c>
      <c r="K941" t="str">
        <f t="shared" si="135"/>
        <v/>
      </c>
    </row>
    <row r="942" spans="1:11">
      <c r="A942" s="2"/>
      <c r="B942" s="2"/>
      <c r="C942" t="str">
        <f t="shared" si="133"/>
        <v/>
      </c>
      <c r="F942">
        <f t="shared" si="136"/>
        <v>0</v>
      </c>
      <c r="G942" s="7" t="str">
        <f t="shared" si="134"/>
        <v/>
      </c>
      <c r="H942" s="9" t="str">
        <f t="shared" si="137"/>
        <v/>
      </c>
      <c r="I942" s="11" t="str">
        <f t="shared" si="138"/>
        <v/>
      </c>
      <c r="J942" s="13" t="str">
        <f t="shared" si="139"/>
        <v/>
      </c>
      <c r="K942" t="str">
        <f t="shared" si="135"/>
        <v/>
      </c>
    </row>
    <row r="943" spans="1:11">
      <c r="A943" s="2"/>
      <c r="B943" s="2"/>
      <c r="C943" t="str">
        <f t="shared" si="133"/>
        <v/>
      </c>
      <c r="F943">
        <f t="shared" si="136"/>
        <v>0</v>
      </c>
      <c r="G943" s="7" t="str">
        <f t="shared" si="134"/>
        <v/>
      </c>
      <c r="H943" s="9" t="str">
        <f t="shared" si="137"/>
        <v/>
      </c>
      <c r="I943" s="11" t="str">
        <f t="shared" si="138"/>
        <v/>
      </c>
      <c r="J943" s="13" t="str">
        <f t="shared" si="139"/>
        <v/>
      </c>
      <c r="K943" t="str">
        <f t="shared" si="135"/>
        <v/>
      </c>
    </row>
    <row r="944" spans="1:11">
      <c r="A944" s="2"/>
      <c r="B944" s="2"/>
      <c r="C944" t="str">
        <f t="shared" si="133"/>
        <v/>
      </c>
      <c r="F944">
        <f t="shared" si="136"/>
        <v>0</v>
      </c>
      <c r="G944" s="7" t="str">
        <f t="shared" si="134"/>
        <v/>
      </c>
      <c r="H944" s="9" t="str">
        <f t="shared" si="137"/>
        <v/>
      </c>
      <c r="I944" s="11" t="str">
        <f t="shared" si="138"/>
        <v/>
      </c>
      <c r="J944" s="13" t="str">
        <f t="shared" si="139"/>
        <v/>
      </c>
      <c r="K944" t="str">
        <f t="shared" si="135"/>
        <v/>
      </c>
    </row>
    <row r="945" spans="1:11">
      <c r="A945" s="2"/>
      <c r="B945" s="2"/>
      <c r="C945" t="str">
        <f t="shared" si="133"/>
        <v/>
      </c>
      <c r="F945">
        <f t="shared" si="136"/>
        <v>0</v>
      </c>
      <c r="G945" s="7" t="str">
        <f t="shared" si="134"/>
        <v/>
      </c>
      <c r="H945" s="9" t="str">
        <f t="shared" si="137"/>
        <v/>
      </c>
      <c r="I945" s="11" t="str">
        <f t="shared" si="138"/>
        <v/>
      </c>
      <c r="J945" s="13" t="str">
        <f t="shared" si="139"/>
        <v/>
      </c>
      <c r="K945" t="str">
        <f t="shared" si="135"/>
        <v/>
      </c>
    </row>
    <row r="946" spans="1:11">
      <c r="A946" s="2"/>
      <c r="B946" s="2"/>
      <c r="C946" t="str">
        <f t="shared" si="133"/>
        <v/>
      </c>
      <c r="F946">
        <f t="shared" si="136"/>
        <v>0</v>
      </c>
      <c r="G946" s="7" t="str">
        <f t="shared" si="134"/>
        <v/>
      </c>
      <c r="H946" s="9" t="str">
        <f t="shared" si="137"/>
        <v/>
      </c>
      <c r="I946" s="11" t="str">
        <f t="shared" si="138"/>
        <v/>
      </c>
      <c r="J946" s="13" t="str">
        <f t="shared" si="139"/>
        <v/>
      </c>
      <c r="K946" t="str">
        <f t="shared" si="135"/>
        <v/>
      </c>
    </row>
    <row r="947" spans="1:11">
      <c r="A947" s="2"/>
      <c r="B947" s="2"/>
      <c r="C947" t="str">
        <f t="shared" si="133"/>
        <v/>
      </c>
      <c r="F947">
        <f t="shared" si="136"/>
        <v>0</v>
      </c>
      <c r="G947" s="7" t="str">
        <f t="shared" si="134"/>
        <v/>
      </c>
      <c r="H947" s="9" t="str">
        <f t="shared" si="137"/>
        <v/>
      </c>
      <c r="I947" s="11" t="str">
        <f t="shared" si="138"/>
        <v/>
      </c>
      <c r="J947" s="13" t="str">
        <f t="shared" si="139"/>
        <v/>
      </c>
      <c r="K947" t="str">
        <f t="shared" si="135"/>
        <v/>
      </c>
    </row>
    <row r="948" spans="1:11">
      <c r="A948" s="2"/>
      <c r="B948" s="2"/>
      <c r="C948" t="str">
        <f t="shared" si="133"/>
        <v/>
      </c>
      <c r="F948">
        <f t="shared" si="136"/>
        <v>0</v>
      </c>
      <c r="G948" s="7" t="str">
        <f t="shared" si="134"/>
        <v/>
      </c>
      <c r="H948" s="9" t="str">
        <f t="shared" si="137"/>
        <v/>
      </c>
      <c r="I948" s="11" t="str">
        <f t="shared" si="138"/>
        <v/>
      </c>
      <c r="J948" s="13" t="str">
        <f t="shared" si="139"/>
        <v/>
      </c>
      <c r="K948" t="str">
        <f t="shared" si="135"/>
        <v/>
      </c>
    </row>
    <row r="949" spans="1:11">
      <c r="A949" s="2"/>
      <c r="B949" s="2"/>
      <c r="C949" t="str">
        <f t="shared" si="133"/>
        <v/>
      </c>
      <c r="F949">
        <f t="shared" si="136"/>
        <v>0</v>
      </c>
      <c r="G949" s="7" t="str">
        <f t="shared" si="134"/>
        <v/>
      </c>
      <c r="H949" s="9" t="str">
        <f t="shared" si="137"/>
        <v/>
      </c>
      <c r="I949" s="11" t="str">
        <f t="shared" si="138"/>
        <v/>
      </c>
      <c r="J949" s="13" t="str">
        <f t="shared" si="139"/>
        <v/>
      </c>
      <c r="K949" t="str">
        <f t="shared" si="135"/>
        <v/>
      </c>
    </row>
    <row r="950" spans="1:11">
      <c r="A950" s="2"/>
      <c r="B950" s="2"/>
      <c r="C950" t="str">
        <f t="shared" si="133"/>
        <v/>
      </c>
      <c r="F950">
        <f t="shared" si="136"/>
        <v>0</v>
      </c>
      <c r="G950" s="7" t="str">
        <f t="shared" si="134"/>
        <v/>
      </c>
      <c r="H950" s="9" t="str">
        <f t="shared" si="137"/>
        <v/>
      </c>
      <c r="I950" s="11" t="str">
        <f t="shared" si="138"/>
        <v/>
      </c>
      <c r="J950" s="13" t="str">
        <f t="shared" si="139"/>
        <v/>
      </c>
      <c r="K950" t="str">
        <f t="shared" si="135"/>
        <v/>
      </c>
    </row>
    <row r="951" spans="1:11">
      <c r="A951" s="2"/>
      <c r="B951" s="2"/>
      <c r="C951" t="str">
        <f t="shared" si="133"/>
        <v/>
      </c>
      <c r="F951">
        <f t="shared" si="136"/>
        <v>0</v>
      </c>
      <c r="G951" s="7" t="str">
        <f t="shared" si="134"/>
        <v/>
      </c>
      <c r="H951" s="9" t="str">
        <f t="shared" si="137"/>
        <v/>
      </c>
      <c r="I951" s="11" t="str">
        <f t="shared" si="138"/>
        <v/>
      </c>
      <c r="J951" s="13" t="str">
        <f t="shared" si="139"/>
        <v/>
      </c>
      <c r="K951" t="str">
        <f t="shared" si="135"/>
        <v/>
      </c>
    </row>
    <row r="952" spans="1:11">
      <c r="A952" s="2"/>
      <c r="B952" s="2"/>
      <c r="C952" t="str">
        <f t="shared" si="133"/>
        <v/>
      </c>
      <c r="F952">
        <f t="shared" si="136"/>
        <v>0</v>
      </c>
      <c r="G952" s="7" t="str">
        <f t="shared" si="134"/>
        <v/>
      </c>
      <c r="H952" s="9" t="str">
        <f t="shared" si="137"/>
        <v/>
      </c>
      <c r="I952" s="11" t="str">
        <f t="shared" si="138"/>
        <v/>
      </c>
      <c r="J952" s="13" t="str">
        <f t="shared" si="139"/>
        <v/>
      </c>
      <c r="K952" t="str">
        <f t="shared" si="135"/>
        <v/>
      </c>
    </row>
    <row r="953" spans="1:11">
      <c r="A953" s="2"/>
      <c r="B953" s="2"/>
      <c r="C953" t="str">
        <f t="shared" si="133"/>
        <v/>
      </c>
      <c r="F953">
        <f t="shared" si="136"/>
        <v>0</v>
      </c>
      <c r="G953" s="7" t="str">
        <f t="shared" si="134"/>
        <v/>
      </c>
      <c r="H953" s="9" t="str">
        <f t="shared" si="137"/>
        <v/>
      </c>
      <c r="I953" s="11" t="str">
        <f t="shared" si="138"/>
        <v/>
      </c>
      <c r="J953" s="13" t="str">
        <f t="shared" si="139"/>
        <v/>
      </c>
      <c r="K953" t="str">
        <f t="shared" si="135"/>
        <v/>
      </c>
    </row>
    <row r="954" spans="1:11">
      <c r="A954" s="2"/>
      <c r="B954" s="2"/>
      <c r="C954" t="str">
        <f t="shared" si="133"/>
        <v/>
      </c>
      <c r="F954">
        <f t="shared" si="136"/>
        <v>0</v>
      </c>
      <c r="G954" s="7" t="str">
        <f t="shared" si="134"/>
        <v/>
      </c>
      <c r="H954" s="9" t="str">
        <f t="shared" si="137"/>
        <v/>
      </c>
      <c r="I954" s="11" t="str">
        <f t="shared" si="138"/>
        <v/>
      </c>
      <c r="J954" s="13" t="str">
        <f t="shared" si="139"/>
        <v/>
      </c>
      <c r="K954" t="str">
        <f t="shared" si="135"/>
        <v/>
      </c>
    </row>
    <row r="955" spans="1:11">
      <c r="A955" s="2"/>
      <c r="B955" s="2"/>
      <c r="C955" t="str">
        <f t="shared" si="133"/>
        <v/>
      </c>
      <c r="F955">
        <f t="shared" si="136"/>
        <v>0</v>
      </c>
      <c r="G955" s="7" t="str">
        <f t="shared" si="134"/>
        <v/>
      </c>
      <c r="H955" s="9" t="str">
        <f t="shared" si="137"/>
        <v/>
      </c>
      <c r="I955" s="11" t="str">
        <f t="shared" si="138"/>
        <v/>
      </c>
      <c r="J955" s="13" t="str">
        <f t="shared" si="139"/>
        <v/>
      </c>
      <c r="K955" t="str">
        <f t="shared" si="135"/>
        <v/>
      </c>
    </row>
    <row r="956" spans="1:11">
      <c r="A956" s="2"/>
      <c r="B956" s="2"/>
      <c r="C956" t="str">
        <f t="shared" si="133"/>
        <v/>
      </c>
      <c r="F956">
        <f t="shared" si="136"/>
        <v>0</v>
      </c>
      <c r="G956" s="7" t="str">
        <f t="shared" si="134"/>
        <v/>
      </c>
      <c r="H956" s="9" t="str">
        <f t="shared" si="137"/>
        <v/>
      </c>
      <c r="I956" s="11" t="str">
        <f t="shared" si="138"/>
        <v/>
      </c>
      <c r="J956" s="13" t="str">
        <f t="shared" si="139"/>
        <v/>
      </c>
      <c r="K956" t="str">
        <f t="shared" si="135"/>
        <v/>
      </c>
    </row>
    <row r="957" spans="1:11">
      <c r="A957" s="2"/>
      <c r="B957" s="2"/>
      <c r="C957" t="str">
        <f t="shared" si="133"/>
        <v/>
      </c>
      <c r="F957">
        <f t="shared" si="136"/>
        <v>0</v>
      </c>
      <c r="G957" s="7" t="str">
        <f t="shared" si="134"/>
        <v/>
      </c>
      <c r="H957" s="9" t="str">
        <f t="shared" si="137"/>
        <v/>
      </c>
      <c r="I957" s="11" t="str">
        <f t="shared" si="138"/>
        <v/>
      </c>
      <c r="J957" s="13" t="str">
        <f t="shared" si="139"/>
        <v/>
      </c>
      <c r="K957" t="str">
        <f t="shared" si="135"/>
        <v/>
      </c>
    </row>
    <row r="958" spans="1:11">
      <c r="A958" s="2"/>
      <c r="B958" s="2"/>
      <c r="C958" t="str">
        <f t="shared" si="133"/>
        <v/>
      </c>
      <c r="F958">
        <f t="shared" si="136"/>
        <v>0</v>
      </c>
      <c r="G958" s="7" t="str">
        <f t="shared" si="134"/>
        <v/>
      </c>
      <c r="H958" s="9" t="str">
        <f t="shared" si="137"/>
        <v/>
      </c>
      <c r="I958" s="11" t="str">
        <f t="shared" si="138"/>
        <v/>
      </c>
      <c r="J958" s="13" t="str">
        <f t="shared" si="139"/>
        <v/>
      </c>
      <c r="K958" t="str">
        <f t="shared" si="135"/>
        <v/>
      </c>
    </row>
    <row r="959" spans="1:11">
      <c r="A959" s="2"/>
      <c r="B959" s="2"/>
      <c r="C959" t="str">
        <f t="shared" si="133"/>
        <v/>
      </c>
      <c r="F959">
        <f t="shared" si="136"/>
        <v>0</v>
      </c>
      <c r="G959" s="7" t="str">
        <f t="shared" si="134"/>
        <v/>
      </c>
      <c r="H959" s="9" t="str">
        <f t="shared" si="137"/>
        <v/>
      </c>
      <c r="I959" s="11" t="str">
        <f t="shared" si="138"/>
        <v/>
      </c>
      <c r="J959" s="13" t="str">
        <f t="shared" si="139"/>
        <v/>
      </c>
      <c r="K959" t="str">
        <f t="shared" si="135"/>
        <v/>
      </c>
    </row>
    <row r="960" spans="1:11">
      <c r="A960" s="2"/>
      <c r="B960" s="2"/>
      <c r="C960" t="str">
        <f t="shared" si="133"/>
        <v/>
      </c>
      <c r="F960">
        <f t="shared" si="136"/>
        <v>0</v>
      </c>
      <c r="G960" s="7" t="str">
        <f t="shared" si="134"/>
        <v/>
      </c>
      <c r="H960" s="9" t="str">
        <f t="shared" si="137"/>
        <v/>
      </c>
      <c r="I960" s="11" t="str">
        <f t="shared" si="138"/>
        <v/>
      </c>
      <c r="J960" s="13" t="str">
        <f t="shared" si="139"/>
        <v/>
      </c>
      <c r="K960" t="str">
        <f t="shared" si="135"/>
        <v/>
      </c>
    </row>
    <row r="961" spans="1:11">
      <c r="A961" s="2"/>
      <c r="B961" s="2"/>
      <c r="C961" t="str">
        <f t="shared" si="133"/>
        <v/>
      </c>
      <c r="F961">
        <f t="shared" si="136"/>
        <v>0</v>
      </c>
      <c r="G961" s="7" t="str">
        <f t="shared" si="134"/>
        <v/>
      </c>
      <c r="H961" s="9" t="str">
        <f t="shared" si="137"/>
        <v/>
      </c>
      <c r="I961" s="11" t="str">
        <f t="shared" si="138"/>
        <v/>
      </c>
      <c r="J961" s="13" t="str">
        <f t="shared" si="139"/>
        <v/>
      </c>
      <c r="K961" t="str">
        <f t="shared" si="135"/>
        <v/>
      </c>
    </row>
    <row r="962" spans="1:11">
      <c r="A962" s="2"/>
      <c r="B962" s="2"/>
      <c r="C962" t="str">
        <f t="shared" si="133"/>
        <v/>
      </c>
      <c r="F962">
        <f t="shared" si="136"/>
        <v>0</v>
      </c>
      <c r="G962" s="7" t="str">
        <f t="shared" si="134"/>
        <v/>
      </c>
      <c r="H962" s="9" t="str">
        <f t="shared" si="137"/>
        <v/>
      </c>
      <c r="I962" s="11" t="str">
        <f t="shared" si="138"/>
        <v/>
      </c>
      <c r="J962" s="13" t="str">
        <f t="shared" si="139"/>
        <v/>
      </c>
      <c r="K962" t="str">
        <f t="shared" si="135"/>
        <v/>
      </c>
    </row>
    <row r="963" spans="1:11">
      <c r="A963" s="2"/>
      <c r="B963" s="2"/>
      <c r="C963" t="str">
        <f t="shared" si="133"/>
        <v/>
      </c>
      <c r="F963">
        <f t="shared" si="136"/>
        <v>0</v>
      </c>
      <c r="G963" s="7" t="str">
        <f t="shared" si="134"/>
        <v/>
      </c>
      <c r="H963" s="9" t="str">
        <f t="shared" si="137"/>
        <v/>
      </c>
      <c r="I963" s="11" t="str">
        <f t="shared" si="138"/>
        <v/>
      </c>
      <c r="J963" s="13" t="str">
        <f t="shared" si="139"/>
        <v/>
      </c>
      <c r="K963" t="str">
        <f t="shared" si="135"/>
        <v/>
      </c>
    </row>
    <row r="964" spans="1:11">
      <c r="A964" s="2"/>
      <c r="B964" s="2"/>
      <c r="C964" t="str">
        <f t="shared" ref="C964:C1027" si="140">IF($A964="","",IF(VLOOKUP($A964,$U$9:$Z$43,6,0)=0,"",VLOOKUP($A964,$U$9:$Z$43,6,0)))</f>
        <v/>
      </c>
      <c r="F964">
        <f t="shared" si="136"/>
        <v>0</v>
      </c>
      <c r="G964" s="7" t="str">
        <f t="shared" ref="G964:G1027" si="141">IF($A964="","",IF(VLOOKUP($A964,$U$9:$Z$43,2,0)=0,"",VLOOKUP($A964,$U$9:$Z$43,2,0)*F964))</f>
        <v/>
      </c>
      <c r="H964" s="9" t="str">
        <f t="shared" si="137"/>
        <v/>
      </c>
      <c r="I964" s="11" t="str">
        <f t="shared" si="138"/>
        <v/>
      </c>
      <c r="J964" s="13" t="str">
        <f t="shared" si="139"/>
        <v/>
      </c>
      <c r="K964" t="str">
        <f t="shared" ref="K964:K1027" si="142">IF($B964="","",IF(VLOOKUP($A964,$AB$5:$AH$43,IF($B964&lt;3+1,2,IF($B964&lt;4+1,3,IF($B964&lt;5+1,4,IF($B964&lt;6+1,5,IF($B964&lt;7+1,6,7))))),0)=0,"pas de crafteur",VLOOKUP($A964,$AB$5:$AH$43,IF($B964&lt;3+1,2,IF($B964&lt;4+1,3,IF($B964&lt;5+1,4,IF($B964&lt;6+1,5,IF($B964&lt;7+1,6,7))))),0)))</f>
        <v/>
      </c>
    </row>
    <row r="965" spans="1:11">
      <c r="A965" s="2"/>
      <c r="B965" s="2"/>
      <c r="C965" t="str">
        <f t="shared" si="140"/>
        <v/>
      </c>
      <c r="F965">
        <f t="shared" si="136"/>
        <v>0</v>
      </c>
      <c r="G965" s="7" t="str">
        <f t="shared" si="141"/>
        <v/>
      </c>
      <c r="H965" s="9" t="str">
        <f t="shared" si="137"/>
        <v/>
      </c>
      <c r="I965" s="11" t="str">
        <f t="shared" si="138"/>
        <v/>
      </c>
      <c r="J965" s="13" t="str">
        <f t="shared" si="139"/>
        <v/>
      </c>
      <c r="K965" t="str">
        <f t="shared" si="142"/>
        <v/>
      </c>
    </row>
    <row r="966" spans="1:11">
      <c r="A966" s="2"/>
      <c r="B966" s="2"/>
      <c r="C966" t="str">
        <f t="shared" si="140"/>
        <v/>
      </c>
      <c r="F966">
        <f t="shared" si="136"/>
        <v>0</v>
      </c>
      <c r="G966" s="7" t="str">
        <f t="shared" si="141"/>
        <v/>
      </c>
      <c r="H966" s="9" t="str">
        <f t="shared" si="137"/>
        <v/>
      </c>
      <c r="I966" s="11" t="str">
        <f t="shared" si="138"/>
        <v/>
      </c>
      <c r="J966" s="13" t="str">
        <f t="shared" si="139"/>
        <v/>
      </c>
      <c r="K966" t="str">
        <f t="shared" si="142"/>
        <v/>
      </c>
    </row>
    <row r="967" spans="1:11">
      <c r="A967" s="2"/>
      <c r="B967" s="2"/>
      <c r="C967" t="str">
        <f t="shared" si="140"/>
        <v/>
      </c>
      <c r="F967">
        <f t="shared" si="136"/>
        <v>0</v>
      </c>
      <c r="G967" s="7" t="str">
        <f t="shared" si="141"/>
        <v/>
      </c>
      <c r="H967" s="9" t="str">
        <f t="shared" si="137"/>
        <v/>
      </c>
      <c r="I967" s="11" t="str">
        <f t="shared" si="138"/>
        <v/>
      </c>
      <c r="J967" s="13" t="str">
        <f t="shared" si="139"/>
        <v/>
      </c>
      <c r="K967" t="str">
        <f t="shared" si="142"/>
        <v/>
      </c>
    </row>
    <row r="968" spans="1:11">
      <c r="A968" s="2"/>
      <c r="B968" s="2"/>
      <c r="C968" t="str">
        <f t="shared" si="140"/>
        <v/>
      </c>
      <c r="F968">
        <f t="shared" si="136"/>
        <v>0</v>
      </c>
      <c r="G968" s="7" t="str">
        <f t="shared" si="141"/>
        <v/>
      </c>
      <c r="H968" s="9" t="str">
        <f t="shared" si="137"/>
        <v/>
      </c>
      <c r="I968" s="11" t="str">
        <f t="shared" si="138"/>
        <v/>
      </c>
      <c r="J968" s="13" t="str">
        <f t="shared" si="139"/>
        <v/>
      </c>
      <c r="K968" t="str">
        <f t="shared" si="142"/>
        <v/>
      </c>
    </row>
    <row r="969" spans="1:11">
      <c r="A969" s="2"/>
      <c r="B969" s="2"/>
      <c r="C969" t="str">
        <f t="shared" si="140"/>
        <v/>
      </c>
      <c r="F969">
        <f t="shared" si="136"/>
        <v>0</v>
      </c>
      <c r="G969" s="7" t="str">
        <f t="shared" si="141"/>
        <v/>
      </c>
      <c r="H969" s="9" t="str">
        <f t="shared" si="137"/>
        <v/>
      </c>
      <c r="I969" s="11" t="str">
        <f t="shared" si="138"/>
        <v/>
      </c>
      <c r="J969" s="13" t="str">
        <f t="shared" si="139"/>
        <v/>
      </c>
      <c r="K969" t="str">
        <f t="shared" si="142"/>
        <v/>
      </c>
    </row>
    <row r="970" spans="1:11">
      <c r="A970" s="2"/>
      <c r="B970" s="2"/>
      <c r="C970" t="str">
        <f t="shared" si="140"/>
        <v/>
      </c>
      <c r="F970">
        <f t="shared" si="136"/>
        <v>0</v>
      </c>
      <c r="G970" s="7" t="str">
        <f t="shared" si="141"/>
        <v/>
      </c>
      <c r="H970" s="9" t="str">
        <f t="shared" si="137"/>
        <v/>
      </c>
      <c r="I970" s="11" t="str">
        <f t="shared" si="138"/>
        <v/>
      </c>
      <c r="J970" s="13" t="str">
        <f t="shared" si="139"/>
        <v/>
      </c>
      <c r="K970" t="str">
        <f t="shared" si="142"/>
        <v/>
      </c>
    </row>
    <row r="971" spans="1:11">
      <c r="A971" s="2"/>
      <c r="B971" s="2"/>
      <c r="C971" t="str">
        <f t="shared" si="140"/>
        <v/>
      </c>
      <c r="F971">
        <f t="shared" si="136"/>
        <v>0</v>
      </c>
      <c r="G971" s="7" t="str">
        <f t="shared" si="141"/>
        <v/>
      </c>
      <c r="H971" s="9" t="str">
        <f t="shared" si="137"/>
        <v/>
      </c>
      <c r="I971" s="11" t="str">
        <f t="shared" si="138"/>
        <v/>
      </c>
      <c r="J971" s="13" t="str">
        <f t="shared" si="139"/>
        <v/>
      </c>
      <c r="K971" t="str">
        <f t="shared" si="142"/>
        <v/>
      </c>
    </row>
    <row r="972" spans="1:11">
      <c r="A972" s="2"/>
      <c r="B972" s="2"/>
      <c r="C972" t="str">
        <f t="shared" si="140"/>
        <v/>
      </c>
      <c r="F972">
        <f t="shared" si="136"/>
        <v>0</v>
      </c>
      <c r="G972" s="7" t="str">
        <f t="shared" si="141"/>
        <v/>
      </c>
      <c r="H972" s="9" t="str">
        <f t="shared" si="137"/>
        <v/>
      </c>
      <c r="I972" s="11" t="str">
        <f t="shared" si="138"/>
        <v/>
      </c>
      <c r="J972" s="13" t="str">
        <f t="shared" si="139"/>
        <v/>
      </c>
      <c r="K972" t="str">
        <f t="shared" si="142"/>
        <v/>
      </c>
    </row>
    <row r="973" spans="1:11">
      <c r="A973" s="2"/>
      <c r="B973" s="2"/>
      <c r="C973" t="str">
        <f t="shared" si="140"/>
        <v/>
      </c>
      <c r="F973">
        <f t="shared" si="136"/>
        <v>0</v>
      </c>
      <c r="G973" s="7" t="str">
        <f t="shared" si="141"/>
        <v/>
      </c>
      <c r="H973" s="9" t="str">
        <f t="shared" si="137"/>
        <v/>
      </c>
      <c r="I973" s="11" t="str">
        <f t="shared" si="138"/>
        <v/>
      </c>
      <c r="J973" s="13" t="str">
        <f t="shared" si="139"/>
        <v/>
      </c>
      <c r="K973" t="str">
        <f t="shared" si="142"/>
        <v/>
      </c>
    </row>
    <row r="974" spans="1:11">
      <c r="A974" s="2"/>
      <c r="B974" s="2"/>
      <c r="C974" t="str">
        <f t="shared" si="140"/>
        <v/>
      </c>
      <c r="F974">
        <f t="shared" si="136"/>
        <v>0</v>
      </c>
      <c r="G974" s="7" t="str">
        <f t="shared" si="141"/>
        <v/>
      </c>
      <c r="H974" s="9" t="str">
        <f t="shared" si="137"/>
        <v/>
      </c>
      <c r="I974" s="11" t="str">
        <f t="shared" si="138"/>
        <v/>
      </c>
      <c r="J974" s="13" t="str">
        <f t="shared" si="139"/>
        <v/>
      </c>
      <c r="K974" t="str">
        <f t="shared" si="142"/>
        <v/>
      </c>
    </row>
    <row r="975" spans="1:11">
      <c r="A975" s="2"/>
      <c r="B975" s="2"/>
      <c r="C975" t="str">
        <f t="shared" si="140"/>
        <v/>
      </c>
      <c r="F975">
        <f t="shared" si="136"/>
        <v>0</v>
      </c>
      <c r="G975" s="7" t="str">
        <f t="shared" si="141"/>
        <v/>
      </c>
      <c r="H975" s="9" t="str">
        <f t="shared" si="137"/>
        <v/>
      </c>
      <c r="I975" s="11" t="str">
        <f t="shared" si="138"/>
        <v/>
      </c>
      <c r="J975" s="13" t="str">
        <f t="shared" si="139"/>
        <v/>
      </c>
      <c r="K975" t="str">
        <f t="shared" si="142"/>
        <v/>
      </c>
    </row>
    <row r="976" spans="1:11">
      <c r="A976" s="2"/>
      <c r="B976" s="2"/>
      <c r="C976" t="str">
        <f t="shared" si="140"/>
        <v/>
      </c>
      <c r="F976">
        <f t="shared" si="136"/>
        <v>0</v>
      </c>
      <c r="G976" s="7" t="str">
        <f t="shared" si="141"/>
        <v/>
      </c>
      <c r="H976" s="9" t="str">
        <f t="shared" si="137"/>
        <v/>
      </c>
      <c r="I976" s="11" t="str">
        <f t="shared" si="138"/>
        <v/>
      </c>
      <c r="J976" s="13" t="str">
        <f t="shared" si="139"/>
        <v/>
      </c>
      <c r="K976" t="str">
        <f t="shared" si="142"/>
        <v/>
      </c>
    </row>
    <row r="977" spans="1:11">
      <c r="A977" s="2"/>
      <c r="B977" s="2"/>
      <c r="C977" t="str">
        <f t="shared" si="140"/>
        <v/>
      </c>
      <c r="F977">
        <f t="shared" si="136"/>
        <v>0</v>
      </c>
      <c r="G977" s="7" t="str">
        <f t="shared" si="141"/>
        <v/>
      </c>
      <c r="H977" s="9" t="str">
        <f t="shared" si="137"/>
        <v/>
      </c>
      <c r="I977" s="11" t="str">
        <f t="shared" si="138"/>
        <v/>
      </c>
      <c r="J977" s="13" t="str">
        <f t="shared" si="139"/>
        <v/>
      </c>
      <c r="K977" t="str">
        <f t="shared" si="142"/>
        <v/>
      </c>
    </row>
    <row r="978" spans="1:11">
      <c r="A978" s="2"/>
      <c r="B978" s="2"/>
      <c r="C978" t="str">
        <f t="shared" si="140"/>
        <v/>
      </c>
      <c r="F978">
        <f t="shared" si="136"/>
        <v>0</v>
      </c>
      <c r="G978" s="7" t="str">
        <f t="shared" si="141"/>
        <v/>
      </c>
      <c r="H978" s="9" t="str">
        <f t="shared" si="137"/>
        <v/>
      </c>
      <c r="I978" s="11" t="str">
        <f t="shared" si="138"/>
        <v/>
      </c>
      <c r="J978" s="13" t="str">
        <f t="shared" si="139"/>
        <v/>
      </c>
      <c r="K978" t="str">
        <f t="shared" si="142"/>
        <v/>
      </c>
    </row>
    <row r="979" spans="1:11">
      <c r="A979" s="2"/>
      <c r="B979" s="2"/>
      <c r="C979" t="str">
        <f t="shared" si="140"/>
        <v/>
      </c>
      <c r="F979">
        <f t="shared" si="136"/>
        <v>0</v>
      </c>
      <c r="G979" s="7" t="str">
        <f t="shared" si="141"/>
        <v/>
      </c>
      <c r="H979" s="9" t="str">
        <f t="shared" si="137"/>
        <v/>
      </c>
      <c r="I979" s="11" t="str">
        <f t="shared" si="138"/>
        <v/>
      </c>
      <c r="J979" s="13" t="str">
        <f t="shared" si="139"/>
        <v/>
      </c>
      <c r="K979" t="str">
        <f t="shared" si="142"/>
        <v/>
      </c>
    </row>
    <row r="980" spans="1:11">
      <c r="A980" s="2"/>
      <c r="B980" s="2"/>
      <c r="C980" t="str">
        <f t="shared" si="140"/>
        <v/>
      </c>
      <c r="F980">
        <f t="shared" si="136"/>
        <v>0</v>
      </c>
      <c r="G980" s="7" t="str">
        <f t="shared" si="141"/>
        <v/>
      </c>
      <c r="H980" s="9" t="str">
        <f t="shared" si="137"/>
        <v/>
      </c>
      <c r="I980" s="11" t="str">
        <f t="shared" si="138"/>
        <v/>
      </c>
      <c r="J980" s="13" t="str">
        <f t="shared" si="139"/>
        <v/>
      </c>
      <c r="K980" t="str">
        <f t="shared" si="142"/>
        <v/>
      </c>
    </row>
    <row r="981" spans="1:11">
      <c r="A981" s="2"/>
      <c r="B981" s="2"/>
      <c r="C981" t="str">
        <f t="shared" si="140"/>
        <v/>
      </c>
      <c r="F981">
        <f t="shared" si="136"/>
        <v>0</v>
      </c>
      <c r="G981" s="7" t="str">
        <f t="shared" si="141"/>
        <v/>
      </c>
      <c r="H981" s="9" t="str">
        <f t="shared" si="137"/>
        <v/>
      </c>
      <c r="I981" s="11" t="str">
        <f t="shared" si="138"/>
        <v/>
      </c>
      <c r="J981" s="13" t="str">
        <f t="shared" si="139"/>
        <v/>
      </c>
      <c r="K981" t="str">
        <f t="shared" si="142"/>
        <v/>
      </c>
    </row>
    <row r="982" spans="1:11">
      <c r="A982" s="2"/>
      <c r="B982" s="2"/>
      <c r="C982" t="str">
        <f t="shared" si="140"/>
        <v/>
      </c>
      <c r="F982">
        <f t="shared" si="136"/>
        <v>0</v>
      </c>
      <c r="G982" s="7" t="str">
        <f t="shared" si="141"/>
        <v/>
      </c>
      <c r="H982" s="9" t="str">
        <f t="shared" si="137"/>
        <v/>
      </c>
      <c r="I982" s="11" t="str">
        <f t="shared" si="138"/>
        <v/>
      </c>
      <c r="J982" s="13" t="str">
        <f t="shared" si="139"/>
        <v/>
      </c>
      <c r="K982" t="str">
        <f t="shared" si="142"/>
        <v/>
      </c>
    </row>
    <row r="983" spans="1:11">
      <c r="A983" s="2"/>
      <c r="B983" s="2"/>
      <c r="C983" t="str">
        <f t="shared" si="140"/>
        <v/>
      </c>
      <c r="F983">
        <f t="shared" si="136"/>
        <v>0</v>
      </c>
      <c r="G983" s="7" t="str">
        <f t="shared" si="141"/>
        <v/>
      </c>
      <c r="H983" s="9" t="str">
        <f t="shared" si="137"/>
        <v/>
      </c>
      <c r="I983" s="11" t="str">
        <f t="shared" si="138"/>
        <v/>
      </c>
      <c r="J983" s="13" t="str">
        <f t="shared" si="139"/>
        <v/>
      </c>
      <c r="K983" t="str">
        <f t="shared" si="142"/>
        <v/>
      </c>
    </row>
    <row r="984" spans="1:11">
      <c r="A984" s="2"/>
      <c r="B984" s="2"/>
      <c r="C984" t="str">
        <f t="shared" si="140"/>
        <v/>
      </c>
      <c r="F984">
        <f t="shared" si="136"/>
        <v>0</v>
      </c>
      <c r="G984" s="7" t="str">
        <f t="shared" si="141"/>
        <v/>
      </c>
      <c r="H984" s="9" t="str">
        <f t="shared" si="137"/>
        <v/>
      </c>
      <c r="I984" s="11" t="str">
        <f t="shared" si="138"/>
        <v/>
      </c>
      <c r="J984" s="13" t="str">
        <f t="shared" si="139"/>
        <v/>
      </c>
      <c r="K984" t="str">
        <f t="shared" si="142"/>
        <v/>
      </c>
    </row>
    <row r="985" spans="1:11">
      <c r="A985" s="2"/>
      <c r="B985" s="2"/>
      <c r="C985" t="str">
        <f t="shared" si="140"/>
        <v/>
      </c>
      <c r="F985">
        <f t="shared" si="136"/>
        <v>0</v>
      </c>
      <c r="G985" s="7" t="str">
        <f t="shared" si="141"/>
        <v/>
      </c>
      <c r="H985" s="9" t="str">
        <f t="shared" si="137"/>
        <v/>
      </c>
      <c r="I985" s="11" t="str">
        <f t="shared" si="138"/>
        <v/>
      </c>
      <c r="J985" s="13" t="str">
        <f t="shared" si="139"/>
        <v/>
      </c>
      <c r="K985" t="str">
        <f t="shared" si="142"/>
        <v/>
      </c>
    </row>
    <row r="986" spans="1:11">
      <c r="A986" s="2"/>
      <c r="B986" s="2"/>
      <c r="C986" t="str">
        <f t="shared" si="140"/>
        <v/>
      </c>
      <c r="F986">
        <f t="shared" si="136"/>
        <v>0</v>
      </c>
      <c r="G986" s="7" t="str">
        <f t="shared" si="141"/>
        <v/>
      </c>
      <c r="H986" s="9" t="str">
        <f t="shared" si="137"/>
        <v/>
      </c>
      <c r="I986" s="11" t="str">
        <f t="shared" si="138"/>
        <v/>
      </c>
      <c r="J986" s="13" t="str">
        <f t="shared" si="139"/>
        <v/>
      </c>
      <c r="K986" t="str">
        <f t="shared" si="142"/>
        <v/>
      </c>
    </row>
    <row r="987" spans="1:11">
      <c r="A987" s="2"/>
      <c r="B987" s="2"/>
      <c r="C987" t="str">
        <f t="shared" si="140"/>
        <v/>
      </c>
      <c r="F987">
        <f t="shared" si="136"/>
        <v>0</v>
      </c>
      <c r="G987" s="7" t="str">
        <f t="shared" si="141"/>
        <v/>
      </c>
      <c r="H987" s="9" t="str">
        <f t="shared" si="137"/>
        <v/>
      </c>
      <c r="I987" s="11" t="str">
        <f t="shared" si="138"/>
        <v/>
      </c>
      <c r="J987" s="13" t="str">
        <f t="shared" si="139"/>
        <v/>
      </c>
      <c r="K987" t="str">
        <f t="shared" si="142"/>
        <v/>
      </c>
    </row>
    <row r="988" spans="1:11">
      <c r="A988" s="2"/>
      <c r="B988" s="2"/>
      <c r="C988" t="str">
        <f t="shared" si="140"/>
        <v/>
      </c>
      <c r="F988">
        <f t="shared" si="136"/>
        <v>0</v>
      </c>
      <c r="G988" s="7" t="str">
        <f t="shared" si="141"/>
        <v/>
      </c>
      <c r="H988" s="9" t="str">
        <f t="shared" si="137"/>
        <v/>
      </c>
      <c r="I988" s="11" t="str">
        <f t="shared" si="138"/>
        <v/>
      </c>
      <c r="J988" s="13" t="str">
        <f t="shared" si="139"/>
        <v/>
      </c>
      <c r="K988" t="str">
        <f t="shared" si="142"/>
        <v/>
      </c>
    </row>
    <row r="989" spans="1:11">
      <c r="A989" s="2"/>
      <c r="B989" s="2"/>
      <c r="C989" t="str">
        <f t="shared" si="140"/>
        <v/>
      </c>
      <c r="F989">
        <f t="shared" si="136"/>
        <v>0</v>
      </c>
      <c r="G989" s="7" t="str">
        <f t="shared" si="141"/>
        <v/>
      </c>
      <c r="H989" s="9" t="str">
        <f t="shared" si="137"/>
        <v/>
      </c>
      <c r="I989" s="11" t="str">
        <f t="shared" si="138"/>
        <v/>
      </c>
      <c r="J989" s="13" t="str">
        <f t="shared" si="139"/>
        <v/>
      </c>
      <c r="K989" t="str">
        <f t="shared" si="142"/>
        <v/>
      </c>
    </row>
    <row r="990" spans="1:11">
      <c r="A990" s="2"/>
      <c r="B990" s="2"/>
      <c r="C990" t="str">
        <f t="shared" si="140"/>
        <v/>
      </c>
      <c r="F990">
        <f t="shared" si="136"/>
        <v>0</v>
      </c>
      <c r="G990" s="7" t="str">
        <f t="shared" si="141"/>
        <v/>
      </c>
      <c r="H990" s="9" t="str">
        <f t="shared" si="137"/>
        <v/>
      </c>
      <c r="I990" s="11" t="str">
        <f t="shared" si="138"/>
        <v/>
      </c>
      <c r="J990" s="13" t="str">
        <f t="shared" si="139"/>
        <v/>
      </c>
      <c r="K990" t="str">
        <f t="shared" si="142"/>
        <v/>
      </c>
    </row>
    <row r="991" spans="1:11">
      <c r="A991" s="2"/>
      <c r="B991" s="2"/>
      <c r="C991" t="str">
        <f t="shared" si="140"/>
        <v/>
      </c>
      <c r="F991">
        <f t="shared" si="136"/>
        <v>0</v>
      </c>
      <c r="G991" s="7" t="str">
        <f t="shared" si="141"/>
        <v/>
      </c>
      <c r="H991" s="9" t="str">
        <f t="shared" si="137"/>
        <v/>
      </c>
      <c r="I991" s="11" t="str">
        <f t="shared" si="138"/>
        <v/>
      </c>
      <c r="J991" s="13" t="str">
        <f t="shared" si="139"/>
        <v/>
      </c>
      <c r="K991" t="str">
        <f t="shared" si="142"/>
        <v/>
      </c>
    </row>
    <row r="992" spans="1:11">
      <c r="A992" s="2"/>
      <c r="B992" s="2"/>
      <c r="C992" t="str">
        <f t="shared" si="140"/>
        <v/>
      </c>
      <c r="F992">
        <f t="shared" si="136"/>
        <v>0</v>
      </c>
      <c r="G992" s="7" t="str">
        <f t="shared" si="141"/>
        <v/>
      </c>
      <c r="H992" s="9" t="str">
        <f t="shared" si="137"/>
        <v/>
      </c>
      <c r="I992" s="11" t="str">
        <f t="shared" si="138"/>
        <v/>
      </c>
      <c r="J992" s="13" t="str">
        <f t="shared" si="139"/>
        <v/>
      </c>
      <c r="K992" t="str">
        <f t="shared" si="142"/>
        <v/>
      </c>
    </row>
    <row r="993" spans="1:11">
      <c r="A993" s="2"/>
      <c r="B993" s="2"/>
      <c r="C993" t="str">
        <f t="shared" si="140"/>
        <v/>
      </c>
      <c r="F993">
        <f t="shared" si="136"/>
        <v>0</v>
      </c>
      <c r="G993" s="7" t="str">
        <f t="shared" si="141"/>
        <v/>
      </c>
      <c r="H993" s="9" t="str">
        <f t="shared" si="137"/>
        <v/>
      </c>
      <c r="I993" s="11" t="str">
        <f t="shared" si="138"/>
        <v/>
      </c>
      <c r="J993" s="13" t="str">
        <f t="shared" si="139"/>
        <v/>
      </c>
      <c r="K993" t="str">
        <f t="shared" si="142"/>
        <v/>
      </c>
    </row>
    <row r="994" spans="1:11">
      <c r="A994" s="2"/>
      <c r="B994" s="2"/>
      <c r="C994" t="str">
        <f t="shared" si="140"/>
        <v/>
      </c>
      <c r="F994">
        <f t="shared" si="136"/>
        <v>0</v>
      </c>
      <c r="G994" s="7" t="str">
        <f t="shared" si="141"/>
        <v/>
      </c>
      <c r="H994" s="9" t="str">
        <f t="shared" si="137"/>
        <v/>
      </c>
      <c r="I994" s="11" t="str">
        <f t="shared" si="138"/>
        <v/>
      </c>
      <c r="J994" s="13" t="str">
        <f t="shared" si="139"/>
        <v/>
      </c>
      <c r="K994" t="str">
        <f t="shared" si="142"/>
        <v/>
      </c>
    </row>
    <row r="995" spans="1:11">
      <c r="A995" s="2"/>
      <c r="B995" s="2"/>
      <c r="C995" t="str">
        <f t="shared" si="140"/>
        <v/>
      </c>
      <c r="F995">
        <f t="shared" si="136"/>
        <v>0</v>
      </c>
      <c r="G995" s="7" t="str">
        <f t="shared" si="141"/>
        <v/>
      </c>
      <c r="H995" s="9" t="str">
        <f t="shared" si="137"/>
        <v/>
      </c>
      <c r="I995" s="11" t="str">
        <f t="shared" si="138"/>
        <v/>
      </c>
      <c r="J995" s="13" t="str">
        <f t="shared" si="139"/>
        <v/>
      </c>
      <c r="K995" t="str">
        <f t="shared" si="142"/>
        <v/>
      </c>
    </row>
    <row r="996" spans="1:11">
      <c r="A996" s="2"/>
      <c r="B996" s="2"/>
      <c r="C996" t="str">
        <f t="shared" si="140"/>
        <v/>
      </c>
      <c r="F996">
        <f t="shared" si="136"/>
        <v>0</v>
      </c>
      <c r="G996" s="7" t="str">
        <f t="shared" si="141"/>
        <v/>
      </c>
      <c r="H996" s="9" t="str">
        <f t="shared" si="137"/>
        <v/>
      </c>
      <c r="I996" s="11" t="str">
        <f t="shared" si="138"/>
        <v/>
      </c>
      <c r="J996" s="13" t="str">
        <f t="shared" si="139"/>
        <v/>
      </c>
      <c r="K996" t="str">
        <f t="shared" si="142"/>
        <v/>
      </c>
    </row>
    <row r="997" spans="1:11">
      <c r="A997" s="2"/>
      <c r="B997" s="2"/>
      <c r="C997" t="str">
        <f t="shared" si="140"/>
        <v/>
      </c>
      <c r="F997">
        <f t="shared" si="136"/>
        <v>0</v>
      </c>
      <c r="G997" s="7" t="str">
        <f t="shared" si="141"/>
        <v/>
      </c>
      <c r="H997" s="9" t="str">
        <f t="shared" si="137"/>
        <v/>
      </c>
      <c r="I997" s="11" t="str">
        <f t="shared" si="138"/>
        <v/>
      </c>
      <c r="J997" s="13" t="str">
        <f t="shared" si="139"/>
        <v/>
      </c>
      <c r="K997" t="str">
        <f t="shared" si="142"/>
        <v/>
      </c>
    </row>
    <row r="998" spans="1:11">
      <c r="A998" s="2"/>
      <c r="B998" s="2"/>
      <c r="C998" t="str">
        <f t="shared" si="140"/>
        <v/>
      </c>
      <c r="F998">
        <f t="shared" si="136"/>
        <v>0</v>
      </c>
      <c r="G998" s="7" t="str">
        <f t="shared" si="141"/>
        <v/>
      </c>
      <c r="H998" s="9" t="str">
        <f t="shared" si="137"/>
        <v/>
      </c>
      <c r="I998" s="11" t="str">
        <f t="shared" si="138"/>
        <v/>
      </c>
      <c r="J998" s="13" t="str">
        <f t="shared" si="139"/>
        <v/>
      </c>
      <c r="K998" t="str">
        <f t="shared" si="142"/>
        <v/>
      </c>
    </row>
    <row r="999" spans="1:11">
      <c r="A999" s="2"/>
      <c r="B999" s="2"/>
      <c r="C999" t="str">
        <f t="shared" si="140"/>
        <v/>
      </c>
      <c r="F999">
        <f t="shared" si="136"/>
        <v>0</v>
      </c>
      <c r="G999" s="7" t="str">
        <f t="shared" si="141"/>
        <v/>
      </c>
      <c r="H999" s="9" t="str">
        <f t="shared" si="137"/>
        <v/>
      </c>
      <c r="I999" s="11" t="str">
        <f t="shared" si="138"/>
        <v/>
      </c>
      <c r="J999" s="13" t="str">
        <f t="shared" si="139"/>
        <v/>
      </c>
      <c r="K999" t="str">
        <f t="shared" si="142"/>
        <v/>
      </c>
    </row>
    <row r="1000" spans="1:11">
      <c r="A1000" s="2"/>
      <c r="B1000" s="2"/>
      <c r="C1000" t="str">
        <f t="shared" si="140"/>
        <v/>
      </c>
      <c r="F1000">
        <f t="shared" ref="F1000:F1063" si="143">IF($B1000="",0,IF(C1000="",0,C1000-D1000-E1000))</f>
        <v>0</v>
      </c>
      <c r="G1000" s="7" t="str">
        <f t="shared" si="141"/>
        <v/>
      </c>
      <c r="H1000" s="9" t="str">
        <f t="shared" ref="H1000:H1063" si="144">IF($A1000="","",IF(VLOOKUP($A1000,$U$9:$Z$43,3,0)=0,"",VLOOKUP($A1000,$U$9:$Z$43,3,0)*F1000))</f>
        <v/>
      </c>
      <c r="I1000" s="11" t="str">
        <f t="shared" ref="I1000:I1063" si="145">IF($A1000="","",IF(VLOOKUP($A1000,$U$9:$Z$43,4,0)=0,"",VLOOKUP($A1000,$U$9:$Z$43,4,0)*F1000))</f>
        <v/>
      </c>
      <c r="J1000" s="13" t="str">
        <f t="shared" ref="J1000:J1063" si="146">IF($A1000="","",IF(VLOOKUP($A1000,$U$9:$Z$43,5,0)=0,"",VLOOKUP($A1000,$U$9:$Z$43,5,0)*F1000))</f>
        <v/>
      </c>
      <c r="K1000" t="str">
        <f t="shared" si="142"/>
        <v/>
      </c>
    </row>
    <row r="1001" spans="1:11">
      <c r="A1001" s="2"/>
      <c r="B1001" s="2"/>
      <c r="C1001" t="str">
        <f t="shared" si="140"/>
        <v/>
      </c>
      <c r="F1001">
        <f t="shared" si="143"/>
        <v>0</v>
      </c>
      <c r="G1001" s="7" t="str">
        <f t="shared" si="141"/>
        <v/>
      </c>
      <c r="H1001" s="9" t="str">
        <f t="shared" si="144"/>
        <v/>
      </c>
      <c r="I1001" s="11" t="str">
        <f t="shared" si="145"/>
        <v/>
      </c>
      <c r="J1001" s="13" t="str">
        <f t="shared" si="146"/>
        <v/>
      </c>
      <c r="K1001" t="str">
        <f t="shared" si="142"/>
        <v/>
      </c>
    </row>
    <row r="1002" spans="1:11">
      <c r="A1002" s="2"/>
      <c r="B1002" s="2"/>
      <c r="C1002" t="str">
        <f t="shared" si="140"/>
        <v/>
      </c>
      <c r="F1002">
        <f t="shared" si="143"/>
        <v>0</v>
      </c>
      <c r="G1002" s="7" t="str">
        <f t="shared" si="141"/>
        <v/>
      </c>
      <c r="H1002" s="9" t="str">
        <f t="shared" si="144"/>
        <v/>
      </c>
      <c r="I1002" s="11" t="str">
        <f t="shared" si="145"/>
        <v/>
      </c>
      <c r="J1002" s="13" t="str">
        <f t="shared" si="146"/>
        <v/>
      </c>
      <c r="K1002" t="str">
        <f t="shared" si="142"/>
        <v/>
      </c>
    </row>
    <row r="1003" spans="1:11">
      <c r="A1003" s="2"/>
      <c r="B1003" s="2"/>
      <c r="C1003" t="str">
        <f t="shared" si="140"/>
        <v/>
      </c>
      <c r="F1003">
        <f t="shared" si="143"/>
        <v>0</v>
      </c>
      <c r="G1003" s="7" t="str">
        <f t="shared" si="141"/>
        <v/>
      </c>
      <c r="H1003" s="9" t="str">
        <f t="shared" si="144"/>
        <v/>
      </c>
      <c r="I1003" s="11" t="str">
        <f t="shared" si="145"/>
        <v/>
      </c>
      <c r="J1003" s="13" t="str">
        <f t="shared" si="146"/>
        <v/>
      </c>
      <c r="K1003" t="str">
        <f t="shared" si="142"/>
        <v/>
      </c>
    </row>
    <row r="1004" spans="1:11">
      <c r="A1004" s="2"/>
      <c r="B1004" s="2"/>
      <c r="C1004" t="str">
        <f t="shared" si="140"/>
        <v/>
      </c>
      <c r="F1004">
        <f t="shared" si="143"/>
        <v>0</v>
      </c>
      <c r="G1004" s="7" t="str">
        <f t="shared" si="141"/>
        <v/>
      </c>
      <c r="H1004" s="9" t="str">
        <f t="shared" si="144"/>
        <v/>
      </c>
      <c r="I1004" s="11" t="str">
        <f t="shared" si="145"/>
        <v/>
      </c>
      <c r="J1004" s="13" t="str">
        <f t="shared" si="146"/>
        <v/>
      </c>
      <c r="K1004" t="str">
        <f t="shared" si="142"/>
        <v/>
      </c>
    </row>
    <row r="1005" spans="1:11">
      <c r="A1005" s="2"/>
      <c r="B1005" s="2"/>
      <c r="C1005" t="str">
        <f t="shared" si="140"/>
        <v/>
      </c>
      <c r="F1005">
        <f t="shared" si="143"/>
        <v>0</v>
      </c>
      <c r="G1005" s="7" t="str">
        <f t="shared" si="141"/>
        <v/>
      </c>
      <c r="H1005" s="9" t="str">
        <f t="shared" si="144"/>
        <v/>
      </c>
      <c r="I1005" s="11" t="str">
        <f t="shared" si="145"/>
        <v/>
      </c>
      <c r="J1005" s="13" t="str">
        <f t="shared" si="146"/>
        <v/>
      </c>
      <c r="K1005" t="str">
        <f t="shared" si="142"/>
        <v/>
      </c>
    </row>
    <row r="1006" spans="1:11">
      <c r="A1006" s="2"/>
      <c r="B1006" s="2"/>
      <c r="C1006" t="str">
        <f t="shared" si="140"/>
        <v/>
      </c>
      <c r="F1006">
        <f t="shared" si="143"/>
        <v>0</v>
      </c>
      <c r="G1006" s="7" t="str">
        <f t="shared" si="141"/>
        <v/>
      </c>
      <c r="H1006" s="9" t="str">
        <f t="shared" si="144"/>
        <v/>
      </c>
      <c r="I1006" s="11" t="str">
        <f t="shared" si="145"/>
        <v/>
      </c>
      <c r="J1006" s="13" t="str">
        <f t="shared" si="146"/>
        <v/>
      </c>
      <c r="K1006" t="str">
        <f t="shared" si="142"/>
        <v/>
      </c>
    </row>
    <row r="1007" spans="1:11">
      <c r="A1007" s="2"/>
      <c r="B1007" s="2"/>
      <c r="C1007" t="str">
        <f t="shared" si="140"/>
        <v/>
      </c>
      <c r="F1007">
        <f t="shared" si="143"/>
        <v>0</v>
      </c>
      <c r="G1007" s="7" t="str">
        <f t="shared" si="141"/>
        <v/>
      </c>
      <c r="H1007" s="9" t="str">
        <f t="shared" si="144"/>
        <v/>
      </c>
      <c r="I1007" s="11" t="str">
        <f t="shared" si="145"/>
        <v/>
      </c>
      <c r="J1007" s="13" t="str">
        <f t="shared" si="146"/>
        <v/>
      </c>
      <c r="K1007" t="str">
        <f t="shared" si="142"/>
        <v/>
      </c>
    </row>
    <row r="1008" spans="1:11">
      <c r="A1008" s="2"/>
      <c r="B1008" s="2"/>
      <c r="C1008" t="str">
        <f t="shared" si="140"/>
        <v/>
      </c>
      <c r="F1008">
        <f t="shared" si="143"/>
        <v>0</v>
      </c>
      <c r="G1008" s="7" t="str">
        <f t="shared" si="141"/>
        <v/>
      </c>
      <c r="H1008" s="9" t="str">
        <f t="shared" si="144"/>
        <v/>
      </c>
      <c r="I1008" s="11" t="str">
        <f t="shared" si="145"/>
        <v/>
      </c>
      <c r="J1008" s="13" t="str">
        <f t="shared" si="146"/>
        <v/>
      </c>
      <c r="K1008" t="str">
        <f t="shared" si="142"/>
        <v/>
      </c>
    </row>
    <row r="1009" spans="1:11">
      <c r="A1009" s="2"/>
      <c r="B1009" s="2"/>
      <c r="C1009" t="str">
        <f t="shared" si="140"/>
        <v/>
      </c>
      <c r="F1009">
        <f t="shared" si="143"/>
        <v>0</v>
      </c>
      <c r="G1009" s="7" t="str">
        <f t="shared" si="141"/>
        <v/>
      </c>
      <c r="H1009" s="9" t="str">
        <f t="shared" si="144"/>
        <v/>
      </c>
      <c r="I1009" s="11" t="str">
        <f t="shared" si="145"/>
        <v/>
      </c>
      <c r="J1009" s="13" t="str">
        <f t="shared" si="146"/>
        <v/>
      </c>
      <c r="K1009" t="str">
        <f t="shared" si="142"/>
        <v/>
      </c>
    </row>
    <row r="1010" spans="1:11">
      <c r="A1010" s="2"/>
      <c r="B1010" s="2"/>
      <c r="C1010" t="str">
        <f t="shared" si="140"/>
        <v/>
      </c>
      <c r="F1010">
        <f t="shared" si="143"/>
        <v>0</v>
      </c>
      <c r="G1010" s="7" t="str">
        <f t="shared" si="141"/>
        <v/>
      </c>
      <c r="H1010" s="9" t="str">
        <f t="shared" si="144"/>
        <v/>
      </c>
      <c r="I1010" s="11" t="str">
        <f t="shared" si="145"/>
        <v/>
      </c>
      <c r="J1010" s="13" t="str">
        <f t="shared" si="146"/>
        <v/>
      </c>
      <c r="K1010" t="str">
        <f t="shared" si="142"/>
        <v/>
      </c>
    </row>
    <row r="1011" spans="1:11">
      <c r="A1011" s="2"/>
      <c r="B1011" s="2"/>
      <c r="C1011" t="str">
        <f t="shared" si="140"/>
        <v/>
      </c>
      <c r="F1011">
        <f t="shared" si="143"/>
        <v>0</v>
      </c>
      <c r="G1011" s="7" t="str">
        <f t="shared" si="141"/>
        <v/>
      </c>
      <c r="H1011" s="9" t="str">
        <f t="shared" si="144"/>
        <v/>
      </c>
      <c r="I1011" s="11" t="str">
        <f t="shared" si="145"/>
        <v/>
      </c>
      <c r="J1011" s="13" t="str">
        <f t="shared" si="146"/>
        <v/>
      </c>
      <c r="K1011" t="str">
        <f t="shared" si="142"/>
        <v/>
      </c>
    </row>
    <row r="1012" spans="1:11">
      <c r="A1012" s="2"/>
      <c r="B1012" s="2"/>
      <c r="C1012" t="str">
        <f t="shared" si="140"/>
        <v/>
      </c>
      <c r="F1012">
        <f t="shared" si="143"/>
        <v>0</v>
      </c>
      <c r="G1012" s="7" t="str">
        <f t="shared" si="141"/>
        <v/>
      </c>
      <c r="H1012" s="9" t="str">
        <f t="shared" si="144"/>
        <v/>
      </c>
      <c r="I1012" s="11" t="str">
        <f t="shared" si="145"/>
        <v/>
      </c>
      <c r="J1012" s="13" t="str">
        <f t="shared" si="146"/>
        <v/>
      </c>
      <c r="K1012" t="str">
        <f t="shared" si="142"/>
        <v/>
      </c>
    </row>
    <row r="1013" spans="1:11">
      <c r="A1013" s="2"/>
      <c r="B1013" s="2"/>
      <c r="C1013" t="str">
        <f t="shared" si="140"/>
        <v/>
      </c>
      <c r="F1013">
        <f t="shared" si="143"/>
        <v>0</v>
      </c>
      <c r="G1013" s="7" t="str">
        <f t="shared" si="141"/>
        <v/>
      </c>
      <c r="H1013" s="9" t="str">
        <f t="shared" si="144"/>
        <v/>
      </c>
      <c r="I1013" s="11" t="str">
        <f t="shared" si="145"/>
        <v/>
      </c>
      <c r="J1013" s="13" t="str">
        <f t="shared" si="146"/>
        <v/>
      </c>
      <c r="K1013" t="str">
        <f t="shared" si="142"/>
        <v/>
      </c>
    </row>
    <row r="1014" spans="1:11">
      <c r="A1014" s="2"/>
      <c r="B1014" s="2"/>
      <c r="C1014" t="str">
        <f t="shared" si="140"/>
        <v/>
      </c>
      <c r="F1014">
        <f t="shared" si="143"/>
        <v>0</v>
      </c>
      <c r="G1014" s="7" t="str">
        <f t="shared" si="141"/>
        <v/>
      </c>
      <c r="H1014" s="9" t="str">
        <f t="shared" si="144"/>
        <v/>
      </c>
      <c r="I1014" s="11" t="str">
        <f t="shared" si="145"/>
        <v/>
      </c>
      <c r="J1014" s="13" t="str">
        <f t="shared" si="146"/>
        <v/>
      </c>
      <c r="K1014" t="str">
        <f t="shared" si="142"/>
        <v/>
      </c>
    </row>
    <row r="1015" spans="1:11">
      <c r="A1015" s="2"/>
      <c r="B1015" s="2"/>
      <c r="C1015" t="str">
        <f t="shared" si="140"/>
        <v/>
      </c>
      <c r="F1015">
        <f t="shared" si="143"/>
        <v>0</v>
      </c>
      <c r="G1015" s="7" t="str">
        <f t="shared" si="141"/>
        <v/>
      </c>
      <c r="H1015" s="9" t="str">
        <f t="shared" si="144"/>
        <v/>
      </c>
      <c r="I1015" s="11" t="str">
        <f t="shared" si="145"/>
        <v/>
      </c>
      <c r="J1015" s="13" t="str">
        <f t="shared" si="146"/>
        <v/>
      </c>
      <c r="K1015" t="str">
        <f t="shared" si="142"/>
        <v/>
      </c>
    </row>
    <row r="1016" spans="1:11">
      <c r="A1016" s="2"/>
      <c r="B1016" s="2"/>
      <c r="C1016" t="str">
        <f t="shared" si="140"/>
        <v/>
      </c>
      <c r="F1016">
        <f t="shared" si="143"/>
        <v>0</v>
      </c>
      <c r="G1016" s="7" t="str">
        <f t="shared" si="141"/>
        <v/>
      </c>
      <c r="H1016" s="9" t="str">
        <f t="shared" si="144"/>
        <v/>
      </c>
      <c r="I1016" s="11" t="str">
        <f t="shared" si="145"/>
        <v/>
      </c>
      <c r="J1016" s="13" t="str">
        <f t="shared" si="146"/>
        <v/>
      </c>
      <c r="K1016" t="str">
        <f t="shared" si="142"/>
        <v/>
      </c>
    </row>
    <row r="1017" spans="1:11">
      <c r="A1017" s="2"/>
      <c r="B1017" s="2"/>
      <c r="C1017" t="str">
        <f t="shared" si="140"/>
        <v/>
      </c>
      <c r="F1017">
        <f t="shared" si="143"/>
        <v>0</v>
      </c>
      <c r="G1017" s="7" t="str">
        <f t="shared" si="141"/>
        <v/>
      </c>
      <c r="H1017" s="9" t="str">
        <f t="shared" si="144"/>
        <v/>
      </c>
      <c r="I1017" s="11" t="str">
        <f t="shared" si="145"/>
        <v/>
      </c>
      <c r="J1017" s="13" t="str">
        <f t="shared" si="146"/>
        <v/>
      </c>
      <c r="K1017" t="str">
        <f t="shared" si="142"/>
        <v/>
      </c>
    </row>
    <row r="1018" spans="1:11">
      <c r="A1018" s="2"/>
      <c r="B1018" s="2"/>
      <c r="C1018" t="str">
        <f t="shared" si="140"/>
        <v/>
      </c>
      <c r="F1018">
        <f t="shared" si="143"/>
        <v>0</v>
      </c>
      <c r="G1018" s="7" t="str">
        <f t="shared" si="141"/>
        <v/>
      </c>
      <c r="H1018" s="9" t="str">
        <f t="shared" si="144"/>
        <v/>
      </c>
      <c r="I1018" s="11" t="str">
        <f t="shared" si="145"/>
        <v/>
      </c>
      <c r="J1018" s="13" t="str">
        <f t="shared" si="146"/>
        <v/>
      </c>
      <c r="K1018" t="str">
        <f t="shared" si="142"/>
        <v/>
      </c>
    </row>
    <row r="1019" spans="1:11">
      <c r="A1019" s="2"/>
      <c r="B1019" s="2"/>
      <c r="C1019" t="str">
        <f t="shared" si="140"/>
        <v/>
      </c>
      <c r="F1019">
        <f t="shared" si="143"/>
        <v>0</v>
      </c>
      <c r="G1019" s="7" t="str">
        <f t="shared" si="141"/>
        <v/>
      </c>
      <c r="H1019" s="9" t="str">
        <f t="shared" si="144"/>
        <v/>
      </c>
      <c r="I1019" s="11" t="str">
        <f t="shared" si="145"/>
        <v/>
      </c>
      <c r="J1019" s="13" t="str">
        <f t="shared" si="146"/>
        <v/>
      </c>
      <c r="K1019" t="str">
        <f t="shared" si="142"/>
        <v/>
      </c>
    </row>
    <row r="1020" spans="1:11">
      <c r="A1020" s="2"/>
      <c r="B1020" s="2"/>
      <c r="C1020" t="str">
        <f t="shared" si="140"/>
        <v/>
      </c>
      <c r="F1020">
        <f t="shared" si="143"/>
        <v>0</v>
      </c>
      <c r="G1020" s="7" t="str">
        <f t="shared" si="141"/>
        <v/>
      </c>
      <c r="H1020" s="9" t="str">
        <f t="shared" si="144"/>
        <v/>
      </c>
      <c r="I1020" s="11" t="str">
        <f t="shared" si="145"/>
        <v/>
      </c>
      <c r="J1020" s="13" t="str">
        <f t="shared" si="146"/>
        <v/>
      </c>
      <c r="K1020" t="str">
        <f t="shared" si="142"/>
        <v/>
      </c>
    </row>
    <row r="1021" spans="1:11">
      <c r="A1021" s="2"/>
      <c r="B1021" s="2"/>
      <c r="C1021" t="str">
        <f t="shared" si="140"/>
        <v/>
      </c>
      <c r="F1021">
        <f t="shared" si="143"/>
        <v>0</v>
      </c>
      <c r="G1021" s="7" t="str">
        <f t="shared" si="141"/>
        <v/>
      </c>
      <c r="H1021" s="9" t="str">
        <f t="shared" si="144"/>
        <v/>
      </c>
      <c r="I1021" s="11" t="str">
        <f t="shared" si="145"/>
        <v/>
      </c>
      <c r="J1021" s="13" t="str">
        <f t="shared" si="146"/>
        <v/>
      </c>
      <c r="K1021" t="str">
        <f t="shared" si="142"/>
        <v/>
      </c>
    </row>
    <row r="1022" spans="1:11">
      <c r="A1022" s="2"/>
      <c r="B1022" s="2"/>
      <c r="C1022" t="str">
        <f t="shared" si="140"/>
        <v/>
      </c>
      <c r="F1022">
        <f t="shared" si="143"/>
        <v>0</v>
      </c>
      <c r="G1022" s="7" t="str">
        <f t="shared" si="141"/>
        <v/>
      </c>
      <c r="H1022" s="9" t="str">
        <f t="shared" si="144"/>
        <v/>
      </c>
      <c r="I1022" s="11" t="str">
        <f t="shared" si="145"/>
        <v/>
      </c>
      <c r="J1022" s="13" t="str">
        <f t="shared" si="146"/>
        <v/>
      </c>
      <c r="K1022" t="str">
        <f t="shared" si="142"/>
        <v/>
      </c>
    </row>
    <row r="1023" spans="1:11">
      <c r="A1023" s="2"/>
      <c r="B1023" s="2"/>
      <c r="C1023" t="str">
        <f t="shared" si="140"/>
        <v/>
      </c>
      <c r="F1023">
        <f t="shared" si="143"/>
        <v>0</v>
      </c>
      <c r="G1023" s="7" t="str">
        <f t="shared" si="141"/>
        <v/>
      </c>
      <c r="H1023" s="9" t="str">
        <f t="shared" si="144"/>
        <v/>
      </c>
      <c r="I1023" s="11" t="str">
        <f t="shared" si="145"/>
        <v/>
      </c>
      <c r="J1023" s="13" t="str">
        <f t="shared" si="146"/>
        <v/>
      </c>
      <c r="K1023" t="str">
        <f t="shared" si="142"/>
        <v/>
      </c>
    </row>
    <row r="1024" spans="1:11">
      <c r="A1024" s="2"/>
      <c r="B1024" s="2"/>
      <c r="C1024" t="str">
        <f t="shared" si="140"/>
        <v/>
      </c>
      <c r="F1024">
        <f t="shared" si="143"/>
        <v>0</v>
      </c>
      <c r="G1024" s="7" t="str">
        <f t="shared" si="141"/>
        <v/>
      </c>
      <c r="H1024" s="9" t="str">
        <f t="shared" si="144"/>
        <v/>
      </c>
      <c r="I1024" s="11" t="str">
        <f t="shared" si="145"/>
        <v/>
      </c>
      <c r="J1024" s="13" t="str">
        <f t="shared" si="146"/>
        <v/>
      </c>
      <c r="K1024" t="str">
        <f t="shared" si="142"/>
        <v/>
      </c>
    </row>
    <row r="1025" spans="1:11">
      <c r="A1025" s="2"/>
      <c r="B1025" s="2"/>
      <c r="C1025" t="str">
        <f t="shared" si="140"/>
        <v/>
      </c>
      <c r="F1025">
        <f t="shared" si="143"/>
        <v>0</v>
      </c>
      <c r="G1025" s="7" t="str">
        <f t="shared" si="141"/>
        <v/>
      </c>
      <c r="H1025" s="9" t="str">
        <f t="shared" si="144"/>
        <v/>
      </c>
      <c r="I1025" s="11" t="str">
        <f t="shared" si="145"/>
        <v/>
      </c>
      <c r="J1025" s="13" t="str">
        <f t="shared" si="146"/>
        <v/>
      </c>
      <c r="K1025" t="str">
        <f t="shared" si="142"/>
        <v/>
      </c>
    </row>
    <row r="1026" spans="1:11">
      <c r="A1026" s="2"/>
      <c r="B1026" s="2"/>
      <c r="C1026" t="str">
        <f t="shared" si="140"/>
        <v/>
      </c>
      <c r="F1026">
        <f t="shared" si="143"/>
        <v>0</v>
      </c>
      <c r="G1026" s="7" t="str">
        <f t="shared" si="141"/>
        <v/>
      </c>
      <c r="H1026" s="9" t="str">
        <f t="shared" si="144"/>
        <v/>
      </c>
      <c r="I1026" s="11" t="str">
        <f t="shared" si="145"/>
        <v/>
      </c>
      <c r="J1026" s="13" t="str">
        <f t="shared" si="146"/>
        <v/>
      </c>
      <c r="K1026" t="str">
        <f t="shared" si="142"/>
        <v/>
      </c>
    </row>
    <row r="1027" spans="1:11">
      <c r="A1027" s="2"/>
      <c r="B1027" s="2"/>
      <c r="C1027" t="str">
        <f t="shared" si="140"/>
        <v/>
      </c>
      <c r="F1027">
        <f t="shared" si="143"/>
        <v>0</v>
      </c>
      <c r="G1027" s="7" t="str">
        <f t="shared" si="141"/>
        <v/>
      </c>
      <c r="H1027" s="9" t="str">
        <f t="shared" si="144"/>
        <v/>
      </c>
      <c r="I1027" s="11" t="str">
        <f t="shared" si="145"/>
        <v/>
      </c>
      <c r="J1027" s="13" t="str">
        <f t="shared" si="146"/>
        <v/>
      </c>
      <c r="K1027" t="str">
        <f t="shared" si="142"/>
        <v/>
      </c>
    </row>
    <row r="1028" spans="1:11">
      <c r="A1028" s="2"/>
      <c r="B1028" s="2"/>
      <c r="C1028" t="str">
        <f t="shared" ref="C1028:C1091" si="147">IF($A1028="","",IF(VLOOKUP($A1028,$U$9:$Z$43,6,0)=0,"",VLOOKUP($A1028,$U$9:$Z$43,6,0)))</f>
        <v/>
      </c>
      <c r="F1028">
        <f t="shared" si="143"/>
        <v>0</v>
      </c>
      <c r="G1028" s="7" t="str">
        <f t="shared" ref="G1028:G1091" si="148">IF($A1028="","",IF(VLOOKUP($A1028,$U$9:$Z$43,2,0)=0,"",VLOOKUP($A1028,$U$9:$Z$43,2,0)*F1028))</f>
        <v/>
      </c>
      <c r="H1028" s="9" t="str">
        <f t="shared" si="144"/>
        <v/>
      </c>
      <c r="I1028" s="11" t="str">
        <f t="shared" si="145"/>
        <v/>
      </c>
      <c r="J1028" s="13" t="str">
        <f t="shared" si="146"/>
        <v/>
      </c>
      <c r="K1028" t="str">
        <f t="shared" ref="K1028:K1091" si="149">IF($B1028="","",IF(VLOOKUP($A1028,$AB$5:$AH$43,IF($B1028&lt;3+1,2,IF($B1028&lt;4+1,3,IF($B1028&lt;5+1,4,IF($B1028&lt;6+1,5,IF($B1028&lt;7+1,6,7))))),0)=0,"pas de crafteur",VLOOKUP($A1028,$AB$5:$AH$43,IF($B1028&lt;3+1,2,IF($B1028&lt;4+1,3,IF($B1028&lt;5+1,4,IF($B1028&lt;6+1,5,IF($B1028&lt;7+1,6,7))))),0)))</f>
        <v/>
      </c>
    </row>
    <row r="1029" spans="1:11">
      <c r="A1029" s="2"/>
      <c r="B1029" s="2"/>
      <c r="C1029" t="str">
        <f t="shared" si="147"/>
        <v/>
      </c>
      <c r="F1029">
        <f t="shared" si="143"/>
        <v>0</v>
      </c>
      <c r="G1029" s="7" t="str">
        <f t="shared" si="148"/>
        <v/>
      </c>
      <c r="H1029" s="9" t="str">
        <f t="shared" si="144"/>
        <v/>
      </c>
      <c r="I1029" s="11" t="str">
        <f t="shared" si="145"/>
        <v/>
      </c>
      <c r="J1029" s="13" t="str">
        <f t="shared" si="146"/>
        <v/>
      </c>
      <c r="K1029" t="str">
        <f t="shared" si="149"/>
        <v/>
      </c>
    </row>
    <row r="1030" spans="1:11">
      <c r="A1030" s="2"/>
      <c r="B1030" s="2"/>
      <c r="C1030" t="str">
        <f t="shared" si="147"/>
        <v/>
      </c>
      <c r="F1030">
        <f t="shared" si="143"/>
        <v>0</v>
      </c>
      <c r="G1030" s="7" t="str">
        <f t="shared" si="148"/>
        <v/>
      </c>
      <c r="H1030" s="9" t="str">
        <f t="shared" si="144"/>
        <v/>
      </c>
      <c r="I1030" s="11" t="str">
        <f t="shared" si="145"/>
        <v/>
      </c>
      <c r="J1030" s="13" t="str">
        <f t="shared" si="146"/>
        <v/>
      </c>
      <c r="K1030" t="str">
        <f t="shared" si="149"/>
        <v/>
      </c>
    </row>
    <row r="1031" spans="1:11">
      <c r="A1031" s="2"/>
      <c r="B1031" s="2"/>
      <c r="C1031" t="str">
        <f t="shared" si="147"/>
        <v/>
      </c>
      <c r="F1031">
        <f t="shared" si="143"/>
        <v>0</v>
      </c>
      <c r="G1031" s="7" t="str">
        <f t="shared" si="148"/>
        <v/>
      </c>
      <c r="H1031" s="9" t="str">
        <f t="shared" si="144"/>
        <v/>
      </c>
      <c r="I1031" s="11" t="str">
        <f t="shared" si="145"/>
        <v/>
      </c>
      <c r="J1031" s="13" t="str">
        <f t="shared" si="146"/>
        <v/>
      </c>
      <c r="K1031" t="str">
        <f t="shared" si="149"/>
        <v/>
      </c>
    </row>
    <row r="1032" spans="1:11">
      <c r="A1032" s="2"/>
      <c r="B1032" s="2"/>
      <c r="C1032" t="str">
        <f t="shared" si="147"/>
        <v/>
      </c>
      <c r="F1032">
        <f t="shared" si="143"/>
        <v>0</v>
      </c>
      <c r="G1032" s="7" t="str">
        <f t="shared" si="148"/>
        <v/>
      </c>
      <c r="H1032" s="9" t="str">
        <f t="shared" si="144"/>
        <v/>
      </c>
      <c r="I1032" s="11" t="str">
        <f t="shared" si="145"/>
        <v/>
      </c>
      <c r="J1032" s="13" t="str">
        <f t="shared" si="146"/>
        <v/>
      </c>
      <c r="K1032" t="str">
        <f t="shared" si="149"/>
        <v/>
      </c>
    </row>
    <row r="1033" spans="1:11">
      <c r="A1033" s="2"/>
      <c r="B1033" s="2"/>
      <c r="C1033" t="str">
        <f t="shared" si="147"/>
        <v/>
      </c>
      <c r="F1033">
        <f t="shared" si="143"/>
        <v>0</v>
      </c>
      <c r="G1033" s="7" t="str">
        <f t="shared" si="148"/>
        <v/>
      </c>
      <c r="H1033" s="9" t="str">
        <f t="shared" si="144"/>
        <v/>
      </c>
      <c r="I1033" s="11" t="str">
        <f t="shared" si="145"/>
        <v/>
      </c>
      <c r="J1033" s="13" t="str">
        <f t="shared" si="146"/>
        <v/>
      </c>
      <c r="K1033" t="str">
        <f t="shared" si="149"/>
        <v/>
      </c>
    </row>
    <row r="1034" spans="1:11">
      <c r="A1034" s="2"/>
      <c r="B1034" s="2"/>
      <c r="C1034" t="str">
        <f t="shared" si="147"/>
        <v/>
      </c>
      <c r="F1034">
        <f t="shared" si="143"/>
        <v>0</v>
      </c>
      <c r="G1034" s="7" t="str">
        <f t="shared" si="148"/>
        <v/>
      </c>
      <c r="H1034" s="9" t="str">
        <f t="shared" si="144"/>
        <v/>
      </c>
      <c r="I1034" s="11" t="str">
        <f t="shared" si="145"/>
        <v/>
      </c>
      <c r="J1034" s="13" t="str">
        <f t="shared" si="146"/>
        <v/>
      </c>
      <c r="K1034" t="str">
        <f t="shared" si="149"/>
        <v/>
      </c>
    </row>
    <row r="1035" spans="1:11">
      <c r="A1035" s="2"/>
      <c r="B1035" s="2"/>
      <c r="C1035" t="str">
        <f t="shared" si="147"/>
        <v/>
      </c>
      <c r="F1035">
        <f t="shared" si="143"/>
        <v>0</v>
      </c>
      <c r="G1035" s="7" t="str">
        <f t="shared" si="148"/>
        <v/>
      </c>
      <c r="H1035" s="9" t="str">
        <f t="shared" si="144"/>
        <v/>
      </c>
      <c r="I1035" s="11" t="str">
        <f t="shared" si="145"/>
        <v/>
      </c>
      <c r="J1035" s="13" t="str">
        <f t="shared" si="146"/>
        <v/>
      </c>
      <c r="K1035" t="str">
        <f t="shared" si="149"/>
        <v/>
      </c>
    </row>
    <row r="1036" spans="1:11">
      <c r="A1036" s="2"/>
      <c r="B1036" s="2"/>
      <c r="C1036" t="str">
        <f t="shared" si="147"/>
        <v/>
      </c>
      <c r="F1036">
        <f t="shared" si="143"/>
        <v>0</v>
      </c>
      <c r="G1036" s="7" t="str">
        <f t="shared" si="148"/>
        <v/>
      </c>
      <c r="H1036" s="9" t="str">
        <f t="shared" si="144"/>
        <v/>
      </c>
      <c r="I1036" s="11" t="str">
        <f t="shared" si="145"/>
        <v/>
      </c>
      <c r="J1036" s="13" t="str">
        <f t="shared" si="146"/>
        <v/>
      </c>
      <c r="K1036" t="str">
        <f t="shared" si="149"/>
        <v/>
      </c>
    </row>
    <row r="1037" spans="1:11">
      <c r="A1037" s="2"/>
      <c r="B1037" s="2"/>
      <c r="C1037" t="str">
        <f t="shared" si="147"/>
        <v/>
      </c>
      <c r="F1037">
        <f t="shared" si="143"/>
        <v>0</v>
      </c>
      <c r="G1037" s="7" t="str">
        <f t="shared" si="148"/>
        <v/>
      </c>
      <c r="H1037" s="9" t="str">
        <f t="shared" si="144"/>
        <v/>
      </c>
      <c r="I1037" s="11" t="str">
        <f t="shared" si="145"/>
        <v/>
      </c>
      <c r="J1037" s="13" t="str">
        <f t="shared" si="146"/>
        <v/>
      </c>
      <c r="K1037" t="str">
        <f t="shared" si="149"/>
        <v/>
      </c>
    </row>
    <row r="1038" spans="1:11">
      <c r="A1038" s="2"/>
      <c r="B1038" s="2"/>
      <c r="C1038" t="str">
        <f t="shared" si="147"/>
        <v/>
      </c>
      <c r="F1038">
        <f t="shared" si="143"/>
        <v>0</v>
      </c>
      <c r="G1038" s="7" t="str">
        <f t="shared" si="148"/>
        <v/>
      </c>
      <c r="H1038" s="9" t="str">
        <f t="shared" si="144"/>
        <v/>
      </c>
      <c r="I1038" s="11" t="str">
        <f t="shared" si="145"/>
        <v/>
      </c>
      <c r="J1038" s="13" t="str">
        <f t="shared" si="146"/>
        <v/>
      </c>
      <c r="K1038" t="str">
        <f t="shared" si="149"/>
        <v/>
      </c>
    </row>
    <row r="1039" spans="1:11">
      <c r="A1039" s="2"/>
      <c r="B1039" s="2"/>
      <c r="C1039" t="str">
        <f t="shared" si="147"/>
        <v/>
      </c>
      <c r="F1039">
        <f t="shared" si="143"/>
        <v>0</v>
      </c>
      <c r="G1039" s="7" t="str">
        <f t="shared" si="148"/>
        <v/>
      </c>
      <c r="H1039" s="9" t="str">
        <f t="shared" si="144"/>
        <v/>
      </c>
      <c r="I1039" s="11" t="str">
        <f t="shared" si="145"/>
        <v/>
      </c>
      <c r="J1039" s="13" t="str">
        <f t="shared" si="146"/>
        <v/>
      </c>
      <c r="K1039" t="str">
        <f t="shared" si="149"/>
        <v/>
      </c>
    </row>
    <row r="1040" spans="1:11">
      <c r="A1040" s="2"/>
      <c r="B1040" s="2"/>
      <c r="C1040" t="str">
        <f t="shared" si="147"/>
        <v/>
      </c>
      <c r="F1040">
        <f t="shared" si="143"/>
        <v>0</v>
      </c>
      <c r="G1040" s="7" t="str">
        <f t="shared" si="148"/>
        <v/>
      </c>
      <c r="H1040" s="9" t="str">
        <f t="shared" si="144"/>
        <v/>
      </c>
      <c r="I1040" s="11" t="str">
        <f t="shared" si="145"/>
        <v/>
      </c>
      <c r="J1040" s="13" t="str">
        <f t="shared" si="146"/>
        <v/>
      </c>
      <c r="K1040" t="str">
        <f t="shared" si="149"/>
        <v/>
      </c>
    </row>
    <row r="1041" spans="1:11">
      <c r="A1041" s="2"/>
      <c r="B1041" s="2"/>
      <c r="C1041" t="str">
        <f t="shared" si="147"/>
        <v/>
      </c>
      <c r="F1041">
        <f t="shared" si="143"/>
        <v>0</v>
      </c>
      <c r="G1041" s="7" t="str">
        <f t="shared" si="148"/>
        <v/>
      </c>
      <c r="H1041" s="9" t="str">
        <f t="shared" si="144"/>
        <v/>
      </c>
      <c r="I1041" s="11" t="str">
        <f t="shared" si="145"/>
        <v/>
      </c>
      <c r="J1041" s="13" t="str">
        <f t="shared" si="146"/>
        <v/>
      </c>
      <c r="K1041" t="str">
        <f t="shared" si="149"/>
        <v/>
      </c>
    </row>
    <row r="1042" spans="1:11">
      <c r="A1042" s="2"/>
      <c r="B1042" s="2"/>
      <c r="C1042" t="str">
        <f t="shared" si="147"/>
        <v/>
      </c>
      <c r="F1042">
        <f t="shared" si="143"/>
        <v>0</v>
      </c>
      <c r="G1042" s="7" t="str">
        <f t="shared" si="148"/>
        <v/>
      </c>
      <c r="H1042" s="9" t="str">
        <f t="shared" si="144"/>
        <v/>
      </c>
      <c r="I1042" s="11" t="str">
        <f t="shared" si="145"/>
        <v/>
      </c>
      <c r="J1042" s="13" t="str">
        <f t="shared" si="146"/>
        <v/>
      </c>
      <c r="K1042" t="str">
        <f t="shared" si="149"/>
        <v/>
      </c>
    </row>
    <row r="1043" spans="1:11">
      <c r="A1043" s="2"/>
      <c r="B1043" s="2"/>
      <c r="C1043" t="str">
        <f t="shared" si="147"/>
        <v/>
      </c>
      <c r="F1043">
        <f t="shared" si="143"/>
        <v>0</v>
      </c>
      <c r="G1043" s="7" t="str">
        <f t="shared" si="148"/>
        <v/>
      </c>
      <c r="H1043" s="9" t="str">
        <f t="shared" si="144"/>
        <v/>
      </c>
      <c r="I1043" s="11" t="str">
        <f t="shared" si="145"/>
        <v/>
      </c>
      <c r="J1043" s="13" t="str">
        <f t="shared" si="146"/>
        <v/>
      </c>
      <c r="K1043" t="str">
        <f t="shared" si="149"/>
        <v/>
      </c>
    </row>
    <row r="1044" spans="1:11">
      <c r="A1044" s="2"/>
      <c r="B1044" s="2"/>
      <c r="C1044" t="str">
        <f t="shared" si="147"/>
        <v/>
      </c>
      <c r="F1044">
        <f t="shared" si="143"/>
        <v>0</v>
      </c>
      <c r="G1044" s="7" t="str">
        <f t="shared" si="148"/>
        <v/>
      </c>
      <c r="H1044" s="9" t="str">
        <f t="shared" si="144"/>
        <v/>
      </c>
      <c r="I1044" s="11" t="str">
        <f t="shared" si="145"/>
        <v/>
      </c>
      <c r="J1044" s="13" t="str">
        <f t="shared" si="146"/>
        <v/>
      </c>
      <c r="K1044" t="str">
        <f t="shared" si="149"/>
        <v/>
      </c>
    </row>
    <row r="1045" spans="1:11">
      <c r="A1045" s="2"/>
      <c r="B1045" s="2"/>
      <c r="C1045" t="str">
        <f t="shared" si="147"/>
        <v/>
      </c>
      <c r="F1045">
        <f t="shared" si="143"/>
        <v>0</v>
      </c>
      <c r="G1045" s="7" t="str">
        <f t="shared" si="148"/>
        <v/>
      </c>
      <c r="H1045" s="9" t="str">
        <f t="shared" si="144"/>
        <v/>
      </c>
      <c r="I1045" s="11" t="str">
        <f t="shared" si="145"/>
        <v/>
      </c>
      <c r="J1045" s="13" t="str">
        <f t="shared" si="146"/>
        <v/>
      </c>
      <c r="K1045" t="str">
        <f t="shared" si="149"/>
        <v/>
      </c>
    </row>
    <row r="1046" spans="1:11">
      <c r="A1046" s="2"/>
      <c r="B1046" s="2"/>
      <c r="C1046" t="str">
        <f t="shared" si="147"/>
        <v/>
      </c>
      <c r="F1046">
        <f t="shared" si="143"/>
        <v>0</v>
      </c>
      <c r="G1046" s="7" t="str">
        <f t="shared" si="148"/>
        <v/>
      </c>
      <c r="H1046" s="9" t="str">
        <f t="shared" si="144"/>
        <v/>
      </c>
      <c r="I1046" s="11" t="str">
        <f t="shared" si="145"/>
        <v/>
      </c>
      <c r="J1046" s="13" t="str">
        <f t="shared" si="146"/>
        <v/>
      </c>
      <c r="K1046" t="str">
        <f t="shared" si="149"/>
        <v/>
      </c>
    </row>
    <row r="1047" spans="1:11">
      <c r="A1047" s="2"/>
      <c r="B1047" s="2"/>
      <c r="C1047" t="str">
        <f t="shared" si="147"/>
        <v/>
      </c>
      <c r="F1047">
        <f t="shared" si="143"/>
        <v>0</v>
      </c>
      <c r="G1047" s="7" t="str">
        <f t="shared" si="148"/>
        <v/>
      </c>
      <c r="H1047" s="9" t="str">
        <f t="shared" si="144"/>
        <v/>
      </c>
      <c r="I1047" s="11" t="str">
        <f t="shared" si="145"/>
        <v/>
      </c>
      <c r="J1047" s="13" t="str">
        <f t="shared" si="146"/>
        <v/>
      </c>
      <c r="K1047" t="str">
        <f t="shared" si="149"/>
        <v/>
      </c>
    </row>
    <row r="1048" spans="1:11">
      <c r="A1048" s="2"/>
      <c r="B1048" s="2"/>
      <c r="C1048" t="str">
        <f t="shared" si="147"/>
        <v/>
      </c>
      <c r="F1048">
        <f t="shared" si="143"/>
        <v>0</v>
      </c>
      <c r="G1048" s="7" t="str">
        <f t="shared" si="148"/>
        <v/>
      </c>
      <c r="H1048" s="9" t="str">
        <f t="shared" si="144"/>
        <v/>
      </c>
      <c r="I1048" s="11" t="str">
        <f t="shared" si="145"/>
        <v/>
      </c>
      <c r="J1048" s="13" t="str">
        <f t="shared" si="146"/>
        <v/>
      </c>
      <c r="K1048" t="str">
        <f t="shared" si="149"/>
        <v/>
      </c>
    </row>
    <row r="1049" spans="1:11">
      <c r="A1049" s="2"/>
      <c r="B1049" s="2"/>
      <c r="C1049" t="str">
        <f t="shared" si="147"/>
        <v/>
      </c>
      <c r="F1049">
        <f t="shared" si="143"/>
        <v>0</v>
      </c>
      <c r="G1049" s="7" t="str">
        <f t="shared" si="148"/>
        <v/>
      </c>
      <c r="H1049" s="9" t="str">
        <f t="shared" si="144"/>
        <v/>
      </c>
      <c r="I1049" s="11" t="str">
        <f t="shared" si="145"/>
        <v/>
      </c>
      <c r="J1049" s="13" t="str">
        <f t="shared" si="146"/>
        <v/>
      </c>
      <c r="K1049" t="str">
        <f t="shared" si="149"/>
        <v/>
      </c>
    </row>
    <row r="1050" spans="1:11">
      <c r="A1050" s="2"/>
      <c r="B1050" s="2"/>
      <c r="C1050" t="str">
        <f t="shared" si="147"/>
        <v/>
      </c>
      <c r="F1050">
        <f t="shared" si="143"/>
        <v>0</v>
      </c>
      <c r="G1050" s="7" t="str">
        <f t="shared" si="148"/>
        <v/>
      </c>
      <c r="H1050" s="9" t="str">
        <f t="shared" si="144"/>
        <v/>
      </c>
      <c r="I1050" s="11" t="str">
        <f t="shared" si="145"/>
        <v/>
      </c>
      <c r="J1050" s="13" t="str">
        <f t="shared" si="146"/>
        <v/>
      </c>
      <c r="K1050" t="str">
        <f t="shared" si="149"/>
        <v/>
      </c>
    </row>
    <row r="1051" spans="1:11">
      <c r="A1051" s="2"/>
      <c r="B1051" s="2"/>
      <c r="C1051" t="str">
        <f t="shared" si="147"/>
        <v/>
      </c>
      <c r="F1051">
        <f t="shared" si="143"/>
        <v>0</v>
      </c>
      <c r="G1051" s="7" t="str">
        <f t="shared" si="148"/>
        <v/>
      </c>
      <c r="H1051" s="9" t="str">
        <f t="shared" si="144"/>
        <v/>
      </c>
      <c r="I1051" s="11" t="str">
        <f t="shared" si="145"/>
        <v/>
      </c>
      <c r="J1051" s="13" t="str">
        <f t="shared" si="146"/>
        <v/>
      </c>
      <c r="K1051" t="str">
        <f t="shared" si="149"/>
        <v/>
      </c>
    </row>
    <row r="1052" spans="1:11">
      <c r="A1052" s="2"/>
      <c r="B1052" s="2"/>
      <c r="C1052" t="str">
        <f t="shared" si="147"/>
        <v/>
      </c>
      <c r="F1052">
        <f t="shared" si="143"/>
        <v>0</v>
      </c>
      <c r="G1052" s="7" t="str">
        <f t="shared" si="148"/>
        <v/>
      </c>
      <c r="H1052" s="9" t="str">
        <f t="shared" si="144"/>
        <v/>
      </c>
      <c r="I1052" s="11" t="str">
        <f t="shared" si="145"/>
        <v/>
      </c>
      <c r="J1052" s="13" t="str">
        <f t="shared" si="146"/>
        <v/>
      </c>
      <c r="K1052" t="str">
        <f t="shared" si="149"/>
        <v/>
      </c>
    </row>
    <row r="1053" spans="1:11">
      <c r="A1053" s="2"/>
      <c r="B1053" s="2"/>
      <c r="C1053" t="str">
        <f t="shared" si="147"/>
        <v/>
      </c>
      <c r="F1053">
        <f t="shared" si="143"/>
        <v>0</v>
      </c>
      <c r="G1053" s="7" t="str">
        <f t="shared" si="148"/>
        <v/>
      </c>
      <c r="H1053" s="9" t="str">
        <f t="shared" si="144"/>
        <v/>
      </c>
      <c r="I1053" s="11" t="str">
        <f t="shared" si="145"/>
        <v/>
      </c>
      <c r="J1053" s="13" t="str">
        <f t="shared" si="146"/>
        <v/>
      </c>
      <c r="K1053" t="str">
        <f t="shared" si="149"/>
        <v/>
      </c>
    </row>
    <row r="1054" spans="1:11">
      <c r="A1054" s="2"/>
      <c r="B1054" s="2"/>
      <c r="C1054" t="str">
        <f t="shared" si="147"/>
        <v/>
      </c>
      <c r="F1054">
        <f t="shared" si="143"/>
        <v>0</v>
      </c>
      <c r="G1054" s="7" t="str">
        <f t="shared" si="148"/>
        <v/>
      </c>
      <c r="H1054" s="9" t="str">
        <f t="shared" si="144"/>
        <v/>
      </c>
      <c r="I1054" s="11" t="str">
        <f t="shared" si="145"/>
        <v/>
      </c>
      <c r="J1054" s="13" t="str">
        <f t="shared" si="146"/>
        <v/>
      </c>
      <c r="K1054" t="str">
        <f t="shared" si="149"/>
        <v/>
      </c>
    </row>
    <row r="1055" spans="1:11">
      <c r="A1055" s="2"/>
      <c r="B1055" s="2"/>
      <c r="C1055" t="str">
        <f t="shared" si="147"/>
        <v/>
      </c>
      <c r="F1055">
        <f t="shared" si="143"/>
        <v>0</v>
      </c>
      <c r="G1055" s="7" t="str">
        <f t="shared" si="148"/>
        <v/>
      </c>
      <c r="H1055" s="9" t="str">
        <f t="shared" si="144"/>
        <v/>
      </c>
      <c r="I1055" s="11" t="str">
        <f t="shared" si="145"/>
        <v/>
      </c>
      <c r="J1055" s="13" t="str">
        <f t="shared" si="146"/>
        <v/>
      </c>
      <c r="K1055" t="str">
        <f t="shared" si="149"/>
        <v/>
      </c>
    </row>
    <row r="1056" spans="1:11">
      <c r="A1056" s="2"/>
      <c r="B1056" s="2"/>
      <c r="C1056" t="str">
        <f t="shared" si="147"/>
        <v/>
      </c>
      <c r="F1056">
        <f t="shared" si="143"/>
        <v>0</v>
      </c>
      <c r="G1056" s="7" t="str">
        <f t="shared" si="148"/>
        <v/>
      </c>
      <c r="H1056" s="9" t="str">
        <f t="shared" si="144"/>
        <v/>
      </c>
      <c r="I1056" s="11" t="str">
        <f t="shared" si="145"/>
        <v/>
      </c>
      <c r="J1056" s="13" t="str">
        <f t="shared" si="146"/>
        <v/>
      </c>
      <c r="K1056" t="str">
        <f t="shared" si="149"/>
        <v/>
      </c>
    </row>
    <row r="1057" spans="1:11">
      <c r="A1057" s="2"/>
      <c r="B1057" s="2"/>
      <c r="C1057" t="str">
        <f t="shared" si="147"/>
        <v/>
      </c>
      <c r="F1057">
        <f t="shared" si="143"/>
        <v>0</v>
      </c>
      <c r="G1057" s="7" t="str">
        <f t="shared" si="148"/>
        <v/>
      </c>
      <c r="H1057" s="9" t="str">
        <f t="shared" si="144"/>
        <v/>
      </c>
      <c r="I1057" s="11" t="str">
        <f t="shared" si="145"/>
        <v/>
      </c>
      <c r="J1057" s="13" t="str">
        <f t="shared" si="146"/>
        <v/>
      </c>
      <c r="K1057" t="str">
        <f t="shared" si="149"/>
        <v/>
      </c>
    </row>
    <row r="1058" spans="1:11">
      <c r="A1058" s="2"/>
      <c r="B1058" s="2"/>
      <c r="C1058" t="str">
        <f t="shared" si="147"/>
        <v/>
      </c>
      <c r="F1058">
        <f t="shared" si="143"/>
        <v>0</v>
      </c>
      <c r="G1058" s="7" t="str">
        <f t="shared" si="148"/>
        <v/>
      </c>
      <c r="H1058" s="9" t="str">
        <f t="shared" si="144"/>
        <v/>
      </c>
      <c r="I1058" s="11" t="str">
        <f t="shared" si="145"/>
        <v/>
      </c>
      <c r="J1058" s="13" t="str">
        <f t="shared" si="146"/>
        <v/>
      </c>
      <c r="K1058" t="str">
        <f t="shared" si="149"/>
        <v/>
      </c>
    </row>
    <row r="1059" spans="1:11">
      <c r="A1059" s="2"/>
      <c r="B1059" s="2"/>
      <c r="C1059" t="str">
        <f t="shared" si="147"/>
        <v/>
      </c>
      <c r="F1059">
        <f t="shared" si="143"/>
        <v>0</v>
      </c>
      <c r="G1059" s="7" t="str">
        <f t="shared" si="148"/>
        <v/>
      </c>
      <c r="H1059" s="9" t="str">
        <f t="shared" si="144"/>
        <v/>
      </c>
      <c r="I1059" s="11" t="str">
        <f t="shared" si="145"/>
        <v/>
      </c>
      <c r="J1059" s="13" t="str">
        <f t="shared" si="146"/>
        <v/>
      </c>
      <c r="K1059" t="str">
        <f t="shared" si="149"/>
        <v/>
      </c>
    </row>
    <row r="1060" spans="1:11">
      <c r="A1060" s="2"/>
      <c r="B1060" s="2"/>
      <c r="C1060" t="str">
        <f t="shared" si="147"/>
        <v/>
      </c>
      <c r="F1060">
        <f t="shared" si="143"/>
        <v>0</v>
      </c>
      <c r="G1060" s="7" t="str">
        <f t="shared" si="148"/>
        <v/>
      </c>
      <c r="H1060" s="9" t="str">
        <f t="shared" si="144"/>
        <v/>
      </c>
      <c r="I1060" s="11" t="str">
        <f t="shared" si="145"/>
        <v/>
      </c>
      <c r="J1060" s="13" t="str">
        <f t="shared" si="146"/>
        <v/>
      </c>
      <c r="K1060" t="str">
        <f t="shared" si="149"/>
        <v/>
      </c>
    </row>
    <row r="1061" spans="1:11">
      <c r="A1061" s="2"/>
      <c r="B1061" s="2"/>
      <c r="C1061" t="str">
        <f t="shared" si="147"/>
        <v/>
      </c>
      <c r="F1061">
        <f t="shared" si="143"/>
        <v>0</v>
      </c>
      <c r="G1061" s="7" t="str">
        <f t="shared" si="148"/>
        <v/>
      </c>
      <c r="H1061" s="9" t="str">
        <f t="shared" si="144"/>
        <v/>
      </c>
      <c r="I1061" s="11" t="str">
        <f t="shared" si="145"/>
        <v/>
      </c>
      <c r="J1061" s="13" t="str">
        <f t="shared" si="146"/>
        <v/>
      </c>
      <c r="K1061" t="str">
        <f t="shared" si="149"/>
        <v/>
      </c>
    </row>
    <row r="1062" spans="1:11">
      <c r="A1062" s="2"/>
      <c r="B1062" s="2"/>
      <c r="C1062" t="str">
        <f t="shared" si="147"/>
        <v/>
      </c>
      <c r="F1062">
        <f t="shared" si="143"/>
        <v>0</v>
      </c>
      <c r="G1062" s="7" t="str">
        <f t="shared" si="148"/>
        <v/>
      </c>
      <c r="H1062" s="9" t="str">
        <f t="shared" si="144"/>
        <v/>
      </c>
      <c r="I1062" s="11" t="str">
        <f t="shared" si="145"/>
        <v/>
      </c>
      <c r="J1062" s="13" t="str">
        <f t="shared" si="146"/>
        <v/>
      </c>
      <c r="K1062" t="str">
        <f t="shared" si="149"/>
        <v/>
      </c>
    </row>
    <row r="1063" spans="1:11">
      <c r="A1063" s="2"/>
      <c r="B1063" s="2"/>
      <c r="C1063" t="str">
        <f t="shared" si="147"/>
        <v/>
      </c>
      <c r="F1063">
        <f t="shared" si="143"/>
        <v>0</v>
      </c>
      <c r="G1063" s="7" t="str">
        <f t="shared" si="148"/>
        <v/>
      </c>
      <c r="H1063" s="9" t="str">
        <f t="shared" si="144"/>
        <v/>
      </c>
      <c r="I1063" s="11" t="str">
        <f t="shared" si="145"/>
        <v/>
      </c>
      <c r="J1063" s="13" t="str">
        <f t="shared" si="146"/>
        <v/>
      </c>
      <c r="K1063" t="str">
        <f t="shared" si="149"/>
        <v/>
      </c>
    </row>
    <row r="1064" spans="1:11">
      <c r="A1064" s="2"/>
      <c r="B1064" s="2"/>
      <c r="C1064" t="str">
        <f t="shared" si="147"/>
        <v/>
      </c>
      <c r="F1064">
        <f t="shared" ref="F1064:F1127" si="150">IF($B1064="",0,IF(C1064="",0,C1064-D1064-E1064))</f>
        <v>0</v>
      </c>
      <c r="G1064" s="7" t="str">
        <f t="shared" si="148"/>
        <v/>
      </c>
      <c r="H1064" s="9" t="str">
        <f t="shared" ref="H1064:H1127" si="151">IF($A1064="","",IF(VLOOKUP($A1064,$U$9:$Z$43,3,0)=0,"",VLOOKUP($A1064,$U$9:$Z$43,3,0)*F1064))</f>
        <v/>
      </c>
      <c r="I1064" s="11" t="str">
        <f t="shared" ref="I1064:I1127" si="152">IF($A1064="","",IF(VLOOKUP($A1064,$U$9:$Z$43,4,0)=0,"",VLOOKUP($A1064,$U$9:$Z$43,4,0)*F1064))</f>
        <v/>
      </c>
      <c r="J1064" s="13" t="str">
        <f t="shared" ref="J1064:J1127" si="153">IF($A1064="","",IF(VLOOKUP($A1064,$U$9:$Z$43,5,0)=0,"",VLOOKUP($A1064,$U$9:$Z$43,5,0)*F1064))</f>
        <v/>
      </c>
      <c r="K1064" t="str">
        <f t="shared" si="149"/>
        <v/>
      </c>
    </row>
    <row r="1065" spans="1:11">
      <c r="A1065" s="2"/>
      <c r="B1065" s="2"/>
      <c r="C1065" t="str">
        <f t="shared" si="147"/>
        <v/>
      </c>
      <c r="F1065">
        <f t="shared" si="150"/>
        <v>0</v>
      </c>
      <c r="G1065" s="7" t="str">
        <f t="shared" si="148"/>
        <v/>
      </c>
      <c r="H1065" s="9" t="str">
        <f t="shared" si="151"/>
        <v/>
      </c>
      <c r="I1065" s="11" t="str">
        <f t="shared" si="152"/>
        <v/>
      </c>
      <c r="J1065" s="13" t="str">
        <f t="shared" si="153"/>
        <v/>
      </c>
      <c r="K1065" t="str">
        <f t="shared" si="149"/>
        <v/>
      </c>
    </row>
    <row r="1066" spans="1:11">
      <c r="A1066" s="2"/>
      <c r="B1066" s="2"/>
      <c r="C1066" t="str">
        <f t="shared" si="147"/>
        <v/>
      </c>
      <c r="F1066">
        <f t="shared" si="150"/>
        <v>0</v>
      </c>
      <c r="G1066" s="7" t="str">
        <f t="shared" si="148"/>
        <v/>
      </c>
      <c r="H1066" s="9" t="str">
        <f t="shared" si="151"/>
        <v/>
      </c>
      <c r="I1066" s="11" t="str">
        <f t="shared" si="152"/>
        <v/>
      </c>
      <c r="J1066" s="13" t="str">
        <f t="shared" si="153"/>
        <v/>
      </c>
      <c r="K1066" t="str">
        <f t="shared" si="149"/>
        <v/>
      </c>
    </row>
    <row r="1067" spans="1:11">
      <c r="A1067" s="2"/>
      <c r="B1067" s="2"/>
      <c r="C1067" t="str">
        <f t="shared" si="147"/>
        <v/>
      </c>
      <c r="F1067">
        <f t="shared" si="150"/>
        <v>0</v>
      </c>
      <c r="G1067" s="7" t="str">
        <f t="shared" si="148"/>
        <v/>
      </c>
      <c r="H1067" s="9" t="str">
        <f t="shared" si="151"/>
        <v/>
      </c>
      <c r="I1067" s="11" t="str">
        <f t="shared" si="152"/>
        <v/>
      </c>
      <c r="J1067" s="13" t="str">
        <f t="shared" si="153"/>
        <v/>
      </c>
      <c r="K1067" t="str">
        <f t="shared" si="149"/>
        <v/>
      </c>
    </row>
    <row r="1068" spans="1:11">
      <c r="A1068" s="2"/>
      <c r="B1068" s="2"/>
      <c r="C1068" t="str">
        <f t="shared" si="147"/>
        <v/>
      </c>
      <c r="F1068">
        <f t="shared" si="150"/>
        <v>0</v>
      </c>
      <c r="G1068" s="7" t="str">
        <f t="shared" si="148"/>
        <v/>
      </c>
      <c r="H1068" s="9" t="str">
        <f t="shared" si="151"/>
        <v/>
      </c>
      <c r="I1068" s="11" t="str">
        <f t="shared" si="152"/>
        <v/>
      </c>
      <c r="J1068" s="13" t="str">
        <f t="shared" si="153"/>
        <v/>
      </c>
      <c r="K1068" t="str">
        <f t="shared" si="149"/>
        <v/>
      </c>
    </row>
    <row r="1069" spans="1:11">
      <c r="A1069" s="2"/>
      <c r="B1069" s="2"/>
      <c r="C1069" t="str">
        <f t="shared" si="147"/>
        <v/>
      </c>
      <c r="F1069">
        <f t="shared" si="150"/>
        <v>0</v>
      </c>
      <c r="G1069" s="7" t="str">
        <f t="shared" si="148"/>
        <v/>
      </c>
      <c r="H1069" s="9" t="str">
        <f t="shared" si="151"/>
        <v/>
      </c>
      <c r="I1069" s="11" t="str">
        <f t="shared" si="152"/>
        <v/>
      </c>
      <c r="J1069" s="13" t="str">
        <f t="shared" si="153"/>
        <v/>
      </c>
      <c r="K1069" t="str">
        <f t="shared" si="149"/>
        <v/>
      </c>
    </row>
    <row r="1070" spans="1:11">
      <c r="A1070" s="2"/>
      <c r="B1070" s="2"/>
      <c r="C1070" t="str">
        <f t="shared" si="147"/>
        <v/>
      </c>
      <c r="F1070">
        <f t="shared" si="150"/>
        <v>0</v>
      </c>
      <c r="G1070" s="7" t="str">
        <f t="shared" si="148"/>
        <v/>
      </c>
      <c r="H1070" s="9" t="str">
        <f t="shared" si="151"/>
        <v/>
      </c>
      <c r="I1070" s="11" t="str">
        <f t="shared" si="152"/>
        <v/>
      </c>
      <c r="J1070" s="13" t="str">
        <f t="shared" si="153"/>
        <v/>
      </c>
      <c r="K1070" t="str">
        <f t="shared" si="149"/>
        <v/>
      </c>
    </row>
    <row r="1071" spans="1:11">
      <c r="A1071" s="2"/>
      <c r="B1071" s="2"/>
      <c r="C1071" t="str">
        <f t="shared" si="147"/>
        <v/>
      </c>
      <c r="F1071">
        <f t="shared" si="150"/>
        <v>0</v>
      </c>
      <c r="G1071" s="7" t="str">
        <f t="shared" si="148"/>
        <v/>
      </c>
      <c r="H1071" s="9" t="str">
        <f t="shared" si="151"/>
        <v/>
      </c>
      <c r="I1071" s="11" t="str">
        <f t="shared" si="152"/>
        <v/>
      </c>
      <c r="J1071" s="13" t="str">
        <f t="shared" si="153"/>
        <v/>
      </c>
      <c r="K1071" t="str">
        <f t="shared" si="149"/>
        <v/>
      </c>
    </row>
    <row r="1072" spans="1:11">
      <c r="A1072" s="2"/>
      <c r="B1072" s="2"/>
      <c r="C1072" t="str">
        <f t="shared" si="147"/>
        <v/>
      </c>
      <c r="F1072">
        <f t="shared" si="150"/>
        <v>0</v>
      </c>
      <c r="G1072" s="7" t="str">
        <f t="shared" si="148"/>
        <v/>
      </c>
      <c r="H1072" s="9" t="str">
        <f t="shared" si="151"/>
        <v/>
      </c>
      <c r="I1072" s="11" t="str">
        <f t="shared" si="152"/>
        <v/>
      </c>
      <c r="J1072" s="13" t="str">
        <f t="shared" si="153"/>
        <v/>
      </c>
      <c r="K1072" t="str">
        <f t="shared" si="149"/>
        <v/>
      </c>
    </row>
    <row r="1073" spans="1:11">
      <c r="A1073" s="2"/>
      <c r="B1073" s="2"/>
      <c r="C1073" t="str">
        <f t="shared" si="147"/>
        <v/>
      </c>
      <c r="F1073">
        <f t="shared" si="150"/>
        <v>0</v>
      </c>
      <c r="G1073" s="7" t="str">
        <f t="shared" si="148"/>
        <v/>
      </c>
      <c r="H1073" s="9" t="str">
        <f t="shared" si="151"/>
        <v/>
      </c>
      <c r="I1073" s="11" t="str">
        <f t="shared" si="152"/>
        <v/>
      </c>
      <c r="J1073" s="13" t="str">
        <f t="shared" si="153"/>
        <v/>
      </c>
      <c r="K1073" t="str">
        <f t="shared" si="149"/>
        <v/>
      </c>
    </row>
    <row r="1074" spans="1:11">
      <c r="A1074" s="2"/>
      <c r="B1074" s="2"/>
      <c r="C1074" t="str">
        <f t="shared" si="147"/>
        <v/>
      </c>
      <c r="F1074">
        <f t="shared" si="150"/>
        <v>0</v>
      </c>
      <c r="G1074" s="7" t="str">
        <f t="shared" si="148"/>
        <v/>
      </c>
      <c r="H1074" s="9" t="str">
        <f t="shared" si="151"/>
        <v/>
      </c>
      <c r="I1074" s="11" t="str">
        <f t="shared" si="152"/>
        <v/>
      </c>
      <c r="J1074" s="13" t="str">
        <f t="shared" si="153"/>
        <v/>
      </c>
      <c r="K1074" t="str">
        <f t="shared" si="149"/>
        <v/>
      </c>
    </row>
    <row r="1075" spans="1:11">
      <c r="A1075" s="2"/>
      <c r="B1075" s="2"/>
      <c r="C1075" t="str">
        <f t="shared" si="147"/>
        <v/>
      </c>
      <c r="F1075">
        <f t="shared" si="150"/>
        <v>0</v>
      </c>
      <c r="G1075" s="7" t="str">
        <f t="shared" si="148"/>
        <v/>
      </c>
      <c r="H1075" s="9" t="str">
        <f t="shared" si="151"/>
        <v/>
      </c>
      <c r="I1075" s="11" t="str">
        <f t="shared" si="152"/>
        <v/>
      </c>
      <c r="J1075" s="13" t="str">
        <f t="shared" si="153"/>
        <v/>
      </c>
      <c r="K1075" t="str">
        <f t="shared" si="149"/>
        <v/>
      </c>
    </row>
    <row r="1076" spans="1:11">
      <c r="A1076" s="2"/>
      <c r="B1076" s="2"/>
      <c r="C1076" t="str">
        <f t="shared" si="147"/>
        <v/>
      </c>
      <c r="F1076">
        <f t="shared" si="150"/>
        <v>0</v>
      </c>
      <c r="G1076" s="7" t="str">
        <f t="shared" si="148"/>
        <v/>
      </c>
      <c r="H1076" s="9" t="str">
        <f t="shared" si="151"/>
        <v/>
      </c>
      <c r="I1076" s="11" t="str">
        <f t="shared" si="152"/>
        <v/>
      </c>
      <c r="J1076" s="13" t="str">
        <f t="shared" si="153"/>
        <v/>
      </c>
      <c r="K1076" t="str">
        <f t="shared" si="149"/>
        <v/>
      </c>
    </row>
    <row r="1077" spans="1:11">
      <c r="A1077" s="2"/>
      <c r="B1077" s="2"/>
      <c r="C1077" t="str">
        <f t="shared" si="147"/>
        <v/>
      </c>
      <c r="F1077">
        <f t="shared" si="150"/>
        <v>0</v>
      </c>
      <c r="G1077" s="7" t="str">
        <f t="shared" si="148"/>
        <v/>
      </c>
      <c r="H1077" s="9" t="str">
        <f t="shared" si="151"/>
        <v/>
      </c>
      <c r="I1077" s="11" t="str">
        <f t="shared" si="152"/>
        <v/>
      </c>
      <c r="J1077" s="13" t="str">
        <f t="shared" si="153"/>
        <v/>
      </c>
      <c r="K1077" t="str">
        <f t="shared" si="149"/>
        <v/>
      </c>
    </row>
    <row r="1078" spans="1:11">
      <c r="A1078" s="2"/>
      <c r="B1078" s="2"/>
      <c r="C1078" t="str">
        <f t="shared" si="147"/>
        <v/>
      </c>
      <c r="F1078">
        <f t="shared" si="150"/>
        <v>0</v>
      </c>
      <c r="G1078" s="7" t="str">
        <f t="shared" si="148"/>
        <v/>
      </c>
      <c r="H1078" s="9" t="str">
        <f t="shared" si="151"/>
        <v/>
      </c>
      <c r="I1078" s="11" t="str">
        <f t="shared" si="152"/>
        <v/>
      </c>
      <c r="J1078" s="13" t="str">
        <f t="shared" si="153"/>
        <v/>
      </c>
      <c r="K1078" t="str">
        <f t="shared" si="149"/>
        <v/>
      </c>
    </row>
    <row r="1079" spans="1:11">
      <c r="A1079" s="2"/>
      <c r="B1079" s="2"/>
      <c r="C1079" t="str">
        <f t="shared" si="147"/>
        <v/>
      </c>
      <c r="F1079">
        <f t="shared" si="150"/>
        <v>0</v>
      </c>
      <c r="G1079" s="7" t="str">
        <f t="shared" si="148"/>
        <v/>
      </c>
      <c r="H1079" s="9" t="str">
        <f t="shared" si="151"/>
        <v/>
      </c>
      <c r="I1079" s="11" t="str">
        <f t="shared" si="152"/>
        <v/>
      </c>
      <c r="J1079" s="13" t="str">
        <f t="shared" si="153"/>
        <v/>
      </c>
      <c r="K1079" t="str">
        <f t="shared" si="149"/>
        <v/>
      </c>
    </row>
    <row r="1080" spans="1:11">
      <c r="A1080" s="2"/>
      <c r="B1080" s="2"/>
      <c r="C1080" t="str">
        <f t="shared" si="147"/>
        <v/>
      </c>
      <c r="F1080">
        <f t="shared" si="150"/>
        <v>0</v>
      </c>
      <c r="G1080" s="7" t="str">
        <f t="shared" si="148"/>
        <v/>
      </c>
      <c r="H1080" s="9" t="str">
        <f t="shared" si="151"/>
        <v/>
      </c>
      <c r="I1080" s="11" t="str">
        <f t="shared" si="152"/>
        <v/>
      </c>
      <c r="J1080" s="13" t="str">
        <f t="shared" si="153"/>
        <v/>
      </c>
      <c r="K1080" t="str">
        <f t="shared" si="149"/>
        <v/>
      </c>
    </row>
    <row r="1081" spans="1:11">
      <c r="A1081" s="2"/>
      <c r="B1081" s="2"/>
      <c r="C1081" t="str">
        <f t="shared" si="147"/>
        <v/>
      </c>
      <c r="F1081">
        <f t="shared" si="150"/>
        <v>0</v>
      </c>
      <c r="G1081" s="7" t="str">
        <f t="shared" si="148"/>
        <v/>
      </c>
      <c r="H1081" s="9" t="str">
        <f t="shared" si="151"/>
        <v/>
      </c>
      <c r="I1081" s="11" t="str">
        <f t="shared" si="152"/>
        <v/>
      </c>
      <c r="J1081" s="13" t="str">
        <f t="shared" si="153"/>
        <v/>
      </c>
      <c r="K1081" t="str">
        <f t="shared" si="149"/>
        <v/>
      </c>
    </row>
    <row r="1082" spans="1:11">
      <c r="A1082" s="2"/>
      <c r="B1082" s="2"/>
      <c r="C1082" t="str">
        <f t="shared" si="147"/>
        <v/>
      </c>
      <c r="F1082">
        <f t="shared" si="150"/>
        <v>0</v>
      </c>
      <c r="G1082" s="7" t="str">
        <f t="shared" si="148"/>
        <v/>
      </c>
      <c r="H1082" s="9" t="str">
        <f t="shared" si="151"/>
        <v/>
      </c>
      <c r="I1082" s="11" t="str">
        <f t="shared" si="152"/>
        <v/>
      </c>
      <c r="J1082" s="13" t="str">
        <f t="shared" si="153"/>
        <v/>
      </c>
      <c r="K1082" t="str">
        <f t="shared" si="149"/>
        <v/>
      </c>
    </row>
    <row r="1083" spans="1:11">
      <c r="A1083" s="2"/>
      <c r="B1083" s="2"/>
      <c r="C1083" t="str">
        <f t="shared" si="147"/>
        <v/>
      </c>
      <c r="F1083">
        <f t="shared" si="150"/>
        <v>0</v>
      </c>
      <c r="G1083" s="7" t="str">
        <f t="shared" si="148"/>
        <v/>
      </c>
      <c r="H1083" s="9" t="str">
        <f t="shared" si="151"/>
        <v/>
      </c>
      <c r="I1083" s="11" t="str">
        <f t="shared" si="152"/>
        <v/>
      </c>
      <c r="J1083" s="13" t="str">
        <f t="shared" si="153"/>
        <v/>
      </c>
      <c r="K1083" t="str">
        <f t="shared" si="149"/>
        <v/>
      </c>
    </row>
    <row r="1084" spans="1:11">
      <c r="A1084" s="2"/>
      <c r="B1084" s="2"/>
      <c r="C1084" t="str">
        <f t="shared" si="147"/>
        <v/>
      </c>
      <c r="F1084">
        <f t="shared" si="150"/>
        <v>0</v>
      </c>
      <c r="G1084" s="7" t="str">
        <f t="shared" si="148"/>
        <v/>
      </c>
      <c r="H1084" s="9" t="str">
        <f t="shared" si="151"/>
        <v/>
      </c>
      <c r="I1084" s="11" t="str">
        <f t="shared" si="152"/>
        <v/>
      </c>
      <c r="J1084" s="13" t="str">
        <f t="shared" si="153"/>
        <v/>
      </c>
      <c r="K1084" t="str">
        <f t="shared" si="149"/>
        <v/>
      </c>
    </row>
    <row r="1085" spans="1:11">
      <c r="A1085" s="2"/>
      <c r="B1085" s="2"/>
      <c r="C1085" t="str">
        <f t="shared" si="147"/>
        <v/>
      </c>
      <c r="F1085">
        <f t="shared" si="150"/>
        <v>0</v>
      </c>
      <c r="G1085" s="7" t="str">
        <f t="shared" si="148"/>
        <v/>
      </c>
      <c r="H1085" s="9" t="str">
        <f t="shared" si="151"/>
        <v/>
      </c>
      <c r="I1085" s="11" t="str">
        <f t="shared" si="152"/>
        <v/>
      </c>
      <c r="J1085" s="13" t="str">
        <f t="shared" si="153"/>
        <v/>
      </c>
      <c r="K1085" t="str">
        <f t="shared" si="149"/>
        <v/>
      </c>
    </row>
    <row r="1086" spans="1:11">
      <c r="A1086" s="2"/>
      <c r="B1086" s="2"/>
      <c r="C1086" t="str">
        <f t="shared" si="147"/>
        <v/>
      </c>
      <c r="F1086">
        <f t="shared" si="150"/>
        <v>0</v>
      </c>
      <c r="G1086" s="7" t="str">
        <f t="shared" si="148"/>
        <v/>
      </c>
      <c r="H1086" s="9" t="str">
        <f t="shared" si="151"/>
        <v/>
      </c>
      <c r="I1086" s="11" t="str">
        <f t="shared" si="152"/>
        <v/>
      </c>
      <c r="J1086" s="13" t="str">
        <f t="shared" si="153"/>
        <v/>
      </c>
      <c r="K1086" t="str">
        <f t="shared" si="149"/>
        <v/>
      </c>
    </row>
    <row r="1087" spans="1:11">
      <c r="A1087" s="2"/>
      <c r="B1087" s="2"/>
      <c r="C1087" t="str">
        <f t="shared" si="147"/>
        <v/>
      </c>
      <c r="F1087">
        <f t="shared" si="150"/>
        <v>0</v>
      </c>
      <c r="G1087" s="7" t="str">
        <f t="shared" si="148"/>
        <v/>
      </c>
      <c r="H1087" s="9" t="str">
        <f t="shared" si="151"/>
        <v/>
      </c>
      <c r="I1087" s="11" t="str">
        <f t="shared" si="152"/>
        <v/>
      </c>
      <c r="J1087" s="13" t="str">
        <f t="shared" si="153"/>
        <v/>
      </c>
      <c r="K1087" t="str">
        <f t="shared" si="149"/>
        <v/>
      </c>
    </row>
    <row r="1088" spans="1:11">
      <c r="A1088" s="2"/>
      <c r="B1088" s="2"/>
      <c r="C1088" t="str">
        <f t="shared" si="147"/>
        <v/>
      </c>
      <c r="F1088">
        <f t="shared" si="150"/>
        <v>0</v>
      </c>
      <c r="G1088" s="7" t="str">
        <f t="shared" si="148"/>
        <v/>
      </c>
      <c r="H1088" s="9" t="str">
        <f t="shared" si="151"/>
        <v/>
      </c>
      <c r="I1088" s="11" t="str">
        <f t="shared" si="152"/>
        <v/>
      </c>
      <c r="J1088" s="13" t="str">
        <f t="shared" si="153"/>
        <v/>
      </c>
      <c r="K1088" t="str">
        <f t="shared" si="149"/>
        <v/>
      </c>
    </row>
    <row r="1089" spans="1:11">
      <c r="A1089" s="2"/>
      <c r="B1089" s="2"/>
      <c r="C1089" t="str">
        <f t="shared" si="147"/>
        <v/>
      </c>
      <c r="F1089">
        <f t="shared" si="150"/>
        <v>0</v>
      </c>
      <c r="G1089" s="7" t="str">
        <f t="shared" si="148"/>
        <v/>
      </c>
      <c r="H1089" s="9" t="str">
        <f t="shared" si="151"/>
        <v/>
      </c>
      <c r="I1089" s="11" t="str">
        <f t="shared" si="152"/>
        <v/>
      </c>
      <c r="J1089" s="13" t="str">
        <f t="shared" si="153"/>
        <v/>
      </c>
      <c r="K1089" t="str">
        <f t="shared" si="149"/>
        <v/>
      </c>
    </row>
    <row r="1090" spans="1:11">
      <c r="A1090" s="2"/>
      <c r="B1090" s="2"/>
      <c r="C1090" t="str">
        <f t="shared" si="147"/>
        <v/>
      </c>
      <c r="F1090">
        <f t="shared" si="150"/>
        <v>0</v>
      </c>
      <c r="G1090" s="7" t="str">
        <f t="shared" si="148"/>
        <v/>
      </c>
      <c r="H1090" s="9" t="str">
        <f t="shared" si="151"/>
        <v/>
      </c>
      <c r="I1090" s="11" t="str">
        <f t="shared" si="152"/>
        <v/>
      </c>
      <c r="J1090" s="13" t="str">
        <f t="shared" si="153"/>
        <v/>
      </c>
      <c r="K1090" t="str">
        <f t="shared" si="149"/>
        <v/>
      </c>
    </row>
    <row r="1091" spans="1:11">
      <c r="A1091" s="2"/>
      <c r="B1091" s="2"/>
      <c r="C1091" t="str">
        <f t="shared" si="147"/>
        <v/>
      </c>
      <c r="F1091">
        <f t="shared" si="150"/>
        <v>0</v>
      </c>
      <c r="G1091" s="7" t="str">
        <f t="shared" si="148"/>
        <v/>
      </c>
      <c r="H1091" s="9" t="str">
        <f t="shared" si="151"/>
        <v/>
      </c>
      <c r="I1091" s="11" t="str">
        <f t="shared" si="152"/>
        <v/>
      </c>
      <c r="J1091" s="13" t="str">
        <f t="shared" si="153"/>
        <v/>
      </c>
      <c r="K1091" t="str">
        <f t="shared" si="149"/>
        <v/>
      </c>
    </row>
    <row r="1092" spans="1:11">
      <c r="A1092" s="2"/>
      <c r="B1092" s="2"/>
      <c r="C1092" t="str">
        <f t="shared" ref="C1092:C1155" si="154">IF($A1092="","",IF(VLOOKUP($A1092,$U$9:$Z$43,6,0)=0,"",VLOOKUP($A1092,$U$9:$Z$43,6,0)))</f>
        <v/>
      </c>
      <c r="F1092">
        <f t="shared" si="150"/>
        <v>0</v>
      </c>
      <c r="G1092" s="7" t="str">
        <f t="shared" ref="G1092:G1155" si="155">IF($A1092="","",IF(VLOOKUP($A1092,$U$9:$Z$43,2,0)=0,"",VLOOKUP($A1092,$U$9:$Z$43,2,0)*F1092))</f>
        <v/>
      </c>
      <c r="H1092" s="9" t="str">
        <f t="shared" si="151"/>
        <v/>
      </c>
      <c r="I1092" s="11" t="str">
        <f t="shared" si="152"/>
        <v/>
      </c>
      <c r="J1092" s="13" t="str">
        <f t="shared" si="153"/>
        <v/>
      </c>
      <c r="K1092" t="str">
        <f t="shared" ref="K1092:K1155" si="156">IF($B1092="","",IF(VLOOKUP($A1092,$AB$5:$AH$43,IF($B1092&lt;3+1,2,IF($B1092&lt;4+1,3,IF($B1092&lt;5+1,4,IF($B1092&lt;6+1,5,IF($B1092&lt;7+1,6,7))))),0)=0,"pas de crafteur",VLOOKUP($A1092,$AB$5:$AH$43,IF($B1092&lt;3+1,2,IF($B1092&lt;4+1,3,IF($B1092&lt;5+1,4,IF($B1092&lt;6+1,5,IF($B1092&lt;7+1,6,7))))),0)))</f>
        <v/>
      </c>
    </row>
    <row r="1093" spans="1:11">
      <c r="A1093" s="2"/>
      <c r="B1093" s="2"/>
      <c r="C1093" t="str">
        <f t="shared" si="154"/>
        <v/>
      </c>
      <c r="F1093">
        <f t="shared" si="150"/>
        <v>0</v>
      </c>
      <c r="G1093" s="7" t="str">
        <f t="shared" si="155"/>
        <v/>
      </c>
      <c r="H1093" s="9" t="str">
        <f t="shared" si="151"/>
        <v/>
      </c>
      <c r="I1093" s="11" t="str">
        <f t="shared" si="152"/>
        <v/>
      </c>
      <c r="J1093" s="13" t="str">
        <f t="shared" si="153"/>
        <v/>
      </c>
      <c r="K1093" t="str">
        <f t="shared" si="156"/>
        <v/>
      </c>
    </row>
    <row r="1094" spans="1:11">
      <c r="A1094" s="2"/>
      <c r="B1094" s="2"/>
      <c r="C1094" t="str">
        <f t="shared" si="154"/>
        <v/>
      </c>
      <c r="F1094">
        <f t="shared" si="150"/>
        <v>0</v>
      </c>
      <c r="G1094" s="7" t="str">
        <f t="shared" si="155"/>
        <v/>
      </c>
      <c r="H1094" s="9" t="str">
        <f t="shared" si="151"/>
        <v/>
      </c>
      <c r="I1094" s="11" t="str">
        <f t="shared" si="152"/>
        <v/>
      </c>
      <c r="J1094" s="13" t="str">
        <f t="shared" si="153"/>
        <v/>
      </c>
      <c r="K1094" t="str">
        <f t="shared" si="156"/>
        <v/>
      </c>
    </row>
    <row r="1095" spans="1:11">
      <c r="A1095" s="2"/>
      <c r="B1095" s="2"/>
      <c r="C1095" t="str">
        <f t="shared" si="154"/>
        <v/>
      </c>
      <c r="F1095">
        <f t="shared" si="150"/>
        <v>0</v>
      </c>
      <c r="G1095" s="7" t="str">
        <f t="shared" si="155"/>
        <v/>
      </c>
      <c r="H1095" s="9" t="str">
        <f t="shared" si="151"/>
        <v/>
      </c>
      <c r="I1095" s="11" t="str">
        <f t="shared" si="152"/>
        <v/>
      </c>
      <c r="J1095" s="13" t="str">
        <f t="shared" si="153"/>
        <v/>
      </c>
      <c r="K1095" t="str">
        <f t="shared" si="156"/>
        <v/>
      </c>
    </row>
    <row r="1096" spans="1:11">
      <c r="A1096" s="2"/>
      <c r="B1096" s="2"/>
      <c r="C1096" t="str">
        <f t="shared" si="154"/>
        <v/>
      </c>
      <c r="F1096">
        <f t="shared" si="150"/>
        <v>0</v>
      </c>
      <c r="G1096" s="7" t="str">
        <f t="shared" si="155"/>
        <v/>
      </c>
      <c r="H1096" s="9" t="str">
        <f t="shared" si="151"/>
        <v/>
      </c>
      <c r="I1096" s="11" t="str">
        <f t="shared" si="152"/>
        <v/>
      </c>
      <c r="J1096" s="13" t="str">
        <f t="shared" si="153"/>
        <v/>
      </c>
      <c r="K1096" t="str">
        <f t="shared" si="156"/>
        <v/>
      </c>
    </row>
    <row r="1097" spans="1:11">
      <c r="A1097" s="2"/>
      <c r="B1097" s="2"/>
      <c r="C1097" t="str">
        <f t="shared" si="154"/>
        <v/>
      </c>
      <c r="F1097">
        <f t="shared" si="150"/>
        <v>0</v>
      </c>
      <c r="G1097" s="7" t="str">
        <f t="shared" si="155"/>
        <v/>
      </c>
      <c r="H1097" s="9" t="str">
        <f t="shared" si="151"/>
        <v/>
      </c>
      <c r="I1097" s="11" t="str">
        <f t="shared" si="152"/>
        <v/>
      </c>
      <c r="J1097" s="13" t="str">
        <f t="shared" si="153"/>
        <v/>
      </c>
      <c r="K1097" t="str">
        <f t="shared" si="156"/>
        <v/>
      </c>
    </row>
    <row r="1098" spans="1:11">
      <c r="A1098" s="2"/>
      <c r="B1098" s="2"/>
      <c r="C1098" t="str">
        <f t="shared" si="154"/>
        <v/>
      </c>
      <c r="F1098">
        <f t="shared" si="150"/>
        <v>0</v>
      </c>
      <c r="G1098" s="7" t="str">
        <f t="shared" si="155"/>
        <v/>
      </c>
      <c r="H1098" s="9" t="str">
        <f t="shared" si="151"/>
        <v/>
      </c>
      <c r="I1098" s="11" t="str">
        <f t="shared" si="152"/>
        <v/>
      </c>
      <c r="J1098" s="13" t="str">
        <f t="shared" si="153"/>
        <v/>
      </c>
      <c r="K1098" t="str">
        <f t="shared" si="156"/>
        <v/>
      </c>
    </row>
    <row r="1099" spans="1:11">
      <c r="A1099" s="2"/>
      <c r="B1099" s="2"/>
      <c r="C1099" t="str">
        <f t="shared" si="154"/>
        <v/>
      </c>
      <c r="F1099">
        <f t="shared" si="150"/>
        <v>0</v>
      </c>
      <c r="G1099" s="7" t="str">
        <f t="shared" si="155"/>
        <v/>
      </c>
      <c r="H1099" s="9" t="str">
        <f t="shared" si="151"/>
        <v/>
      </c>
      <c r="I1099" s="11" t="str">
        <f t="shared" si="152"/>
        <v/>
      </c>
      <c r="J1099" s="13" t="str">
        <f t="shared" si="153"/>
        <v/>
      </c>
      <c r="K1099" t="str">
        <f t="shared" si="156"/>
        <v/>
      </c>
    </row>
    <row r="1100" spans="1:11">
      <c r="A1100" s="2"/>
      <c r="B1100" s="2"/>
      <c r="C1100" t="str">
        <f t="shared" si="154"/>
        <v/>
      </c>
      <c r="F1100">
        <f t="shared" si="150"/>
        <v>0</v>
      </c>
      <c r="G1100" s="7" t="str">
        <f t="shared" si="155"/>
        <v/>
      </c>
      <c r="H1100" s="9" t="str">
        <f t="shared" si="151"/>
        <v/>
      </c>
      <c r="I1100" s="11" t="str">
        <f t="shared" si="152"/>
        <v/>
      </c>
      <c r="J1100" s="13" t="str">
        <f t="shared" si="153"/>
        <v/>
      </c>
      <c r="K1100" t="str">
        <f t="shared" si="156"/>
        <v/>
      </c>
    </row>
    <row r="1101" spans="1:11">
      <c r="A1101" s="2"/>
      <c r="B1101" s="2"/>
      <c r="C1101" t="str">
        <f t="shared" si="154"/>
        <v/>
      </c>
      <c r="F1101">
        <f t="shared" si="150"/>
        <v>0</v>
      </c>
      <c r="G1101" s="7" t="str">
        <f t="shared" si="155"/>
        <v/>
      </c>
      <c r="H1101" s="9" t="str">
        <f t="shared" si="151"/>
        <v/>
      </c>
      <c r="I1101" s="11" t="str">
        <f t="shared" si="152"/>
        <v/>
      </c>
      <c r="J1101" s="13" t="str">
        <f t="shared" si="153"/>
        <v/>
      </c>
      <c r="K1101" t="str">
        <f t="shared" si="156"/>
        <v/>
      </c>
    </row>
    <row r="1102" spans="1:11">
      <c r="A1102" s="2"/>
      <c r="B1102" s="2"/>
      <c r="C1102" t="str">
        <f t="shared" si="154"/>
        <v/>
      </c>
      <c r="F1102">
        <f t="shared" si="150"/>
        <v>0</v>
      </c>
      <c r="G1102" s="7" t="str">
        <f t="shared" si="155"/>
        <v/>
      </c>
      <c r="H1102" s="9" t="str">
        <f t="shared" si="151"/>
        <v/>
      </c>
      <c r="I1102" s="11" t="str">
        <f t="shared" si="152"/>
        <v/>
      </c>
      <c r="J1102" s="13" t="str">
        <f t="shared" si="153"/>
        <v/>
      </c>
      <c r="K1102" t="str">
        <f t="shared" si="156"/>
        <v/>
      </c>
    </row>
    <row r="1103" spans="1:11">
      <c r="A1103" s="2"/>
      <c r="B1103" s="2"/>
      <c r="C1103" t="str">
        <f t="shared" si="154"/>
        <v/>
      </c>
      <c r="F1103">
        <f t="shared" si="150"/>
        <v>0</v>
      </c>
      <c r="G1103" s="7" t="str">
        <f t="shared" si="155"/>
        <v/>
      </c>
      <c r="H1103" s="9" t="str">
        <f t="shared" si="151"/>
        <v/>
      </c>
      <c r="I1103" s="11" t="str">
        <f t="shared" si="152"/>
        <v/>
      </c>
      <c r="J1103" s="13" t="str">
        <f t="shared" si="153"/>
        <v/>
      </c>
      <c r="K1103" t="str">
        <f t="shared" si="156"/>
        <v/>
      </c>
    </row>
    <row r="1104" spans="1:11">
      <c r="A1104" s="2"/>
      <c r="B1104" s="2"/>
      <c r="C1104" t="str">
        <f t="shared" si="154"/>
        <v/>
      </c>
      <c r="F1104">
        <f t="shared" si="150"/>
        <v>0</v>
      </c>
      <c r="G1104" s="7" t="str">
        <f t="shared" si="155"/>
        <v/>
      </c>
      <c r="H1104" s="9" t="str">
        <f t="shared" si="151"/>
        <v/>
      </c>
      <c r="I1104" s="11" t="str">
        <f t="shared" si="152"/>
        <v/>
      </c>
      <c r="J1104" s="13" t="str">
        <f t="shared" si="153"/>
        <v/>
      </c>
      <c r="K1104" t="str">
        <f t="shared" si="156"/>
        <v/>
      </c>
    </row>
    <row r="1105" spans="1:11">
      <c r="A1105" s="2"/>
      <c r="B1105" s="2"/>
      <c r="C1105" t="str">
        <f t="shared" si="154"/>
        <v/>
      </c>
      <c r="F1105">
        <f t="shared" si="150"/>
        <v>0</v>
      </c>
      <c r="G1105" s="7" t="str">
        <f t="shared" si="155"/>
        <v/>
      </c>
      <c r="H1105" s="9" t="str">
        <f t="shared" si="151"/>
        <v/>
      </c>
      <c r="I1105" s="11" t="str">
        <f t="shared" si="152"/>
        <v/>
      </c>
      <c r="J1105" s="13" t="str">
        <f t="shared" si="153"/>
        <v/>
      </c>
      <c r="K1105" t="str">
        <f t="shared" si="156"/>
        <v/>
      </c>
    </row>
    <row r="1106" spans="1:11">
      <c r="A1106" s="2"/>
      <c r="B1106" s="2"/>
      <c r="C1106" t="str">
        <f t="shared" si="154"/>
        <v/>
      </c>
      <c r="F1106">
        <f t="shared" si="150"/>
        <v>0</v>
      </c>
      <c r="G1106" s="7" t="str">
        <f t="shared" si="155"/>
        <v/>
      </c>
      <c r="H1106" s="9" t="str">
        <f t="shared" si="151"/>
        <v/>
      </c>
      <c r="I1106" s="11" t="str">
        <f t="shared" si="152"/>
        <v/>
      </c>
      <c r="J1106" s="13" t="str">
        <f t="shared" si="153"/>
        <v/>
      </c>
      <c r="K1106" t="str">
        <f t="shared" si="156"/>
        <v/>
      </c>
    </row>
    <row r="1107" spans="1:11">
      <c r="A1107" s="2"/>
      <c r="B1107" s="2"/>
      <c r="C1107" t="str">
        <f t="shared" si="154"/>
        <v/>
      </c>
      <c r="F1107">
        <f t="shared" si="150"/>
        <v>0</v>
      </c>
      <c r="G1107" s="7" t="str">
        <f t="shared" si="155"/>
        <v/>
      </c>
      <c r="H1107" s="9" t="str">
        <f t="shared" si="151"/>
        <v/>
      </c>
      <c r="I1107" s="11" t="str">
        <f t="shared" si="152"/>
        <v/>
      </c>
      <c r="J1107" s="13" t="str">
        <f t="shared" si="153"/>
        <v/>
      </c>
      <c r="K1107" t="str">
        <f t="shared" si="156"/>
        <v/>
      </c>
    </row>
    <row r="1108" spans="1:11">
      <c r="A1108" s="2"/>
      <c r="B1108" s="2"/>
      <c r="C1108" t="str">
        <f t="shared" si="154"/>
        <v/>
      </c>
      <c r="F1108">
        <f t="shared" si="150"/>
        <v>0</v>
      </c>
      <c r="G1108" s="7" t="str">
        <f t="shared" si="155"/>
        <v/>
      </c>
      <c r="H1108" s="9" t="str">
        <f t="shared" si="151"/>
        <v/>
      </c>
      <c r="I1108" s="11" t="str">
        <f t="shared" si="152"/>
        <v/>
      </c>
      <c r="J1108" s="13" t="str">
        <f t="shared" si="153"/>
        <v/>
      </c>
      <c r="K1108" t="str">
        <f t="shared" si="156"/>
        <v/>
      </c>
    </row>
    <row r="1109" spans="1:11">
      <c r="A1109" s="2"/>
      <c r="B1109" s="2"/>
      <c r="C1109" t="str">
        <f t="shared" si="154"/>
        <v/>
      </c>
      <c r="F1109">
        <f t="shared" si="150"/>
        <v>0</v>
      </c>
      <c r="G1109" s="7" t="str">
        <f t="shared" si="155"/>
        <v/>
      </c>
      <c r="H1109" s="9" t="str">
        <f t="shared" si="151"/>
        <v/>
      </c>
      <c r="I1109" s="11" t="str">
        <f t="shared" si="152"/>
        <v/>
      </c>
      <c r="J1109" s="13" t="str">
        <f t="shared" si="153"/>
        <v/>
      </c>
      <c r="K1109" t="str">
        <f t="shared" si="156"/>
        <v/>
      </c>
    </row>
    <row r="1110" spans="1:11">
      <c r="A1110" s="2"/>
      <c r="B1110" s="2"/>
      <c r="C1110" t="str">
        <f t="shared" si="154"/>
        <v/>
      </c>
      <c r="F1110">
        <f t="shared" si="150"/>
        <v>0</v>
      </c>
      <c r="G1110" s="7" t="str">
        <f t="shared" si="155"/>
        <v/>
      </c>
      <c r="H1110" s="9" t="str">
        <f t="shared" si="151"/>
        <v/>
      </c>
      <c r="I1110" s="11" t="str">
        <f t="shared" si="152"/>
        <v/>
      </c>
      <c r="J1110" s="13" t="str">
        <f t="shared" si="153"/>
        <v/>
      </c>
      <c r="K1110" t="str">
        <f t="shared" si="156"/>
        <v/>
      </c>
    </row>
    <row r="1111" spans="1:11">
      <c r="A1111" s="2"/>
      <c r="B1111" s="2"/>
      <c r="C1111" t="str">
        <f t="shared" si="154"/>
        <v/>
      </c>
      <c r="F1111">
        <f t="shared" si="150"/>
        <v>0</v>
      </c>
      <c r="G1111" s="7" t="str">
        <f t="shared" si="155"/>
        <v/>
      </c>
      <c r="H1111" s="9" t="str">
        <f t="shared" si="151"/>
        <v/>
      </c>
      <c r="I1111" s="11" t="str">
        <f t="shared" si="152"/>
        <v/>
      </c>
      <c r="J1111" s="13" t="str">
        <f t="shared" si="153"/>
        <v/>
      </c>
      <c r="K1111" t="str">
        <f t="shared" si="156"/>
        <v/>
      </c>
    </row>
    <row r="1112" spans="1:11">
      <c r="A1112" s="2"/>
      <c r="B1112" s="2"/>
      <c r="C1112" t="str">
        <f t="shared" si="154"/>
        <v/>
      </c>
      <c r="F1112">
        <f t="shared" si="150"/>
        <v>0</v>
      </c>
      <c r="G1112" s="7" t="str">
        <f t="shared" si="155"/>
        <v/>
      </c>
      <c r="H1112" s="9" t="str">
        <f t="shared" si="151"/>
        <v/>
      </c>
      <c r="I1112" s="11" t="str">
        <f t="shared" si="152"/>
        <v/>
      </c>
      <c r="J1112" s="13" t="str">
        <f t="shared" si="153"/>
        <v/>
      </c>
      <c r="K1112" t="str">
        <f t="shared" si="156"/>
        <v/>
      </c>
    </row>
    <row r="1113" spans="1:11">
      <c r="A1113" s="2"/>
      <c r="B1113" s="2"/>
      <c r="C1113" t="str">
        <f t="shared" si="154"/>
        <v/>
      </c>
      <c r="F1113">
        <f t="shared" si="150"/>
        <v>0</v>
      </c>
      <c r="G1113" s="7" t="str">
        <f t="shared" si="155"/>
        <v/>
      </c>
      <c r="H1113" s="9" t="str">
        <f t="shared" si="151"/>
        <v/>
      </c>
      <c r="I1113" s="11" t="str">
        <f t="shared" si="152"/>
        <v/>
      </c>
      <c r="J1113" s="13" t="str">
        <f t="shared" si="153"/>
        <v/>
      </c>
      <c r="K1113" t="str">
        <f t="shared" si="156"/>
        <v/>
      </c>
    </row>
    <row r="1114" spans="1:11">
      <c r="A1114" s="2"/>
      <c r="B1114" s="2"/>
      <c r="C1114" t="str">
        <f t="shared" si="154"/>
        <v/>
      </c>
      <c r="F1114">
        <f t="shared" si="150"/>
        <v>0</v>
      </c>
      <c r="G1114" s="7" t="str">
        <f t="shared" si="155"/>
        <v/>
      </c>
      <c r="H1114" s="9" t="str">
        <f t="shared" si="151"/>
        <v/>
      </c>
      <c r="I1114" s="11" t="str">
        <f t="shared" si="152"/>
        <v/>
      </c>
      <c r="J1114" s="13" t="str">
        <f t="shared" si="153"/>
        <v/>
      </c>
      <c r="K1114" t="str">
        <f t="shared" si="156"/>
        <v/>
      </c>
    </row>
    <row r="1115" spans="1:11">
      <c r="A1115" s="2"/>
      <c r="B1115" s="2"/>
      <c r="C1115" t="str">
        <f t="shared" si="154"/>
        <v/>
      </c>
      <c r="F1115">
        <f t="shared" si="150"/>
        <v>0</v>
      </c>
      <c r="G1115" s="7" t="str">
        <f t="shared" si="155"/>
        <v/>
      </c>
      <c r="H1115" s="9" t="str">
        <f t="shared" si="151"/>
        <v/>
      </c>
      <c r="I1115" s="11" t="str">
        <f t="shared" si="152"/>
        <v/>
      </c>
      <c r="J1115" s="13" t="str">
        <f t="shared" si="153"/>
        <v/>
      </c>
      <c r="K1115" t="str">
        <f t="shared" si="156"/>
        <v/>
      </c>
    </row>
    <row r="1116" spans="1:11">
      <c r="A1116" s="2"/>
      <c r="B1116" s="2"/>
      <c r="C1116" t="str">
        <f t="shared" si="154"/>
        <v/>
      </c>
      <c r="F1116">
        <f t="shared" si="150"/>
        <v>0</v>
      </c>
      <c r="G1116" s="7" t="str">
        <f t="shared" si="155"/>
        <v/>
      </c>
      <c r="H1116" s="9" t="str">
        <f t="shared" si="151"/>
        <v/>
      </c>
      <c r="I1116" s="11" t="str">
        <f t="shared" si="152"/>
        <v/>
      </c>
      <c r="J1116" s="13" t="str">
        <f t="shared" si="153"/>
        <v/>
      </c>
      <c r="K1116" t="str">
        <f t="shared" si="156"/>
        <v/>
      </c>
    </row>
    <row r="1117" spans="1:11">
      <c r="A1117" s="2"/>
      <c r="B1117" s="2"/>
      <c r="C1117" t="str">
        <f t="shared" si="154"/>
        <v/>
      </c>
      <c r="F1117">
        <f t="shared" si="150"/>
        <v>0</v>
      </c>
      <c r="G1117" s="7" t="str">
        <f t="shared" si="155"/>
        <v/>
      </c>
      <c r="H1117" s="9" t="str">
        <f t="shared" si="151"/>
        <v/>
      </c>
      <c r="I1117" s="11" t="str">
        <f t="shared" si="152"/>
        <v/>
      </c>
      <c r="J1117" s="13" t="str">
        <f t="shared" si="153"/>
        <v/>
      </c>
      <c r="K1117" t="str">
        <f t="shared" si="156"/>
        <v/>
      </c>
    </row>
    <row r="1118" spans="1:11">
      <c r="A1118" s="2"/>
      <c r="B1118" s="2"/>
      <c r="C1118" t="str">
        <f t="shared" si="154"/>
        <v/>
      </c>
      <c r="F1118">
        <f t="shared" si="150"/>
        <v>0</v>
      </c>
      <c r="G1118" s="7" t="str">
        <f t="shared" si="155"/>
        <v/>
      </c>
      <c r="H1118" s="9" t="str">
        <f t="shared" si="151"/>
        <v/>
      </c>
      <c r="I1118" s="11" t="str">
        <f t="shared" si="152"/>
        <v/>
      </c>
      <c r="J1118" s="13" t="str">
        <f t="shared" si="153"/>
        <v/>
      </c>
      <c r="K1118" t="str">
        <f t="shared" si="156"/>
        <v/>
      </c>
    </row>
    <row r="1119" spans="1:11">
      <c r="A1119" s="2"/>
      <c r="B1119" s="2"/>
      <c r="C1119" t="str">
        <f t="shared" si="154"/>
        <v/>
      </c>
      <c r="F1119">
        <f t="shared" si="150"/>
        <v>0</v>
      </c>
      <c r="G1119" s="7" t="str">
        <f t="shared" si="155"/>
        <v/>
      </c>
      <c r="H1119" s="9" t="str">
        <f t="shared" si="151"/>
        <v/>
      </c>
      <c r="I1119" s="11" t="str">
        <f t="shared" si="152"/>
        <v/>
      </c>
      <c r="J1119" s="13" t="str">
        <f t="shared" si="153"/>
        <v/>
      </c>
      <c r="K1119" t="str">
        <f t="shared" si="156"/>
        <v/>
      </c>
    </row>
    <row r="1120" spans="1:11">
      <c r="A1120" s="2"/>
      <c r="B1120" s="2"/>
      <c r="C1120" t="str">
        <f t="shared" si="154"/>
        <v/>
      </c>
      <c r="F1120">
        <f t="shared" si="150"/>
        <v>0</v>
      </c>
      <c r="G1120" s="7" t="str">
        <f t="shared" si="155"/>
        <v/>
      </c>
      <c r="H1120" s="9" t="str">
        <f t="shared" si="151"/>
        <v/>
      </c>
      <c r="I1120" s="11" t="str">
        <f t="shared" si="152"/>
        <v/>
      </c>
      <c r="J1120" s="13" t="str">
        <f t="shared" si="153"/>
        <v/>
      </c>
      <c r="K1120" t="str">
        <f t="shared" si="156"/>
        <v/>
      </c>
    </row>
    <row r="1121" spans="1:11">
      <c r="A1121" s="2"/>
      <c r="B1121" s="2"/>
      <c r="C1121" t="str">
        <f t="shared" si="154"/>
        <v/>
      </c>
      <c r="F1121">
        <f t="shared" si="150"/>
        <v>0</v>
      </c>
      <c r="G1121" s="7" t="str">
        <f t="shared" si="155"/>
        <v/>
      </c>
      <c r="H1121" s="9" t="str">
        <f t="shared" si="151"/>
        <v/>
      </c>
      <c r="I1121" s="11" t="str">
        <f t="shared" si="152"/>
        <v/>
      </c>
      <c r="J1121" s="13" t="str">
        <f t="shared" si="153"/>
        <v/>
      </c>
      <c r="K1121" t="str">
        <f t="shared" si="156"/>
        <v/>
      </c>
    </row>
    <row r="1122" spans="1:11">
      <c r="A1122" s="2"/>
      <c r="B1122" s="2"/>
      <c r="C1122" t="str">
        <f t="shared" si="154"/>
        <v/>
      </c>
      <c r="F1122">
        <f t="shared" si="150"/>
        <v>0</v>
      </c>
      <c r="G1122" s="7" t="str">
        <f t="shared" si="155"/>
        <v/>
      </c>
      <c r="H1122" s="9" t="str">
        <f t="shared" si="151"/>
        <v/>
      </c>
      <c r="I1122" s="11" t="str">
        <f t="shared" si="152"/>
        <v/>
      </c>
      <c r="J1122" s="13" t="str">
        <f t="shared" si="153"/>
        <v/>
      </c>
      <c r="K1122" t="str">
        <f t="shared" si="156"/>
        <v/>
      </c>
    </row>
    <row r="1123" spans="1:11">
      <c r="A1123" s="2"/>
      <c r="B1123" s="2"/>
      <c r="C1123" t="str">
        <f t="shared" si="154"/>
        <v/>
      </c>
      <c r="F1123">
        <f t="shared" si="150"/>
        <v>0</v>
      </c>
      <c r="G1123" s="7" t="str">
        <f t="shared" si="155"/>
        <v/>
      </c>
      <c r="H1123" s="9" t="str">
        <f t="shared" si="151"/>
        <v/>
      </c>
      <c r="I1123" s="11" t="str">
        <f t="shared" si="152"/>
        <v/>
      </c>
      <c r="J1123" s="13" t="str">
        <f t="shared" si="153"/>
        <v/>
      </c>
      <c r="K1123" t="str">
        <f t="shared" si="156"/>
        <v/>
      </c>
    </row>
    <row r="1124" spans="1:11">
      <c r="A1124" s="2"/>
      <c r="B1124" s="2"/>
      <c r="C1124" t="str">
        <f t="shared" si="154"/>
        <v/>
      </c>
      <c r="F1124">
        <f t="shared" si="150"/>
        <v>0</v>
      </c>
      <c r="G1124" s="7" t="str">
        <f t="shared" si="155"/>
        <v/>
      </c>
      <c r="H1124" s="9" t="str">
        <f t="shared" si="151"/>
        <v/>
      </c>
      <c r="I1124" s="11" t="str">
        <f t="shared" si="152"/>
        <v/>
      </c>
      <c r="J1124" s="13" t="str">
        <f t="shared" si="153"/>
        <v/>
      </c>
      <c r="K1124" t="str">
        <f t="shared" si="156"/>
        <v/>
      </c>
    </row>
    <row r="1125" spans="1:11">
      <c r="A1125" s="2"/>
      <c r="B1125" s="2"/>
      <c r="C1125" t="str">
        <f t="shared" si="154"/>
        <v/>
      </c>
      <c r="F1125">
        <f t="shared" si="150"/>
        <v>0</v>
      </c>
      <c r="G1125" s="7" t="str">
        <f t="shared" si="155"/>
        <v/>
      </c>
      <c r="H1125" s="9" t="str">
        <f t="shared" si="151"/>
        <v/>
      </c>
      <c r="I1125" s="11" t="str">
        <f t="shared" si="152"/>
        <v/>
      </c>
      <c r="J1125" s="13" t="str">
        <f t="shared" si="153"/>
        <v/>
      </c>
      <c r="K1125" t="str">
        <f t="shared" si="156"/>
        <v/>
      </c>
    </row>
    <row r="1126" spans="1:11">
      <c r="A1126" s="2"/>
      <c r="B1126" s="2"/>
      <c r="C1126" t="str">
        <f t="shared" si="154"/>
        <v/>
      </c>
      <c r="F1126">
        <f t="shared" si="150"/>
        <v>0</v>
      </c>
      <c r="G1126" s="7" t="str">
        <f t="shared" si="155"/>
        <v/>
      </c>
      <c r="H1126" s="9" t="str">
        <f t="shared" si="151"/>
        <v/>
      </c>
      <c r="I1126" s="11" t="str">
        <f t="shared" si="152"/>
        <v/>
      </c>
      <c r="J1126" s="13" t="str">
        <f t="shared" si="153"/>
        <v/>
      </c>
      <c r="K1126" t="str">
        <f t="shared" si="156"/>
        <v/>
      </c>
    </row>
    <row r="1127" spans="1:11">
      <c r="A1127" s="2"/>
      <c r="B1127" s="2"/>
      <c r="C1127" t="str">
        <f t="shared" si="154"/>
        <v/>
      </c>
      <c r="F1127">
        <f t="shared" si="150"/>
        <v>0</v>
      </c>
      <c r="G1127" s="7" t="str">
        <f t="shared" si="155"/>
        <v/>
      </c>
      <c r="H1127" s="9" t="str">
        <f t="shared" si="151"/>
        <v/>
      </c>
      <c r="I1127" s="11" t="str">
        <f t="shared" si="152"/>
        <v/>
      </c>
      <c r="J1127" s="13" t="str">
        <f t="shared" si="153"/>
        <v/>
      </c>
      <c r="K1127" t="str">
        <f t="shared" si="156"/>
        <v/>
      </c>
    </row>
    <row r="1128" spans="1:11">
      <c r="A1128" s="2"/>
      <c r="B1128" s="2"/>
      <c r="C1128" t="str">
        <f t="shared" si="154"/>
        <v/>
      </c>
      <c r="F1128">
        <f t="shared" ref="F1128:F1191" si="157">IF($B1128="",0,IF(C1128="",0,C1128-D1128-E1128))</f>
        <v>0</v>
      </c>
      <c r="G1128" s="7" t="str">
        <f t="shared" si="155"/>
        <v/>
      </c>
      <c r="H1128" s="9" t="str">
        <f t="shared" ref="H1128:H1191" si="158">IF($A1128="","",IF(VLOOKUP($A1128,$U$9:$Z$43,3,0)=0,"",VLOOKUP($A1128,$U$9:$Z$43,3,0)*F1128))</f>
        <v/>
      </c>
      <c r="I1128" s="11" t="str">
        <f t="shared" ref="I1128:I1191" si="159">IF($A1128="","",IF(VLOOKUP($A1128,$U$9:$Z$43,4,0)=0,"",VLOOKUP($A1128,$U$9:$Z$43,4,0)*F1128))</f>
        <v/>
      </c>
      <c r="J1128" s="13" t="str">
        <f t="shared" ref="J1128:J1191" si="160">IF($A1128="","",IF(VLOOKUP($A1128,$U$9:$Z$43,5,0)=0,"",VLOOKUP($A1128,$U$9:$Z$43,5,0)*F1128))</f>
        <v/>
      </c>
      <c r="K1128" t="str">
        <f t="shared" si="156"/>
        <v/>
      </c>
    </row>
    <row r="1129" spans="1:11">
      <c r="A1129" s="2"/>
      <c r="B1129" s="2"/>
      <c r="C1129" t="str">
        <f t="shared" si="154"/>
        <v/>
      </c>
      <c r="F1129">
        <f t="shared" si="157"/>
        <v>0</v>
      </c>
      <c r="G1129" s="7" t="str">
        <f t="shared" si="155"/>
        <v/>
      </c>
      <c r="H1129" s="9" t="str">
        <f t="shared" si="158"/>
        <v/>
      </c>
      <c r="I1129" s="11" t="str">
        <f t="shared" si="159"/>
        <v/>
      </c>
      <c r="J1129" s="13" t="str">
        <f t="shared" si="160"/>
        <v/>
      </c>
      <c r="K1129" t="str">
        <f t="shared" si="156"/>
        <v/>
      </c>
    </row>
    <row r="1130" spans="1:11">
      <c r="A1130" s="2"/>
      <c r="B1130" s="2"/>
      <c r="C1130" t="str">
        <f t="shared" si="154"/>
        <v/>
      </c>
      <c r="F1130">
        <f t="shared" si="157"/>
        <v>0</v>
      </c>
      <c r="G1130" s="7" t="str">
        <f t="shared" si="155"/>
        <v/>
      </c>
      <c r="H1130" s="9" t="str">
        <f t="shared" si="158"/>
        <v/>
      </c>
      <c r="I1130" s="11" t="str">
        <f t="shared" si="159"/>
        <v/>
      </c>
      <c r="J1130" s="13" t="str">
        <f t="shared" si="160"/>
        <v/>
      </c>
      <c r="K1130" t="str">
        <f t="shared" si="156"/>
        <v/>
      </c>
    </row>
    <row r="1131" spans="1:11">
      <c r="A1131" s="2"/>
      <c r="B1131" s="2"/>
      <c r="C1131" t="str">
        <f t="shared" si="154"/>
        <v/>
      </c>
      <c r="F1131">
        <f t="shared" si="157"/>
        <v>0</v>
      </c>
      <c r="G1131" s="7" t="str">
        <f t="shared" si="155"/>
        <v/>
      </c>
      <c r="H1131" s="9" t="str">
        <f t="shared" si="158"/>
        <v/>
      </c>
      <c r="I1131" s="11" t="str">
        <f t="shared" si="159"/>
        <v/>
      </c>
      <c r="J1131" s="13" t="str">
        <f t="shared" si="160"/>
        <v/>
      </c>
      <c r="K1131" t="str">
        <f t="shared" si="156"/>
        <v/>
      </c>
    </row>
    <row r="1132" spans="1:11">
      <c r="A1132" s="2"/>
      <c r="B1132" s="2"/>
      <c r="C1132" t="str">
        <f t="shared" si="154"/>
        <v/>
      </c>
      <c r="F1132">
        <f t="shared" si="157"/>
        <v>0</v>
      </c>
      <c r="G1132" s="7" t="str">
        <f t="shared" si="155"/>
        <v/>
      </c>
      <c r="H1132" s="9" t="str">
        <f t="shared" si="158"/>
        <v/>
      </c>
      <c r="I1132" s="11" t="str">
        <f t="shared" si="159"/>
        <v/>
      </c>
      <c r="J1132" s="13" t="str">
        <f t="shared" si="160"/>
        <v/>
      </c>
      <c r="K1132" t="str">
        <f t="shared" si="156"/>
        <v/>
      </c>
    </row>
    <row r="1133" spans="1:11">
      <c r="A1133" s="2"/>
      <c r="B1133" s="2"/>
      <c r="C1133" t="str">
        <f t="shared" si="154"/>
        <v/>
      </c>
      <c r="F1133">
        <f t="shared" si="157"/>
        <v>0</v>
      </c>
      <c r="G1133" s="7" t="str">
        <f t="shared" si="155"/>
        <v/>
      </c>
      <c r="H1133" s="9" t="str">
        <f t="shared" si="158"/>
        <v/>
      </c>
      <c r="I1133" s="11" t="str">
        <f t="shared" si="159"/>
        <v/>
      </c>
      <c r="J1133" s="13" t="str">
        <f t="shared" si="160"/>
        <v/>
      </c>
      <c r="K1133" t="str">
        <f t="shared" si="156"/>
        <v/>
      </c>
    </row>
    <row r="1134" spans="1:11">
      <c r="A1134" s="2"/>
      <c r="B1134" s="2"/>
      <c r="C1134" t="str">
        <f t="shared" si="154"/>
        <v/>
      </c>
      <c r="F1134">
        <f t="shared" si="157"/>
        <v>0</v>
      </c>
      <c r="G1134" s="7" t="str">
        <f t="shared" si="155"/>
        <v/>
      </c>
      <c r="H1134" s="9" t="str">
        <f t="shared" si="158"/>
        <v/>
      </c>
      <c r="I1134" s="11" t="str">
        <f t="shared" si="159"/>
        <v/>
      </c>
      <c r="J1134" s="13" t="str">
        <f t="shared" si="160"/>
        <v/>
      </c>
      <c r="K1134" t="str">
        <f t="shared" si="156"/>
        <v/>
      </c>
    </row>
    <row r="1135" spans="1:11">
      <c r="A1135" s="2"/>
      <c r="B1135" s="2"/>
      <c r="C1135" t="str">
        <f t="shared" si="154"/>
        <v/>
      </c>
      <c r="F1135">
        <f t="shared" si="157"/>
        <v>0</v>
      </c>
      <c r="G1135" s="7" t="str">
        <f t="shared" si="155"/>
        <v/>
      </c>
      <c r="H1135" s="9" t="str">
        <f t="shared" si="158"/>
        <v/>
      </c>
      <c r="I1135" s="11" t="str">
        <f t="shared" si="159"/>
        <v/>
      </c>
      <c r="J1135" s="13" t="str">
        <f t="shared" si="160"/>
        <v/>
      </c>
      <c r="K1135" t="str">
        <f t="shared" si="156"/>
        <v/>
      </c>
    </row>
    <row r="1136" spans="1:11">
      <c r="A1136" s="2"/>
      <c r="B1136" s="2"/>
      <c r="C1136" t="str">
        <f t="shared" si="154"/>
        <v/>
      </c>
      <c r="F1136">
        <f t="shared" si="157"/>
        <v>0</v>
      </c>
      <c r="G1136" s="7" t="str">
        <f t="shared" si="155"/>
        <v/>
      </c>
      <c r="H1136" s="9" t="str">
        <f t="shared" si="158"/>
        <v/>
      </c>
      <c r="I1136" s="11" t="str">
        <f t="shared" si="159"/>
        <v/>
      </c>
      <c r="J1136" s="13" t="str">
        <f t="shared" si="160"/>
        <v/>
      </c>
      <c r="K1136" t="str">
        <f t="shared" si="156"/>
        <v/>
      </c>
    </row>
    <row r="1137" spans="1:11">
      <c r="A1137" s="2"/>
      <c r="B1137" s="2"/>
      <c r="C1137" t="str">
        <f t="shared" si="154"/>
        <v/>
      </c>
      <c r="F1137">
        <f t="shared" si="157"/>
        <v>0</v>
      </c>
      <c r="G1137" s="7" t="str">
        <f t="shared" si="155"/>
        <v/>
      </c>
      <c r="H1137" s="9" t="str">
        <f t="shared" si="158"/>
        <v/>
      </c>
      <c r="I1137" s="11" t="str">
        <f t="shared" si="159"/>
        <v/>
      </c>
      <c r="J1137" s="13" t="str">
        <f t="shared" si="160"/>
        <v/>
      </c>
      <c r="K1137" t="str">
        <f t="shared" si="156"/>
        <v/>
      </c>
    </row>
    <row r="1138" spans="1:11">
      <c r="A1138" s="2"/>
      <c r="B1138" s="2"/>
      <c r="C1138" t="str">
        <f t="shared" si="154"/>
        <v/>
      </c>
      <c r="F1138">
        <f t="shared" si="157"/>
        <v>0</v>
      </c>
      <c r="G1138" s="7" t="str">
        <f t="shared" si="155"/>
        <v/>
      </c>
      <c r="H1138" s="9" t="str">
        <f t="shared" si="158"/>
        <v/>
      </c>
      <c r="I1138" s="11" t="str">
        <f t="shared" si="159"/>
        <v/>
      </c>
      <c r="J1138" s="13" t="str">
        <f t="shared" si="160"/>
        <v/>
      </c>
      <c r="K1138" t="str">
        <f t="shared" si="156"/>
        <v/>
      </c>
    </row>
    <row r="1139" spans="1:11">
      <c r="A1139" s="2"/>
      <c r="B1139" s="2"/>
      <c r="C1139" t="str">
        <f t="shared" si="154"/>
        <v/>
      </c>
      <c r="F1139">
        <f t="shared" si="157"/>
        <v>0</v>
      </c>
      <c r="G1139" s="7" t="str">
        <f t="shared" si="155"/>
        <v/>
      </c>
      <c r="H1139" s="9" t="str">
        <f t="shared" si="158"/>
        <v/>
      </c>
      <c r="I1139" s="11" t="str">
        <f t="shared" si="159"/>
        <v/>
      </c>
      <c r="J1139" s="13" t="str">
        <f t="shared" si="160"/>
        <v/>
      </c>
      <c r="K1139" t="str">
        <f t="shared" si="156"/>
        <v/>
      </c>
    </row>
    <row r="1140" spans="1:11">
      <c r="A1140" s="2"/>
      <c r="B1140" s="2"/>
      <c r="C1140" t="str">
        <f t="shared" si="154"/>
        <v/>
      </c>
      <c r="F1140">
        <f t="shared" si="157"/>
        <v>0</v>
      </c>
      <c r="G1140" s="7" t="str">
        <f t="shared" si="155"/>
        <v/>
      </c>
      <c r="H1140" s="9" t="str">
        <f t="shared" si="158"/>
        <v/>
      </c>
      <c r="I1140" s="11" t="str">
        <f t="shared" si="159"/>
        <v/>
      </c>
      <c r="J1140" s="13" t="str">
        <f t="shared" si="160"/>
        <v/>
      </c>
      <c r="K1140" t="str">
        <f t="shared" si="156"/>
        <v/>
      </c>
    </row>
    <row r="1141" spans="1:11">
      <c r="A1141" s="2"/>
      <c r="B1141" s="2"/>
      <c r="C1141" t="str">
        <f t="shared" si="154"/>
        <v/>
      </c>
      <c r="F1141">
        <f t="shared" si="157"/>
        <v>0</v>
      </c>
      <c r="G1141" s="7" t="str">
        <f t="shared" si="155"/>
        <v/>
      </c>
      <c r="H1141" s="9" t="str">
        <f t="shared" si="158"/>
        <v/>
      </c>
      <c r="I1141" s="11" t="str">
        <f t="shared" si="159"/>
        <v/>
      </c>
      <c r="J1141" s="13" t="str">
        <f t="shared" si="160"/>
        <v/>
      </c>
      <c r="K1141" t="str">
        <f t="shared" si="156"/>
        <v/>
      </c>
    </row>
    <row r="1142" spans="1:11">
      <c r="A1142" s="2"/>
      <c r="B1142" s="2"/>
      <c r="C1142" t="str">
        <f t="shared" si="154"/>
        <v/>
      </c>
      <c r="F1142">
        <f t="shared" si="157"/>
        <v>0</v>
      </c>
      <c r="G1142" s="7" t="str">
        <f t="shared" si="155"/>
        <v/>
      </c>
      <c r="H1142" s="9" t="str">
        <f t="shared" si="158"/>
        <v/>
      </c>
      <c r="I1142" s="11" t="str">
        <f t="shared" si="159"/>
        <v/>
      </c>
      <c r="J1142" s="13" t="str">
        <f t="shared" si="160"/>
        <v/>
      </c>
      <c r="K1142" t="str">
        <f t="shared" si="156"/>
        <v/>
      </c>
    </row>
    <row r="1143" spans="1:11">
      <c r="A1143" s="2"/>
      <c r="B1143" s="2"/>
      <c r="C1143" t="str">
        <f t="shared" si="154"/>
        <v/>
      </c>
      <c r="F1143">
        <f t="shared" si="157"/>
        <v>0</v>
      </c>
      <c r="G1143" s="7" t="str">
        <f t="shared" si="155"/>
        <v/>
      </c>
      <c r="H1143" s="9" t="str">
        <f t="shared" si="158"/>
        <v/>
      </c>
      <c r="I1143" s="11" t="str">
        <f t="shared" si="159"/>
        <v/>
      </c>
      <c r="J1143" s="13" t="str">
        <f t="shared" si="160"/>
        <v/>
      </c>
      <c r="K1143" t="str">
        <f t="shared" si="156"/>
        <v/>
      </c>
    </row>
    <row r="1144" spans="1:11">
      <c r="A1144" s="2"/>
      <c r="B1144" s="2"/>
      <c r="C1144" t="str">
        <f t="shared" si="154"/>
        <v/>
      </c>
      <c r="F1144">
        <f t="shared" si="157"/>
        <v>0</v>
      </c>
      <c r="G1144" s="7" t="str">
        <f t="shared" si="155"/>
        <v/>
      </c>
      <c r="H1144" s="9" t="str">
        <f t="shared" si="158"/>
        <v/>
      </c>
      <c r="I1144" s="11" t="str">
        <f t="shared" si="159"/>
        <v/>
      </c>
      <c r="J1144" s="13" t="str">
        <f t="shared" si="160"/>
        <v/>
      </c>
      <c r="K1144" t="str">
        <f t="shared" si="156"/>
        <v/>
      </c>
    </row>
    <row r="1145" spans="1:11">
      <c r="A1145" s="2"/>
      <c r="B1145" s="2"/>
      <c r="C1145" t="str">
        <f t="shared" si="154"/>
        <v/>
      </c>
      <c r="F1145">
        <f t="shared" si="157"/>
        <v>0</v>
      </c>
      <c r="G1145" s="7" t="str">
        <f t="shared" si="155"/>
        <v/>
      </c>
      <c r="H1145" s="9" t="str">
        <f t="shared" si="158"/>
        <v/>
      </c>
      <c r="I1145" s="11" t="str">
        <f t="shared" si="159"/>
        <v/>
      </c>
      <c r="J1145" s="13" t="str">
        <f t="shared" si="160"/>
        <v/>
      </c>
      <c r="K1145" t="str">
        <f t="shared" si="156"/>
        <v/>
      </c>
    </row>
    <row r="1146" spans="1:11">
      <c r="A1146" s="2"/>
      <c r="B1146" s="2"/>
      <c r="C1146" t="str">
        <f t="shared" si="154"/>
        <v/>
      </c>
      <c r="F1146">
        <f t="shared" si="157"/>
        <v>0</v>
      </c>
      <c r="G1146" s="7" t="str">
        <f t="shared" si="155"/>
        <v/>
      </c>
      <c r="H1146" s="9" t="str">
        <f t="shared" si="158"/>
        <v/>
      </c>
      <c r="I1146" s="11" t="str">
        <f t="shared" si="159"/>
        <v/>
      </c>
      <c r="J1146" s="13" t="str">
        <f t="shared" si="160"/>
        <v/>
      </c>
      <c r="K1146" t="str">
        <f t="shared" si="156"/>
        <v/>
      </c>
    </row>
    <row r="1147" spans="1:11">
      <c r="A1147" s="2"/>
      <c r="B1147" s="2"/>
      <c r="C1147" t="str">
        <f t="shared" si="154"/>
        <v/>
      </c>
      <c r="F1147">
        <f t="shared" si="157"/>
        <v>0</v>
      </c>
      <c r="G1147" s="7" t="str">
        <f t="shared" si="155"/>
        <v/>
      </c>
      <c r="H1147" s="9" t="str">
        <f t="shared" si="158"/>
        <v/>
      </c>
      <c r="I1147" s="11" t="str">
        <f t="shared" si="159"/>
        <v/>
      </c>
      <c r="J1147" s="13" t="str">
        <f t="shared" si="160"/>
        <v/>
      </c>
      <c r="K1147" t="str">
        <f t="shared" si="156"/>
        <v/>
      </c>
    </row>
    <row r="1148" spans="1:11">
      <c r="A1148" s="2"/>
      <c r="B1148" s="2"/>
      <c r="C1148" t="str">
        <f t="shared" si="154"/>
        <v/>
      </c>
      <c r="F1148">
        <f t="shared" si="157"/>
        <v>0</v>
      </c>
      <c r="G1148" s="7" t="str">
        <f t="shared" si="155"/>
        <v/>
      </c>
      <c r="H1148" s="9" t="str">
        <f t="shared" si="158"/>
        <v/>
      </c>
      <c r="I1148" s="11" t="str">
        <f t="shared" si="159"/>
        <v/>
      </c>
      <c r="J1148" s="13" t="str">
        <f t="shared" si="160"/>
        <v/>
      </c>
      <c r="K1148" t="str">
        <f t="shared" si="156"/>
        <v/>
      </c>
    </row>
    <row r="1149" spans="1:11">
      <c r="A1149" s="2"/>
      <c r="B1149" s="2"/>
      <c r="C1149" t="str">
        <f t="shared" si="154"/>
        <v/>
      </c>
      <c r="F1149">
        <f t="shared" si="157"/>
        <v>0</v>
      </c>
      <c r="G1149" s="7" t="str">
        <f t="shared" si="155"/>
        <v/>
      </c>
      <c r="H1149" s="9" t="str">
        <f t="shared" si="158"/>
        <v/>
      </c>
      <c r="I1149" s="11" t="str">
        <f t="shared" si="159"/>
        <v/>
      </c>
      <c r="J1149" s="13" t="str">
        <f t="shared" si="160"/>
        <v/>
      </c>
      <c r="K1149" t="str">
        <f t="shared" si="156"/>
        <v/>
      </c>
    </row>
    <row r="1150" spans="1:11">
      <c r="A1150" s="2"/>
      <c r="B1150" s="2"/>
      <c r="C1150" t="str">
        <f t="shared" si="154"/>
        <v/>
      </c>
      <c r="F1150">
        <f t="shared" si="157"/>
        <v>0</v>
      </c>
      <c r="G1150" s="7" t="str">
        <f t="shared" si="155"/>
        <v/>
      </c>
      <c r="H1150" s="9" t="str">
        <f t="shared" si="158"/>
        <v/>
      </c>
      <c r="I1150" s="11" t="str">
        <f t="shared" si="159"/>
        <v/>
      </c>
      <c r="J1150" s="13" t="str">
        <f t="shared" si="160"/>
        <v/>
      </c>
      <c r="K1150" t="str">
        <f t="shared" si="156"/>
        <v/>
      </c>
    </row>
    <row r="1151" spans="1:11">
      <c r="A1151" s="2"/>
      <c r="B1151" s="2"/>
      <c r="C1151" t="str">
        <f t="shared" si="154"/>
        <v/>
      </c>
      <c r="F1151">
        <f t="shared" si="157"/>
        <v>0</v>
      </c>
      <c r="G1151" s="7" t="str">
        <f t="shared" si="155"/>
        <v/>
      </c>
      <c r="H1151" s="9" t="str">
        <f t="shared" si="158"/>
        <v/>
      </c>
      <c r="I1151" s="11" t="str">
        <f t="shared" si="159"/>
        <v/>
      </c>
      <c r="J1151" s="13" t="str">
        <f t="shared" si="160"/>
        <v/>
      </c>
      <c r="K1151" t="str">
        <f t="shared" si="156"/>
        <v/>
      </c>
    </row>
    <row r="1152" spans="1:11">
      <c r="A1152" s="2"/>
      <c r="B1152" s="2"/>
      <c r="C1152" t="str">
        <f t="shared" si="154"/>
        <v/>
      </c>
      <c r="F1152">
        <f t="shared" si="157"/>
        <v>0</v>
      </c>
      <c r="G1152" s="7" t="str">
        <f t="shared" si="155"/>
        <v/>
      </c>
      <c r="H1152" s="9" t="str">
        <f t="shared" si="158"/>
        <v/>
      </c>
      <c r="I1152" s="11" t="str">
        <f t="shared" si="159"/>
        <v/>
      </c>
      <c r="J1152" s="13" t="str">
        <f t="shared" si="160"/>
        <v/>
      </c>
      <c r="K1152" t="str">
        <f t="shared" si="156"/>
        <v/>
      </c>
    </row>
    <row r="1153" spans="1:11">
      <c r="A1153" s="2"/>
      <c r="B1153" s="2"/>
      <c r="C1153" t="str">
        <f t="shared" si="154"/>
        <v/>
      </c>
      <c r="F1153">
        <f t="shared" si="157"/>
        <v>0</v>
      </c>
      <c r="G1153" s="7" t="str">
        <f t="shared" si="155"/>
        <v/>
      </c>
      <c r="H1153" s="9" t="str">
        <f t="shared" si="158"/>
        <v/>
      </c>
      <c r="I1153" s="11" t="str">
        <f t="shared" si="159"/>
        <v/>
      </c>
      <c r="J1153" s="13" t="str">
        <f t="shared" si="160"/>
        <v/>
      </c>
      <c r="K1153" t="str">
        <f t="shared" si="156"/>
        <v/>
      </c>
    </row>
    <row r="1154" spans="1:11">
      <c r="A1154" s="2"/>
      <c r="B1154" s="2"/>
      <c r="C1154" t="str">
        <f t="shared" si="154"/>
        <v/>
      </c>
      <c r="F1154">
        <f t="shared" si="157"/>
        <v>0</v>
      </c>
      <c r="G1154" s="7" t="str">
        <f t="shared" si="155"/>
        <v/>
      </c>
      <c r="H1154" s="9" t="str">
        <f t="shared" si="158"/>
        <v/>
      </c>
      <c r="I1154" s="11" t="str">
        <f t="shared" si="159"/>
        <v/>
      </c>
      <c r="J1154" s="13" t="str">
        <f t="shared" si="160"/>
        <v/>
      </c>
      <c r="K1154" t="str">
        <f t="shared" si="156"/>
        <v/>
      </c>
    </row>
    <row r="1155" spans="1:11">
      <c r="A1155" s="2"/>
      <c r="B1155" s="2"/>
      <c r="C1155" t="str">
        <f t="shared" si="154"/>
        <v/>
      </c>
      <c r="F1155">
        <f t="shared" si="157"/>
        <v>0</v>
      </c>
      <c r="G1155" s="7" t="str">
        <f t="shared" si="155"/>
        <v/>
      </c>
      <c r="H1155" s="9" t="str">
        <f t="shared" si="158"/>
        <v/>
      </c>
      <c r="I1155" s="11" t="str">
        <f t="shared" si="159"/>
        <v/>
      </c>
      <c r="J1155" s="13" t="str">
        <f t="shared" si="160"/>
        <v/>
      </c>
      <c r="K1155" t="str">
        <f t="shared" si="156"/>
        <v/>
      </c>
    </row>
    <row r="1156" spans="1:11">
      <c r="A1156" s="2"/>
      <c r="B1156" s="2"/>
      <c r="C1156" t="str">
        <f t="shared" ref="C1156:C1215" si="161">IF($A1156="","",IF(VLOOKUP($A1156,$U$9:$Z$43,6,0)=0,"",VLOOKUP($A1156,$U$9:$Z$43,6,0)))</f>
        <v/>
      </c>
      <c r="F1156">
        <f t="shared" si="157"/>
        <v>0</v>
      </c>
      <c r="G1156" s="7" t="str">
        <f t="shared" ref="G1156:G1215" si="162">IF($A1156="","",IF(VLOOKUP($A1156,$U$9:$Z$43,2,0)=0,"",VLOOKUP($A1156,$U$9:$Z$43,2,0)*F1156))</f>
        <v/>
      </c>
      <c r="H1156" s="9" t="str">
        <f t="shared" si="158"/>
        <v/>
      </c>
      <c r="I1156" s="11" t="str">
        <f t="shared" si="159"/>
        <v/>
      </c>
      <c r="J1156" s="13" t="str">
        <f t="shared" si="160"/>
        <v/>
      </c>
      <c r="K1156" t="str">
        <f t="shared" ref="K1156:K1215" si="163">IF($B1156="","",IF(VLOOKUP($A1156,$AB$5:$AH$43,IF($B1156&lt;3+1,2,IF($B1156&lt;4+1,3,IF($B1156&lt;5+1,4,IF($B1156&lt;6+1,5,IF($B1156&lt;7+1,6,7))))),0)=0,"pas de crafteur",VLOOKUP($A1156,$AB$5:$AH$43,IF($B1156&lt;3+1,2,IF($B1156&lt;4+1,3,IF($B1156&lt;5+1,4,IF($B1156&lt;6+1,5,IF($B1156&lt;7+1,6,7))))),0)))</f>
        <v/>
      </c>
    </row>
    <row r="1157" spans="1:11">
      <c r="A1157" s="2"/>
      <c r="B1157" s="2"/>
      <c r="C1157" t="str">
        <f t="shared" si="161"/>
        <v/>
      </c>
      <c r="F1157">
        <f t="shared" si="157"/>
        <v>0</v>
      </c>
      <c r="G1157" s="7" t="str">
        <f t="shared" si="162"/>
        <v/>
      </c>
      <c r="H1157" s="9" t="str">
        <f t="shared" si="158"/>
        <v/>
      </c>
      <c r="I1157" s="11" t="str">
        <f t="shared" si="159"/>
        <v/>
      </c>
      <c r="J1157" s="13" t="str">
        <f t="shared" si="160"/>
        <v/>
      </c>
      <c r="K1157" t="str">
        <f t="shared" si="163"/>
        <v/>
      </c>
    </row>
    <row r="1158" spans="1:11">
      <c r="A1158" s="2"/>
      <c r="B1158" s="2"/>
      <c r="C1158" t="str">
        <f t="shared" si="161"/>
        <v/>
      </c>
      <c r="F1158">
        <f t="shared" si="157"/>
        <v>0</v>
      </c>
      <c r="G1158" s="7" t="str">
        <f t="shared" si="162"/>
        <v/>
      </c>
      <c r="H1158" s="9" t="str">
        <f t="shared" si="158"/>
        <v/>
      </c>
      <c r="I1158" s="11" t="str">
        <f t="shared" si="159"/>
        <v/>
      </c>
      <c r="J1158" s="13" t="str">
        <f t="shared" si="160"/>
        <v/>
      </c>
      <c r="K1158" t="str">
        <f t="shared" si="163"/>
        <v/>
      </c>
    </row>
    <row r="1159" spans="1:11">
      <c r="A1159" s="2"/>
      <c r="B1159" s="2"/>
      <c r="C1159" t="str">
        <f t="shared" si="161"/>
        <v/>
      </c>
      <c r="F1159">
        <f t="shared" si="157"/>
        <v>0</v>
      </c>
      <c r="G1159" s="7" t="str">
        <f t="shared" si="162"/>
        <v/>
      </c>
      <c r="H1159" s="9" t="str">
        <f t="shared" si="158"/>
        <v/>
      </c>
      <c r="I1159" s="11" t="str">
        <f t="shared" si="159"/>
        <v/>
      </c>
      <c r="J1159" s="13" t="str">
        <f t="shared" si="160"/>
        <v/>
      </c>
      <c r="K1159" t="str">
        <f t="shared" si="163"/>
        <v/>
      </c>
    </row>
    <row r="1160" spans="1:11">
      <c r="A1160" s="2"/>
      <c r="B1160" s="2"/>
      <c r="C1160" t="str">
        <f t="shared" si="161"/>
        <v/>
      </c>
      <c r="F1160">
        <f t="shared" si="157"/>
        <v>0</v>
      </c>
      <c r="G1160" s="7" t="str">
        <f t="shared" si="162"/>
        <v/>
      </c>
      <c r="H1160" s="9" t="str">
        <f t="shared" si="158"/>
        <v/>
      </c>
      <c r="I1160" s="11" t="str">
        <f t="shared" si="159"/>
        <v/>
      </c>
      <c r="J1160" s="13" t="str">
        <f t="shared" si="160"/>
        <v/>
      </c>
      <c r="K1160" t="str">
        <f t="shared" si="163"/>
        <v/>
      </c>
    </row>
    <row r="1161" spans="1:11">
      <c r="A1161" s="2"/>
      <c r="B1161" s="2"/>
      <c r="C1161" t="str">
        <f t="shared" si="161"/>
        <v/>
      </c>
      <c r="F1161">
        <f t="shared" si="157"/>
        <v>0</v>
      </c>
      <c r="G1161" s="7" t="str">
        <f t="shared" si="162"/>
        <v/>
      </c>
      <c r="H1161" s="9" t="str">
        <f t="shared" si="158"/>
        <v/>
      </c>
      <c r="I1161" s="11" t="str">
        <f t="shared" si="159"/>
        <v/>
      </c>
      <c r="J1161" s="13" t="str">
        <f t="shared" si="160"/>
        <v/>
      </c>
      <c r="K1161" t="str">
        <f t="shared" si="163"/>
        <v/>
      </c>
    </row>
    <row r="1162" spans="1:11">
      <c r="A1162" s="2"/>
      <c r="B1162" s="2"/>
      <c r="C1162" t="str">
        <f t="shared" si="161"/>
        <v/>
      </c>
      <c r="F1162">
        <f t="shared" si="157"/>
        <v>0</v>
      </c>
      <c r="G1162" s="7" t="str">
        <f t="shared" si="162"/>
        <v/>
      </c>
      <c r="H1162" s="9" t="str">
        <f t="shared" si="158"/>
        <v/>
      </c>
      <c r="I1162" s="11" t="str">
        <f t="shared" si="159"/>
        <v/>
      </c>
      <c r="J1162" s="13" t="str">
        <f t="shared" si="160"/>
        <v/>
      </c>
      <c r="K1162" t="str">
        <f t="shared" si="163"/>
        <v/>
      </c>
    </row>
    <row r="1163" spans="1:11">
      <c r="A1163" s="2"/>
      <c r="B1163" s="2"/>
      <c r="C1163" t="str">
        <f t="shared" si="161"/>
        <v/>
      </c>
      <c r="F1163">
        <f t="shared" si="157"/>
        <v>0</v>
      </c>
      <c r="G1163" s="7" t="str">
        <f t="shared" si="162"/>
        <v/>
      </c>
      <c r="H1163" s="9" t="str">
        <f t="shared" si="158"/>
        <v/>
      </c>
      <c r="I1163" s="11" t="str">
        <f t="shared" si="159"/>
        <v/>
      </c>
      <c r="J1163" s="13" t="str">
        <f t="shared" si="160"/>
        <v/>
      </c>
      <c r="K1163" t="str">
        <f t="shared" si="163"/>
        <v/>
      </c>
    </row>
    <row r="1164" spans="1:11">
      <c r="A1164" s="2"/>
      <c r="B1164" s="2"/>
      <c r="C1164" t="str">
        <f t="shared" si="161"/>
        <v/>
      </c>
      <c r="F1164">
        <f t="shared" si="157"/>
        <v>0</v>
      </c>
      <c r="G1164" s="7" t="str">
        <f t="shared" si="162"/>
        <v/>
      </c>
      <c r="H1164" s="9" t="str">
        <f t="shared" si="158"/>
        <v/>
      </c>
      <c r="I1164" s="11" t="str">
        <f t="shared" si="159"/>
        <v/>
      </c>
      <c r="J1164" s="13" t="str">
        <f t="shared" si="160"/>
        <v/>
      </c>
      <c r="K1164" t="str">
        <f t="shared" si="163"/>
        <v/>
      </c>
    </row>
    <row r="1165" spans="1:11">
      <c r="A1165" s="2"/>
      <c r="B1165" s="2"/>
      <c r="C1165" t="str">
        <f t="shared" si="161"/>
        <v/>
      </c>
      <c r="F1165">
        <f t="shared" si="157"/>
        <v>0</v>
      </c>
      <c r="G1165" s="7" t="str">
        <f t="shared" si="162"/>
        <v/>
      </c>
      <c r="H1165" s="9" t="str">
        <f t="shared" si="158"/>
        <v/>
      </c>
      <c r="I1165" s="11" t="str">
        <f t="shared" si="159"/>
        <v/>
      </c>
      <c r="J1165" s="13" t="str">
        <f t="shared" si="160"/>
        <v/>
      </c>
      <c r="K1165" t="str">
        <f t="shared" si="163"/>
        <v/>
      </c>
    </row>
    <row r="1166" spans="1:11">
      <c r="A1166" s="2"/>
      <c r="B1166" s="2"/>
      <c r="C1166" t="str">
        <f t="shared" si="161"/>
        <v/>
      </c>
      <c r="F1166">
        <f t="shared" si="157"/>
        <v>0</v>
      </c>
      <c r="G1166" s="7" t="str">
        <f t="shared" si="162"/>
        <v/>
      </c>
      <c r="H1166" s="9" t="str">
        <f t="shared" si="158"/>
        <v/>
      </c>
      <c r="I1166" s="11" t="str">
        <f t="shared" si="159"/>
        <v/>
      </c>
      <c r="J1166" s="13" t="str">
        <f t="shared" si="160"/>
        <v/>
      </c>
      <c r="K1166" t="str">
        <f t="shared" si="163"/>
        <v/>
      </c>
    </row>
    <row r="1167" spans="1:11">
      <c r="A1167" s="2"/>
      <c r="B1167" s="2"/>
      <c r="C1167" t="str">
        <f t="shared" si="161"/>
        <v/>
      </c>
      <c r="F1167">
        <f t="shared" si="157"/>
        <v>0</v>
      </c>
      <c r="G1167" s="7" t="str">
        <f t="shared" si="162"/>
        <v/>
      </c>
      <c r="H1167" s="9" t="str">
        <f t="shared" si="158"/>
        <v/>
      </c>
      <c r="I1167" s="11" t="str">
        <f t="shared" si="159"/>
        <v/>
      </c>
      <c r="J1167" s="13" t="str">
        <f t="shared" si="160"/>
        <v/>
      </c>
      <c r="K1167" t="str">
        <f t="shared" si="163"/>
        <v/>
      </c>
    </row>
    <row r="1168" spans="1:11">
      <c r="A1168" s="2"/>
      <c r="B1168" s="2"/>
      <c r="C1168" t="str">
        <f t="shared" si="161"/>
        <v/>
      </c>
      <c r="F1168">
        <f t="shared" si="157"/>
        <v>0</v>
      </c>
      <c r="G1168" s="7" t="str">
        <f t="shared" si="162"/>
        <v/>
      </c>
      <c r="H1168" s="9" t="str">
        <f t="shared" si="158"/>
        <v/>
      </c>
      <c r="I1168" s="11" t="str">
        <f t="shared" si="159"/>
        <v/>
      </c>
      <c r="J1168" s="13" t="str">
        <f t="shared" si="160"/>
        <v/>
      </c>
      <c r="K1168" t="str">
        <f t="shared" si="163"/>
        <v/>
      </c>
    </row>
    <row r="1169" spans="1:11">
      <c r="A1169" s="2"/>
      <c r="B1169" s="2"/>
      <c r="C1169" t="str">
        <f t="shared" si="161"/>
        <v/>
      </c>
      <c r="F1169">
        <f t="shared" si="157"/>
        <v>0</v>
      </c>
      <c r="G1169" s="7" t="str">
        <f t="shared" si="162"/>
        <v/>
      </c>
      <c r="H1169" s="9" t="str">
        <f t="shared" si="158"/>
        <v/>
      </c>
      <c r="I1169" s="11" t="str">
        <f t="shared" si="159"/>
        <v/>
      </c>
      <c r="J1169" s="13" t="str">
        <f t="shared" si="160"/>
        <v/>
      </c>
      <c r="K1169" t="str">
        <f t="shared" si="163"/>
        <v/>
      </c>
    </row>
    <row r="1170" spans="1:11">
      <c r="A1170" s="2"/>
      <c r="B1170" s="2"/>
      <c r="C1170" t="str">
        <f t="shared" si="161"/>
        <v/>
      </c>
      <c r="F1170">
        <f t="shared" si="157"/>
        <v>0</v>
      </c>
      <c r="G1170" s="7" t="str">
        <f t="shared" si="162"/>
        <v/>
      </c>
      <c r="H1170" s="9" t="str">
        <f t="shared" si="158"/>
        <v/>
      </c>
      <c r="I1170" s="11" t="str">
        <f t="shared" si="159"/>
        <v/>
      </c>
      <c r="J1170" s="13" t="str">
        <f t="shared" si="160"/>
        <v/>
      </c>
      <c r="K1170" t="str">
        <f t="shared" si="163"/>
        <v/>
      </c>
    </row>
    <row r="1171" spans="1:11">
      <c r="A1171" s="2"/>
      <c r="B1171" s="2"/>
      <c r="C1171" t="str">
        <f t="shared" si="161"/>
        <v/>
      </c>
      <c r="F1171">
        <f t="shared" si="157"/>
        <v>0</v>
      </c>
      <c r="G1171" s="7" t="str">
        <f t="shared" si="162"/>
        <v/>
      </c>
      <c r="H1171" s="9" t="str">
        <f t="shared" si="158"/>
        <v/>
      </c>
      <c r="I1171" s="11" t="str">
        <f t="shared" si="159"/>
        <v/>
      </c>
      <c r="J1171" s="13" t="str">
        <f t="shared" si="160"/>
        <v/>
      </c>
      <c r="K1171" t="str">
        <f t="shared" si="163"/>
        <v/>
      </c>
    </row>
    <row r="1172" spans="1:11">
      <c r="A1172" s="2"/>
      <c r="B1172" s="2"/>
      <c r="C1172" t="str">
        <f t="shared" si="161"/>
        <v/>
      </c>
      <c r="F1172">
        <f t="shared" si="157"/>
        <v>0</v>
      </c>
      <c r="G1172" s="7" t="str">
        <f t="shared" si="162"/>
        <v/>
      </c>
      <c r="H1172" s="9" t="str">
        <f t="shared" si="158"/>
        <v/>
      </c>
      <c r="I1172" s="11" t="str">
        <f t="shared" si="159"/>
        <v/>
      </c>
      <c r="J1172" s="13" t="str">
        <f t="shared" si="160"/>
        <v/>
      </c>
      <c r="K1172" t="str">
        <f t="shared" si="163"/>
        <v/>
      </c>
    </row>
    <row r="1173" spans="1:11">
      <c r="A1173" s="2"/>
      <c r="B1173" s="2"/>
      <c r="C1173" t="str">
        <f t="shared" si="161"/>
        <v/>
      </c>
      <c r="F1173">
        <f t="shared" si="157"/>
        <v>0</v>
      </c>
      <c r="G1173" s="7" t="str">
        <f t="shared" si="162"/>
        <v/>
      </c>
      <c r="H1173" s="9" t="str">
        <f t="shared" si="158"/>
        <v/>
      </c>
      <c r="I1173" s="11" t="str">
        <f t="shared" si="159"/>
        <v/>
      </c>
      <c r="J1173" s="13" t="str">
        <f t="shared" si="160"/>
        <v/>
      </c>
      <c r="K1173" t="str">
        <f t="shared" si="163"/>
        <v/>
      </c>
    </row>
    <row r="1174" spans="1:11">
      <c r="A1174" s="2"/>
      <c r="B1174" s="2"/>
      <c r="C1174" t="str">
        <f t="shared" si="161"/>
        <v/>
      </c>
      <c r="F1174">
        <f t="shared" si="157"/>
        <v>0</v>
      </c>
      <c r="G1174" s="7" t="str">
        <f t="shared" si="162"/>
        <v/>
      </c>
      <c r="H1174" s="9" t="str">
        <f t="shared" si="158"/>
        <v/>
      </c>
      <c r="I1174" s="11" t="str">
        <f t="shared" si="159"/>
        <v/>
      </c>
      <c r="J1174" s="13" t="str">
        <f t="shared" si="160"/>
        <v/>
      </c>
      <c r="K1174" t="str">
        <f t="shared" si="163"/>
        <v/>
      </c>
    </row>
    <row r="1175" spans="1:11">
      <c r="A1175" s="2"/>
      <c r="B1175" s="2"/>
      <c r="C1175" t="str">
        <f t="shared" si="161"/>
        <v/>
      </c>
      <c r="F1175">
        <f t="shared" si="157"/>
        <v>0</v>
      </c>
      <c r="G1175" s="7" t="str">
        <f t="shared" si="162"/>
        <v/>
      </c>
      <c r="H1175" s="9" t="str">
        <f t="shared" si="158"/>
        <v/>
      </c>
      <c r="I1175" s="11" t="str">
        <f t="shared" si="159"/>
        <v/>
      </c>
      <c r="J1175" s="13" t="str">
        <f t="shared" si="160"/>
        <v/>
      </c>
      <c r="K1175" t="str">
        <f t="shared" si="163"/>
        <v/>
      </c>
    </row>
    <row r="1176" spans="1:11">
      <c r="A1176" s="2"/>
      <c r="B1176" s="2"/>
      <c r="C1176" t="str">
        <f t="shared" si="161"/>
        <v/>
      </c>
      <c r="F1176">
        <f t="shared" si="157"/>
        <v>0</v>
      </c>
      <c r="G1176" s="7" t="str">
        <f t="shared" si="162"/>
        <v/>
      </c>
      <c r="H1176" s="9" t="str">
        <f t="shared" si="158"/>
        <v/>
      </c>
      <c r="I1176" s="11" t="str">
        <f t="shared" si="159"/>
        <v/>
      </c>
      <c r="J1176" s="13" t="str">
        <f t="shared" si="160"/>
        <v/>
      </c>
      <c r="K1176" t="str">
        <f t="shared" si="163"/>
        <v/>
      </c>
    </row>
    <row r="1177" spans="1:11">
      <c r="A1177" s="2"/>
      <c r="B1177" s="2"/>
      <c r="C1177" t="str">
        <f t="shared" si="161"/>
        <v/>
      </c>
      <c r="F1177">
        <f t="shared" si="157"/>
        <v>0</v>
      </c>
      <c r="G1177" s="7" t="str">
        <f t="shared" si="162"/>
        <v/>
      </c>
      <c r="H1177" s="9" t="str">
        <f t="shared" si="158"/>
        <v/>
      </c>
      <c r="I1177" s="11" t="str">
        <f t="shared" si="159"/>
        <v/>
      </c>
      <c r="J1177" s="13" t="str">
        <f t="shared" si="160"/>
        <v/>
      </c>
      <c r="K1177" t="str">
        <f t="shared" si="163"/>
        <v/>
      </c>
    </row>
    <row r="1178" spans="1:11">
      <c r="A1178" s="2"/>
      <c r="B1178" s="2"/>
      <c r="C1178" t="str">
        <f t="shared" si="161"/>
        <v/>
      </c>
      <c r="F1178">
        <f t="shared" si="157"/>
        <v>0</v>
      </c>
      <c r="G1178" s="7" t="str">
        <f t="shared" si="162"/>
        <v/>
      </c>
      <c r="H1178" s="9" t="str">
        <f t="shared" si="158"/>
        <v/>
      </c>
      <c r="I1178" s="11" t="str">
        <f t="shared" si="159"/>
        <v/>
      </c>
      <c r="J1178" s="13" t="str">
        <f t="shared" si="160"/>
        <v/>
      </c>
      <c r="K1178" t="str">
        <f t="shared" si="163"/>
        <v/>
      </c>
    </row>
    <row r="1179" spans="1:11">
      <c r="A1179" s="2"/>
      <c r="B1179" s="2"/>
      <c r="C1179" t="str">
        <f t="shared" si="161"/>
        <v/>
      </c>
      <c r="F1179">
        <f t="shared" si="157"/>
        <v>0</v>
      </c>
      <c r="G1179" s="7" t="str">
        <f t="shared" si="162"/>
        <v/>
      </c>
      <c r="H1179" s="9" t="str">
        <f t="shared" si="158"/>
        <v/>
      </c>
      <c r="I1179" s="11" t="str">
        <f t="shared" si="159"/>
        <v/>
      </c>
      <c r="J1179" s="13" t="str">
        <f t="shared" si="160"/>
        <v/>
      </c>
      <c r="K1179" t="str">
        <f t="shared" si="163"/>
        <v/>
      </c>
    </row>
    <row r="1180" spans="1:11">
      <c r="A1180" s="2"/>
      <c r="B1180" s="2"/>
      <c r="C1180" t="str">
        <f t="shared" si="161"/>
        <v/>
      </c>
      <c r="F1180">
        <f t="shared" si="157"/>
        <v>0</v>
      </c>
      <c r="G1180" s="7" t="str">
        <f t="shared" si="162"/>
        <v/>
      </c>
      <c r="H1180" s="9" t="str">
        <f t="shared" si="158"/>
        <v/>
      </c>
      <c r="I1180" s="11" t="str">
        <f t="shared" si="159"/>
        <v/>
      </c>
      <c r="J1180" s="13" t="str">
        <f t="shared" si="160"/>
        <v/>
      </c>
      <c r="K1180" t="str">
        <f t="shared" si="163"/>
        <v/>
      </c>
    </row>
    <row r="1181" spans="1:11">
      <c r="A1181" s="2"/>
      <c r="B1181" s="2"/>
      <c r="C1181" t="str">
        <f t="shared" si="161"/>
        <v/>
      </c>
      <c r="F1181">
        <f t="shared" si="157"/>
        <v>0</v>
      </c>
      <c r="G1181" s="7" t="str">
        <f t="shared" si="162"/>
        <v/>
      </c>
      <c r="H1181" s="9" t="str">
        <f t="shared" si="158"/>
        <v/>
      </c>
      <c r="I1181" s="11" t="str">
        <f t="shared" si="159"/>
        <v/>
      </c>
      <c r="J1181" s="13" t="str">
        <f t="shared" si="160"/>
        <v/>
      </c>
      <c r="K1181" t="str">
        <f t="shared" si="163"/>
        <v/>
      </c>
    </row>
    <row r="1182" spans="1:11">
      <c r="A1182" s="2"/>
      <c r="B1182" s="2"/>
      <c r="C1182" t="str">
        <f t="shared" si="161"/>
        <v/>
      </c>
      <c r="F1182">
        <f t="shared" si="157"/>
        <v>0</v>
      </c>
      <c r="G1182" s="7" t="str">
        <f t="shared" si="162"/>
        <v/>
      </c>
      <c r="H1182" s="9" t="str">
        <f t="shared" si="158"/>
        <v/>
      </c>
      <c r="I1182" s="11" t="str">
        <f t="shared" si="159"/>
        <v/>
      </c>
      <c r="J1182" s="13" t="str">
        <f t="shared" si="160"/>
        <v/>
      </c>
      <c r="K1182" t="str">
        <f t="shared" si="163"/>
        <v/>
      </c>
    </row>
    <row r="1183" spans="1:11">
      <c r="A1183" s="2"/>
      <c r="B1183" s="2"/>
      <c r="C1183" t="str">
        <f t="shared" si="161"/>
        <v/>
      </c>
      <c r="F1183">
        <f t="shared" si="157"/>
        <v>0</v>
      </c>
      <c r="G1183" s="7" t="str">
        <f t="shared" si="162"/>
        <v/>
      </c>
      <c r="H1183" s="9" t="str">
        <f t="shared" si="158"/>
        <v/>
      </c>
      <c r="I1183" s="11" t="str">
        <f t="shared" si="159"/>
        <v/>
      </c>
      <c r="J1183" s="13" t="str">
        <f t="shared" si="160"/>
        <v/>
      </c>
      <c r="K1183" t="str">
        <f t="shared" si="163"/>
        <v/>
      </c>
    </row>
    <row r="1184" spans="1:11">
      <c r="A1184" s="2"/>
      <c r="B1184" s="2"/>
      <c r="C1184" t="str">
        <f t="shared" si="161"/>
        <v/>
      </c>
      <c r="F1184">
        <f t="shared" si="157"/>
        <v>0</v>
      </c>
      <c r="G1184" s="7" t="str">
        <f t="shared" si="162"/>
        <v/>
      </c>
      <c r="H1184" s="9" t="str">
        <f t="shared" si="158"/>
        <v/>
      </c>
      <c r="I1184" s="11" t="str">
        <f t="shared" si="159"/>
        <v/>
      </c>
      <c r="J1184" s="13" t="str">
        <f t="shared" si="160"/>
        <v/>
      </c>
      <c r="K1184" t="str">
        <f t="shared" si="163"/>
        <v/>
      </c>
    </row>
    <row r="1185" spans="1:11">
      <c r="A1185" s="2"/>
      <c r="B1185" s="2"/>
      <c r="C1185" t="str">
        <f t="shared" si="161"/>
        <v/>
      </c>
      <c r="F1185">
        <f t="shared" si="157"/>
        <v>0</v>
      </c>
      <c r="G1185" s="7" t="str">
        <f t="shared" si="162"/>
        <v/>
      </c>
      <c r="H1185" s="9" t="str">
        <f t="shared" si="158"/>
        <v/>
      </c>
      <c r="I1185" s="11" t="str">
        <f t="shared" si="159"/>
        <v/>
      </c>
      <c r="J1185" s="13" t="str">
        <f t="shared" si="160"/>
        <v/>
      </c>
      <c r="K1185" t="str">
        <f t="shared" si="163"/>
        <v/>
      </c>
    </row>
    <row r="1186" spans="1:11">
      <c r="A1186" s="2"/>
      <c r="B1186" s="2"/>
      <c r="C1186" t="str">
        <f t="shared" si="161"/>
        <v/>
      </c>
      <c r="F1186">
        <f t="shared" si="157"/>
        <v>0</v>
      </c>
      <c r="G1186" s="7" t="str">
        <f t="shared" si="162"/>
        <v/>
      </c>
      <c r="H1186" s="9" t="str">
        <f t="shared" si="158"/>
        <v/>
      </c>
      <c r="I1186" s="11" t="str">
        <f t="shared" si="159"/>
        <v/>
      </c>
      <c r="J1186" s="13" t="str">
        <f t="shared" si="160"/>
        <v/>
      </c>
      <c r="K1186" t="str">
        <f t="shared" si="163"/>
        <v/>
      </c>
    </row>
    <row r="1187" spans="1:11">
      <c r="A1187" s="2"/>
      <c r="B1187" s="2"/>
      <c r="C1187" t="str">
        <f t="shared" si="161"/>
        <v/>
      </c>
      <c r="F1187">
        <f t="shared" si="157"/>
        <v>0</v>
      </c>
      <c r="G1187" s="7" t="str">
        <f t="shared" si="162"/>
        <v/>
      </c>
      <c r="H1187" s="9" t="str">
        <f t="shared" si="158"/>
        <v/>
      </c>
      <c r="I1187" s="11" t="str">
        <f t="shared" si="159"/>
        <v/>
      </c>
      <c r="J1187" s="13" t="str">
        <f t="shared" si="160"/>
        <v/>
      </c>
      <c r="K1187" t="str">
        <f t="shared" si="163"/>
        <v/>
      </c>
    </row>
    <row r="1188" spans="1:11">
      <c r="A1188" s="2"/>
      <c r="B1188" s="2"/>
      <c r="C1188" t="str">
        <f t="shared" si="161"/>
        <v/>
      </c>
      <c r="F1188">
        <f t="shared" si="157"/>
        <v>0</v>
      </c>
      <c r="G1188" s="7" t="str">
        <f t="shared" si="162"/>
        <v/>
      </c>
      <c r="H1188" s="9" t="str">
        <f t="shared" si="158"/>
        <v/>
      </c>
      <c r="I1188" s="11" t="str">
        <f t="shared" si="159"/>
        <v/>
      </c>
      <c r="J1188" s="13" t="str">
        <f t="shared" si="160"/>
        <v/>
      </c>
      <c r="K1188" t="str">
        <f t="shared" si="163"/>
        <v/>
      </c>
    </row>
    <row r="1189" spans="1:11">
      <c r="A1189" s="2"/>
      <c r="B1189" s="2"/>
      <c r="C1189" t="str">
        <f t="shared" si="161"/>
        <v/>
      </c>
      <c r="F1189">
        <f t="shared" si="157"/>
        <v>0</v>
      </c>
      <c r="G1189" s="7" t="str">
        <f t="shared" si="162"/>
        <v/>
      </c>
      <c r="H1189" s="9" t="str">
        <f t="shared" si="158"/>
        <v/>
      </c>
      <c r="I1189" s="11" t="str">
        <f t="shared" si="159"/>
        <v/>
      </c>
      <c r="J1189" s="13" t="str">
        <f t="shared" si="160"/>
        <v/>
      </c>
      <c r="K1189" t="str">
        <f t="shared" si="163"/>
        <v/>
      </c>
    </row>
    <row r="1190" spans="1:11">
      <c r="A1190" s="2"/>
      <c r="B1190" s="2"/>
      <c r="C1190" t="str">
        <f t="shared" si="161"/>
        <v/>
      </c>
      <c r="F1190">
        <f t="shared" si="157"/>
        <v>0</v>
      </c>
      <c r="G1190" s="7" t="str">
        <f t="shared" si="162"/>
        <v/>
      </c>
      <c r="H1190" s="9" t="str">
        <f t="shared" si="158"/>
        <v/>
      </c>
      <c r="I1190" s="11" t="str">
        <f t="shared" si="159"/>
        <v/>
      </c>
      <c r="J1190" s="13" t="str">
        <f t="shared" si="160"/>
        <v/>
      </c>
      <c r="K1190" t="str">
        <f t="shared" si="163"/>
        <v/>
      </c>
    </row>
    <row r="1191" spans="1:11">
      <c r="A1191" s="2"/>
      <c r="B1191" s="2"/>
      <c r="C1191" t="str">
        <f t="shared" si="161"/>
        <v/>
      </c>
      <c r="F1191">
        <f t="shared" si="157"/>
        <v>0</v>
      </c>
      <c r="G1191" s="7" t="str">
        <f t="shared" si="162"/>
        <v/>
      </c>
      <c r="H1191" s="9" t="str">
        <f t="shared" si="158"/>
        <v/>
      </c>
      <c r="I1191" s="11" t="str">
        <f t="shared" si="159"/>
        <v/>
      </c>
      <c r="J1191" s="13" t="str">
        <f t="shared" si="160"/>
        <v/>
      </c>
      <c r="K1191" t="str">
        <f t="shared" si="163"/>
        <v/>
      </c>
    </row>
    <row r="1192" spans="1:11">
      <c r="A1192" s="2"/>
      <c r="B1192" s="2"/>
      <c r="C1192" t="str">
        <f t="shared" si="161"/>
        <v/>
      </c>
      <c r="F1192">
        <f t="shared" ref="F1192:F1215" si="164">IF($B1192="",0,IF(C1192="",0,C1192-D1192-E1192))</f>
        <v>0</v>
      </c>
      <c r="G1192" s="7" t="str">
        <f t="shared" si="162"/>
        <v/>
      </c>
      <c r="H1192" s="9" t="str">
        <f t="shared" ref="H1192:H1215" si="165">IF($A1192="","",IF(VLOOKUP($A1192,$U$9:$Z$43,3,0)=0,"",VLOOKUP($A1192,$U$9:$Z$43,3,0)*F1192))</f>
        <v/>
      </c>
      <c r="I1192" s="11" t="str">
        <f t="shared" ref="I1192:I1215" si="166">IF($A1192="","",IF(VLOOKUP($A1192,$U$9:$Z$43,4,0)=0,"",VLOOKUP($A1192,$U$9:$Z$43,4,0)*F1192))</f>
        <v/>
      </c>
      <c r="J1192" s="13" t="str">
        <f t="shared" ref="J1192:J1215" si="167">IF($A1192="","",IF(VLOOKUP($A1192,$U$9:$Z$43,5,0)=0,"",VLOOKUP($A1192,$U$9:$Z$43,5,0)*F1192))</f>
        <v/>
      </c>
      <c r="K1192" t="str">
        <f t="shared" si="163"/>
        <v/>
      </c>
    </row>
    <row r="1193" spans="1:11">
      <c r="A1193" s="2"/>
      <c r="B1193" s="2"/>
      <c r="C1193" t="str">
        <f t="shared" si="161"/>
        <v/>
      </c>
      <c r="F1193">
        <f t="shared" si="164"/>
        <v>0</v>
      </c>
      <c r="G1193" s="7" t="str">
        <f t="shared" si="162"/>
        <v/>
      </c>
      <c r="H1193" s="9" t="str">
        <f t="shared" si="165"/>
        <v/>
      </c>
      <c r="I1193" s="11" t="str">
        <f t="shared" si="166"/>
        <v/>
      </c>
      <c r="J1193" s="13" t="str">
        <f t="shared" si="167"/>
        <v/>
      </c>
      <c r="K1193" t="str">
        <f t="shared" si="163"/>
        <v/>
      </c>
    </row>
    <row r="1194" spans="1:11">
      <c r="A1194" s="2"/>
      <c r="B1194" s="2"/>
      <c r="C1194" t="str">
        <f t="shared" si="161"/>
        <v/>
      </c>
      <c r="F1194">
        <f t="shared" si="164"/>
        <v>0</v>
      </c>
      <c r="G1194" s="7" t="str">
        <f t="shared" si="162"/>
        <v/>
      </c>
      <c r="H1194" s="9" t="str">
        <f t="shared" si="165"/>
        <v/>
      </c>
      <c r="I1194" s="11" t="str">
        <f t="shared" si="166"/>
        <v/>
      </c>
      <c r="J1194" s="13" t="str">
        <f t="shared" si="167"/>
        <v/>
      </c>
      <c r="K1194" t="str">
        <f t="shared" si="163"/>
        <v/>
      </c>
    </row>
    <row r="1195" spans="1:11">
      <c r="A1195" s="2"/>
      <c r="B1195" s="2"/>
      <c r="C1195" t="str">
        <f t="shared" si="161"/>
        <v/>
      </c>
      <c r="F1195">
        <f t="shared" si="164"/>
        <v>0</v>
      </c>
      <c r="G1195" s="7" t="str">
        <f t="shared" si="162"/>
        <v/>
      </c>
      <c r="H1195" s="9" t="str">
        <f t="shared" si="165"/>
        <v/>
      </c>
      <c r="I1195" s="11" t="str">
        <f t="shared" si="166"/>
        <v/>
      </c>
      <c r="J1195" s="13" t="str">
        <f t="shared" si="167"/>
        <v/>
      </c>
      <c r="K1195" t="str">
        <f t="shared" si="163"/>
        <v/>
      </c>
    </row>
    <row r="1196" spans="1:11">
      <c r="A1196" s="2"/>
      <c r="B1196" s="2"/>
      <c r="C1196" t="str">
        <f t="shared" si="161"/>
        <v/>
      </c>
      <c r="F1196">
        <f t="shared" si="164"/>
        <v>0</v>
      </c>
      <c r="G1196" s="7" t="str">
        <f t="shared" si="162"/>
        <v/>
      </c>
      <c r="H1196" s="9" t="str">
        <f t="shared" si="165"/>
        <v/>
      </c>
      <c r="I1196" s="11" t="str">
        <f t="shared" si="166"/>
        <v/>
      </c>
      <c r="J1196" s="13" t="str">
        <f t="shared" si="167"/>
        <v/>
      </c>
      <c r="K1196" t="str">
        <f t="shared" si="163"/>
        <v/>
      </c>
    </row>
    <row r="1197" spans="1:11">
      <c r="A1197" s="2"/>
      <c r="B1197" s="2"/>
      <c r="C1197" t="str">
        <f t="shared" si="161"/>
        <v/>
      </c>
      <c r="F1197">
        <f t="shared" si="164"/>
        <v>0</v>
      </c>
      <c r="G1197" s="7" t="str">
        <f t="shared" si="162"/>
        <v/>
      </c>
      <c r="H1197" s="9" t="str">
        <f t="shared" si="165"/>
        <v/>
      </c>
      <c r="I1197" s="11" t="str">
        <f t="shared" si="166"/>
        <v/>
      </c>
      <c r="J1197" s="13" t="str">
        <f t="shared" si="167"/>
        <v/>
      </c>
      <c r="K1197" t="str">
        <f t="shared" si="163"/>
        <v/>
      </c>
    </row>
    <row r="1198" spans="1:11">
      <c r="A1198" s="2"/>
      <c r="B1198" s="2"/>
      <c r="C1198" t="str">
        <f t="shared" si="161"/>
        <v/>
      </c>
      <c r="F1198">
        <f t="shared" si="164"/>
        <v>0</v>
      </c>
      <c r="G1198" s="7" t="str">
        <f t="shared" si="162"/>
        <v/>
      </c>
      <c r="H1198" s="9" t="str">
        <f t="shared" si="165"/>
        <v/>
      </c>
      <c r="I1198" s="11" t="str">
        <f t="shared" si="166"/>
        <v/>
      </c>
      <c r="J1198" s="13" t="str">
        <f t="shared" si="167"/>
        <v/>
      </c>
      <c r="K1198" t="str">
        <f t="shared" si="163"/>
        <v/>
      </c>
    </row>
    <row r="1199" spans="1:11">
      <c r="A1199" s="2"/>
      <c r="B1199" s="2"/>
      <c r="C1199" t="str">
        <f t="shared" si="161"/>
        <v/>
      </c>
      <c r="F1199">
        <f t="shared" si="164"/>
        <v>0</v>
      </c>
      <c r="G1199" s="7" t="str">
        <f t="shared" si="162"/>
        <v/>
      </c>
      <c r="H1199" s="9" t="str">
        <f t="shared" si="165"/>
        <v/>
      </c>
      <c r="I1199" s="11" t="str">
        <f t="shared" si="166"/>
        <v/>
      </c>
      <c r="J1199" s="13" t="str">
        <f t="shared" si="167"/>
        <v/>
      </c>
      <c r="K1199" t="str">
        <f t="shared" si="163"/>
        <v/>
      </c>
    </row>
    <row r="1200" spans="1:11">
      <c r="A1200" s="2"/>
      <c r="B1200" s="2"/>
      <c r="C1200" t="str">
        <f t="shared" si="161"/>
        <v/>
      </c>
      <c r="F1200">
        <f t="shared" si="164"/>
        <v>0</v>
      </c>
      <c r="G1200" s="7" t="str">
        <f t="shared" si="162"/>
        <v/>
      </c>
      <c r="H1200" s="9" t="str">
        <f t="shared" si="165"/>
        <v/>
      </c>
      <c r="I1200" s="11" t="str">
        <f t="shared" si="166"/>
        <v/>
      </c>
      <c r="J1200" s="13" t="str">
        <f t="shared" si="167"/>
        <v/>
      </c>
      <c r="K1200" t="str">
        <f t="shared" si="163"/>
        <v/>
      </c>
    </row>
    <row r="1201" spans="1:11">
      <c r="A1201" s="2"/>
      <c r="B1201" s="2"/>
      <c r="C1201" t="str">
        <f t="shared" si="161"/>
        <v/>
      </c>
      <c r="F1201">
        <f t="shared" si="164"/>
        <v>0</v>
      </c>
      <c r="G1201" s="7" t="str">
        <f t="shared" si="162"/>
        <v/>
      </c>
      <c r="H1201" s="9" t="str">
        <f t="shared" si="165"/>
        <v/>
      </c>
      <c r="I1201" s="11" t="str">
        <f t="shared" si="166"/>
        <v/>
      </c>
      <c r="J1201" s="13" t="str">
        <f t="shared" si="167"/>
        <v/>
      </c>
      <c r="K1201" t="str">
        <f t="shared" si="163"/>
        <v/>
      </c>
    </row>
    <row r="1202" spans="1:11">
      <c r="A1202" s="2"/>
      <c r="B1202" s="2"/>
      <c r="C1202" t="str">
        <f t="shared" si="161"/>
        <v/>
      </c>
      <c r="F1202">
        <f t="shared" si="164"/>
        <v>0</v>
      </c>
      <c r="G1202" s="7" t="str">
        <f t="shared" si="162"/>
        <v/>
      </c>
      <c r="H1202" s="9" t="str">
        <f t="shared" si="165"/>
        <v/>
      </c>
      <c r="I1202" s="11" t="str">
        <f t="shared" si="166"/>
        <v/>
      </c>
      <c r="J1202" s="13" t="str">
        <f t="shared" si="167"/>
        <v/>
      </c>
      <c r="K1202" t="str">
        <f t="shared" si="163"/>
        <v/>
      </c>
    </row>
    <row r="1203" spans="1:11">
      <c r="A1203" s="2"/>
      <c r="B1203" s="2"/>
      <c r="C1203" t="str">
        <f t="shared" si="161"/>
        <v/>
      </c>
      <c r="F1203">
        <f t="shared" si="164"/>
        <v>0</v>
      </c>
      <c r="G1203" s="7" t="str">
        <f t="shared" si="162"/>
        <v/>
      </c>
      <c r="H1203" s="9" t="str">
        <f t="shared" si="165"/>
        <v/>
      </c>
      <c r="I1203" s="11" t="str">
        <f t="shared" si="166"/>
        <v/>
      </c>
      <c r="J1203" s="13" t="str">
        <f t="shared" si="167"/>
        <v/>
      </c>
      <c r="K1203" t="str">
        <f t="shared" si="163"/>
        <v/>
      </c>
    </row>
    <row r="1204" spans="1:11">
      <c r="A1204" s="2"/>
      <c r="B1204" s="2"/>
      <c r="C1204" t="str">
        <f t="shared" si="161"/>
        <v/>
      </c>
      <c r="F1204">
        <f t="shared" si="164"/>
        <v>0</v>
      </c>
      <c r="G1204" s="7" t="str">
        <f t="shared" si="162"/>
        <v/>
      </c>
      <c r="H1204" s="9" t="str">
        <f t="shared" si="165"/>
        <v/>
      </c>
      <c r="I1204" s="11" t="str">
        <f t="shared" si="166"/>
        <v/>
      </c>
      <c r="J1204" s="13" t="str">
        <f t="shared" si="167"/>
        <v/>
      </c>
      <c r="K1204" t="str">
        <f t="shared" si="163"/>
        <v/>
      </c>
    </row>
    <row r="1205" spans="1:11">
      <c r="A1205" s="2"/>
      <c r="B1205" s="2"/>
      <c r="C1205" t="str">
        <f t="shared" si="161"/>
        <v/>
      </c>
      <c r="F1205">
        <f t="shared" si="164"/>
        <v>0</v>
      </c>
      <c r="G1205" s="7" t="str">
        <f t="shared" si="162"/>
        <v/>
      </c>
      <c r="H1205" s="9" t="str">
        <f t="shared" si="165"/>
        <v/>
      </c>
      <c r="I1205" s="11" t="str">
        <f t="shared" si="166"/>
        <v/>
      </c>
      <c r="J1205" s="13" t="str">
        <f t="shared" si="167"/>
        <v/>
      </c>
      <c r="K1205" t="str">
        <f t="shared" si="163"/>
        <v/>
      </c>
    </row>
    <row r="1206" spans="1:11">
      <c r="A1206" s="2"/>
      <c r="B1206" s="2"/>
      <c r="C1206" t="str">
        <f t="shared" si="161"/>
        <v/>
      </c>
      <c r="F1206">
        <f t="shared" si="164"/>
        <v>0</v>
      </c>
      <c r="G1206" s="7" t="str">
        <f t="shared" si="162"/>
        <v/>
      </c>
      <c r="H1206" s="9" t="str">
        <f t="shared" si="165"/>
        <v/>
      </c>
      <c r="I1206" s="11" t="str">
        <f t="shared" si="166"/>
        <v/>
      </c>
      <c r="J1206" s="13" t="str">
        <f t="shared" si="167"/>
        <v/>
      </c>
      <c r="K1206" t="str">
        <f t="shared" si="163"/>
        <v/>
      </c>
    </row>
    <row r="1207" spans="1:11">
      <c r="A1207" s="2"/>
      <c r="B1207" s="2"/>
      <c r="C1207" t="str">
        <f t="shared" si="161"/>
        <v/>
      </c>
      <c r="F1207">
        <f t="shared" si="164"/>
        <v>0</v>
      </c>
      <c r="G1207" s="7" t="str">
        <f t="shared" si="162"/>
        <v/>
      </c>
      <c r="H1207" s="9" t="str">
        <f t="shared" si="165"/>
        <v/>
      </c>
      <c r="I1207" s="11" t="str">
        <f t="shared" si="166"/>
        <v/>
      </c>
      <c r="J1207" s="13" t="str">
        <f t="shared" si="167"/>
        <v/>
      </c>
      <c r="K1207" t="str">
        <f t="shared" si="163"/>
        <v/>
      </c>
    </row>
    <row r="1208" spans="1:11">
      <c r="A1208" s="2"/>
      <c r="B1208" s="2"/>
      <c r="C1208" t="str">
        <f t="shared" si="161"/>
        <v/>
      </c>
      <c r="F1208">
        <f t="shared" si="164"/>
        <v>0</v>
      </c>
      <c r="G1208" s="7" t="str">
        <f t="shared" si="162"/>
        <v/>
      </c>
      <c r="H1208" s="9" t="str">
        <f t="shared" si="165"/>
        <v/>
      </c>
      <c r="I1208" s="11" t="str">
        <f t="shared" si="166"/>
        <v/>
      </c>
      <c r="J1208" s="13" t="str">
        <f t="shared" si="167"/>
        <v/>
      </c>
      <c r="K1208" t="str">
        <f t="shared" si="163"/>
        <v/>
      </c>
    </row>
    <row r="1209" spans="1:11">
      <c r="A1209" s="2"/>
      <c r="B1209" s="2"/>
      <c r="C1209" t="str">
        <f t="shared" si="161"/>
        <v/>
      </c>
      <c r="F1209">
        <f t="shared" si="164"/>
        <v>0</v>
      </c>
      <c r="G1209" s="7" t="str">
        <f t="shared" si="162"/>
        <v/>
      </c>
      <c r="H1209" s="9" t="str">
        <f t="shared" si="165"/>
        <v/>
      </c>
      <c r="I1209" s="11" t="str">
        <f t="shared" si="166"/>
        <v/>
      </c>
      <c r="J1209" s="13" t="str">
        <f t="shared" si="167"/>
        <v/>
      </c>
      <c r="K1209" t="str">
        <f t="shared" si="163"/>
        <v/>
      </c>
    </row>
    <row r="1210" spans="1:11">
      <c r="A1210" s="2"/>
      <c r="B1210" s="2"/>
      <c r="C1210" t="str">
        <f t="shared" si="161"/>
        <v/>
      </c>
      <c r="F1210">
        <f t="shared" si="164"/>
        <v>0</v>
      </c>
      <c r="G1210" s="7" t="str">
        <f t="shared" si="162"/>
        <v/>
      </c>
      <c r="H1210" s="9" t="str">
        <f t="shared" si="165"/>
        <v/>
      </c>
      <c r="I1210" s="11" t="str">
        <f t="shared" si="166"/>
        <v/>
      </c>
      <c r="J1210" s="13" t="str">
        <f t="shared" si="167"/>
        <v/>
      </c>
      <c r="K1210" t="str">
        <f t="shared" si="163"/>
        <v/>
      </c>
    </row>
    <row r="1211" spans="1:11">
      <c r="A1211" s="2"/>
      <c r="B1211" s="2"/>
      <c r="C1211" t="str">
        <f t="shared" si="161"/>
        <v/>
      </c>
      <c r="F1211">
        <f t="shared" si="164"/>
        <v>0</v>
      </c>
      <c r="G1211" s="7" t="str">
        <f t="shared" si="162"/>
        <v/>
      </c>
      <c r="H1211" s="9" t="str">
        <f t="shared" si="165"/>
        <v/>
      </c>
      <c r="I1211" s="11" t="str">
        <f t="shared" si="166"/>
        <v/>
      </c>
      <c r="J1211" s="13" t="str">
        <f t="shared" si="167"/>
        <v/>
      </c>
      <c r="K1211" t="str">
        <f t="shared" si="163"/>
        <v/>
      </c>
    </row>
    <row r="1212" spans="1:11">
      <c r="A1212" s="2"/>
      <c r="B1212" s="2"/>
      <c r="C1212" t="str">
        <f t="shared" si="161"/>
        <v/>
      </c>
      <c r="F1212">
        <f t="shared" si="164"/>
        <v>0</v>
      </c>
      <c r="G1212" s="7" t="str">
        <f t="shared" si="162"/>
        <v/>
      </c>
      <c r="H1212" s="9" t="str">
        <f t="shared" si="165"/>
        <v/>
      </c>
      <c r="I1212" s="11" t="str">
        <f t="shared" si="166"/>
        <v/>
      </c>
      <c r="J1212" s="13" t="str">
        <f t="shared" si="167"/>
        <v/>
      </c>
      <c r="K1212" t="str">
        <f t="shared" si="163"/>
        <v/>
      </c>
    </row>
    <row r="1213" spans="1:11">
      <c r="A1213" s="2"/>
      <c r="B1213" s="2"/>
      <c r="C1213" t="str">
        <f t="shared" si="161"/>
        <v/>
      </c>
      <c r="F1213">
        <f t="shared" si="164"/>
        <v>0</v>
      </c>
      <c r="G1213" s="7" t="str">
        <f t="shared" si="162"/>
        <v/>
      </c>
      <c r="H1213" s="9" t="str">
        <f t="shared" si="165"/>
        <v/>
      </c>
      <c r="I1213" s="11" t="str">
        <f t="shared" si="166"/>
        <v/>
      </c>
      <c r="J1213" s="13" t="str">
        <f t="shared" si="167"/>
        <v/>
      </c>
      <c r="K1213" t="str">
        <f t="shared" si="163"/>
        <v/>
      </c>
    </row>
    <row r="1214" spans="1:11">
      <c r="A1214" s="2"/>
      <c r="B1214" s="2"/>
      <c r="C1214" t="str">
        <f t="shared" si="161"/>
        <v/>
      </c>
      <c r="F1214">
        <f t="shared" si="164"/>
        <v>0</v>
      </c>
      <c r="G1214" s="7" t="str">
        <f t="shared" si="162"/>
        <v/>
      </c>
      <c r="H1214" s="9" t="str">
        <f t="shared" si="165"/>
        <v/>
      </c>
      <c r="I1214" s="11" t="str">
        <f t="shared" si="166"/>
        <v/>
      </c>
      <c r="J1214" s="13" t="str">
        <f t="shared" si="167"/>
        <v/>
      </c>
      <c r="K1214" t="str">
        <f t="shared" si="163"/>
        <v/>
      </c>
    </row>
    <row r="1215" spans="1:11">
      <c r="A1215" s="2"/>
      <c r="B1215" s="2"/>
      <c r="C1215" t="str">
        <f t="shared" si="161"/>
        <v/>
      </c>
      <c r="F1215">
        <f t="shared" si="164"/>
        <v>0</v>
      </c>
      <c r="G1215" s="7" t="str">
        <f t="shared" si="162"/>
        <v/>
      </c>
      <c r="H1215" s="9" t="str">
        <f t="shared" si="165"/>
        <v/>
      </c>
      <c r="I1215" s="11" t="str">
        <f t="shared" si="166"/>
        <v/>
      </c>
      <c r="J1215" s="13" t="str">
        <f t="shared" si="167"/>
        <v/>
      </c>
      <c r="K1215" t="str">
        <f t="shared" si="163"/>
        <v/>
      </c>
    </row>
    <row r="1216" spans="1:11">
      <c r="B1216" s="2"/>
      <c r="C1216" t="str">
        <f t="shared" ref="C1189:C1221" si="168">IF($A1216="","",IF(VLOOKUP($A1216,$U$9:$Z$24,6,0)=0,"",VLOOKUP($A1216,$U$9:$Z$24,6,0)))</f>
        <v/>
      </c>
      <c r="F1216">
        <f t="shared" ref="F1156:F1219" si="169">IF($B1216="",0,IF(C1216="",0,C1216-D1216-E1216))</f>
        <v>0</v>
      </c>
      <c r="G1216" s="7" t="str">
        <f t="shared" ref="G1155:G1218" si="170">IF($A1216="","",IF(VLOOKUP($A1216,$U$9:$Z$34,2,0)=0,"",VLOOKUP($A1216,$U$9:$Z$34,2,0)*F1216))</f>
        <v/>
      </c>
      <c r="H1216" s="9" t="str">
        <f t="shared" ref="H1155:H1218" si="171">IF($A1216="","",IF(VLOOKUP($A1216,$U$9:$Z$34,3,0)=0,"",VLOOKUP($A1216,$U$9:$Z$34,3,0)*F1216))</f>
        <v/>
      </c>
      <c r="I1216" s="11" t="str">
        <f t="shared" ref="I1155:I1218" si="172">IF($A1216="","",IF(VLOOKUP($A1216,$U$9:$Z$34,4,0)=0,"",VLOOKUP($A1216,$U$9:$Z$34,4,0)*F1216))</f>
        <v/>
      </c>
      <c r="J1216" s="13" t="str">
        <f t="shared" ref="J1155:J1218" si="173">IF($A1216="","",IF(VLOOKUP($A1216,$U$9:$Z$34,5,0)=0,"",VLOOKUP($A1216,$U$9:$Z$34,5,0)*F1216))</f>
        <v/>
      </c>
    </row>
    <row r="1217" spans="2:10">
      <c r="B1217" s="2"/>
      <c r="C1217" t="str">
        <f t="shared" si="168"/>
        <v/>
      </c>
      <c r="F1217">
        <f t="shared" si="169"/>
        <v>0</v>
      </c>
      <c r="G1217" s="7" t="str">
        <f t="shared" si="170"/>
        <v/>
      </c>
      <c r="H1217" s="9" t="str">
        <f t="shared" si="171"/>
        <v/>
      </c>
      <c r="I1217" s="11" t="str">
        <f t="shared" si="172"/>
        <v/>
      </c>
      <c r="J1217" s="13" t="str">
        <f t="shared" si="173"/>
        <v/>
      </c>
    </row>
    <row r="1218" spans="2:10">
      <c r="B1218" s="2"/>
      <c r="C1218" t="str">
        <f t="shared" si="168"/>
        <v/>
      </c>
      <c r="F1218">
        <f t="shared" si="169"/>
        <v>0</v>
      </c>
      <c r="G1218" s="7" t="str">
        <f t="shared" si="170"/>
        <v/>
      </c>
      <c r="H1218" s="9" t="str">
        <f t="shared" si="171"/>
        <v/>
      </c>
      <c r="I1218" s="11" t="str">
        <f t="shared" si="172"/>
        <v/>
      </c>
      <c r="J1218" s="13" t="str">
        <f t="shared" si="173"/>
        <v/>
      </c>
    </row>
    <row r="1219" spans="2:10">
      <c r="B1219" s="2"/>
      <c r="C1219" t="str">
        <f t="shared" si="168"/>
        <v/>
      </c>
      <c r="F1219">
        <f t="shared" si="169"/>
        <v>0</v>
      </c>
      <c r="G1219" s="7" t="str">
        <f t="shared" ref="G1219:G1221" si="174">IF($A1219="","",IF(VLOOKUP($A1219,$U$9:$Z$34,2,0)=0,"",VLOOKUP($A1219,$U$9:$Z$34,2,0)*F1219))</f>
        <v/>
      </c>
      <c r="H1219" s="9" t="str">
        <f t="shared" ref="H1219:H1284" si="175">IF($A1219="","",IF(VLOOKUP($A1219,$U$9:$Z$34,3,0)=0,"",VLOOKUP($A1219,$U$9:$Z$34,3,0)*F1219))</f>
        <v/>
      </c>
      <c r="I1219" s="11" t="str">
        <f t="shared" ref="I1219:I1284" si="176">IF($A1219="","",IF(VLOOKUP($A1219,$U$9:$Z$34,4,0)=0,"",VLOOKUP($A1219,$U$9:$Z$34,4,0)*F1219))</f>
        <v/>
      </c>
      <c r="J1219" s="13" t="str">
        <f t="shared" ref="J1219:J1284" si="177">IF($A1219="","",IF(VLOOKUP($A1219,$U$9:$Z$34,5,0)=0,"",VLOOKUP($A1219,$U$9:$Z$34,5,0)*F1219))</f>
        <v/>
      </c>
    </row>
    <row r="1220" spans="2:10">
      <c r="B1220" s="2"/>
      <c r="C1220" t="str">
        <f t="shared" si="168"/>
        <v/>
      </c>
      <c r="F1220">
        <f t="shared" ref="F1220:F1221" si="178">IF($B1220="",0,IF(C1220="",0,C1220-D1220-E1220))</f>
        <v>0</v>
      </c>
      <c r="G1220" s="7" t="str">
        <f t="shared" si="174"/>
        <v/>
      </c>
      <c r="H1220" s="9" t="str">
        <f t="shared" si="175"/>
        <v/>
      </c>
      <c r="I1220" s="11" t="str">
        <f t="shared" si="176"/>
        <v/>
      </c>
      <c r="J1220" s="13" t="str">
        <f t="shared" si="177"/>
        <v/>
      </c>
    </row>
    <row r="1221" spans="2:10">
      <c r="B1221" s="2"/>
      <c r="C1221" t="str">
        <f t="shared" si="168"/>
        <v/>
      </c>
      <c r="F1221">
        <f t="shared" si="178"/>
        <v>0</v>
      </c>
      <c r="G1221" s="7" t="str">
        <f t="shared" si="174"/>
        <v/>
      </c>
      <c r="H1221" s="9" t="str">
        <f>IF($A1221="","",IF(VLOOKUP($A1221,$U$9:$Z$24,3,0)=0,"",VLOOKUP($A1221,$U$9:$Z$24,3,0)*F1221))</f>
        <v/>
      </c>
      <c r="I1221" s="11" t="str">
        <f>IF($A1221="","",IF(VLOOKUP($A1221,$U$9:$Z$24,4,0)=0,"",VLOOKUP($A1221,$U$9:$Z$24,4,0)*F1221))</f>
        <v/>
      </c>
      <c r="J1221" s="13" t="str">
        <f>IF($A1221="","",IF(VLOOKUP($A1221,$U$9:$Z$24,5,0)=0,"",VLOOKUP($A1221,$U$9:$Z$24,5,0)*F1221))</f>
        <v/>
      </c>
    </row>
  </sheetData>
  <mergeCells count="24">
    <mergeCell ref="N210:P211"/>
    <mergeCell ref="Q210:R211"/>
    <mergeCell ref="N236:P237"/>
    <mergeCell ref="Q236:R237"/>
    <mergeCell ref="N262:P263"/>
    <mergeCell ref="Q262:R263"/>
    <mergeCell ref="N132:P133"/>
    <mergeCell ref="Q132:R133"/>
    <mergeCell ref="N158:P159"/>
    <mergeCell ref="Q158:R159"/>
    <mergeCell ref="N184:P185"/>
    <mergeCell ref="Q184:R185"/>
    <mergeCell ref="N54:P55"/>
    <mergeCell ref="Q54:R55"/>
    <mergeCell ref="N80:P81"/>
    <mergeCell ref="Q80:R81"/>
    <mergeCell ref="N106:P107"/>
    <mergeCell ref="Q106:R107"/>
    <mergeCell ref="G1:J1"/>
    <mergeCell ref="N2:R3"/>
    <mergeCell ref="U5:Z6"/>
    <mergeCell ref="AB5:AH6"/>
    <mergeCell ref="N28:P29"/>
    <mergeCell ref="Q28:R29"/>
  </mergeCells>
  <dataValidations count="2">
    <dataValidation type="list" allowBlank="1" showInputMessage="1" showErrorMessage="1" sqref="B3:B1221">
      <formula1>$N$4:$N$25</formula1>
    </dataValidation>
    <dataValidation type="list" allowBlank="1" showInputMessage="1" showErrorMessage="1" sqref="A39:A1215">
      <formula1>$U$8:$U$43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mage</vt:lpstr>
      <vt:lpstr>chasseur</vt:lpstr>
      <vt:lpstr>forgeron</vt:lpstr>
      <vt:lpstr>bricoleur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Pogyl</dc:creator>
  <cp:lastModifiedBy>USER</cp:lastModifiedBy>
  <dcterms:created xsi:type="dcterms:W3CDTF">2017-04-02T06:09:48Z</dcterms:created>
  <dcterms:modified xsi:type="dcterms:W3CDTF">2017-04-04T12:21:22Z</dcterms:modified>
</cp:coreProperties>
</file>