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80" windowWidth="23256" windowHeight="11208" firstSheet="6" activeTab="14"/>
  </bookViews>
  <sheets>
    <sheet name="1er" sheetId="20" r:id="rId1"/>
    <sheet name="2ème" sheetId="19" r:id="rId2"/>
    <sheet name="3ème" sheetId="18" r:id="rId3"/>
    <sheet name="4ème" sheetId="17" r:id="rId4"/>
    <sheet name="5ème" sheetId="16" r:id="rId5"/>
    <sheet name="6ème" sheetId="15" r:id="rId6"/>
    <sheet name="7ème" sheetId="14" r:id="rId7"/>
    <sheet name="8ème" sheetId="13" r:id="rId8"/>
    <sheet name="9ème" sheetId="12" r:id="rId9"/>
    <sheet name="10ème" sheetId="11" r:id="rId10"/>
    <sheet name="11ème" sheetId="10" r:id="rId11"/>
    <sheet name="12ème" sheetId="9" r:id="rId12"/>
    <sheet name="13ème" sheetId="8" r:id="rId13"/>
    <sheet name="14ème" sheetId="7" r:id="rId14"/>
    <sheet name="14ème-V2" sheetId="22" r:id="rId15"/>
    <sheet name="15ème" sheetId="6" r:id="rId16"/>
    <sheet name="16ème" sheetId="5" r:id="rId17"/>
    <sheet name="17ème" sheetId="4" r:id="rId18"/>
    <sheet name="18ème" sheetId="3" r:id="rId19"/>
    <sheet name="19ème" sheetId="2" r:id="rId20"/>
    <sheet name="20ème" sheetId="21" r:id="rId21"/>
    <sheet name="modèle" sheetId="1" r:id="rId22"/>
  </sheets>
  <externalReferences>
    <externalReference r:id="rId23"/>
  </externalReferences>
  <definedNames>
    <definedName name="_xlnm.Print_Titles" localSheetId="9">'10ème'!$7:$7</definedName>
    <definedName name="_xlnm.Print_Titles" localSheetId="10">'11ème'!$7:$7</definedName>
    <definedName name="_xlnm.Print_Titles" localSheetId="11">'12ème'!$7:$7</definedName>
    <definedName name="_xlnm.Print_Titles" localSheetId="12">'13ème'!$7:$7</definedName>
    <definedName name="_xlnm.Print_Titles" localSheetId="13">'14ème'!$7:$7</definedName>
    <definedName name="_xlnm.Print_Titles" localSheetId="14">'14ème-V2'!$7:$7</definedName>
    <definedName name="_xlnm.Print_Titles" localSheetId="15">'15ème'!$7:$7</definedName>
    <definedName name="_xlnm.Print_Titles" localSheetId="16">'16ème'!$7:$7</definedName>
    <definedName name="_xlnm.Print_Titles" localSheetId="17">'17ème'!$7:$7</definedName>
    <definedName name="_xlnm.Print_Titles" localSheetId="18">'18ème'!$7:$7</definedName>
    <definedName name="_xlnm.Print_Titles" localSheetId="19">'19ème'!$7:$7</definedName>
    <definedName name="_xlnm.Print_Titles" localSheetId="0">'1er'!$7:$7</definedName>
    <definedName name="_xlnm.Print_Titles" localSheetId="20">'20ème'!$7:$7</definedName>
    <definedName name="_xlnm.Print_Titles" localSheetId="1">'2ème'!$6:$6</definedName>
    <definedName name="_xlnm.Print_Titles" localSheetId="2">'3ème'!$7:$7</definedName>
    <definedName name="_xlnm.Print_Titles" localSheetId="3">'4ème'!$7:$7</definedName>
    <definedName name="_xlnm.Print_Titles" localSheetId="4">'5ème'!$7:$7</definedName>
    <definedName name="_xlnm.Print_Titles" localSheetId="5">'6ème'!$7:$7</definedName>
    <definedName name="_xlnm.Print_Titles" localSheetId="6">'7ème'!$7:$7</definedName>
    <definedName name="_xlnm.Print_Titles" localSheetId="7">'8ème'!$7:$7</definedName>
    <definedName name="_xlnm.Print_Titles" localSheetId="8">'9ème'!$7:$7</definedName>
    <definedName name="_xlnm.Print_Titles" localSheetId="21">modèle!$5:$5</definedName>
    <definedName name="Z_70D16330_4237_40D4_ADF3_F4F549175F10_.wvu.Cols" localSheetId="9" hidden="1">'10ème'!#REF!</definedName>
    <definedName name="Z_70D16330_4237_40D4_ADF3_F4F549175F10_.wvu.Cols" localSheetId="10" hidden="1">'11ème'!#REF!</definedName>
    <definedName name="Z_70D16330_4237_40D4_ADF3_F4F549175F10_.wvu.Cols" localSheetId="11" hidden="1">'12ème'!#REF!</definedName>
    <definedName name="Z_70D16330_4237_40D4_ADF3_F4F549175F10_.wvu.Cols" localSheetId="12" hidden="1">'13ème'!#REF!</definedName>
    <definedName name="Z_70D16330_4237_40D4_ADF3_F4F549175F10_.wvu.Cols" localSheetId="13" hidden="1">'14ème'!#REF!</definedName>
    <definedName name="Z_70D16330_4237_40D4_ADF3_F4F549175F10_.wvu.Cols" localSheetId="14" hidden="1">'14ème-V2'!#REF!</definedName>
    <definedName name="Z_70D16330_4237_40D4_ADF3_F4F549175F10_.wvu.Cols" localSheetId="15" hidden="1">'15ème'!#REF!</definedName>
    <definedName name="Z_70D16330_4237_40D4_ADF3_F4F549175F10_.wvu.Cols" localSheetId="16" hidden="1">'16ème'!#REF!</definedName>
    <definedName name="Z_70D16330_4237_40D4_ADF3_F4F549175F10_.wvu.Cols" localSheetId="17" hidden="1">'17ème'!#REF!</definedName>
    <definedName name="Z_70D16330_4237_40D4_ADF3_F4F549175F10_.wvu.Cols" localSheetId="18" hidden="1">'18ème'!#REF!</definedName>
    <definedName name="Z_70D16330_4237_40D4_ADF3_F4F549175F10_.wvu.Cols" localSheetId="19" hidden="1">'19ème'!#REF!</definedName>
    <definedName name="Z_70D16330_4237_40D4_ADF3_F4F549175F10_.wvu.Cols" localSheetId="0" hidden="1">'1er'!#REF!</definedName>
    <definedName name="Z_70D16330_4237_40D4_ADF3_F4F549175F10_.wvu.Cols" localSheetId="20" hidden="1">'20ème'!#REF!</definedName>
    <definedName name="Z_70D16330_4237_40D4_ADF3_F4F549175F10_.wvu.Cols" localSheetId="1" hidden="1">'2ème'!#REF!</definedName>
    <definedName name="Z_70D16330_4237_40D4_ADF3_F4F549175F10_.wvu.Cols" localSheetId="2" hidden="1">'3ème'!#REF!</definedName>
    <definedName name="Z_70D16330_4237_40D4_ADF3_F4F549175F10_.wvu.Cols" localSheetId="3" hidden="1">'4ème'!#REF!</definedName>
    <definedName name="Z_70D16330_4237_40D4_ADF3_F4F549175F10_.wvu.Cols" localSheetId="4" hidden="1">'5ème'!#REF!</definedName>
    <definedName name="Z_70D16330_4237_40D4_ADF3_F4F549175F10_.wvu.Cols" localSheetId="5" hidden="1">'6ème'!#REF!</definedName>
    <definedName name="Z_70D16330_4237_40D4_ADF3_F4F549175F10_.wvu.Cols" localSheetId="6" hidden="1">'7ème'!#REF!</definedName>
    <definedName name="Z_70D16330_4237_40D4_ADF3_F4F549175F10_.wvu.Cols" localSheetId="7" hidden="1">'8ème'!#REF!</definedName>
    <definedName name="Z_70D16330_4237_40D4_ADF3_F4F549175F10_.wvu.Cols" localSheetId="8" hidden="1">'9ème'!#REF!</definedName>
    <definedName name="Z_70D16330_4237_40D4_ADF3_F4F549175F10_.wvu.Cols" localSheetId="21" hidden="1">modèle!#REF!</definedName>
    <definedName name="Z_70D16330_4237_40D4_ADF3_F4F549175F10_.wvu.PrintArea" localSheetId="9" hidden="1">'10ème'!$A$7:$V$38</definedName>
    <definedName name="Z_70D16330_4237_40D4_ADF3_F4F549175F10_.wvu.PrintArea" localSheetId="10" hidden="1">'11ème'!$A$7:$V$38</definedName>
    <definedName name="Z_70D16330_4237_40D4_ADF3_F4F549175F10_.wvu.PrintArea" localSheetId="11" hidden="1">'12ème'!$A$7:$V$41</definedName>
    <definedName name="Z_70D16330_4237_40D4_ADF3_F4F549175F10_.wvu.PrintArea" localSheetId="12" hidden="1">'13ème'!$A$7:$V$40</definedName>
    <definedName name="Z_70D16330_4237_40D4_ADF3_F4F549175F10_.wvu.PrintArea" localSheetId="13" hidden="1">'14ème'!$A$7:$V$42</definedName>
    <definedName name="Z_70D16330_4237_40D4_ADF3_F4F549175F10_.wvu.PrintArea" localSheetId="14" hidden="1">'14ème-V2'!$A$7:$V$57</definedName>
    <definedName name="Z_70D16330_4237_40D4_ADF3_F4F549175F10_.wvu.PrintArea" localSheetId="15" hidden="1">'15ème'!$A$7:$V$45</definedName>
    <definedName name="Z_70D16330_4237_40D4_ADF3_F4F549175F10_.wvu.PrintArea" localSheetId="16" hidden="1">'16ème'!$A$7:$V$64</definedName>
    <definedName name="Z_70D16330_4237_40D4_ADF3_F4F549175F10_.wvu.PrintArea" localSheetId="17" hidden="1">'17ème'!$A$7:$V$41</definedName>
    <definedName name="Z_70D16330_4237_40D4_ADF3_F4F549175F10_.wvu.PrintArea" localSheetId="18" hidden="1">'18ème'!$A$7:$V$38</definedName>
    <definedName name="Z_70D16330_4237_40D4_ADF3_F4F549175F10_.wvu.PrintArea" localSheetId="19" hidden="1">'19ème'!$A$7:$V$41</definedName>
    <definedName name="Z_70D16330_4237_40D4_ADF3_F4F549175F10_.wvu.PrintArea" localSheetId="0" hidden="1">'1er'!$A$7:$V$41</definedName>
    <definedName name="Z_70D16330_4237_40D4_ADF3_F4F549175F10_.wvu.PrintArea" localSheetId="20" hidden="1">'20ème'!$A$7:$V$38</definedName>
    <definedName name="Z_70D16330_4237_40D4_ADF3_F4F549175F10_.wvu.PrintArea" localSheetId="1" hidden="1">'2ème'!$A$6:$V$37</definedName>
    <definedName name="Z_70D16330_4237_40D4_ADF3_F4F549175F10_.wvu.PrintArea" localSheetId="2" hidden="1">'3ème'!$A$7:$V$38</definedName>
    <definedName name="Z_70D16330_4237_40D4_ADF3_F4F549175F10_.wvu.PrintArea" localSheetId="3" hidden="1">'4ème'!$A$7:$V$38</definedName>
    <definedName name="Z_70D16330_4237_40D4_ADF3_F4F549175F10_.wvu.PrintArea" localSheetId="4" hidden="1">'5ème'!$A$7:$V$43</definedName>
    <definedName name="Z_70D16330_4237_40D4_ADF3_F4F549175F10_.wvu.PrintArea" localSheetId="5" hidden="1">'6ème'!$A$7:$V$38</definedName>
    <definedName name="Z_70D16330_4237_40D4_ADF3_F4F549175F10_.wvu.PrintArea" localSheetId="6" hidden="1">'7ème'!$A$7:$V$39</definedName>
    <definedName name="Z_70D16330_4237_40D4_ADF3_F4F549175F10_.wvu.PrintArea" localSheetId="7" hidden="1">'8ème'!$A$7:$V$41</definedName>
    <definedName name="Z_70D16330_4237_40D4_ADF3_F4F549175F10_.wvu.PrintArea" localSheetId="8" hidden="1">'9ème'!$A$7:$V$39</definedName>
    <definedName name="Z_70D16330_4237_40D4_ADF3_F4F549175F10_.wvu.PrintArea" localSheetId="21" hidden="1">modèle!$A$5:$V$36</definedName>
    <definedName name="Z_70D16330_4237_40D4_ADF3_F4F549175F10_.wvu.PrintTitles" localSheetId="9" hidden="1">'10ème'!$7:$7</definedName>
    <definedName name="Z_70D16330_4237_40D4_ADF3_F4F549175F10_.wvu.PrintTitles" localSheetId="10" hidden="1">'11ème'!$7:$7</definedName>
    <definedName name="Z_70D16330_4237_40D4_ADF3_F4F549175F10_.wvu.PrintTitles" localSheetId="11" hidden="1">'12ème'!$7:$7</definedName>
    <definedName name="Z_70D16330_4237_40D4_ADF3_F4F549175F10_.wvu.PrintTitles" localSheetId="12" hidden="1">'13ème'!$7:$7</definedName>
    <definedName name="Z_70D16330_4237_40D4_ADF3_F4F549175F10_.wvu.PrintTitles" localSheetId="13" hidden="1">'14ème'!$7:$7</definedName>
    <definedName name="Z_70D16330_4237_40D4_ADF3_F4F549175F10_.wvu.PrintTitles" localSheetId="14" hidden="1">'14ème-V2'!$7:$7</definedName>
    <definedName name="Z_70D16330_4237_40D4_ADF3_F4F549175F10_.wvu.PrintTitles" localSheetId="15" hidden="1">'15ème'!$7:$7</definedName>
    <definedName name="Z_70D16330_4237_40D4_ADF3_F4F549175F10_.wvu.PrintTitles" localSheetId="16" hidden="1">'16ème'!$7:$7</definedName>
    <definedName name="Z_70D16330_4237_40D4_ADF3_F4F549175F10_.wvu.PrintTitles" localSheetId="17" hidden="1">'17ème'!$7:$7</definedName>
    <definedName name="Z_70D16330_4237_40D4_ADF3_F4F549175F10_.wvu.PrintTitles" localSheetId="18" hidden="1">'18ème'!$7:$7</definedName>
    <definedName name="Z_70D16330_4237_40D4_ADF3_F4F549175F10_.wvu.PrintTitles" localSheetId="19" hidden="1">'19ème'!$7:$7</definedName>
    <definedName name="Z_70D16330_4237_40D4_ADF3_F4F549175F10_.wvu.PrintTitles" localSheetId="0" hidden="1">'1er'!$7:$7</definedName>
    <definedName name="Z_70D16330_4237_40D4_ADF3_F4F549175F10_.wvu.PrintTitles" localSheetId="20" hidden="1">'20ème'!$7:$7</definedName>
    <definedName name="Z_70D16330_4237_40D4_ADF3_F4F549175F10_.wvu.PrintTitles" localSheetId="1" hidden="1">'2ème'!$6:$6</definedName>
    <definedName name="Z_70D16330_4237_40D4_ADF3_F4F549175F10_.wvu.PrintTitles" localSheetId="2" hidden="1">'3ème'!$7:$7</definedName>
    <definedName name="Z_70D16330_4237_40D4_ADF3_F4F549175F10_.wvu.PrintTitles" localSheetId="3" hidden="1">'4ème'!$7:$7</definedName>
    <definedName name="Z_70D16330_4237_40D4_ADF3_F4F549175F10_.wvu.PrintTitles" localSheetId="4" hidden="1">'5ème'!$7:$7</definedName>
    <definedName name="Z_70D16330_4237_40D4_ADF3_F4F549175F10_.wvu.PrintTitles" localSheetId="5" hidden="1">'6ème'!$7:$7</definedName>
    <definedName name="Z_70D16330_4237_40D4_ADF3_F4F549175F10_.wvu.PrintTitles" localSheetId="6" hidden="1">'7ème'!$7:$7</definedName>
    <definedName name="Z_70D16330_4237_40D4_ADF3_F4F549175F10_.wvu.PrintTitles" localSheetId="7" hidden="1">'8ème'!$7:$7</definedName>
    <definedName name="Z_70D16330_4237_40D4_ADF3_F4F549175F10_.wvu.PrintTitles" localSheetId="8" hidden="1">'9ème'!$7:$7</definedName>
    <definedName name="Z_70D16330_4237_40D4_ADF3_F4F549175F10_.wvu.PrintTitles" localSheetId="21" hidden="1">modèle!$5:$5</definedName>
    <definedName name="Z_70D16330_4237_40D4_ADF3_F4F549175F10_.wvu.Rows" localSheetId="9" hidden="1">'10ème'!#REF!</definedName>
    <definedName name="Z_70D16330_4237_40D4_ADF3_F4F549175F10_.wvu.Rows" localSheetId="10" hidden="1">'11ème'!#REF!</definedName>
    <definedName name="Z_70D16330_4237_40D4_ADF3_F4F549175F10_.wvu.Rows" localSheetId="11" hidden="1">'12ème'!#REF!</definedName>
    <definedName name="Z_70D16330_4237_40D4_ADF3_F4F549175F10_.wvu.Rows" localSheetId="12" hidden="1">'13ème'!#REF!</definedName>
    <definedName name="Z_70D16330_4237_40D4_ADF3_F4F549175F10_.wvu.Rows" localSheetId="13" hidden="1">'14ème'!#REF!</definedName>
    <definedName name="Z_70D16330_4237_40D4_ADF3_F4F549175F10_.wvu.Rows" localSheetId="14" hidden="1">'14ème-V2'!#REF!</definedName>
    <definedName name="Z_70D16330_4237_40D4_ADF3_F4F549175F10_.wvu.Rows" localSheetId="15" hidden="1">'15ème'!#REF!</definedName>
    <definedName name="Z_70D16330_4237_40D4_ADF3_F4F549175F10_.wvu.Rows" localSheetId="16" hidden="1">'16ème'!#REF!</definedName>
    <definedName name="Z_70D16330_4237_40D4_ADF3_F4F549175F10_.wvu.Rows" localSheetId="17" hidden="1">'17ème'!#REF!</definedName>
    <definedName name="Z_70D16330_4237_40D4_ADF3_F4F549175F10_.wvu.Rows" localSheetId="18" hidden="1">'18ème'!#REF!</definedName>
    <definedName name="Z_70D16330_4237_40D4_ADF3_F4F549175F10_.wvu.Rows" localSheetId="19" hidden="1">'19ème'!#REF!</definedName>
    <definedName name="Z_70D16330_4237_40D4_ADF3_F4F549175F10_.wvu.Rows" localSheetId="0" hidden="1">'1er'!#REF!</definedName>
    <definedName name="Z_70D16330_4237_40D4_ADF3_F4F549175F10_.wvu.Rows" localSheetId="20" hidden="1">'20ème'!#REF!</definedName>
    <definedName name="Z_70D16330_4237_40D4_ADF3_F4F549175F10_.wvu.Rows" localSheetId="1" hidden="1">'2ème'!#REF!</definedName>
    <definedName name="Z_70D16330_4237_40D4_ADF3_F4F549175F10_.wvu.Rows" localSheetId="2" hidden="1">'3ème'!#REF!</definedName>
    <definedName name="Z_70D16330_4237_40D4_ADF3_F4F549175F10_.wvu.Rows" localSheetId="3" hidden="1">'4ème'!#REF!</definedName>
    <definedName name="Z_70D16330_4237_40D4_ADF3_F4F549175F10_.wvu.Rows" localSheetId="4" hidden="1">'5ème'!#REF!</definedName>
    <definedName name="Z_70D16330_4237_40D4_ADF3_F4F549175F10_.wvu.Rows" localSheetId="5" hidden="1">'6ème'!#REF!</definedName>
    <definedName name="Z_70D16330_4237_40D4_ADF3_F4F549175F10_.wvu.Rows" localSheetId="6" hidden="1">'7ème'!#REF!</definedName>
    <definedName name="Z_70D16330_4237_40D4_ADF3_F4F549175F10_.wvu.Rows" localSheetId="7" hidden="1">'8ème'!#REF!</definedName>
    <definedName name="Z_70D16330_4237_40D4_ADF3_F4F549175F10_.wvu.Rows" localSheetId="8" hidden="1">'9ème'!#REF!</definedName>
    <definedName name="Z_70D16330_4237_40D4_ADF3_F4F549175F10_.wvu.Rows" localSheetId="21" hidden="1">modèle!#REF!</definedName>
    <definedName name="_xlnm.Print_Area" localSheetId="9">'10ème'!$A$1:$W$40</definedName>
    <definedName name="_xlnm.Print_Area" localSheetId="10">'11ème'!$A$1:$W$40</definedName>
    <definedName name="_xlnm.Print_Area" localSheetId="11">'12ème'!$A$1:$W$43</definedName>
    <definedName name="_xlnm.Print_Area" localSheetId="12">'13ème'!$A$1:$W$42</definedName>
    <definedName name="_xlnm.Print_Area" localSheetId="13">'14ème'!$A$1:$W$44</definedName>
    <definedName name="_xlnm.Print_Area" localSheetId="14">'14ème-V2'!$A$1:$W$59</definedName>
    <definedName name="_xlnm.Print_Area" localSheetId="15">'15ème'!$A$1:$W$46</definedName>
    <definedName name="_xlnm.Print_Area" localSheetId="16">'16ème'!$A$1:$W$66</definedName>
    <definedName name="_xlnm.Print_Area" localSheetId="17">'17ème'!$A$1:$W$43</definedName>
    <definedName name="_xlnm.Print_Area" localSheetId="18">'18ème'!$A$1:$W$40</definedName>
    <definedName name="_xlnm.Print_Area" localSheetId="19">'19ème'!$A$1:$W$43</definedName>
    <definedName name="_xlnm.Print_Area" localSheetId="0">'1er'!$A$1:$W$43</definedName>
    <definedName name="_xlnm.Print_Area" localSheetId="20">'20ème'!$A$1:$W$40</definedName>
    <definedName name="_xlnm.Print_Area" localSheetId="1">'2ème'!$A$1:$W$38</definedName>
    <definedName name="_xlnm.Print_Area" localSheetId="2">'3ème'!$A$1:$W$39</definedName>
    <definedName name="_xlnm.Print_Area" localSheetId="3">'4ème'!$A$1:$W$39</definedName>
    <definedName name="_xlnm.Print_Area" localSheetId="4">'5ème'!$A$1:$W$45</definedName>
    <definedName name="_xlnm.Print_Area" localSheetId="5">'6ème'!$A$1:$W$39</definedName>
    <definedName name="_xlnm.Print_Area" localSheetId="6">'7ème'!$A$1:$W$40</definedName>
    <definedName name="_xlnm.Print_Area" localSheetId="7">'8ème'!$A$1:$W$43</definedName>
    <definedName name="_xlnm.Print_Area" localSheetId="8">'9ème'!$A$1:$W$40</definedName>
    <definedName name="_xlnm.Print_Area" localSheetId="21">modèle!$A$1:$W$40</definedName>
  </definedNames>
  <calcPr calcId="145621"/>
  <fileRecoveryPr repairLoad="1"/>
</workbook>
</file>

<file path=xl/calcChain.xml><?xml version="1.0" encoding="utf-8"?>
<calcChain xmlns="http://schemas.openxmlformats.org/spreadsheetml/2006/main">
  <c r="C24" i="22" l="1"/>
  <c r="K24" i="22"/>
  <c r="L24" i="22"/>
  <c r="M24" i="22"/>
  <c r="N24" i="22"/>
  <c r="O24" i="22"/>
  <c r="P24" i="22"/>
  <c r="Q24" i="22"/>
  <c r="R24" i="22"/>
  <c r="C9" i="22" l="1"/>
  <c r="C33" i="22"/>
  <c r="C41" i="22"/>
  <c r="E57" i="22"/>
  <c r="D57" i="22"/>
  <c r="R49" i="22"/>
  <c r="R55" i="22" s="1"/>
  <c r="Q49" i="22"/>
  <c r="Q55" i="22" s="1"/>
  <c r="P49" i="22"/>
  <c r="P55" i="22" s="1"/>
  <c r="O49" i="22"/>
  <c r="O55" i="22" s="1"/>
  <c r="N49" i="22"/>
  <c r="N55" i="22" s="1"/>
  <c r="M49" i="22"/>
  <c r="M55" i="22" s="1"/>
  <c r="L49" i="22"/>
  <c r="L55" i="22" s="1"/>
  <c r="K49" i="22"/>
  <c r="K55" i="22" s="1"/>
  <c r="C49" i="22"/>
  <c r="C55" i="22" s="1"/>
  <c r="R45" i="22"/>
  <c r="Q45" i="22"/>
  <c r="P45" i="22"/>
  <c r="O45" i="22"/>
  <c r="N45" i="22"/>
  <c r="M45" i="22"/>
  <c r="L45" i="22"/>
  <c r="K45" i="22"/>
  <c r="C45" i="22"/>
  <c r="R41" i="22"/>
  <c r="Q41" i="22"/>
  <c r="P41" i="22"/>
  <c r="O41" i="22"/>
  <c r="N41" i="22"/>
  <c r="M41" i="22"/>
  <c r="L41" i="22"/>
  <c r="K41" i="22"/>
  <c r="R33" i="22"/>
  <c r="Q33" i="22"/>
  <c r="P33" i="22"/>
  <c r="O33" i="22"/>
  <c r="N33" i="22"/>
  <c r="M33" i="22"/>
  <c r="L33" i="22"/>
  <c r="K33" i="22"/>
  <c r="R29" i="22"/>
  <c r="R31" i="22" s="1"/>
  <c r="Q29" i="22"/>
  <c r="Q31" i="22" s="1"/>
  <c r="P29" i="22"/>
  <c r="P31" i="22" s="1"/>
  <c r="O29" i="22"/>
  <c r="O31" i="22" s="1"/>
  <c r="N29" i="22"/>
  <c r="N31" i="22" s="1"/>
  <c r="M29" i="22"/>
  <c r="M31" i="22" s="1"/>
  <c r="L29" i="22"/>
  <c r="L31" i="22" s="1"/>
  <c r="K29" i="22"/>
  <c r="K31" i="22" s="1"/>
  <c r="C29" i="22"/>
  <c r="C31" i="22" s="1"/>
  <c r="R9" i="22"/>
  <c r="R27" i="22" s="1"/>
  <c r="Q9" i="22"/>
  <c r="Q27" i="22" s="1"/>
  <c r="P9" i="22"/>
  <c r="P27" i="22" s="1"/>
  <c r="O9" i="22"/>
  <c r="O27" i="22" s="1"/>
  <c r="N9" i="22"/>
  <c r="N27" i="22" s="1"/>
  <c r="M9" i="22"/>
  <c r="M27" i="22" s="1"/>
  <c r="L9" i="22"/>
  <c r="L27" i="22" s="1"/>
  <c r="K9" i="22"/>
  <c r="K27" i="22" s="1"/>
  <c r="C47" i="22" l="1"/>
  <c r="L47" i="22"/>
  <c r="L57" i="22" s="1"/>
  <c r="N47" i="22"/>
  <c r="N57" i="22" s="1"/>
  <c r="P47" i="22"/>
  <c r="P57" i="22" s="1"/>
  <c r="R47" i="22"/>
  <c r="R57" i="22" s="1"/>
  <c r="K47" i="22"/>
  <c r="K57" i="22" s="1"/>
  <c r="M47" i="22"/>
  <c r="M57" i="22" s="1"/>
  <c r="O47" i="22"/>
  <c r="O57" i="22" s="1"/>
  <c r="Q47" i="22"/>
  <c r="Q57" i="22" s="1"/>
  <c r="C27" i="22"/>
  <c r="C57" i="22" l="1"/>
  <c r="M22" i="16" l="1"/>
  <c r="N26" i="2"/>
  <c r="N23" i="4"/>
  <c r="N27" i="4"/>
  <c r="N9" i="4"/>
  <c r="N22" i="5"/>
  <c r="M22" i="5"/>
  <c r="N56" i="5"/>
  <c r="N36" i="6"/>
  <c r="N22" i="6"/>
  <c r="N38" i="6"/>
  <c r="N25" i="7"/>
  <c r="N9" i="7"/>
  <c r="N22" i="9" l="1"/>
  <c r="N22" i="10"/>
  <c r="N22" i="13"/>
  <c r="N33" i="14"/>
  <c r="M26" i="20"/>
  <c r="N26" i="20"/>
  <c r="E38" i="21" l="1"/>
  <c r="D38" i="21"/>
  <c r="R33" i="21"/>
  <c r="R36" i="21" s="1"/>
  <c r="Q33" i="21"/>
  <c r="Q36" i="21" s="1"/>
  <c r="P33" i="21"/>
  <c r="P36" i="21" s="1"/>
  <c r="O33" i="21"/>
  <c r="O36" i="21" s="1"/>
  <c r="N33" i="21"/>
  <c r="N36" i="21" s="1"/>
  <c r="M33" i="21"/>
  <c r="M36" i="21" s="1"/>
  <c r="L33" i="21"/>
  <c r="L36" i="21" s="1"/>
  <c r="K33" i="21"/>
  <c r="K36" i="21" s="1"/>
  <c r="C33" i="21"/>
  <c r="C36" i="21" s="1"/>
  <c r="R29" i="21"/>
  <c r="Q29" i="21"/>
  <c r="P29" i="21"/>
  <c r="O29" i="21"/>
  <c r="N29" i="21"/>
  <c r="M29" i="21"/>
  <c r="L29" i="21"/>
  <c r="K29" i="21"/>
  <c r="C29" i="21"/>
  <c r="R26" i="21"/>
  <c r="Q26" i="21"/>
  <c r="Q31" i="21" s="1"/>
  <c r="P26" i="21"/>
  <c r="O26" i="21"/>
  <c r="O31" i="21" s="1"/>
  <c r="N26" i="21"/>
  <c r="M26" i="21"/>
  <c r="M31" i="21" s="1"/>
  <c r="L26" i="21"/>
  <c r="K26" i="21"/>
  <c r="K31" i="21" s="1"/>
  <c r="C26" i="21"/>
  <c r="R22" i="21"/>
  <c r="Q22" i="21"/>
  <c r="P22" i="21"/>
  <c r="O22" i="21"/>
  <c r="N22" i="21"/>
  <c r="M22" i="21"/>
  <c r="L22" i="21"/>
  <c r="K22" i="21"/>
  <c r="C22" i="21"/>
  <c r="R18" i="21"/>
  <c r="R20" i="21" s="1"/>
  <c r="Q18" i="21"/>
  <c r="Q20" i="21" s="1"/>
  <c r="P18" i="21"/>
  <c r="P20" i="21" s="1"/>
  <c r="O18" i="21"/>
  <c r="O20" i="21" s="1"/>
  <c r="N18" i="21"/>
  <c r="N20" i="21" s="1"/>
  <c r="M18" i="21"/>
  <c r="M20" i="21" s="1"/>
  <c r="L18" i="21"/>
  <c r="L20" i="21" s="1"/>
  <c r="K18" i="21"/>
  <c r="K20" i="21" s="1"/>
  <c r="C18" i="21"/>
  <c r="C20" i="21" s="1"/>
  <c r="R12" i="21"/>
  <c r="Q12" i="21"/>
  <c r="P12" i="21"/>
  <c r="O12" i="21"/>
  <c r="N12" i="21"/>
  <c r="M12" i="21"/>
  <c r="L12" i="21"/>
  <c r="K12" i="21"/>
  <c r="C12" i="21"/>
  <c r="R9" i="21"/>
  <c r="Q9" i="21"/>
  <c r="Q16" i="21" s="1"/>
  <c r="P9" i="21"/>
  <c r="O9" i="21"/>
  <c r="O16" i="21" s="1"/>
  <c r="N9" i="21"/>
  <c r="M9" i="21"/>
  <c r="M16" i="21" s="1"/>
  <c r="L9" i="21"/>
  <c r="K9" i="21"/>
  <c r="K16" i="21" s="1"/>
  <c r="C9" i="21"/>
  <c r="E41" i="20"/>
  <c r="D41" i="20"/>
  <c r="R36" i="20"/>
  <c r="R39" i="20" s="1"/>
  <c r="Q36" i="20"/>
  <c r="Q39" i="20" s="1"/>
  <c r="P36" i="20"/>
  <c r="P39" i="20" s="1"/>
  <c r="O36" i="20"/>
  <c r="O39" i="20" s="1"/>
  <c r="N36" i="20"/>
  <c r="N39" i="20" s="1"/>
  <c r="M36" i="20"/>
  <c r="M39" i="20" s="1"/>
  <c r="L36" i="20"/>
  <c r="L39" i="20" s="1"/>
  <c r="K36" i="20"/>
  <c r="K39" i="20" s="1"/>
  <c r="C36" i="20"/>
  <c r="C39" i="20" s="1"/>
  <c r="R32" i="20"/>
  <c r="Q32" i="20"/>
  <c r="P32" i="20"/>
  <c r="O32" i="20"/>
  <c r="N32" i="20"/>
  <c r="M32" i="20"/>
  <c r="L32" i="20"/>
  <c r="K32" i="20"/>
  <c r="C32" i="20"/>
  <c r="R26" i="20"/>
  <c r="R34" i="20" s="1"/>
  <c r="Q26" i="20"/>
  <c r="P26" i="20"/>
  <c r="P34" i="20" s="1"/>
  <c r="O26" i="20"/>
  <c r="N34" i="20"/>
  <c r="L26" i="20"/>
  <c r="L34" i="20" s="1"/>
  <c r="K26" i="20"/>
  <c r="C26" i="20"/>
  <c r="C34" i="20" s="1"/>
  <c r="R22" i="20"/>
  <c r="Q22" i="20"/>
  <c r="P22" i="20"/>
  <c r="O22" i="20"/>
  <c r="N22" i="20"/>
  <c r="M22" i="20"/>
  <c r="M34" i="20" s="1"/>
  <c r="L22" i="20"/>
  <c r="K22" i="20"/>
  <c r="C22" i="20"/>
  <c r="R20" i="20"/>
  <c r="N20" i="20"/>
  <c r="C20" i="20"/>
  <c r="R18" i="20"/>
  <c r="Q18" i="20"/>
  <c r="Q20" i="20" s="1"/>
  <c r="P18" i="20"/>
  <c r="P20" i="20" s="1"/>
  <c r="O18" i="20"/>
  <c r="O20" i="20" s="1"/>
  <c r="N18" i="20"/>
  <c r="M18" i="20"/>
  <c r="M20" i="20" s="1"/>
  <c r="L18" i="20"/>
  <c r="L20" i="20" s="1"/>
  <c r="K18" i="20"/>
  <c r="K20" i="20" s="1"/>
  <c r="C18" i="20"/>
  <c r="R12" i="20"/>
  <c r="Q12" i="20"/>
  <c r="P12" i="20"/>
  <c r="O12" i="20"/>
  <c r="N12" i="20"/>
  <c r="M12" i="20"/>
  <c r="L12" i="20"/>
  <c r="K12" i="20"/>
  <c r="C12" i="20"/>
  <c r="R9" i="20"/>
  <c r="Q9" i="20"/>
  <c r="Q16" i="20" s="1"/>
  <c r="P9" i="20"/>
  <c r="O9" i="20"/>
  <c r="O16" i="20" s="1"/>
  <c r="N9" i="20"/>
  <c r="M9" i="20"/>
  <c r="M16" i="20" s="1"/>
  <c r="L9" i="20"/>
  <c r="K9" i="20"/>
  <c r="K16" i="20" s="1"/>
  <c r="C9" i="20"/>
  <c r="E37" i="19"/>
  <c r="D37" i="19"/>
  <c r="R32" i="19"/>
  <c r="R35" i="19" s="1"/>
  <c r="Q32" i="19"/>
  <c r="Q35" i="19" s="1"/>
  <c r="P32" i="19"/>
  <c r="P35" i="19" s="1"/>
  <c r="O32" i="19"/>
  <c r="O35" i="19" s="1"/>
  <c r="N32" i="19"/>
  <c r="N35" i="19" s="1"/>
  <c r="M32" i="19"/>
  <c r="M35" i="19" s="1"/>
  <c r="L32" i="19"/>
  <c r="L35" i="19" s="1"/>
  <c r="K32" i="19"/>
  <c r="K35" i="19" s="1"/>
  <c r="C32" i="19"/>
  <c r="C35" i="19" s="1"/>
  <c r="R28" i="19"/>
  <c r="Q28" i="19"/>
  <c r="P28" i="19"/>
  <c r="O28" i="19"/>
  <c r="N28" i="19"/>
  <c r="M28" i="19"/>
  <c r="L28" i="19"/>
  <c r="K28" i="19"/>
  <c r="C28" i="19"/>
  <c r="R25" i="19"/>
  <c r="Q25" i="19"/>
  <c r="P25" i="19"/>
  <c r="O25" i="19"/>
  <c r="N25" i="19"/>
  <c r="M25" i="19"/>
  <c r="L25" i="19"/>
  <c r="K25" i="19"/>
  <c r="C25" i="19"/>
  <c r="R21" i="19"/>
  <c r="Q21" i="19"/>
  <c r="P21" i="19"/>
  <c r="O21" i="19"/>
  <c r="N21" i="19"/>
  <c r="M21" i="19"/>
  <c r="L21" i="19"/>
  <c r="K21" i="19"/>
  <c r="C21" i="19"/>
  <c r="R17" i="19"/>
  <c r="R19" i="19" s="1"/>
  <c r="Q17" i="19"/>
  <c r="Q19" i="19" s="1"/>
  <c r="P17" i="19"/>
  <c r="P19" i="19" s="1"/>
  <c r="O17" i="19"/>
  <c r="O19" i="19" s="1"/>
  <c r="N17" i="19"/>
  <c r="N19" i="19" s="1"/>
  <c r="M17" i="19"/>
  <c r="M19" i="19" s="1"/>
  <c r="L17" i="19"/>
  <c r="L19" i="19" s="1"/>
  <c r="K17" i="19"/>
  <c r="K19" i="19" s="1"/>
  <c r="C17" i="19"/>
  <c r="C19" i="19" s="1"/>
  <c r="R11" i="19"/>
  <c r="Q11" i="19"/>
  <c r="P11" i="19"/>
  <c r="O11" i="19"/>
  <c r="N11" i="19"/>
  <c r="M11" i="19"/>
  <c r="L11" i="19"/>
  <c r="K11" i="19"/>
  <c r="C11" i="19"/>
  <c r="R8" i="19"/>
  <c r="R15" i="19" s="1"/>
  <c r="Q8" i="19"/>
  <c r="Q15" i="19" s="1"/>
  <c r="P8" i="19"/>
  <c r="P15" i="19" s="1"/>
  <c r="O8" i="19"/>
  <c r="O15" i="19" s="1"/>
  <c r="N8" i="19"/>
  <c r="M8" i="19"/>
  <c r="M15" i="19" s="1"/>
  <c r="L8" i="19"/>
  <c r="L15" i="19" s="1"/>
  <c r="K8" i="19"/>
  <c r="K15" i="19" s="1"/>
  <c r="C8" i="19"/>
  <c r="C15" i="19" s="1"/>
  <c r="E38" i="18"/>
  <c r="D38" i="18"/>
  <c r="R33" i="18"/>
  <c r="R36" i="18" s="1"/>
  <c r="Q33" i="18"/>
  <c r="Q36" i="18" s="1"/>
  <c r="P33" i="18"/>
  <c r="P36" i="18" s="1"/>
  <c r="O33" i="18"/>
  <c r="O36" i="18" s="1"/>
  <c r="N33" i="18"/>
  <c r="N36" i="18" s="1"/>
  <c r="M33" i="18"/>
  <c r="M36" i="18" s="1"/>
  <c r="L33" i="18"/>
  <c r="L36" i="18" s="1"/>
  <c r="K33" i="18"/>
  <c r="K36" i="18" s="1"/>
  <c r="C33" i="18"/>
  <c r="C36" i="18" s="1"/>
  <c r="R29" i="18"/>
  <c r="Q29" i="18"/>
  <c r="P29" i="18"/>
  <c r="O29" i="18"/>
  <c r="N29" i="18"/>
  <c r="M29" i="18"/>
  <c r="L29" i="18"/>
  <c r="K29" i="18"/>
  <c r="C29" i="18"/>
  <c r="R26" i="18"/>
  <c r="R31" i="18" s="1"/>
  <c r="Q26" i="18"/>
  <c r="P26" i="18"/>
  <c r="P31" i="18" s="1"/>
  <c r="O26" i="18"/>
  <c r="N26" i="18"/>
  <c r="N31" i="18" s="1"/>
  <c r="M26" i="18"/>
  <c r="L26" i="18"/>
  <c r="L31" i="18" s="1"/>
  <c r="K26" i="18"/>
  <c r="C26" i="18"/>
  <c r="C31" i="18" s="1"/>
  <c r="R22" i="18"/>
  <c r="Q22" i="18"/>
  <c r="P22" i="18"/>
  <c r="O22" i="18"/>
  <c r="N22" i="18"/>
  <c r="M22" i="18"/>
  <c r="L22" i="18"/>
  <c r="K22" i="18"/>
  <c r="C22" i="18"/>
  <c r="R20" i="18"/>
  <c r="N20" i="18"/>
  <c r="C20" i="18"/>
  <c r="R18" i="18"/>
  <c r="Q18" i="18"/>
  <c r="Q20" i="18" s="1"/>
  <c r="P18" i="18"/>
  <c r="P20" i="18" s="1"/>
  <c r="O18" i="18"/>
  <c r="O20" i="18" s="1"/>
  <c r="N18" i="18"/>
  <c r="M18" i="18"/>
  <c r="M20" i="18" s="1"/>
  <c r="L18" i="18"/>
  <c r="L20" i="18" s="1"/>
  <c r="K18" i="18"/>
  <c r="K20" i="18" s="1"/>
  <c r="C18" i="18"/>
  <c r="R12" i="18"/>
  <c r="Q12" i="18"/>
  <c r="P12" i="18"/>
  <c r="O12" i="18"/>
  <c r="N12" i="18"/>
  <c r="M12" i="18"/>
  <c r="L12" i="18"/>
  <c r="K12" i="18"/>
  <c r="C12" i="18"/>
  <c r="R9" i="18"/>
  <c r="Q9" i="18"/>
  <c r="Q16" i="18" s="1"/>
  <c r="P9" i="18"/>
  <c r="O9" i="18"/>
  <c r="O16" i="18" s="1"/>
  <c r="N9" i="18"/>
  <c r="M9" i="18"/>
  <c r="M16" i="18" s="1"/>
  <c r="L9" i="18"/>
  <c r="K9" i="18"/>
  <c r="K16" i="18" s="1"/>
  <c r="C9" i="18"/>
  <c r="E38" i="17"/>
  <c r="D38" i="17"/>
  <c r="R33" i="17"/>
  <c r="R36" i="17" s="1"/>
  <c r="Q33" i="17"/>
  <c r="Q36" i="17" s="1"/>
  <c r="P33" i="17"/>
  <c r="P36" i="17" s="1"/>
  <c r="O33" i="17"/>
  <c r="O36" i="17" s="1"/>
  <c r="N33" i="17"/>
  <c r="N36" i="17" s="1"/>
  <c r="M33" i="17"/>
  <c r="M36" i="17" s="1"/>
  <c r="L33" i="17"/>
  <c r="L36" i="17" s="1"/>
  <c r="K33" i="17"/>
  <c r="K36" i="17" s="1"/>
  <c r="C33" i="17"/>
  <c r="C36" i="17" s="1"/>
  <c r="R29" i="17"/>
  <c r="Q29" i="17"/>
  <c r="P29" i="17"/>
  <c r="O29" i="17"/>
  <c r="N29" i="17"/>
  <c r="M29" i="17"/>
  <c r="L29" i="17"/>
  <c r="K29" i="17"/>
  <c r="C29" i="17"/>
  <c r="R26" i="17"/>
  <c r="Q26" i="17"/>
  <c r="P26" i="17"/>
  <c r="O26" i="17"/>
  <c r="N26" i="17"/>
  <c r="M26" i="17"/>
  <c r="L26" i="17"/>
  <c r="K26" i="17"/>
  <c r="C26" i="17"/>
  <c r="R22" i="17"/>
  <c r="Q22" i="17"/>
  <c r="P22" i="17"/>
  <c r="O22" i="17"/>
  <c r="N22" i="17"/>
  <c r="M22" i="17"/>
  <c r="L22" i="17"/>
  <c r="K22" i="17"/>
  <c r="C22" i="17"/>
  <c r="R18" i="17"/>
  <c r="R20" i="17" s="1"/>
  <c r="Q18" i="17"/>
  <c r="Q20" i="17" s="1"/>
  <c r="P18" i="17"/>
  <c r="P20" i="17" s="1"/>
  <c r="O18" i="17"/>
  <c r="O20" i="17" s="1"/>
  <c r="N18" i="17"/>
  <c r="N20" i="17" s="1"/>
  <c r="M18" i="17"/>
  <c r="M20" i="17" s="1"/>
  <c r="L18" i="17"/>
  <c r="L20" i="17" s="1"/>
  <c r="K18" i="17"/>
  <c r="K20" i="17" s="1"/>
  <c r="C18" i="17"/>
  <c r="C20" i="17" s="1"/>
  <c r="R12" i="17"/>
  <c r="Q12" i="17"/>
  <c r="P12" i="17"/>
  <c r="O12" i="17"/>
  <c r="N12" i="17"/>
  <c r="M12" i="17"/>
  <c r="L12" i="17"/>
  <c r="K12" i="17"/>
  <c r="C12" i="17"/>
  <c r="R9" i="17"/>
  <c r="R16" i="17" s="1"/>
  <c r="Q9" i="17"/>
  <c r="Q16" i="17" s="1"/>
  <c r="P9" i="17"/>
  <c r="P16" i="17" s="1"/>
  <c r="O9" i="17"/>
  <c r="O16" i="17" s="1"/>
  <c r="N9" i="17"/>
  <c r="M9" i="17"/>
  <c r="M16" i="17" s="1"/>
  <c r="L9" i="17"/>
  <c r="L16" i="17" s="1"/>
  <c r="K9" i="17"/>
  <c r="K16" i="17" s="1"/>
  <c r="C9" i="17"/>
  <c r="C16" i="17" s="1"/>
  <c r="E43" i="16"/>
  <c r="D43" i="16"/>
  <c r="R38" i="16"/>
  <c r="R41" i="16" s="1"/>
  <c r="Q38" i="16"/>
  <c r="Q41" i="16" s="1"/>
  <c r="P38" i="16"/>
  <c r="P41" i="16" s="1"/>
  <c r="O38" i="16"/>
  <c r="O41" i="16" s="1"/>
  <c r="N38" i="16"/>
  <c r="N41" i="16" s="1"/>
  <c r="M38" i="16"/>
  <c r="M41" i="16" s="1"/>
  <c r="L38" i="16"/>
  <c r="L41" i="16" s="1"/>
  <c r="K38" i="16"/>
  <c r="K41" i="16" s="1"/>
  <c r="C38" i="16"/>
  <c r="C41" i="16" s="1"/>
  <c r="R34" i="16"/>
  <c r="Q34" i="16"/>
  <c r="P34" i="16"/>
  <c r="O34" i="16"/>
  <c r="N34" i="16"/>
  <c r="M34" i="16"/>
  <c r="L34" i="16"/>
  <c r="K34" i="16"/>
  <c r="C34" i="16"/>
  <c r="R31" i="16"/>
  <c r="Q31" i="16"/>
  <c r="P31" i="16"/>
  <c r="O31" i="16"/>
  <c r="N31" i="16"/>
  <c r="M31" i="16"/>
  <c r="L31" i="16"/>
  <c r="K31" i="16"/>
  <c r="C31" i="16"/>
  <c r="R22" i="16"/>
  <c r="Q22" i="16"/>
  <c r="P22" i="16"/>
  <c r="O22" i="16"/>
  <c r="N22" i="16"/>
  <c r="L22" i="16"/>
  <c r="K22" i="16"/>
  <c r="C22" i="16"/>
  <c r="R18" i="16"/>
  <c r="R20" i="16" s="1"/>
  <c r="Q18" i="16"/>
  <c r="Q20" i="16" s="1"/>
  <c r="P18" i="16"/>
  <c r="P20" i="16" s="1"/>
  <c r="O18" i="16"/>
  <c r="O20" i="16" s="1"/>
  <c r="N18" i="16"/>
  <c r="N20" i="16" s="1"/>
  <c r="M18" i="16"/>
  <c r="M20" i="16" s="1"/>
  <c r="L18" i="16"/>
  <c r="L20" i="16" s="1"/>
  <c r="K18" i="16"/>
  <c r="K20" i="16" s="1"/>
  <c r="C18" i="16"/>
  <c r="C20" i="16" s="1"/>
  <c r="R12" i="16"/>
  <c r="Q12" i="16"/>
  <c r="P12" i="16"/>
  <c r="O12" i="16"/>
  <c r="N12" i="16"/>
  <c r="M12" i="16"/>
  <c r="L12" i="16"/>
  <c r="K12" i="16"/>
  <c r="C12" i="16"/>
  <c r="R9" i="16"/>
  <c r="R16" i="16" s="1"/>
  <c r="Q9" i="16"/>
  <c r="Q16" i="16" s="1"/>
  <c r="P9" i="16"/>
  <c r="P16" i="16" s="1"/>
  <c r="O9" i="16"/>
  <c r="O16" i="16" s="1"/>
  <c r="N9" i="16"/>
  <c r="N16" i="16" s="1"/>
  <c r="M9" i="16"/>
  <c r="M16" i="16" s="1"/>
  <c r="L9" i="16"/>
  <c r="L16" i="16" s="1"/>
  <c r="K9" i="16"/>
  <c r="K16" i="16" s="1"/>
  <c r="C9" i="16"/>
  <c r="C16" i="16" s="1"/>
  <c r="E38" i="15"/>
  <c r="D38" i="15"/>
  <c r="R33" i="15"/>
  <c r="R36" i="15" s="1"/>
  <c r="Q33" i="15"/>
  <c r="Q36" i="15" s="1"/>
  <c r="P33" i="15"/>
  <c r="P36" i="15" s="1"/>
  <c r="O33" i="15"/>
  <c r="O36" i="15" s="1"/>
  <c r="N33" i="15"/>
  <c r="N36" i="15" s="1"/>
  <c r="M33" i="15"/>
  <c r="M36" i="15" s="1"/>
  <c r="L33" i="15"/>
  <c r="L36" i="15" s="1"/>
  <c r="K33" i="15"/>
  <c r="K36" i="15" s="1"/>
  <c r="C33" i="15"/>
  <c r="C36" i="15" s="1"/>
  <c r="R29" i="15"/>
  <c r="Q29" i="15"/>
  <c r="P29" i="15"/>
  <c r="O29" i="15"/>
  <c r="N29" i="15"/>
  <c r="M29" i="15"/>
  <c r="L29" i="15"/>
  <c r="K29" i="15"/>
  <c r="C29" i="15"/>
  <c r="R26" i="15"/>
  <c r="Q26" i="15"/>
  <c r="P26" i="15"/>
  <c r="O26" i="15"/>
  <c r="N26" i="15"/>
  <c r="M26" i="15"/>
  <c r="L26" i="15"/>
  <c r="K26" i="15"/>
  <c r="C26" i="15"/>
  <c r="R22" i="15"/>
  <c r="Q22" i="15"/>
  <c r="P22" i="15"/>
  <c r="O22" i="15"/>
  <c r="N22" i="15"/>
  <c r="M22" i="15"/>
  <c r="L22" i="15"/>
  <c r="K22" i="15"/>
  <c r="C22" i="15"/>
  <c r="R18" i="15"/>
  <c r="R20" i="15" s="1"/>
  <c r="Q18" i="15"/>
  <c r="Q20" i="15" s="1"/>
  <c r="P18" i="15"/>
  <c r="P20" i="15" s="1"/>
  <c r="O18" i="15"/>
  <c r="O20" i="15" s="1"/>
  <c r="N18" i="15"/>
  <c r="N20" i="15" s="1"/>
  <c r="M18" i="15"/>
  <c r="M20" i="15" s="1"/>
  <c r="L18" i="15"/>
  <c r="L20" i="15" s="1"/>
  <c r="K18" i="15"/>
  <c r="K20" i="15" s="1"/>
  <c r="C18" i="15"/>
  <c r="C20" i="15" s="1"/>
  <c r="R12" i="15"/>
  <c r="Q12" i="15"/>
  <c r="P12" i="15"/>
  <c r="O12" i="15"/>
  <c r="N12" i="15"/>
  <c r="M12" i="15"/>
  <c r="L12" i="15"/>
  <c r="K12" i="15"/>
  <c r="C12" i="15"/>
  <c r="R9" i="15"/>
  <c r="R16" i="15" s="1"/>
  <c r="Q9" i="15"/>
  <c r="Q16" i="15" s="1"/>
  <c r="P9" i="15"/>
  <c r="P16" i="15" s="1"/>
  <c r="O9" i="15"/>
  <c r="O16" i="15" s="1"/>
  <c r="N9" i="15"/>
  <c r="N16" i="15" s="1"/>
  <c r="M9" i="15"/>
  <c r="M16" i="15" s="1"/>
  <c r="L9" i="15"/>
  <c r="L16" i="15" s="1"/>
  <c r="K9" i="15"/>
  <c r="K16" i="15" s="1"/>
  <c r="C9" i="15"/>
  <c r="C16" i="15" s="1"/>
  <c r="E39" i="14"/>
  <c r="D39" i="14"/>
  <c r="R33" i="14"/>
  <c r="R37" i="14" s="1"/>
  <c r="Q33" i="14"/>
  <c r="Q37" i="14" s="1"/>
  <c r="P33" i="14"/>
  <c r="P37" i="14" s="1"/>
  <c r="O33" i="14"/>
  <c r="O37" i="14" s="1"/>
  <c r="N37" i="14"/>
  <c r="M33" i="14"/>
  <c r="M37" i="14" s="1"/>
  <c r="L33" i="14"/>
  <c r="L37" i="14" s="1"/>
  <c r="K33" i="14"/>
  <c r="K37" i="14" s="1"/>
  <c r="C33" i="14"/>
  <c r="C37" i="14" s="1"/>
  <c r="R29" i="14"/>
  <c r="Q29" i="14"/>
  <c r="P29" i="14"/>
  <c r="O29" i="14"/>
  <c r="N29" i="14"/>
  <c r="M29" i="14"/>
  <c r="L29" i="14"/>
  <c r="K29" i="14"/>
  <c r="C29" i="14"/>
  <c r="R26" i="14"/>
  <c r="Q26" i="14"/>
  <c r="P26" i="14"/>
  <c r="O26" i="14"/>
  <c r="N26" i="14"/>
  <c r="M26" i="14"/>
  <c r="L26" i="14"/>
  <c r="K26" i="14"/>
  <c r="C26" i="14"/>
  <c r="R22" i="14"/>
  <c r="Q22" i="14"/>
  <c r="P22" i="14"/>
  <c r="O22" i="14"/>
  <c r="N22" i="14"/>
  <c r="M22" i="14"/>
  <c r="L22" i="14"/>
  <c r="K22" i="14"/>
  <c r="C22" i="14"/>
  <c r="R18" i="14"/>
  <c r="R20" i="14" s="1"/>
  <c r="Q18" i="14"/>
  <c r="Q20" i="14" s="1"/>
  <c r="P18" i="14"/>
  <c r="P20" i="14" s="1"/>
  <c r="O18" i="14"/>
  <c r="O20" i="14" s="1"/>
  <c r="N18" i="14"/>
  <c r="N20" i="14" s="1"/>
  <c r="M18" i="14"/>
  <c r="M20" i="14" s="1"/>
  <c r="L18" i="14"/>
  <c r="L20" i="14" s="1"/>
  <c r="K18" i="14"/>
  <c r="K20" i="14" s="1"/>
  <c r="C18" i="14"/>
  <c r="C20" i="14" s="1"/>
  <c r="R12" i="14"/>
  <c r="Q12" i="14"/>
  <c r="P12" i="14"/>
  <c r="O12" i="14"/>
  <c r="N12" i="14"/>
  <c r="M12" i="14"/>
  <c r="L12" i="14"/>
  <c r="K12" i="14"/>
  <c r="C12" i="14"/>
  <c r="R9" i="14"/>
  <c r="R16" i="14" s="1"/>
  <c r="Q9" i="14"/>
  <c r="Q16" i="14" s="1"/>
  <c r="P9" i="14"/>
  <c r="P16" i="14" s="1"/>
  <c r="O9" i="14"/>
  <c r="O16" i="14" s="1"/>
  <c r="N9" i="14"/>
  <c r="N16" i="14" s="1"/>
  <c r="M9" i="14"/>
  <c r="M16" i="14" s="1"/>
  <c r="L9" i="14"/>
  <c r="L16" i="14" s="1"/>
  <c r="K9" i="14"/>
  <c r="K16" i="14" s="1"/>
  <c r="C9" i="14"/>
  <c r="C16" i="14" s="1"/>
  <c r="E41" i="13"/>
  <c r="D41" i="13"/>
  <c r="R36" i="13"/>
  <c r="R39" i="13" s="1"/>
  <c r="Q36" i="13"/>
  <c r="Q39" i="13" s="1"/>
  <c r="P36" i="13"/>
  <c r="P39" i="13" s="1"/>
  <c r="O36" i="13"/>
  <c r="O39" i="13" s="1"/>
  <c r="N36" i="13"/>
  <c r="N39" i="13" s="1"/>
  <c r="M36" i="13"/>
  <c r="M39" i="13" s="1"/>
  <c r="L36" i="13"/>
  <c r="L39" i="13" s="1"/>
  <c r="K36" i="13"/>
  <c r="K39" i="13" s="1"/>
  <c r="C36" i="13"/>
  <c r="C39" i="13" s="1"/>
  <c r="R32" i="13"/>
  <c r="Q32" i="13"/>
  <c r="P32" i="13"/>
  <c r="O32" i="13"/>
  <c r="N32" i="13"/>
  <c r="M32" i="13"/>
  <c r="L32" i="13"/>
  <c r="K32" i="13"/>
  <c r="C32" i="13"/>
  <c r="R28" i="13"/>
  <c r="Q28" i="13"/>
  <c r="P28" i="13"/>
  <c r="O28" i="13"/>
  <c r="N28" i="13"/>
  <c r="M28" i="13"/>
  <c r="L28" i="13"/>
  <c r="K28" i="13"/>
  <c r="C28" i="13"/>
  <c r="R22" i="13"/>
  <c r="Q22" i="13"/>
  <c r="P22" i="13"/>
  <c r="O22" i="13"/>
  <c r="M22" i="13"/>
  <c r="L22" i="13"/>
  <c r="K22" i="13"/>
  <c r="C22" i="13"/>
  <c r="R18" i="13"/>
  <c r="R20" i="13" s="1"/>
  <c r="Q18" i="13"/>
  <c r="Q20" i="13" s="1"/>
  <c r="P18" i="13"/>
  <c r="P20" i="13" s="1"/>
  <c r="O18" i="13"/>
  <c r="O20" i="13" s="1"/>
  <c r="N18" i="13"/>
  <c r="N20" i="13" s="1"/>
  <c r="M18" i="13"/>
  <c r="M20" i="13" s="1"/>
  <c r="L18" i="13"/>
  <c r="L20" i="13" s="1"/>
  <c r="K18" i="13"/>
  <c r="K20" i="13" s="1"/>
  <c r="C18" i="13"/>
  <c r="C20" i="13" s="1"/>
  <c r="R12" i="13"/>
  <c r="Q12" i="13"/>
  <c r="P12" i="13"/>
  <c r="O12" i="13"/>
  <c r="N12" i="13"/>
  <c r="M12" i="13"/>
  <c r="L12" i="13"/>
  <c r="K12" i="13"/>
  <c r="C12" i="13"/>
  <c r="R9" i="13"/>
  <c r="R16" i="13" s="1"/>
  <c r="Q9" i="13"/>
  <c r="Q16" i="13" s="1"/>
  <c r="P9" i="13"/>
  <c r="P16" i="13" s="1"/>
  <c r="O9" i="13"/>
  <c r="O16" i="13" s="1"/>
  <c r="N9" i="13"/>
  <c r="N16" i="13" s="1"/>
  <c r="M9" i="13"/>
  <c r="M16" i="13" s="1"/>
  <c r="L9" i="13"/>
  <c r="L16" i="13" s="1"/>
  <c r="K9" i="13"/>
  <c r="K16" i="13" s="1"/>
  <c r="C9" i="13"/>
  <c r="E39" i="12"/>
  <c r="D39" i="12"/>
  <c r="R34" i="12"/>
  <c r="R37" i="12" s="1"/>
  <c r="Q34" i="12"/>
  <c r="Q37" i="12" s="1"/>
  <c r="P34" i="12"/>
  <c r="P37" i="12" s="1"/>
  <c r="O34" i="12"/>
  <c r="O37" i="12" s="1"/>
  <c r="N34" i="12"/>
  <c r="N37" i="12" s="1"/>
  <c r="M34" i="12"/>
  <c r="M37" i="12" s="1"/>
  <c r="L34" i="12"/>
  <c r="L37" i="12" s="1"/>
  <c r="K34" i="12"/>
  <c r="K37" i="12" s="1"/>
  <c r="C34" i="12"/>
  <c r="C37" i="12" s="1"/>
  <c r="R30" i="12"/>
  <c r="Q30" i="12"/>
  <c r="P30" i="12"/>
  <c r="O30" i="12"/>
  <c r="N30" i="12"/>
  <c r="M30" i="12"/>
  <c r="L30" i="12"/>
  <c r="K30" i="12"/>
  <c r="C30" i="12"/>
  <c r="R26" i="12"/>
  <c r="Q26" i="12"/>
  <c r="P26" i="12"/>
  <c r="O26" i="12"/>
  <c r="N26" i="12"/>
  <c r="M26" i="12"/>
  <c r="L26" i="12"/>
  <c r="K26" i="12"/>
  <c r="C26" i="12"/>
  <c r="R22" i="12"/>
  <c r="Q22" i="12"/>
  <c r="P22" i="12"/>
  <c r="O22" i="12"/>
  <c r="N22" i="12"/>
  <c r="M22" i="12"/>
  <c r="L22" i="12"/>
  <c r="K22" i="12"/>
  <c r="C22" i="12"/>
  <c r="R18" i="12"/>
  <c r="R20" i="12" s="1"/>
  <c r="Q18" i="12"/>
  <c r="Q20" i="12" s="1"/>
  <c r="P18" i="12"/>
  <c r="P20" i="12" s="1"/>
  <c r="O18" i="12"/>
  <c r="O20" i="12" s="1"/>
  <c r="N18" i="12"/>
  <c r="N20" i="12" s="1"/>
  <c r="M18" i="12"/>
  <c r="M20" i="12" s="1"/>
  <c r="L18" i="12"/>
  <c r="L20" i="12" s="1"/>
  <c r="K18" i="12"/>
  <c r="K20" i="12" s="1"/>
  <c r="C18" i="12"/>
  <c r="C20" i="12" s="1"/>
  <c r="R12" i="12"/>
  <c r="Q12" i="12"/>
  <c r="P12" i="12"/>
  <c r="O12" i="12"/>
  <c r="N12" i="12"/>
  <c r="M12" i="12"/>
  <c r="L12" i="12"/>
  <c r="K12" i="12"/>
  <c r="C12" i="12"/>
  <c r="R9" i="12"/>
  <c r="R16" i="12" s="1"/>
  <c r="Q9" i="12"/>
  <c r="Q16" i="12" s="1"/>
  <c r="P9" i="12"/>
  <c r="P16" i="12" s="1"/>
  <c r="O9" i="12"/>
  <c r="O16" i="12" s="1"/>
  <c r="N9" i="12"/>
  <c r="N16" i="12" s="1"/>
  <c r="M9" i="12"/>
  <c r="M16" i="12" s="1"/>
  <c r="L9" i="12"/>
  <c r="L16" i="12" s="1"/>
  <c r="K9" i="12"/>
  <c r="K16" i="12" s="1"/>
  <c r="C9" i="12"/>
  <c r="E38" i="11"/>
  <c r="D38" i="11"/>
  <c r="R33" i="11"/>
  <c r="R36" i="11" s="1"/>
  <c r="Q33" i="11"/>
  <c r="Q36" i="11" s="1"/>
  <c r="P33" i="11"/>
  <c r="P36" i="11" s="1"/>
  <c r="O33" i="11"/>
  <c r="O36" i="11" s="1"/>
  <c r="N33" i="11"/>
  <c r="N36" i="11" s="1"/>
  <c r="M33" i="11"/>
  <c r="M36" i="11" s="1"/>
  <c r="L33" i="11"/>
  <c r="L36" i="11" s="1"/>
  <c r="K33" i="11"/>
  <c r="K36" i="11" s="1"/>
  <c r="C33" i="11"/>
  <c r="C36" i="11" s="1"/>
  <c r="R29" i="11"/>
  <c r="Q29" i="11"/>
  <c r="P29" i="11"/>
  <c r="O29" i="11"/>
  <c r="N29" i="11"/>
  <c r="M29" i="11"/>
  <c r="L29" i="11"/>
  <c r="K29" i="11"/>
  <c r="C29" i="11"/>
  <c r="R26" i="11"/>
  <c r="Q26" i="11"/>
  <c r="P26" i="11"/>
  <c r="O26" i="11"/>
  <c r="N26" i="11"/>
  <c r="M26" i="11"/>
  <c r="L26" i="11"/>
  <c r="K26" i="11"/>
  <c r="C26" i="11"/>
  <c r="R22" i="11"/>
  <c r="Q22" i="11"/>
  <c r="P22" i="11"/>
  <c r="O22" i="11"/>
  <c r="N22" i="11"/>
  <c r="M22" i="11"/>
  <c r="L22" i="11"/>
  <c r="K22" i="11"/>
  <c r="C22" i="11"/>
  <c r="R18" i="11"/>
  <c r="R20" i="11" s="1"/>
  <c r="Q18" i="11"/>
  <c r="Q20" i="11" s="1"/>
  <c r="P18" i="11"/>
  <c r="P20" i="11" s="1"/>
  <c r="O18" i="11"/>
  <c r="O20" i="11" s="1"/>
  <c r="N18" i="11"/>
  <c r="N20" i="11" s="1"/>
  <c r="M18" i="11"/>
  <c r="M20" i="11" s="1"/>
  <c r="L18" i="11"/>
  <c r="L20" i="11" s="1"/>
  <c r="K18" i="11"/>
  <c r="K20" i="11" s="1"/>
  <c r="C18" i="11"/>
  <c r="C20" i="11" s="1"/>
  <c r="R12" i="11"/>
  <c r="Q12" i="11"/>
  <c r="P12" i="11"/>
  <c r="O12" i="11"/>
  <c r="N12" i="11"/>
  <c r="M12" i="11"/>
  <c r="L12" i="11"/>
  <c r="K12" i="11"/>
  <c r="C12" i="11"/>
  <c r="R9" i="11"/>
  <c r="R16" i="11" s="1"/>
  <c r="Q9" i="11"/>
  <c r="Q16" i="11" s="1"/>
  <c r="P9" i="11"/>
  <c r="P16" i="11" s="1"/>
  <c r="O9" i="11"/>
  <c r="O16" i="11" s="1"/>
  <c r="N9" i="11"/>
  <c r="N16" i="11" s="1"/>
  <c r="M9" i="11"/>
  <c r="M16" i="11" s="1"/>
  <c r="L9" i="11"/>
  <c r="L16" i="11" s="1"/>
  <c r="K9" i="11"/>
  <c r="K16" i="11" s="1"/>
  <c r="C9" i="11"/>
  <c r="E38" i="10"/>
  <c r="D38" i="10"/>
  <c r="R33" i="10"/>
  <c r="R36" i="10" s="1"/>
  <c r="Q33" i="10"/>
  <c r="Q36" i="10" s="1"/>
  <c r="P33" i="10"/>
  <c r="P36" i="10" s="1"/>
  <c r="O33" i="10"/>
  <c r="O36" i="10" s="1"/>
  <c r="N33" i="10"/>
  <c r="N36" i="10" s="1"/>
  <c r="M33" i="10"/>
  <c r="M36" i="10" s="1"/>
  <c r="L33" i="10"/>
  <c r="L36" i="10" s="1"/>
  <c r="K33" i="10"/>
  <c r="K36" i="10" s="1"/>
  <c r="C33" i="10"/>
  <c r="C36" i="10" s="1"/>
  <c r="R29" i="10"/>
  <c r="Q29" i="10"/>
  <c r="P29" i="10"/>
  <c r="O29" i="10"/>
  <c r="N29" i="10"/>
  <c r="M29" i="10"/>
  <c r="L29" i="10"/>
  <c r="K29" i="10"/>
  <c r="C29" i="10"/>
  <c r="R26" i="10"/>
  <c r="Q26" i="10"/>
  <c r="P26" i="10"/>
  <c r="O26" i="10"/>
  <c r="N26" i="10"/>
  <c r="M26" i="10"/>
  <c r="L26" i="10"/>
  <c r="K26" i="10"/>
  <c r="C26" i="10"/>
  <c r="R22" i="10"/>
  <c r="Q22" i="10"/>
  <c r="P22" i="10"/>
  <c r="O22" i="10"/>
  <c r="M22" i="10"/>
  <c r="L22" i="10"/>
  <c r="K22" i="10"/>
  <c r="C22" i="10"/>
  <c r="R18" i="10"/>
  <c r="R20" i="10" s="1"/>
  <c r="Q18" i="10"/>
  <c r="Q20" i="10" s="1"/>
  <c r="P18" i="10"/>
  <c r="P20" i="10" s="1"/>
  <c r="O18" i="10"/>
  <c r="O20" i="10" s="1"/>
  <c r="N18" i="10"/>
  <c r="N20" i="10" s="1"/>
  <c r="M18" i="10"/>
  <c r="M20" i="10" s="1"/>
  <c r="L18" i="10"/>
  <c r="L20" i="10" s="1"/>
  <c r="K18" i="10"/>
  <c r="K20" i="10" s="1"/>
  <c r="C18" i="10"/>
  <c r="C20" i="10" s="1"/>
  <c r="R12" i="10"/>
  <c r="Q12" i="10"/>
  <c r="P12" i="10"/>
  <c r="O12" i="10"/>
  <c r="N12" i="10"/>
  <c r="M12" i="10"/>
  <c r="L12" i="10"/>
  <c r="K12" i="10"/>
  <c r="C12" i="10"/>
  <c r="R9" i="10"/>
  <c r="R16" i="10" s="1"/>
  <c r="Q9" i="10"/>
  <c r="Q16" i="10" s="1"/>
  <c r="P9" i="10"/>
  <c r="P16" i="10" s="1"/>
  <c r="O9" i="10"/>
  <c r="O16" i="10" s="1"/>
  <c r="N9" i="10"/>
  <c r="M9" i="10"/>
  <c r="M16" i="10" s="1"/>
  <c r="L9" i="10"/>
  <c r="L16" i="10" s="1"/>
  <c r="K9" i="10"/>
  <c r="K16" i="10" s="1"/>
  <c r="C9" i="10"/>
  <c r="C16" i="10" s="1"/>
  <c r="E41" i="9"/>
  <c r="D41" i="9"/>
  <c r="R36" i="9"/>
  <c r="R39" i="9" s="1"/>
  <c r="Q36" i="9"/>
  <c r="Q39" i="9" s="1"/>
  <c r="P36" i="9"/>
  <c r="P39" i="9" s="1"/>
  <c r="O36" i="9"/>
  <c r="O39" i="9" s="1"/>
  <c r="N36" i="9"/>
  <c r="N39" i="9" s="1"/>
  <c r="M36" i="9"/>
  <c r="M39" i="9" s="1"/>
  <c r="L36" i="9"/>
  <c r="L39" i="9" s="1"/>
  <c r="K36" i="9"/>
  <c r="K39" i="9" s="1"/>
  <c r="C36" i="9"/>
  <c r="C39" i="9" s="1"/>
  <c r="R32" i="9"/>
  <c r="Q32" i="9"/>
  <c r="P32" i="9"/>
  <c r="O32" i="9"/>
  <c r="N32" i="9"/>
  <c r="M32" i="9"/>
  <c r="L32" i="9"/>
  <c r="K32" i="9"/>
  <c r="C32" i="9"/>
  <c r="R28" i="9"/>
  <c r="Q28" i="9"/>
  <c r="P28" i="9"/>
  <c r="O28" i="9"/>
  <c r="N28" i="9"/>
  <c r="M28" i="9"/>
  <c r="L28" i="9"/>
  <c r="K28" i="9"/>
  <c r="C28" i="9"/>
  <c r="R22" i="9"/>
  <c r="Q22" i="9"/>
  <c r="P22" i="9"/>
  <c r="O22" i="9"/>
  <c r="M22" i="9"/>
  <c r="L22" i="9"/>
  <c r="K22" i="9"/>
  <c r="C22" i="9"/>
  <c r="R18" i="9"/>
  <c r="R20" i="9" s="1"/>
  <c r="Q18" i="9"/>
  <c r="Q20" i="9" s="1"/>
  <c r="P18" i="9"/>
  <c r="P20" i="9" s="1"/>
  <c r="O18" i="9"/>
  <c r="O20" i="9" s="1"/>
  <c r="N18" i="9"/>
  <c r="N20" i="9" s="1"/>
  <c r="M18" i="9"/>
  <c r="M20" i="9" s="1"/>
  <c r="L18" i="9"/>
  <c r="L20" i="9" s="1"/>
  <c r="K18" i="9"/>
  <c r="K20" i="9" s="1"/>
  <c r="C18" i="9"/>
  <c r="C20" i="9" s="1"/>
  <c r="R12" i="9"/>
  <c r="Q12" i="9"/>
  <c r="P12" i="9"/>
  <c r="O12" i="9"/>
  <c r="N12" i="9"/>
  <c r="M12" i="9"/>
  <c r="L12" i="9"/>
  <c r="K12" i="9"/>
  <c r="C12" i="9"/>
  <c r="R9" i="9"/>
  <c r="R16" i="9" s="1"/>
  <c r="Q9" i="9"/>
  <c r="Q16" i="9" s="1"/>
  <c r="P9" i="9"/>
  <c r="P16" i="9" s="1"/>
  <c r="O9" i="9"/>
  <c r="O16" i="9" s="1"/>
  <c r="N9" i="9"/>
  <c r="N16" i="9" s="1"/>
  <c r="M9" i="9"/>
  <c r="M16" i="9" s="1"/>
  <c r="L9" i="9"/>
  <c r="L16" i="9" s="1"/>
  <c r="K9" i="9"/>
  <c r="K16" i="9" s="1"/>
  <c r="C9" i="9"/>
  <c r="E40" i="8"/>
  <c r="D40" i="8"/>
  <c r="R35" i="8"/>
  <c r="R38" i="8" s="1"/>
  <c r="Q35" i="8"/>
  <c r="Q38" i="8" s="1"/>
  <c r="P35" i="8"/>
  <c r="P38" i="8" s="1"/>
  <c r="O35" i="8"/>
  <c r="O38" i="8" s="1"/>
  <c r="N35" i="8"/>
  <c r="N38" i="8" s="1"/>
  <c r="M35" i="8"/>
  <c r="M38" i="8" s="1"/>
  <c r="L35" i="8"/>
  <c r="L38" i="8" s="1"/>
  <c r="K35" i="8"/>
  <c r="K38" i="8" s="1"/>
  <c r="C35" i="8"/>
  <c r="C38" i="8" s="1"/>
  <c r="R31" i="8"/>
  <c r="Q31" i="8"/>
  <c r="P31" i="8"/>
  <c r="O31" i="8"/>
  <c r="N31" i="8"/>
  <c r="M31" i="8"/>
  <c r="L31" i="8"/>
  <c r="K31" i="8"/>
  <c r="C31" i="8"/>
  <c r="R28" i="8"/>
  <c r="Q28" i="8"/>
  <c r="P28" i="8"/>
  <c r="O28" i="8"/>
  <c r="N28" i="8"/>
  <c r="M28" i="8"/>
  <c r="L28" i="8"/>
  <c r="K28" i="8"/>
  <c r="C28" i="8"/>
  <c r="R22" i="8"/>
  <c r="Q22" i="8"/>
  <c r="P22" i="8"/>
  <c r="O22" i="8"/>
  <c r="N22" i="8"/>
  <c r="M22" i="8"/>
  <c r="L22" i="8"/>
  <c r="K22" i="8"/>
  <c r="C22" i="8"/>
  <c r="R18" i="8"/>
  <c r="R20" i="8" s="1"/>
  <c r="Q18" i="8"/>
  <c r="Q20" i="8" s="1"/>
  <c r="P18" i="8"/>
  <c r="P20" i="8" s="1"/>
  <c r="O18" i="8"/>
  <c r="O20" i="8" s="1"/>
  <c r="N18" i="8"/>
  <c r="N20" i="8" s="1"/>
  <c r="M18" i="8"/>
  <c r="M20" i="8" s="1"/>
  <c r="L18" i="8"/>
  <c r="L20" i="8" s="1"/>
  <c r="K18" i="8"/>
  <c r="K20" i="8" s="1"/>
  <c r="C18" i="8"/>
  <c r="C20" i="8" s="1"/>
  <c r="R12" i="8"/>
  <c r="Q12" i="8"/>
  <c r="P12" i="8"/>
  <c r="O12" i="8"/>
  <c r="N12" i="8"/>
  <c r="M12" i="8"/>
  <c r="L12" i="8"/>
  <c r="K12" i="8"/>
  <c r="C12" i="8"/>
  <c r="R9" i="8"/>
  <c r="R16" i="8" s="1"/>
  <c r="Q9" i="8"/>
  <c r="Q16" i="8" s="1"/>
  <c r="P9" i="8"/>
  <c r="P16" i="8" s="1"/>
  <c r="O9" i="8"/>
  <c r="O16" i="8" s="1"/>
  <c r="N9" i="8"/>
  <c r="M9" i="8"/>
  <c r="M16" i="8" s="1"/>
  <c r="L9" i="8"/>
  <c r="L16" i="8" s="1"/>
  <c r="K9" i="8"/>
  <c r="K16" i="8" s="1"/>
  <c r="C9" i="8"/>
  <c r="C16" i="8" s="1"/>
  <c r="E42" i="7"/>
  <c r="D42" i="7"/>
  <c r="R37" i="7"/>
  <c r="R40" i="7" s="1"/>
  <c r="Q37" i="7"/>
  <c r="Q40" i="7" s="1"/>
  <c r="P37" i="7"/>
  <c r="P40" i="7" s="1"/>
  <c r="O37" i="7"/>
  <c r="O40" i="7" s="1"/>
  <c r="N37" i="7"/>
  <c r="N40" i="7" s="1"/>
  <c r="M37" i="7"/>
  <c r="M40" i="7" s="1"/>
  <c r="L37" i="7"/>
  <c r="L40" i="7" s="1"/>
  <c r="K37" i="7"/>
  <c r="K40" i="7" s="1"/>
  <c r="C37" i="7"/>
  <c r="C40" i="7" s="1"/>
  <c r="R33" i="7"/>
  <c r="Q33" i="7"/>
  <c r="P33" i="7"/>
  <c r="O33" i="7"/>
  <c r="N33" i="7"/>
  <c r="M33" i="7"/>
  <c r="L33" i="7"/>
  <c r="K33" i="7"/>
  <c r="C33" i="7"/>
  <c r="R30" i="7"/>
  <c r="Q30" i="7"/>
  <c r="P30" i="7"/>
  <c r="O30" i="7"/>
  <c r="N30" i="7"/>
  <c r="M30" i="7"/>
  <c r="L30" i="7"/>
  <c r="K30" i="7"/>
  <c r="C30" i="7"/>
  <c r="R25" i="7"/>
  <c r="Q25" i="7"/>
  <c r="P25" i="7"/>
  <c r="O25" i="7"/>
  <c r="M25" i="7"/>
  <c r="L25" i="7"/>
  <c r="K25" i="7"/>
  <c r="C25" i="7"/>
  <c r="R21" i="7"/>
  <c r="R23" i="7" s="1"/>
  <c r="Q21" i="7"/>
  <c r="Q23" i="7" s="1"/>
  <c r="P21" i="7"/>
  <c r="P23" i="7" s="1"/>
  <c r="O21" i="7"/>
  <c r="O23" i="7" s="1"/>
  <c r="N21" i="7"/>
  <c r="N23" i="7" s="1"/>
  <c r="M21" i="7"/>
  <c r="M23" i="7" s="1"/>
  <c r="L21" i="7"/>
  <c r="L23" i="7" s="1"/>
  <c r="K21" i="7"/>
  <c r="K23" i="7" s="1"/>
  <c r="C21" i="7"/>
  <c r="C23" i="7" s="1"/>
  <c r="R15" i="7"/>
  <c r="Q15" i="7"/>
  <c r="P15" i="7"/>
  <c r="O15" i="7"/>
  <c r="N15" i="7"/>
  <c r="M15" i="7"/>
  <c r="L15" i="7"/>
  <c r="K15" i="7"/>
  <c r="C15" i="7"/>
  <c r="R9" i="7"/>
  <c r="R19" i="7" s="1"/>
  <c r="Q9" i="7"/>
  <c r="Q19" i="7" s="1"/>
  <c r="P9" i="7"/>
  <c r="P19" i="7" s="1"/>
  <c r="O9" i="7"/>
  <c r="O19" i="7" s="1"/>
  <c r="N19" i="7"/>
  <c r="M9" i="7"/>
  <c r="M19" i="7" s="1"/>
  <c r="L9" i="7"/>
  <c r="L19" i="7" s="1"/>
  <c r="K9" i="7"/>
  <c r="K19" i="7" s="1"/>
  <c r="C9" i="7"/>
  <c r="C19" i="7" s="1"/>
  <c r="E45" i="6"/>
  <c r="D45" i="6"/>
  <c r="R38" i="6"/>
  <c r="R43" i="6" s="1"/>
  <c r="Q38" i="6"/>
  <c r="Q43" i="6" s="1"/>
  <c r="P38" i="6"/>
  <c r="P43" i="6" s="1"/>
  <c r="O38" i="6"/>
  <c r="O43" i="6" s="1"/>
  <c r="N43" i="6"/>
  <c r="M38" i="6"/>
  <c r="M43" i="6" s="1"/>
  <c r="L38" i="6"/>
  <c r="L43" i="6" s="1"/>
  <c r="K38" i="6"/>
  <c r="K43" i="6" s="1"/>
  <c r="C38" i="6"/>
  <c r="C43" i="6" s="1"/>
  <c r="R34" i="6"/>
  <c r="Q34" i="6"/>
  <c r="P34" i="6"/>
  <c r="O34" i="6"/>
  <c r="N34" i="6"/>
  <c r="M34" i="6"/>
  <c r="L34" i="6"/>
  <c r="K34" i="6"/>
  <c r="C34" i="6"/>
  <c r="R30" i="6"/>
  <c r="Q30" i="6"/>
  <c r="P30" i="6"/>
  <c r="O30" i="6"/>
  <c r="N30" i="6"/>
  <c r="M30" i="6"/>
  <c r="L30" i="6"/>
  <c r="K30" i="6"/>
  <c r="C30" i="6"/>
  <c r="R22" i="6"/>
  <c r="Q22" i="6"/>
  <c r="P22" i="6"/>
  <c r="O22" i="6"/>
  <c r="M22" i="6"/>
  <c r="L22" i="6"/>
  <c r="K22" i="6"/>
  <c r="C22" i="6"/>
  <c r="R18" i="6"/>
  <c r="R20" i="6" s="1"/>
  <c r="Q18" i="6"/>
  <c r="Q20" i="6" s="1"/>
  <c r="P18" i="6"/>
  <c r="P20" i="6" s="1"/>
  <c r="O18" i="6"/>
  <c r="O20" i="6" s="1"/>
  <c r="N18" i="6"/>
  <c r="N20" i="6" s="1"/>
  <c r="M18" i="6"/>
  <c r="M20" i="6" s="1"/>
  <c r="L18" i="6"/>
  <c r="L20" i="6" s="1"/>
  <c r="K18" i="6"/>
  <c r="K20" i="6" s="1"/>
  <c r="C18" i="6"/>
  <c r="C20" i="6" s="1"/>
  <c r="R12" i="6"/>
  <c r="Q12" i="6"/>
  <c r="P12" i="6"/>
  <c r="O12" i="6"/>
  <c r="N12" i="6"/>
  <c r="M12" i="6"/>
  <c r="L12" i="6"/>
  <c r="K12" i="6"/>
  <c r="C12" i="6"/>
  <c r="R9" i="6"/>
  <c r="Q9" i="6"/>
  <c r="Q16" i="6" s="1"/>
  <c r="P9" i="6"/>
  <c r="O9" i="6"/>
  <c r="O16" i="6" s="1"/>
  <c r="N9" i="6"/>
  <c r="M9" i="6"/>
  <c r="M16" i="6" s="1"/>
  <c r="L9" i="6"/>
  <c r="L16" i="6" s="1"/>
  <c r="K9" i="6"/>
  <c r="K16" i="6" s="1"/>
  <c r="C9" i="6"/>
  <c r="C16" i="6" s="1"/>
  <c r="E64" i="5"/>
  <c r="D64" i="5"/>
  <c r="R56" i="5"/>
  <c r="R62" i="5" s="1"/>
  <c r="Q56" i="5"/>
  <c r="Q62" i="5" s="1"/>
  <c r="P56" i="5"/>
  <c r="P62" i="5" s="1"/>
  <c r="O56" i="5"/>
  <c r="O62" i="5" s="1"/>
  <c r="N62" i="5"/>
  <c r="M56" i="5"/>
  <c r="M62" i="5" s="1"/>
  <c r="L56" i="5"/>
  <c r="L62" i="5" s="1"/>
  <c r="K56" i="5"/>
  <c r="K62" i="5" s="1"/>
  <c r="C56" i="5"/>
  <c r="C62" i="5" s="1"/>
  <c r="R52" i="5"/>
  <c r="Q52" i="5"/>
  <c r="P52" i="5"/>
  <c r="O52" i="5"/>
  <c r="N52" i="5"/>
  <c r="M52" i="5"/>
  <c r="L52" i="5"/>
  <c r="K52" i="5"/>
  <c r="C52" i="5"/>
  <c r="R45" i="5"/>
  <c r="Q45" i="5"/>
  <c r="P45" i="5"/>
  <c r="O45" i="5"/>
  <c r="N45" i="5"/>
  <c r="M45" i="5"/>
  <c r="L45" i="5"/>
  <c r="K45" i="5"/>
  <c r="C45" i="5"/>
  <c r="R22" i="5"/>
  <c r="Q22" i="5"/>
  <c r="P22" i="5"/>
  <c r="O22" i="5"/>
  <c r="L22" i="5"/>
  <c r="K22" i="5"/>
  <c r="C22" i="5"/>
  <c r="R18" i="5"/>
  <c r="R20" i="5" s="1"/>
  <c r="Q18" i="5"/>
  <c r="Q20" i="5" s="1"/>
  <c r="P18" i="5"/>
  <c r="P20" i="5" s="1"/>
  <c r="O18" i="5"/>
  <c r="O20" i="5" s="1"/>
  <c r="N18" i="5"/>
  <c r="N20" i="5" s="1"/>
  <c r="M18" i="5"/>
  <c r="M20" i="5" s="1"/>
  <c r="L18" i="5"/>
  <c r="L20" i="5" s="1"/>
  <c r="K18" i="5"/>
  <c r="K20" i="5" s="1"/>
  <c r="C18" i="5"/>
  <c r="C20" i="5" s="1"/>
  <c r="R12" i="5"/>
  <c r="Q12" i="5"/>
  <c r="P12" i="5"/>
  <c r="O12" i="5"/>
  <c r="N12" i="5"/>
  <c r="M12" i="5"/>
  <c r="L12" i="5"/>
  <c r="K12" i="5"/>
  <c r="C12" i="5"/>
  <c r="R9" i="5"/>
  <c r="R16" i="5" s="1"/>
  <c r="Q9" i="5"/>
  <c r="Q16" i="5" s="1"/>
  <c r="P9" i="5"/>
  <c r="P16" i="5" s="1"/>
  <c r="O9" i="5"/>
  <c r="O16" i="5" s="1"/>
  <c r="N9" i="5"/>
  <c r="N16" i="5" s="1"/>
  <c r="M9" i="5"/>
  <c r="M16" i="5" s="1"/>
  <c r="L9" i="5"/>
  <c r="L16" i="5" s="1"/>
  <c r="K9" i="5"/>
  <c r="K16" i="5" s="1"/>
  <c r="C9" i="5"/>
  <c r="C16" i="5" s="1"/>
  <c r="E41" i="4"/>
  <c r="D41" i="4"/>
  <c r="R36" i="4"/>
  <c r="R39" i="4" s="1"/>
  <c r="Q36" i="4"/>
  <c r="Q39" i="4" s="1"/>
  <c r="P36" i="4"/>
  <c r="P39" i="4" s="1"/>
  <c r="O36" i="4"/>
  <c r="O39" i="4" s="1"/>
  <c r="N36" i="4"/>
  <c r="N39" i="4" s="1"/>
  <c r="M36" i="4"/>
  <c r="M39" i="4" s="1"/>
  <c r="L36" i="4"/>
  <c r="L39" i="4" s="1"/>
  <c r="K36" i="4"/>
  <c r="K39" i="4" s="1"/>
  <c r="C36" i="4"/>
  <c r="C39" i="4" s="1"/>
  <c r="R32" i="4"/>
  <c r="Q32" i="4"/>
  <c r="P32" i="4"/>
  <c r="O32" i="4"/>
  <c r="N32" i="4"/>
  <c r="M32" i="4"/>
  <c r="L32" i="4"/>
  <c r="K32" i="4"/>
  <c r="C32" i="4"/>
  <c r="R27" i="4"/>
  <c r="Q27" i="4"/>
  <c r="P27" i="4"/>
  <c r="O27" i="4"/>
  <c r="M27" i="4"/>
  <c r="L27" i="4"/>
  <c r="K27" i="4"/>
  <c r="C27" i="4"/>
  <c r="R23" i="4"/>
  <c r="Q23" i="4"/>
  <c r="P23" i="4"/>
  <c r="O23" i="4"/>
  <c r="M23" i="4"/>
  <c r="L23" i="4"/>
  <c r="K23" i="4"/>
  <c r="C23" i="4"/>
  <c r="R19" i="4"/>
  <c r="R21" i="4" s="1"/>
  <c r="Q19" i="4"/>
  <c r="Q21" i="4" s="1"/>
  <c r="P19" i="4"/>
  <c r="P21" i="4" s="1"/>
  <c r="O19" i="4"/>
  <c r="O21" i="4" s="1"/>
  <c r="N19" i="4"/>
  <c r="N21" i="4" s="1"/>
  <c r="M19" i="4"/>
  <c r="M21" i="4" s="1"/>
  <c r="L19" i="4"/>
  <c r="L21" i="4" s="1"/>
  <c r="K19" i="4"/>
  <c r="K21" i="4" s="1"/>
  <c r="C19" i="4"/>
  <c r="C21" i="4" s="1"/>
  <c r="R13" i="4"/>
  <c r="Q13" i="4"/>
  <c r="P13" i="4"/>
  <c r="O13" i="4"/>
  <c r="N13" i="4"/>
  <c r="M13" i="4"/>
  <c r="L13" i="4"/>
  <c r="K13" i="4"/>
  <c r="C13" i="4"/>
  <c r="R9" i="4"/>
  <c r="R17" i="4" s="1"/>
  <c r="Q9" i="4"/>
  <c r="Q17" i="4" s="1"/>
  <c r="P9" i="4"/>
  <c r="P17" i="4" s="1"/>
  <c r="O9" i="4"/>
  <c r="O17" i="4" s="1"/>
  <c r="N17" i="4"/>
  <c r="M9" i="4"/>
  <c r="M17" i="4" s="1"/>
  <c r="L9" i="4"/>
  <c r="L17" i="4" s="1"/>
  <c r="K9" i="4"/>
  <c r="K17" i="4" s="1"/>
  <c r="C9" i="4"/>
  <c r="C17" i="4" s="1"/>
  <c r="E38" i="3"/>
  <c r="D38" i="3"/>
  <c r="R33" i="3"/>
  <c r="R36" i="3" s="1"/>
  <c r="Q33" i="3"/>
  <c r="Q36" i="3" s="1"/>
  <c r="P33" i="3"/>
  <c r="P36" i="3" s="1"/>
  <c r="O33" i="3"/>
  <c r="O36" i="3" s="1"/>
  <c r="N33" i="3"/>
  <c r="N36" i="3" s="1"/>
  <c r="M33" i="3"/>
  <c r="M36" i="3" s="1"/>
  <c r="L33" i="3"/>
  <c r="L36" i="3" s="1"/>
  <c r="K33" i="3"/>
  <c r="K36" i="3" s="1"/>
  <c r="C33" i="3"/>
  <c r="C36" i="3" s="1"/>
  <c r="R29" i="3"/>
  <c r="Q29" i="3"/>
  <c r="P29" i="3"/>
  <c r="O29" i="3"/>
  <c r="N29" i="3"/>
  <c r="M29" i="3"/>
  <c r="L29" i="3"/>
  <c r="K29" i="3"/>
  <c r="C29" i="3"/>
  <c r="R26" i="3"/>
  <c r="Q26" i="3"/>
  <c r="P26" i="3"/>
  <c r="O26" i="3"/>
  <c r="N26" i="3"/>
  <c r="M26" i="3"/>
  <c r="L26" i="3"/>
  <c r="K26" i="3"/>
  <c r="C26" i="3"/>
  <c r="C31" i="3" s="1"/>
  <c r="R22" i="3"/>
  <c r="Q22" i="3"/>
  <c r="P22" i="3"/>
  <c r="O22" i="3"/>
  <c r="N22" i="3"/>
  <c r="M22" i="3"/>
  <c r="L22" i="3"/>
  <c r="K22" i="3"/>
  <c r="C22" i="3"/>
  <c r="R20" i="3"/>
  <c r="N20" i="3"/>
  <c r="C20" i="3"/>
  <c r="R18" i="3"/>
  <c r="Q18" i="3"/>
  <c r="Q20" i="3" s="1"/>
  <c r="P18" i="3"/>
  <c r="P20" i="3" s="1"/>
  <c r="O18" i="3"/>
  <c r="O20" i="3" s="1"/>
  <c r="N18" i="3"/>
  <c r="M18" i="3"/>
  <c r="M20" i="3" s="1"/>
  <c r="L18" i="3"/>
  <c r="L20" i="3" s="1"/>
  <c r="K18" i="3"/>
  <c r="K20" i="3" s="1"/>
  <c r="C18" i="3"/>
  <c r="R12" i="3"/>
  <c r="Q12" i="3"/>
  <c r="P12" i="3"/>
  <c r="O12" i="3"/>
  <c r="N12" i="3"/>
  <c r="M12" i="3"/>
  <c r="L12" i="3"/>
  <c r="K12" i="3"/>
  <c r="C12" i="3"/>
  <c r="R9" i="3"/>
  <c r="Q9" i="3"/>
  <c r="Q16" i="3" s="1"/>
  <c r="P9" i="3"/>
  <c r="O9" i="3"/>
  <c r="O16" i="3" s="1"/>
  <c r="N9" i="3"/>
  <c r="M9" i="3"/>
  <c r="M16" i="3" s="1"/>
  <c r="L9" i="3"/>
  <c r="K9" i="3"/>
  <c r="K16" i="3" s="1"/>
  <c r="C9" i="3"/>
  <c r="E41" i="2"/>
  <c r="D41" i="2"/>
  <c r="R36" i="2"/>
  <c r="R39" i="2" s="1"/>
  <c r="Q36" i="2"/>
  <c r="Q39" i="2" s="1"/>
  <c r="P36" i="2"/>
  <c r="P39" i="2" s="1"/>
  <c r="O36" i="2"/>
  <c r="O39" i="2" s="1"/>
  <c r="N36" i="2"/>
  <c r="N39" i="2" s="1"/>
  <c r="M36" i="2"/>
  <c r="M39" i="2" s="1"/>
  <c r="L36" i="2"/>
  <c r="L39" i="2" s="1"/>
  <c r="K36" i="2"/>
  <c r="K39" i="2" s="1"/>
  <c r="C36" i="2"/>
  <c r="C39" i="2" s="1"/>
  <c r="R32" i="2"/>
  <c r="Q32" i="2"/>
  <c r="P32" i="2"/>
  <c r="O32" i="2"/>
  <c r="N32" i="2"/>
  <c r="M32" i="2"/>
  <c r="L32" i="2"/>
  <c r="K32" i="2"/>
  <c r="C32" i="2"/>
  <c r="R26" i="2"/>
  <c r="Q26" i="2"/>
  <c r="P26" i="2"/>
  <c r="O26" i="2"/>
  <c r="M26" i="2"/>
  <c r="L26" i="2"/>
  <c r="K26" i="2"/>
  <c r="C26" i="2"/>
  <c r="R22" i="2"/>
  <c r="Q22" i="2"/>
  <c r="P22" i="2"/>
  <c r="O22" i="2"/>
  <c r="N22" i="2"/>
  <c r="M22" i="2"/>
  <c r="L22" i="2"/>
  <c r="K22" i="2"/>
  <c r="C22" i="2"/>
  <c r="R18" i="2"/>
  <c r="R20" i="2" s="1"/>
  <c r="Q18" i="2"/>
  <c r="Q20" i="2" s="1"/>
  <c r="P18" i="2"/>
  <c r="P20" i="2" s="1"/>
  <c r="O18" i="2"/>
  <c r="O20" i="2" s="1"/>
  <c r="N18" i="2"/>
  <c r="N20" i="2" s="1"/>
  <c r="M18" i="2"/>
  <c r="M20" i="2" s="1"/>
  <c r="L18" i="2"/>
  <c r="L20" i="2" s="1"/>
  <c r="K18" i="2"/>
  <c r="K20" i="2" s="1"/>
  <c r="C18" i="2"/>
  <c r="C20" i="2" s="1"/>
  <c r="R12" i="2"/>
  <c r="Q12" i="2"/>
  <c r="P12" i="2"/>
  <c r="O12" i="2"/>
  <c r="N12" i="2"/>
  <c r="M12" i="2"/>
  <c r="L12" i="2"/>
  <c r="K12" i="2"/>
  <c r="C12" i="2"/>
  <c r="R9" i="2"/>
  <c r="R16" i="2" s="1"/>
  <c r="Q9" i="2"/>
  <c r="Q16" i="2" s="1"/>
  <c r="P9" i="2"/>
  <c r="P16" i="2" s="1"/>
  <c r="O9" i="2"/>
  <c r="O16" i="2" s="1"/>
  <c r="N9" i="2"/>
  <c r="M9" i="2"/>
  <c r="M16" i="2" s="1"/>
  <c r="L9" i="2"/>
  <c r="L16" i="2" s="1"/>
  <c r="K9" i="2"/>
  <c r="K16" i="2" s="1"/>
  <c r="C9" i="2"/>
  <c r="C16" i="2" s="1"/>
  <c r="N16" i="2" l="1"/>
  <c r="N16" i="6"/>
  <c r="N16" i="8"/>
  <c r="C16" i="9"/>
  <c r="N16" i="10"/>
  <c r="C16" i="21"/>
  <c r="C38" i="21" s="1"/>
  <c r="L16" i="21"/>
  <c r="N16" i="21"/>
  <c r="N38" i="21" s="1"/>
  <c r="P16" i="21"/>
  <c r="R16" i="21"/>
  <c r="R38" i="21" s="1"/>
  <c r="C31" i="21"/>
  <c r="L31" i="21"/>
  <c r="N31" i="21"/>
  <c r="P31" i="21"/>
  <c r="R31" i="21"/>
  <c r="K34" i="2"/>
  <c r="M34" i="2"/>
  <c r="O34" i="2"/>
  <c r="Q34" i="2"/>
  <c r="C34" i="2"/>
  <c r="C41" i="2" s="1"/>
  <c r="L34" i="2"/>
  <c r="L41" i="2" s="1"/>
  <c r="N34" i="2"/>
  <c r="P34" i="2"/>
  <c r="R34" i="2"/>
  <c r="R41" i="2" s="1"/>
  <c r="C16" i="3"/>
  <c r="C38" i="3" s="1"/>
  <c r="L16" i="3"/>
  <c r="N16" i="3"/>
  <c r="P16" i="3"/>
  <c r="R16" i="3"/>
  <c r="K31" i="3"/>
  <c r="M31" i="3"/>
  <c r="M38" i="3" s="1"/>
  <c r="O31" i="3"/>
  <c r="Q31" i="3"/>
  <c r="Q38" i="3" s="1"/>
  <c r="L31" i="3"/>
  <c r="N31" i="3"/>
  <c r="P31" i="3"/>
  <c r="R31" i="3"/>
  <c r="R38" i="3" s="1"/>
  <c r="K34" i="4"/>
  <c r="K41" i="4" s="1"/>
  <c r="M34" i="4"/>
  <c r="O34" i="4"/>
  <c r="O41" i="4" s="1"/>
  <c r="Q34" i="4"/>
  <c r="C34" i="4"/>
  <c r="C41" i="4" s="1"/>
  <c r="L34" i="4"/>
  <c r="N34" i="4"/>
  <c r="P34" i="4"/>
  <c r="R34" i="4"/>
  <c r="R41" i="4" s="1"/>
  <c r="C36" i="6"/>
  <c r="L36" i="6"/>
  <c r="N45" i="6"/>
  <c r="P36" i="6"/>
  <c r="R36" i="6"/>
  <c r="P16" i="6"/>
  <c r="R16" i="6"/>
  <c r="K36" i="6"/>
  <c r="M36" i="6"/>
  <c r="M45" i="6" s="1"/>
  <c r="O36" i="6"/>
  <c r="Q36" i="6"/>
  <c r="Q45" i="6" s="1"/>
  <c r="C33" i="8"/>
  <c r="L33" i="8"/>
  <c r="N33" i="8"/>
  <c r="P33" i="8"/>
  <c r="R33" i="8"/>
  <c r="K33" i="8"/>
  <c r="M33" i="8"/>
  <c r="M40" i="8" s="1"/>
  <c r="O33" i="8"/>
  <c r="Q33" i="8"/>
  <c r="Q40" i="8" s="1"/>
  <c r="C34" i="9"/>
  <c r="L34" i="9"/>
  <c r="L41" i="9" s="1"/>
  <c r="N34" i="9"/>
  <c r="N41" i="9" s="1"/>
  <c r="P34" i="9"/>
  <c r="R34" i="9"/>
  <c r="R41" i="9" s="1"/>
  <c r="K34" i="9"/>
  <c r="K41" i="9" s="1"/>
  <c r="M34" i="9"/>
  <c r="M41" i="9" s="1"/>
  <c r="O34" i="9"/>
  <c r="Q34" i="9"/>
  <c r="Q41" i="9" s="1"/>
  <c r="K31" i="10"/>
  <c r="M31" i="10"/>
  <c r="O31" i="10"/>
  <c r="Q31" i="10"/>
  <c r="C31" i="10"/>
  <c r="L31" i="10"/>
  <c r="L38" i="10" s="1"/>
  <c r="N31" i="10"/>
  <c r="P31" i="10"/>
  <c r="P38" i="10" s="1"/>
  <c r="R31" i="10"/>
  <c r="C16" i="11"/>
  <c r="C16" i="12"/>
  <c r="C31" i="11"/>
  <c r="C38" i="11" s="1"/>
  <c r="L31" i="11"/>
  <c r="N31" i="11"/>
  <c r="P31" i="11"/>
  <c r="R31" i="11"/>
  <c r="R38" i="11" s="1"/>
  <c r="K31" i="11"/>
  <c r="M31" i="11"/>
  <c r="O31" i="11"/>
  <c r="Q31" i="11"/>
  <c r="K32" i="12"/>
  <c r="K39" i="12" s="1"/>
  <c r="M32" i="12"/>
  <c r="O32" i="12"/>
  <c r="O39" i="12" s="1"/>
  <c r="Q32" i="12"/>
  <c r="C32" i="12"/>
  <c r="C39" i="12" s="1"/>
  <c r="L32" i="12"/>
  <c r="N32" i="12"/>
  <c r="P32" i="12"/>
  <c r="R32" i="12"/>
  <c r="R39" i="12" s="1"/>
  <c r="C31" i="15"/>
  <c r="L31" i="15"/>
  <c r="P31" i="15"/>
  <c r="R31" i="15"/>
  <c r="K31" i="15"/>
  <c r="O31" i="15"/>
  <c r="Q31" i="15"/>
  <c r="Q38" i="15" s="1"/>
  <c r="K31" i="14"/>
  <c r="M31" i="14"/>
  <c r="O31" i="14"/>
  <c r="Q31" i="14"/>
  <c r="C31" i="14"/>
  <c r="L31" i="14"/>
  <c r="P31" i="14"/>
  <c r="R31" i="14"/>
  <c r="L41" i="13"/>
  <c r="C34" i="13"/>
  <c r="C41" i="13" s="1"/>
  <c r="L34" i="13"/>
  <c r="P34" i="13"/>
  <c r="P41" i="13" s="1"/>
  <c r="R34" i="13"/>
  <c r="K34" i="13"/>
  <c r="O34" i="13"/>
  <c r="Q34" i="13"/>
  <c r="C16" i="13"/>
  <c r="N31" i="14"/>
  <c r="M31" i="15"/>
  <c r="K36" i="16"/>
  <c r="O36" i="16"/>
  <c r="Q36" i="16"/>
  <c r="C36" i="16"/>
  <c r="L36" i="16"/>
  <c r="N36" i="16"/>
  <c r="P36" i="16"/>
  <c r="R36" i="16"/>
  <c r="K30" i="19"/>
  <c r="M30" i="19"/>
  <c r="O30" i="19"/>
  <c r="Q30" i="19"/>
  <c r="L30" i="19"/>
  <c r="L37" i="19" s="1"/>
  <c r="N30" i="19"/>
  <c r="P30" i="19"/>
  <c r="R30" i="19"/>
  <c r="L16" i="18"/>
  <c r="N16" i="18"/>
  <c r="P16" i="18"/>
  <c r="R16" i="18"/>
  <c r="K31" i="18"/>
  <c r="M31" i="18"/>
  <c r="O31" i="18"/>
  <c r="Q31" i="18"/>
  <c r="C31" i="17"/>
  <c r="L31" i="17"/>
  <c r="N31" i="17"/>
  <c r="N38" i="17" s="1"/>
  <c r="P31" i="17"/>
  <c r="R31" i="17"/>
  <c r="K31" i="17"/>
  <c r="M31" i="17"/>
  <c r="M38" i="17" s="1"/>
  <c r="O31" i="17"/>
  <c r="Q31" i="17"/>
  <c r="Q38" i="17" s="1"/>
  <c r="N16" i="17"/>
  <c r="C16" i="18"/>
  <c r="C30" i="19"/>
  <c r="C37" i="19" s="1"/>
  <c r="N15" i="19"/>
  <c r="L64" i="5"/>
  <c r="C54" i="5"/>
  <c r="L54" i="5"/>
  <c r="N54" i="5"/>
  <c r="N64" i="5" s="1"/>
  <c r="P54" i="5"/>
  <c r="P64" i="5" s="1"/>
  <c r="R54" i="5"/>
  <c r="K54" i="5"/>
  <c r="M54" i="5"/>
  <c r="M64" i="5" s="1"/>
  <c r="O54" i="5"/>
  <c r="Q54" i="5"/>
  <c r="Q64" i="5" s="1"/>
  <c r="M34" i="13"/>
  <c r="C35" i="7"/>
  <c r="C42" i="7" s="1"/>
  <c r="L35" i="7"/>
  <c r="N35" i="7"/>
  <c r="P35" i="7"/>
  <c r="R35" i="7"/>
  <c r="R42" i="7" s="1"/>
  <c r="K35" i="7"/>
  <c r="M35" i="7"/>
  <c r="O35" i="7"/>
  <c r="Q35" i="7"/>
  <c r="C16" i="20"/>
  <c r="L16" i="20"/>
  <c r="P16" i="20"/>
  <c r="P41" i="20" s="1"/>
  <c r="R16" i="20"/>
  <c r="K34" i="20"/>
  <c r="O34" i="20"/>
  <c r="Q34" i="20"/>
  <c r="Q41" i="20" s="1"/>
  <c r="N34" i="13"/>
  <c r="N41" i="13" s="1"/>
  <c r="N31" i="15"/>
  <c r="M36" i="16"/>
  <c r="M43" i="16" s="1"/>
  <c r="N16" i="20"/>
  <c r="N41" i="20" s="1"/>
  <c r="L38" i="21"/>
  <c r="P38" i="21"/>
  <c r="M38" i="21"/>
  <c r="Q38" i="21"/>
  <c r="K38" i="21"/>
  <c r="O38" i="21"/>
  <c r="K41" i="20"/>
  <c r="M41" i="20"/>
  <c r="O41" i="20"/>
  <c r="C41" i="20"/>
  <c r="R41" i="20"/>
  <c r="L41" i="20"/>
  <c r="K37" i="19"/>
  <c r="M37" i="19"/>
  <c r="O37" i="19"/>
  <c r="Q37" i="19"/>
  <c r="N37" i="19"/>
  <c r="R37" i="19"/>
  <c r="P37" i="19"/>
  <c r="L38" i="18"/>
  <c r="K38" i="18"/>
  <c r="M38" i="18"/>
  <c r="O38" i="18"/>
  <c r="Q38" i="18"/>
  <c r="C38" i="18"/>
  <c r="N38" i="18"/>
  <c r="R38" i="18"/>
  <c r="P38" i="18"/>
  <c r="K38" i="17"/>
  <c r="O38" i="17"/>
  <c r="C38" i="17"/>
  <c r="R38" i="17"/>
  <c r="L38" i="17"/>
  <c r="P38" i="17"/>
  <c r="K43" i="16"/>
  <c r="O43" i="16"/>
  <c r="Q43" i="16"/>
  <c r="C43" i="16"/>
  <c r="N43" i="16"/>
  <c r="R43" i="16"/>
  <c r="L43" i="16"/>
  <c r="P43" i="16"/>
  <c r="K38" i="15"/>
  <c r="M38" i="15"/>
  <c r="O38" i="15"/>
  <c r="C38" i="15"/>
  <c r="N38" i="15"/>
  <c r="R38" i="15"/>
  <c r="L38" i="15"/>
  <c r="P38" i="15"/>
  <c r="K39" i="14"/>
  <c r="M39" i="14"/>
  <c r="O39" i="14"/>
  <c r="Q39" i="14"/>
  <c r="C39" i="14"/>
  <c r="N39" i="14"/>
  <c r="R39" i="14"/>
  <c r="L39" i="14"/>
  <c r="P39" i="14"/>
  <c r="K41" i="13"/>
  <c r="M41" i="13"/>
  <c r="Q41" i="13"/>
  <c r="R41" i="13"/>
  <c r="O41" i="13"/>
  <c r="L39" i="12"/>
  <c r="P39" i="12"/>
  <c r="M39" i="12"/>
  <c r="Q39" i="12"/>
  <c r="N39" i="12"/>
  <c r="L38" i="11"/>
  <c r="P38" i="11"/>
  <c r="K38" i="11"/>
  <c r="M38" i="11"/>
  <c r="O38" i="11"/>
  <c r="Q38" i="11"/>
  <c r="N38" i="11"/>
  <c r="K38" i="10"/>
  <c r="M38" i="10"/>
  <c r="O38" i="10"/>
  <c r="Q38" i="10"/>
  <c r="C38" i="10"/>
  <c r="N38" i="10"/>
  <c r="R38" i="10"/>
  <c r="P41" i="9"/>
  <c r="O41" i="9"/>
  <c r="K40" i="8"/>
  <c r="O40" i="8"/>
  <c r="C40" i="8"/>
  <c r="R40" i="8"/>
  <c r="L40" i="8"/>
  <c r="P40" i="8"/>
  <c r="L42" i="7"/>
  <c r="P42" i="7"/>
  <c r="K42" i="7"/>
  <c r="M42" i="7"/>
  <c r="O42" i="7"/>
  <c r="Q42" i="7"/>
  <c r="N42" i="7"/>
  <c r="L45" i="6"/>
  <c r="P45" i="6"/>
  <c r="K45" i="6"/>
  <c r="O45" i="6"/>
  <c r="C45" i="6"/>
  <c r="R45" i="6"/>
  <c r="K64" i="5"/>
  <c r="O64" i="5"/>
  <c r="C64" i="5"/>
  <c r="R64" i="5"/>
  <c r="L41" i="4"/>
  <c r="P41" i="4"/>
  <c r="M41" i="4"/>
  <c r="Q41" i="4"/>
  <c r="N41" i="4"/>
  <c r="O38" i="3"/>
  <c r="L38" i="3"/>
  <c r="N38" i="3"/>
  <c r="K38" i="3"/>
  <c r="P38" i="3"/>
  <c r="P41" i="2"/>
  <c r="K41" i="2"/>
  <c r="M41" i="2"/>
  <c r="O41" i="2"/>
  <c r="Q41" i="2"/>
  <c r="R34" i="1"/>
  <c r="Q34" i="1"/>
  <c r="P34" i="1"/>
  <c r="O34" i="1"/>
  <c r="R31" i="1"/>
  <c r="Q31" i="1"/>
  <c r="P31" i="1"/>
  <c r="O31" i="1"/>
  <c r="R29" i="1"/>
  <c r="Q29" i="1"/>
  <c r="P29" i="1"/>
  <c r="O29" i="1"/>
  <c r="R27" i="1"/>
  <c r="Q27" i="1"/>
  <c r="P27" i="1"/>
  <c r="O27" i="1"/>
  <c r="R24" i="1"/>
  <c r="Q24" i="1"/>
  <c r="P24" i="1"/>
  <c r="O24" i="1"/>
  <c r="R20" i="1"/>
  <c r="Q20" i="1"/>
  <c r="P20" i="1"/>
  <c r="O20" i="1"/>
  <c r="R14" i="1"/>
  <c r="Q14" i="1"/>
  <c r="P14" i="1"/>
  <c r="O14" i="1"/>
  <c r="R10" i="1"/>
  <c r="Q10" i="1"/>
  <c r="P10" i="1"/>
  <c r="O10" i="1"/>
  <c r="R7" i="1"/>
  <c r="Q7" i="1"/>
  <c r="P7" i="1"/>
  <c r="O7" i="1"/>
  <c r="N34" i="1"/>
  <c r="M34" i="1"/>
  <c r="N31" i="1"/>
  <c r="M31" i="1"/>
  <c r="N27" i="1"/>
  <c r="M27" i="1"/>
  <c r="N24" i="1"/>
  <c r="M24" i="1"/>
  <c r="N20" i="1"/>
  <c r="M20" i="1"/>
  <c r="N16" i="1"/>
  <c r="M16" i="1"/>
  <c r="N14" i="1"/>
  <c r="M14" i="1"/>
  <c r="N10" i="1"/>
  <c r="M10" i="1"/>
  <c r="N7" i="1"/>
  <c r="M7" i="1"/>
  <c r="N29" i="1"/>
  <c r="M29" i="1"/>
  <c r="L34" i="1"/>
  <c r="K34" i="1"/>
  <c r="L31" i="1"/>
  <c r="K31" i="1"/>
  <c r="L29" i="1"/>
  <c r="K29" i="1"/>
  <c r="L27" i="1"/>
  <c r="K27" i="1"/>
  <c r="L24" i="1"/>
  <c r="K24" i="1"/>
  <c r="L20" i="1"/>
  <c r="K20" i="1"/>
  <c r="K18" i="1"/>
  <c r="K16" i="1"/>
  <c r="L14" i="1"/>
  <c r="K14" i="1"/>
  <c r="L10" i="1"/>
  <c r="K10" i="1"/>
  <c r="L7" i="1"/>
  <c r="K7" i="1"/>
  <c r="D36" i="1"/>
  <c r="E36" i="1"/>
  <c r="C36" i="1"/>
  <c r="C34" i="1"/>
  <c r="C31" i="1"/>
  <c r="C29" i="1"/>
  <c r="C27" i="1"/>
  <c r="C24" i="1"/>
  <c r="C20" i="1"/>
  <c r="C18" i="1"/>
  <c r="C16" i="1"/>
  <c r="C14" i="1"/>
  <c r="C10" i="1"/>
  <c r="C7" i="1"/>
  <c r="C43" i="1"/>
  <c r="R16" i="1"/>
  <c r="R18" i="1" s="1"/>
  <c r="Q16" i="1"/>
  <c r="Q18" i="1" s="1"/>
  <c r="P16" i="1"/>
  <c r="P18" i="1" s="1"/>
  <c r="O16" i="1"/>
  <c r="O18" i="1" s="1"/>
  <c r="N18" i="1"/>
  <c r="N36" i="1" s="1"/>
  <c r="M18" i="1"/>
  <c r="M36" i="1" s="1"/>
  <c r="L16" i="1"/>
  <c r="L18" i="1" s="1"/>
  <c r="N41" i="2" l="1"/>
  <c r="N40" i="8"/>
  <c r="C41" i="9"/>
  <c r="L36" i="1"/>
  <c r="P36" i="1"/>
  <c r="R36" i="1"/>
  <c r="K36" i="1"/>
  <c r="O36" i="1"/>
  <c r="Q36" i="1"/>
</calcChain>
</file>

<file path=xl/sharedStrings.xml><?xml version="1.0" encoding="utf-8"?>
<sst xmlns="http://schemas.openxmlformats.org/spreadsheetml/2006/main" count="2089" uniqueCount="258">
  <si>
    <t>GO</t>
  </si>
  <si>
    <t>Libellé</t>
  </si>
  <si>
    <t>Estimation</t>
  </si>
  <si>
    <t>degré vetusté ROMEO</t>
  </si>
  <si>
    <t>Amiante
A faire
Fait positif
Fait négatif
sans objet</t>
  </si>
  <si>
    <t>Surcoût Amiante</t>
  </si>
  <si>
    <t>Ordre Priorité  Mairie</t>
  </si>
  <si>
    <t>Classt
 voirie 
VP
VS</t>
  </si>
  <si>
    <t>Demande direction IL (VP)</t>
  </si>
  <si>
    <t>Demande direction IIL          ( VS)</t>
  </si>
  <si>
    <t>retenu   IL (VP)</t>
  </si>
  <si>
    <t>retenu   IIL
   ( VS)</t>
  </si>
  <si>
    <t>à l'arbitrage 
Maire IL
 (VP)</t>
  </si>
  <si>
    <t>à l'arbitrage 
Maire IIL
 (VS)</t>
  </si>
  <si>
    <t>voté IL
 (VP)</t>
  </si>
  <si>
    <t>voté IIL
   ( VS)</t>
  </si>
  <si>
    <t>durée
Tx
(mois)</t>
  </si>
  <si>
    <t>Impact sur la circulation:
Fermeture voie
Impact moyen
Sans objet</t>
  </si>
  <si>
    <t>Végétalisation
Budget participatif
Autres</t>
  </si>
  <si>
    <t xml:space="preserve">Observations </t>
  </si>
  <si>
    <t>AP AMENAGEMENT</t>
  </si>
  <si>
    <t>AP 61102</t>
  </si>
  <si>
    <t>AP 61002</t>
  </si>
  <si>
    <t>AMENAGEMENT URBAIN</t>
  </si>
  <si>
    <t>ENVIRONNEMENT</t>
  </si>
  <si>
    <t>Total Opérations d'aménagement</t>
  </si>
  <si>
    <t>AP ECLAIRAGE</t>
  </si>
  <si>
    <t>AP 61101</t>
  </si>
  <si>
    <t>AP 61001</t>
  </si>
  <si>
    <t>ECLAIRAGE</t>
  </si>
  <si>
    <t>Total Eclairage</t>
  </si>
  <si>
    <t>AP PATRIMOINE DE VOIRIE</t>
  </si>
  <si>
    <t>AP 61105</t>
  </si>
  <si>
    <t>AP 61005</t>
  </si>
  <si>
    <t>TAPIS/CHAUSSEES</t>
  </si>
  <si>
    <t>TROTTOIRS</t>
  </si>
  <si>
    <t>VOIES PRIVEES</t>
  </si>
  <si>
    <t>Total Patrimoine de voirie</t>
  </si>
  <si>
    <t>AP DEPLACEMENT</t>
  </si>
  <si>
    <t>Accidentologie</t>
  </si>
  <si>
    <t>AP 61104</t>
  </si>
  <si>
    <t>AP 61004</t>
  </si>
  <si>
    <t>AMENAGEMENTS DE SECURITE</t>
  </si>
  <si>
    <t>Total Opérations d'aménagement de sécurité</t>
  </si>
  <si>
    <t xml:space="preserve">Total Filtré </t>
  </si>
  <si>
    <t>Total AP 61301</t>
  </si>
  <si>
    <t>BP 2017</t>
  </si>
  <si>
    <t>BP 2018</t>
  </si>
  <si>
    <t>x</t>
  </si>
  <si>
    <t>Opérations du budget participatif 2016</t>
  </si>
  <si>
    <t>estimation</t>
  </si>
  <si>
    <t>SAJF/BAF</t>
  </si>
  <si>
    <t>Préparation BP 2017 et 2018 - Budgets localisés - IL et IIL 
xème arrdt</t>
  </si>
  <si>
    <t>le 10 janvier 2018</t>
  </si>
  <si>
    <t xml:space="preserve">Impasse des Bourdonnais </t>
  </si>
  <si>
    <t>Rue de Richelieu entre les rues des Petits champs et Thérèse</t>
  </si>
  <si>
    <t>BP 2019</t>
  </si>
  <si>
    <t>le 10 janvier 2017</t>
  </si>
  <si>
    <t>Préparation BP 2018 et 2019 - Budgets localisés - IL et IIL 
1er arrdt</t>
  </si>
  <si>
    <t>Préparation BP 2018 et 2019 - Budgets localisés - IL et IIL 
2ème arrdt</t>
  </si>
  <si>
    <t>Préparation BP 2018 et 2019 - Budgets localisés - IL et IIL 
3ème arrdt</t>
  </si>
  <si>
    <t>Préparation BP 2018 et 2019 - Budgets localisés - IL et IIL 
4ème arrdt</t>
  </si>
  <si>
    <t>Préparation BP 2018 et 2019 - Budgets localisés - IL et IIL 
5ème arrdt</t>
  </si>
  <si>
    <t>Préparation BP 2018 et 2019 - Budgets localisés - IL et IIL 
6ème arrdt</t>
  </si>
  <si>
    <t>Préparation BP 2018 et 2019 - Budgets localisés - IL et IIL 
7ème arrdt</t>
  </si>
  <si>
    <t>Préparation BP 2018 et 2019 - Budgets localisés - IL et IIL 
8ème arrdt</t>
  </si>
  <si>
    <t>Préparation BP 2018 et 2019 - Budgets localisés - IL et IIL 
9ème arrdt</t>
  </si>
  <si>
    <t>Préparation BP 2018 et 2019 - Budgets localisés - IL et IIL 
10ème arrdt</t>
  </si>
  <si>
    <t>Préparation BP 2018 et 2019 - Budgets localisés - IL et IIL 
11ème arrdt</t>
  </si>
  <si>
    <t>Préparation BP 2018 et 2019 - Budgets localisés - IL et IIL 
12ème arrdt</t>
  </si>
  <si>
    <t>Préparation BP 2018 et 2019 - Budgets localisés - IL et IIL 
13ème arrdt</t>
  </si>
  <si>
    <t>Préparation BP 2018 et 2019 - Budgets localisés - IL et IIL 
14ème arrdt</t>
  </si>
  <si>
    <t>Préparation BP 2018 et 2019 - Budgets localisés - IL et IIL 
15ème arrdt</t>
  </si>
  <si>
    <t>Préparation BP 2018 et 2019 - Budgets localisés - IL et IIL 
16ème arrdt</t>
  </si>
  <si>
    <t>Préparation BP 2018 et 2019 - Budgets localisés - IL et IIL 
17ème arrdt</t>
  </si>
  <si>
    <t>Préparation BP 2018 et 2019 - Budgets localisés - IL et IIL 
18ème arrdt</t>
  </si>
  <si>
    <t>Préparation BP 2018 et 2019 - Budgets localisés - IL et IIL 
19ème arrdt</t>
  </si>
  <si>
    <t>Préparation BP 2018 et 2019 - Budgets localisés - IL et IIL 
20ème arrdt</t>
  </si>
  <si>
    <t xml:space="preserve">Carrefour rues Saint-Honoré / de Castiglione </t>
  </si>
  <si>
    <t>Rue du 29 Juillet, impair</t>
  </si>
  <si>
    <t>Rue du 29 Juillet, pair</t>
  </si>
  <si>
    <t>rue Danielle Casanova, impair (section entre rue du Marché Saint-Honoré et place Vendôme)</t>
  </si>
  <si>
    <t>Rue St-Honoré, pair (section entre rues Duphot et Cambon)</t>
  </si>
  <si>
    <t>Boulevard St Marcel entre le n°75 et le n°83</t>
  </si>
  <si>
    <t>Boulevard St Marcel entre le n°35 et et n°37</t>
  </si>
  <si>
    <t>Carrefour Gobelins/St Marcel</t>
  </si>
  <si>
    <t>Boulevard Raspail (Vavin - Montparnasse) impair</t>
  </si>
  <si>
    <t>Avenue des Champs-Élysées, entre rue Arsène Houssaye et rue La Boétie</t>
  </si>
  <si>
    <t>Place de la Concorde</t>
  </si>
  <si>
    <t>Avenue des Champs-Élysées, entre rue de Berri et rue La Boétie</t>
  </si>
  <si>
    <t>Avenue du Maine entre Tenaille et Liancourt ( impair)</t>
  </si>
  <si>
    <t>Carrefour rue du Moulin vert et avenue du Maine</t>
  </si>
  <si>
    <t>Bois de Boulogne</t>
  </si>
  <si>
    <t>Réseau Principal</t>
  </si>
  <si>
    <t>Réseau Secondaire</t>
  </si>
  <si>
    <t>Avenue du Président Kennedy (de Beethoven à René Boylesves)</t>
  </si>
  <si>
    <t>Chemin de la Croix Catelan</t>
  </si>
  <si>
    <t>Place de la Porte d'Auteuil</t>
  </si>
  <si>
    <t>Place de Varsovie</t>
  </si>
  <si>
    <t>Route de la Porte Sablons à la Porte Maillot</t>
  </si>
  <si>
    <t>Route de Suresnes (de Moulins à Longchamp)</t>
  </si>
  <si>
    <t>Route de Suresnes (de Suresnes à Moulins)</t>
  </si>
  <si>
    <t>Route de Suresnes (de Reine Marguerite à Croix Catelan)</t>
  </si>
  <si>
    <t>Route du Pré Catelan</t>
  </si>
  <si>
    <t>Rue Poissonnière</t>
  </si>
  <si>
    <t>Avenue de la Porte d'Orléans</t>
  </si>
  <si>
    <t>Rue Montmartre, section entre rues Réaumur et Paul Lelong (GR chaussée)</t>
  </si>
  <si>
    <t>demande M 2</t>
  </si>
  <si>
    <t>Rue Saint-Denis, entre la rue Greneta et l'impasse Saint-Denis</t>
  </si>
  <si>
    <t>demande M 3</t>
  </si>
  <si>
    <t>Contre-allée Saint-Martin</t>
  </si>
  <si>
    <t>Tous sites de voirie : déplacements/aménagements de sécurité</t>
  </si>
  <si>
    <t>Rue de la Verrerie</t>
  </si>
  <si>
    <t>Rue du Cloitre Notre-Dame, section entre les rues d'Arcole et Massillon</t>
  </si>
  <si>
    <t>Avenue des Gobelins</t>
  </si>
  <si>
    <t>demande M 5</t>
  </si>
  <si>
    <t>Carrefour Gobelins/Monge/Claude Bernard</t>
  </si>
  <si>
    <t>Rue Dante (entre le bd St Germain et la rue Galande)</t>
  </si>
  <si>
    <t>Rue Dolomieu</t>
  </si>
  <si>
    <t>rue Mazarine</t>
  </si>
  <si>
    <t>Rue Casimir Delavigne</t>
  </si>
  <si>
    <t>Boulevard de l'Amiral Bruix</t>
  </si>
  <si>
    <t xml:space="preserve">Avenue Joseph Bouvard (place J. Rueff) </t>
  </si>
  <si>
    <t>Rue Pierre Villey/rue Saint Dominique</t>
  </si>
  <si>
    <t>Avenue Duquesne (entre av de Lowendal et av de Breteuil)</t>
  </si>
  <si>
    <t>Place Joffre</t>
  </si>
  <si>
    <t>Rue Boissy d'Anglas, entre rue du Fb St Honoré et place de la Concorde</t>
  </si>
  <si>
    <t>demande M 8</t>
  </si>
  <si>
    <t>Traversée piétonne Petit Palais</t>
  </si>
  <si>
    <t>Rue du Faubourg Saint Honoré, entre place des Ternes et avenue Hoche</t>
  </si>
  <si>
    <t>Avenue Matignon, entre 27 avenue Matignon et 29 avenue Matignon</t>
  </si>
  <si>
    <t>Rue Jean-Baptiste Pigalle, section entre les rues Blanche et La Bruyère</t>
  </si>
  <si>
    <t>demande M9</t>
  </si>
  <si>
    <t>Rue Lafayette, section entre les rues de Montholon et du Faubourg Poissonnière (pair)</t>
  </si>
  <si>
    <t>Rue Bellefond (pair et impair)</t>
  </si>
  <si>
    <t>rue Gérando, section entre rues de Rochechouart et de Dunkerque (GR tapis)</t>
  </si>
  <si>
    <t>Impasse Bonne Nouvelle</t>
  </si>
  <si>
    <t>demande M 10</t>
  </si>
  <si>
    <t xml:space="preserve">Rue Arthur Groussier </t>
  </si>
  <si>
    <t>demande M 10 (en 61004)</t>
  </si>
  <si>
    <t>Rue de Belzunce (de Fénelon à Bossuet)</t>
  </si>
  <si>
    <t xml:space="preserve">demande M 10 </t>
  </si>
  <si>
    <t>Rue Lacharrière, végétalisation</t>
  </si>
  <si>
    <t>361 700 € pour la M11</t>
  </si>
  <si>
    <t>Rue Popincourt entre boulevard Voltaire et rue du Chemin Vert</t>
  </si>
  <si>
    <t>Rue Popincourt entre  Rue Breguet et Rue de la Roquette</t>
  </si>
  <si>
    <t>Rue de Bercy (245 -&gt; 255)</t>
  </si>
  <si>
    <t>demande M12</t>
  </si>
  <si>
    <t>Rue Dagorno</t>
  </si>
  <si>
    <t>Rue de Bercy (de Bd Diderot à Av. Ledru Rollin)</t>
  </si>
  <si>
    <t>Rue de Madagascar</t>
  </si>
  <si>
    <t>Rue Sidi brahim</t>
  </si>
  <si>
    <t>Rue Biscornet (du 11 au 23)</t>
  </si>
  <si>
    <t>Rue de Rambouillet (côté impair du 17 à Chrétien de Troyes)</t>
  </si>
  <si>
    <t>Angle rue Nationale - rue Regnault</t>
  </si>
  <si>
    <t>Rue de la Poterne des Peupliers</t>
  </si>
  <si>
    <t>Avenue Caffieri (de Sainte Hélène à Poterne)</t>
  </si>
  <si>
    <t>Rue de la Poterne des Peupliers sud</t>
  </si>
  <si>
    <t>Rue Sainte Hélène (de Caffieri à Poterne)</t>
  </si>
  <si>
    <t>demande M13</t>
  </si>
  <si>
    <t>Rue Péan (de Masséna à Dupuy de Lome)</t>
  </si>
  <si>
    <t>demande M 14</t>
  </si>
  <si>
    <t>Aménagement de la rue de la Sablière entre Maindron et Didot</t>
  </si>
  <si>
    <t>Aménagement de la rue de la Sablière entre Plantes et Maine</t>
  </si>
  <si>
    <t>Aménagement de la rue Pernety entre Ouest et Losserand</t>
  </si>
  <si>
    <t>Rue Didot : phase 1b, entre Jonquoy et Jacquier</t>
  </si>
  <si>
    <t>Sécuritsation d'une traversée rue d'Alésia/Loing</t>
  </si>
  <si>
    <t>Rue Hippolyte Maindron (entre rue Bénard et rue Olivier Noyer)</t>
  </si>
  <si>
    <t>Déplacement marché Kandinsky</t>
  </si>
  <si>
    <t>demande M15</t>
  </si>
  <si>
    <t>Square de la Motte Picquet</t>
  </si>
  <si>
    <t>Rue de Vaugirard/rue Dombasle</t>
  </si>
  <si>
    <t>Rue de Javel</t>
  </si>
  <si>
    <t>Rue Saint Charles/bd de Grenelle</t>
  </si>
  <si>
    <t>Rue Charles Lecoq</t>
  </si>
  <si>
    <t>Rue Jean-Pierre Bloch</t>
  </si>
  <si>
    <t>Rue d'Alleray (entre place d'Alleray et place Falguière)</t>
  </si>
  <si>
    <t>Rue François Coppée</t>
  </si>
  <si>
    <t>Rue Juge</t>
  </si>
  <si>
    <t>Rue de Vaugirard (entre pl de la Porte de Versailles et rue Olier)</t>
  </si>
  <si>
    <t>Rue de Lourmel (entre O. Roty et rue de la Convention)</t>
  </si>
  <si>
    <t>Rue Robert Lindet (villa R. Lindet à O. de Serres)</t>
  </si>
  <si>
    <t>Traversée école Bugeaud / Pompe</t>
  </si>
  <si>
    <t>Carrefour Boissière/Villarceau</t>
  </si>
  <si>
    <t>demande M16</t>
  </si>
  <si>
    <t>Boulevard Murat (de Auteuil à Molitor) côté CNE</t>
  </si>
  <si>
    <t>Boulevard Murat (de Auteuil à Molitor) côté bâti</t>
  </si>
  <si>
    <t>Rue de Boissière (de pl Victor Hugo à Lauriston)</t>
  </si>
  <si>
    <t>Rue de Longchamp (de Mexico à Poincaré)</t>
  </si>
  <si>
    <t>Rue de Longchamp (de Pompe à Mexico)</t>
  </si>
  <si>
    <t>Rue du Général Roques</t>
  </si>
  <si>
    <t>Rue Pergolèse (de Malakoff à Foch) impair</t>
  </si>
  <si>
    <t>Rue de l'Arc de Triomphe</t>
  </si>
  <si>
    <t>Boulevard Murat (côté pair, de Auteuil à Molitor)</t>
  </si>
  <si>
    <t>Place de l'Abbé Gillet</t>
  </si>
  <si>
    <t>Rue de Saussure (entre rue Lebouteux et rue Legendre)</t>
  </si>
  <si>
    <t>Boulevard du Fort de Vaux, entre pont SNCF et av. de la Porte d'Asnières</t>
  </si>
  <si>
    <t>Rue Jacques Kellner, entre av de St Ouen et rue Jean Leclaire</t>
  </si>
  <si>
    <t>Rue Cernuschi, entre boulevard Malesherbes et rue de Tocqueville</t>
  </si>
  <si>
    <t>Rue Villaret Joyeuse, entre av de la Grande Armée et rue des Acacias</t>
  </si>
  <si>
    <t>Rue Galvani</t>
  </si>
  <si>
    <t>demande M 17 - 159 900 €</t>
  </si>
  <si>
    <t>Rue Cavé</t>
  </si>
  <si>
    <t xml:space="preserve">Rue de Clignancourt </t>
  </si>
  <si>
    <t>Rue Saint-Eleuthere, entre rue Azaïs et rue Chappe</t>
  </si>
  <si>
    <t>Rue de Torcy, entre rue de la Chapelle et rue de l'Olive)</t>
  </si>
  <si>
    <t>Rue Caulaincourt, entre passage Tourlaque et rue Juste Métivier</t>
  </si>
  <si>
    <t>Rue de Bellevue - proposition 1</t>
  </si>
  <si>
    <t>Rue Riquet (entre Flandre et le quai de la Seine)</t>
  </si>
  <si>
    <t>Rue Léon Giraud</t>
  </si>
  <si>
    <t>Rue Haxo (impair de Romainville à Belleville)</t>
  </si>
  <si>
    <t>Avenue Laumière (impair de Petit à Armand Carrel)</t>
  </si>
  <si>
    <t>Rue Léon Giraud (pair)</t>
  </si>
  <si>
    <t>Rue Léon Giraud (impair)</t>
  </si>
  <si>
    <t>Rue Malte Brun</t>
  </si>
  <si>
    <t>demande M 20</t>
  </si>
  <si>
    <t>IL</t>
  </si>
  <si>
    <t>IIL</t>
  </si>
  <si>
    <t>190 888 € pour la M 2</t>
  </si>
  <si>
    <t>510 000 € demande de la M 4</t>
  </si>
  <si>
    <t>178 400 € demande M6</t>
  </si>
  <si>
    <t>200 000 € demande M 13</t>
  </si>
  <si>
    <t>127 400 € demande M 18</t>
  </si>
  <si>
    <t>544 350 € demande M 19</t>
  </si>
  <si>
    <t>à faire</t>
  </si>
  <si>
    <t>sans objet</t>
  </si>
  <si>
    <t>Rue Didot : acte 1, entre Boulevard Brune et Villa Duthy</t>
  </si>
  <si>
    <t>Rue des artistes - recalibrage  (y.c. éclairage)</t>
  </si>
  <si>
    <t>Place de la porte de Vanves - parcelle Losserand</t>
  </si>
  <si>
    <t>Porte d'Orléans - parvis de la piscine Elisabeth</t>
  </si>
  <si>
    <t>Rue d'Alésia, devant l'hôpital St Anne</t>
  </si>
  <si>
    <t>Porte d'Orléans - phase 1</t>
  </si>
  <si>
    <t>Vercingétorix entre Alésia et Rouvier</t>
  </si>
  <si>
    <t>Rue Didot : acte 2, entre Alésia et Villa Duthy</t>
  </si>
  <si>
    <t>Avenue du Maine entre Maison-Dieu et Château : couloir bus ouvert aux vélos</t>
  </si>
  <si>
    <t>EL2</t>
  </si>
  <si>
    <t>VP</t>
  </si>
  <si>
    <t>Avenue du Maine entre Sablière et Château : couloir bus ouvert aux vélos</t>
  </si>
  <si>
    <t>R2</t>
  </si>
  <si>
    <t>Rue des Plantes entre la rue d'Alésia et la rue Baillou</t>
  </si>
  <si>
    <t>TL</t>
  </si>
  <si>
    <t>VS</t>
  </si>
  <si>
    <t>Rue des Plantes entre la rue Baillou et la rue Louis Morard</t>
  </si>
  <si>
    <t>Rues Lalande et Eugène Pelletan, entre rue Froidevaux et rue Daguerre</t>
  </si>
  <si>
    <t>Sans objet</t>
  </si>
  <si>
    <t>Place Pablo Picasso (part 14ème)</t>
  </si>
  <si>
    <t>A faire</t>
  </si>
  <si>
    <t>Boulevard Raspail, entre Denfert et Schoelcher, côté pair</t>
  </si>
  <si>
    <t>Création d'un plateau surélevé rue d'Alésia, entre Bigorre et Loing</t>
  </si>
  <si>
    <t>Rue Asseline (BP 2016)</t>
  </si>
  <si>
    <t>Rue de la Tombe-Issoire, entre Alésia et Coty (accompagnement de Général Leclerc)</t>
  </si>
  <si>
    <t>Néant</t>
  </si>
  <si>
    <t>Rue Gazan (accompagnement de Général Leclerc)</t>
  </si>
  <si>
    <t>9 acc en 5 ans</t>
  </si>
  <si>
    <t>Fait positif</t>
  </si>
  <si>
    <t>fait positif</t>
  </si>
  <si>
    <t>Recalibrage de la rue Hippolyte Maindron, entre Bénard et Moulin Vert</t>
  </si>
  <si>
    <t>Passage Dareau Recalibrage (y.c. éclairage)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</si>
</sst>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\ _€_-;\-* #,##0\ _€_-;_-* &quot;-&quot;\ _€_-;_-@_-"/>
    <numFmt numFmtId="44" formatCode="_-* #,##0.00\ &quot;€&quot;_-;\-* #,##0.00\ &quot;€&quot;_-;_-* &quot;-&quot;??\ &quot;€&quot;_-;_-@_-"/>
  </numFmts>
  <fonts count="5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9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14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</fonts>
  <fills count="6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96">
    <xf numFmtId="0" fontId="0" fillId="0" borderId="0"/>
    <xf numFmtId="0" fontId="20" fillId="0" borderId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3" fillId="1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3" fillId="14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3" fillId="18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3" fillId="2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3" fillId="26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3" fillId="30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3" fillId="11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3" fillId="15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3" fillId="19" borderId="0" applyNumberFormat="0" applyBorder="0" applyAlignment="0" applyProtection="0"/>
    <xf numFmtId="0" fontId="26" fillId="48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3" fillId="23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3" fillId="27" borderId="0" applyNumberFormat="0" applyBorder="0" applyAlignment="0" applyProtection="0"/>
    <xf numFmtId="0" fontId="26" fillId="46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3" fillId="31" borderId="0" applyNumberFormat="0" applyBorder="0" applyAlignment="0" applyProtection="0"/>
    <xf numFmtId="0" fontId="26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19" fillId="12" borderId="0" applyNumberFormat="0" applyBorder="0" applyAlignment="0" applyProtection="0"/>
    <xf numFmtId="0" fontId="27" fillId="50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19" fillId="16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19" fillId="20" borderId="0" applyNumberFormat="0" applyBorder="0" applyAlignment="0" applyProtection="0"/>
    <xf numFmtId="0" fontId="27" fillId="48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19" fillId="24" borderId="0" applyNumberFormat="0" applyBorder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19" fillId="28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19" fillId="32" borderId="0" applyNumberFormat="0" applyBorder="0" applyAlignment="0" applyProtection="0"/>
    <xf numFmtId="0" fontId="27" fillId="53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19" fillId="9" borderId="0" applyNumberFormat="0" applyBorder="0" applyAlignment="0" applyProtection="0"/>
    <xf numFmtId="0" fontId="27" fillId="54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19" fillId="13" borderId="0" applyNumberFormat="0" applyBorder="0" applyAlignment="0" applyProtection="0"/>
    <xf numFmtId="0" fontId="27" fillId="55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19" fillId="17" borderId="0" applyNumberFormat="0" applyBorder="0" applyAlignment="0" applyProtection="0"/>
    <xf numFmtId="0" fontId="27" fillId="56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19" fillId="21" borderId="0" applyNumberFormat="0" applyBorder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19" fillId="25" borderId="0" applyNumberFormat="0" applyBorder="0" applyAlignment="0" applyProtection="0"/>
    <xf numFmtId="0" fontId="27" fillId="52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19" fillId="29" borderId="0" applyNumberFormat="0" applyBorder="0" applyAlignment="0" applyProtection="0"/>
    <xf numFmtId="0" fontId="27" fillId="57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58" borderId="11" applyNumberFormat="0" applyAlignment="0" applyProtection="0"/>
    <xf numFmtId="0" fontId="29" fillId="58" borderId="11" applyNumberFormat="0" applyAlignment="0" applyProtection="0"/>
    <xf numFmtId="0" fontId="13" fillId="6" borderId="4" applyNumberFormat="0" applyAlignment="0" applyProtection="0"/>
    <xf numFmtId="0" fontId="29" fillId="58" borderId="11" applyNumberFormat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14" fillId="0" borderId="6" applyNumberFormat="0" applyFill="0" applyAlignment="0" applyProtection="0"/>
    <xf numFmtId="0" fontId="30" fillId="0" borderId="12" applyNumberFormat="0" applyFill="0" applyAlignment="0" applyProtection="0"/>
    <xf numFmtId="0" fontId="26" fillId="59" borderId="13" applyNumberFormat="0" applyFont="0" applyAlignment="0" applyProtection="0"/>
    <xf numFmtId="0" fontId="26" fillId="59" borderId="13" applyNumberFormat="0" applyFont="0" applyAlignment="0" applyProtection="0"/>
    <xf numFmtId="0" fontId="3" fillId="8" borderId="8" applyNumberFormat="0" applyFont="0" applyAlignment="0" applyProtection="0"/>
    <xf numFmtId="0" fontId="26" fillId="59" borderId="13" applyNumberFormat="0" applyFont="0" applyAlignment="0" applyProtection="0"/>
    <xf numFmtId="0" fontId="31" fillId="45" borderId="11" applyNumberFormat="0" applyAlignment="0" applyProtection="0"/>
    <xf numFmtId="0" fontId="31" fillId="45" borderId="11" applyNumberFormat="0" applyAlignment="0" applyProtection="0"/>
    <xf numFmtId="0" fontId="11" fillId="5" borderId="4" applyNumberFormat="0" applyAlignment="0" applyProtection="0"/>
    <xf numFmtId="0" fontId="31" fillId="45" borderId="11" applyNumberFormat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9" fillId="3" borderId="0" applyNumberFormat="0" applyBorder="0" applyAlignment="0" applyProtection="0"/>
    <xf numFmtId="0" fontId="32" fillId="41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10" fillId="4" borderId="0" applyNumberFormat="0" applyBorder="0" applyAlignment="0" applyProtection="0"/>
    <xf numFmtId="0" fontId="33" fillId="60" borderId="0" applyNumberFormat="0" applyBorder="0" applyAlignment="0" applyProtection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8" fillId="2" borderId="0" applyNumberFormat="0" applyBorder="0" applyAlignment="0" applyProtection="0"/>
    <xf numFmtId="0" fontId="34" fillId="42" borderId="0" applyNumberFormat="0" applyBorder="0" applyAlignment="0" applyProtection="0"/>
    <xf numFmtId="0" fontId="35" fillId="58" borderId="14" applyNumberFormat="0" applyAlignment="0" applyProtection="0"/>
    <xf numFmtId="0" fontId="35" fillId="58" borderId="14" applyNumberFormat="0" applyAlignment="0" applyProtection="0"/>
    <xf numFmtId="0" fontId="12" fillId="6" borderId="5" applyNumberFormat="0" applyAlignment="0" applyProtection="0"/>
    <xf numFmtId="0" fontId="35" fillId="58" borderId="14" applyNumberFormat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5" fillId="0" borderId="1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6" fillId="0" borderId="2" applyNumberFormat="0" applyFill="0" applyAlignment="0" applyProtection="0"/>
    <xf numFmtId="0" fontId="39" fillId="0" borderId="16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7" fillId="0" borderId="3" applyNumberFormat="0" applyFill="0" applyAlignment="0" applyProtection="0"/>
    <xf numFmtId="0" fontId="40" fillId="0" borderId="17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18" fillId="0" borderId="9" applyNumberFormat="0" applyFill="0" applyAlignment="0" applyProtection="0"/>
    <xf numFmtId="0" fontId="41" fillId="0" borderId="18" applyNumberFormat="0" applyFill="0" applyAlignment="0" applyProtection="0"/>
    <xf numFmtId="0" fontId="42" fillId="61" borderId="19" applyNumberFormat="0" applyAlignment="0" applyProtection="0"/>
    <xf numFmtId="0" fontId="42" fillId="61" borderId="19" applyNumberFormat="0" applyAlignment="0" applyProtection="0"/>
    <xf numFmtId="0" fontId="15" fillId="7" borderId="7" applyNumberFormat="0" applyAlignment="0" applyProtection="0"/>
    <xf numFmtId="0" fontId="42" fillId="61" borderId="19" applyNumberFormat="0" applyAlignment="0" applyProtection="0"/>
    <xf numFmtId="0" fontId="20" fillId="0" borderId="0"/>
    <xf numFmtId="0" fontId="26" fillId="0" borderId="0"/>
    <xf numFmtId="0" fontId="2" fillId="0" borderId="0"/>
  </cellStyleXfs>
  <cellXfs count="121">
    <xf numFmtId="0" fontId="0" fillId="0" borderId="0" xfId="0"/>
    <xf numFmtId="0" fontId="21" fillId="33" borderId="0" xfId="1" applyNumberFormat="1" applyFont="1" applyFill="1" applyBorder="1" applyAlignment="1" applyProtection="1">
      <alignment vertical="center"/>
    </xf>
    <xf numFmtId="0" fontId="21" fillId="33" borderId="0" xfId="1" applyNumberFormat="1" applyFont="1" applyFill="1" applyBorder="1" applyAlignment="1" applyProtection="1">
      <alignment vertical="center" wrapText="1"/>
    </xf>
    <xf numFmtId="0" fontId="21" fillId="33" borderId="0" xfId="1" applyNumberFormat="1" applyFont="1" applyFill="1" applyBorder="1" applyAlignment="1" applyProtection="1">
      <alignment horizontal="center" vertical="center"/>
    </xf>
    <xf numFmtId="0" fontId="22" fillId="33" borderId="0" xfId="1" applyNumberFormat="1" applyFont="1" applyFill="1" applyBorder="1" applyAlignment="1" applyProtection="1">
      <alignment horizontal="center" vertical="center"/>
    </xf>
    <xf numFmtId="0" fontId="23" fillId="33" borderId="10" xfId="1" applyNumberFormat="1" applyFont="1" applyFill="1" applyBorder="1" applyAlignment="1">
      <alignment horizontal="center" vertical="center" wrapText="1"/>
    </xf>
    <xf numFmtId="0" fontId="23" fillId="33" borderId="10" xfId="1" applyNumberFormat="1" applyFont="1" applyFill="1" applyBorder="1" applyAlignment="1" applyProtection="1">
      <alignment horizontal="center" vertical="center"/>
    </xf>
    <xf numFmtId="0" fontId="23" fillId="33" borderId="10" xfId="1" applyNumberFormat="1" applyFont="1" applyFill="1" applyBorder="1" applyAlignment="1" applyProtection="1">
      <alignment horizontal="center" vertical="center" wrapText="1"/>
    </xf>
    <xf numFmtId="0" fontId="23" fillId="34" borderId="10" xfId="1" applyNumberFormat="1" applyFont="1" applyFill="1" applyBorder="1" applyAlignment="1">
      <alignment horizontal="center" vertical="center" wrapText="1"/>
    </xf>
    <xf numFmtId="0" fontId="23" fillId="33" borderId="10" xfId="0" applyNumberFormat="1" applyFont="1" applyFill="1" applyBorder="1" applyAlignment="1">
      <alignment horizontal="center" vertical="center" wrapText="1"/>
    </xf>
    <xf numFmtId="0" fontId="23" fillId="35" borderId="10" xfId="0" applyNumberFormat="1" applyFont="1" applyFill="1" applyBorder="1" applyAlignment="1">
      <alignment horizontal="center" vertical="center" wrapText="1"/>
    </xf>
    <xf numFmtId="0" fontId="23" fillId="36" borderId="10" xfId="1" applyNumberFormat="1" applyFont="1" applyFill="1" applyBorder="1" applyAlignment="1">
      <alignment horizontal="center" vertical="center" wrapText="1"/>
    </xf>
    <xf numFmtId="0" fontId="23" fillId="36" borderId="10" xfId="1" applyNumberFormat="1" applyFont="1" applyFill="1" applyBorder="1" applyAlignment="1" applyProtection="1">
      <alignment horizontal="center" vertical="center" wrapText="1"/>
    </xf>
    <xf numFmtId="0" fontId="21" fillId="37" borderId="0" xfId="1" applyNumberFormat="1" applyFont="1" applyFill="1" applyBorder="1" applyAlignment="1" applyProtection="1">
      <alignment vertical="center"/>
    </xf>
    <xf numFmtId="0" fontId="21" fillId="33" borderId="10" xfId="1" applyNumberFormat="1" applyFont="1" applyFill="1" applyBorder="1" applyAlignment="1">
      <alignment horizontal="right" vertical="center" wrapText="1"/>
    </xf>
    <xf numFmtId="0" fontId="23" fillId="33" borderId="10" xfId="1" applyNumberFormat="1" applyFont="1" applyFill="1" applyBorder="1" applyAlignment="1">
      <alignment horizontal="left" vertical="center" wrapText="1"/>
    </xf>
    <xf numFmtId="3" fontId="23" fillId="33" borderId="10" xfId="1" applyNumberFormat="1" applyFont="1" applyFill="1" applyBorder="1" applyAlignment="1">
      <alignment horizontal="center" vertical="center" wrapText="1"/>
    </xf>
    <xf numFmtId="3" fontId="23" fillId="33" borderId="10" xfId="1" applyNumberFormat="1" applyFont="1" applyFill="1" applyBorder="1" applyAlignment="1">
      <alignment horizontal="right" vertical="center" wrapText="1"/>
    </xf>
    <xf numFmtId="3" fontId="23" fillId="33" borderId="10" xfId="1" applyNumberFormat="1" applyFont="1" applyFill="1" applyBorder="1" applyAlignment="1" applyProtection="1">
      <alignment horizontal="center" vertical="center"/>
    </xf>
    <xf numFmtId="3" fontId="23" fillId="34" borderId="10" xfId="1" applyNumberFormat="1" applyFont="1" applyFill="1" applyBorder="1" applyAlignment="1">
      <alignment horizontal="right" vertical="center" wrapText="1"/>
    </xf>
    <xf numFmtId="3" fontId="23" fillId="36" borderId="10" xfId="1" applyNumberFormat="1" applyFont="1" applyFill="1" applyBorder="1" applyAlignment="1">
      <alignment horizontal="right" vertical="center" wrapText="1"/>
    </xf>
    <xf numFmtId="0" fontId="23" fillId="33" borderId="10" xfId="1" applyNumberFormat="1" applyFont="1" applyFill="1" applyBorder="1" applyAlignment="1" applyProtection="1">
      <alignment vertical="center"/>
    </xf>
    <xf numFmtId="0" fontId="23" fillId="33" borderId="10" xfId="1" applyNumberFormat="1" applyFont="1" applyFill="1" applyBorder="1" applyAlignment="1" applyProtection="1">
      <alignment horizontal="left" vertical="center"/>
    </xf>
    <xf numFmtId="0" fontId="21" fillId="33" borderId="10" xfId="1" applyNumberFormat="1" applyFont="1" applyFill="1" applyBorder="1" applyAlignment="1">
      <alignment horizontal="left" vertical="center" wrapText="1"/>
    </xf>
    <xf numFmtId="3" fontId="21" fillId="33" borderId="10" xfId="1" applyNumberFormat="1" applyFont="1" applyFill="1" applyBorder="1" applyAlignment="1">
      <alignment horizontal="center" vertical="center" wrapText="1"/>
    </xf>
    <xf numFmtId="3" fontId="21" fillId="33" borderId="10" xfId="1" applyNumberFormat="1" applyFont="1" applyFill="1" applyBorder="1" applyAlignment="1">
      <alignment horizontal="right" vertical="center" wrapText="1"/>
    </xf>
    <xf numFmtId="0" fontId="21" fillId="33" borderId="10" xfId="1" applyNumberFormat="1" applyFont="1" applyFill="1" applyBorder="1" applyAlignment="1">
      <alignment horizontal="center" vertical="center" wrapText="1"/>
    </xf>
    <xf numFmtId="0" fontId="21" fillId="33" borderId="10" xfId="1" applyNumberFormat="1" applyFont="1" applyFill="1" applyBorder="1" applyAlignment="1" applyProtection="1">
      <alignment horizontal="center" vertical="center"/>
    </xf>
    <xf numFmtId="3" fontId="21" fillId="34" borderId="10" xfId="1" applyNumberFormat="1" applyFont="1" applyFill="1" applyBorder="1" applyAlignment="1">
      <alignment horizontal="center" vertical="center" wrapText="1"/>
    </xf>
    <xf numFmtId="3" fontId="21" fillId="36" borderId="10" xfId="1" applyNumberFormat="1" applyFont="1" applyFill="1" applyBorder="1" applyAlignment="1">
      <alignment horizontal="center" vertical="center" wrapText="1"/>
    </xf>
    <xf numFmtId="3" fontId="21" fillId="33" borderId="10" xfId="1" applyNumberFormat="1" applyFont="1" applyFill="1" applyBorder="1" applyAlignment="1" applyProtection="1">
      <alignment horizontal="center" vertical="center"/>
    </xf>
    <xf numFmtId="0" fontId="21" fillId="33" borderId="10" xfId="1" applyNumberFormat="1" applyFont="1" applyFill="1" applyBorder="1" applyAlignment="1" applyProtection="1">
      <alignment vertical="center"/>
    </xf>
    <xf numFmtId="0" fontId="21" fillId="33" borderId="10" xfId="1" applyNumberFormat="1" applyFont="1" applyFill="1" applyBorder="1" applyAlignment="1" applyProtection="1">
      <alignment horizontal="left" vertical="center"/>
    </xf>
    <xf numFmtId="3" fontId="21" fillId="0" borderId="10" xfId="1" applyNumberFormat="1" applyFont="1" applyFill="1" applyBorder="1" applyAlignment="1">
      <alignment vertical="center"/>
    </xf>
    <xf numFmtId="0" fontId="21" fillId="0" borderId="10" xfId="1" applyNumberFormat="1" applyFont="1" applyFill="1" applyBorder="1" applyAlignment="1">
      <alignment horizontal="left" vertical="center" wrapText="1"/>
    </xf>
    <xf numFmtId="3" fontId="21" fillId="0" borderId="10" xfId="1" applyNumberFormat="1" applyFont="1" applyFill="1" applyBorder="1" applyAlignment="1">
      <alignment horizontal="right" vertical="center" wrapText="1"/>
    </xf>
    <xf numFmtId="3" fontId="21" fillId="38" borderId="10" xfId="1" applyNumberFormat="1" applyFont="1" applyFill="1" applyBorder="1" applyAlignment="1">
      <alignment horizontal="right" vertical="center" wrapText="1"/>
    </xf>
    <xf numFmtId="0" fontId="21" fillId="38" borderId="10" xfId="1" applyNumberFormat="1" applyFont="1" applyFill="1" applyBorder="1" applyAlignment="1">
      <alignment horizontal="center" vertical="center" wrapText="1"/>
    </xf>
    <xf numFmtId="0" fontId="21" fillId="34" borderId="10" xfId="1" applyNumberFormat="1" applyFont="1" applyFill="1" applyBorder="1" applyAlignment="1" applyProtection="1">
      <alignment horizontal="center" vertical="center"/>
    </xf>
    <xf numFmtId="3" fontId="21" fillId="38" borderId="10" xfId="1" applyNumberFormat="1" applyFont="1" applyFill="1" applyBorder="1" applyAlignment="1">
      <alignment horizontal="center" vertical="center" wrapText="1"/>
    </xf>
    <xf numFmtId="3" fontId="21" fillId="36" borderId="10" xfId="1" applyNumberFormat="1" applyFont="1" applyFill="1" applyBorder="1" applyAlignment="1">
      <alignment horizontal="left" vertical="center" wrapText="1"/>
    </xf>
    <xf numFmtId="0" fontId="23" fillId="38" borderId="10" xfId="1" applyNumberFormat="1" applyFont="1" applyFill="1" applyBorder="1" applyAlignment="1">
      <alignment horizontal="right" vertical="center" wrapText="1"/>
    </xf>
    <xf numFmtId="0" fontId="21" fillId="38" borderId="10" xfId="1" applyNumberFormat="1" applyFont="1" applyFill="1" applyBorder="1" applyAlignment="1" applyProtection="1">
      <alignment vertical="center"/>
    </xf>
    <xf numFmtId="0" fontId="21" fillId="38" borderId="0" xfId="1" applyNumberFormat="1" applyFont="1" applyFill="1" applyBorder="1" applyAlignment="1" applyProtection="1">
      <alignment vertical="center"/>
    </xf>
    <xf numFmtId="0" fontId="21" fillId="0" borderId="10" xfId="1" applyNumberFormat="1" applyFont="1" applyFill="1" applyBorder="1" applyAlignment="1">
      <alignment vertical="center"/>
    </xf>
    <xf numFmtId="3" fontId="23" fillId="0" borderId="10" xfId="1" applyNumberFormat="1" applyFont="1" applyFill="1" applyBorder="1" applyAlignment="1">
      <alignment horizontal="right" vertical="center" wrapText="1"/>
    </xf>
    <xf numFmtId="3" fontId="21" fillId="0" borderId="10" xfId="1" applyNumberFormat="1" applyFont="1" applyFill="1" applyBorder="1" applyAlignment="1">
      <alignment horizontal="center" vertical="center" wrapText="1"/>
    </xf>
    <xf numFmtId="3" fontId="21" fillId="36" borderId="10" xfId="1" applyNumberFormat="1" applyFont="1" applyFill="1" applyBorder="1" applyAlignment="1" applyProtection="1">
      <alignment vertical="center"/>
    </xf>
    <xf numFmtId="0" fontId="23" fillId="0" borderId="10" xfId="1" applyNumberFormat="1" applyFont="1" applyFill="1" applyBorder="1" applyAlignment="1">
      <alignment horizontal="right" vertical="center" wrapText="1"/>
    </xf>
    <xf numFmtId="3" fontId="21" fillId="33" borderId="10" xfId="1" applyNumberFormat="1" applyFont="1" applyFill="1" applyBorder="1" applyAlignment="1" applyProtection="1">
      <alignment vertical="center"/>
    </xf>
    <xf numFmtId="0" fontId="21" fillId="0" borderId="10" xfId="1" applyNumberFormat="1" applyFont="1" applyFill="1" applyBorder="1" applyAlignment="1" applyProtection="1">
      <alignment vertical="center"/>
    </xf>
    <xf numFmtId="0" fontId="21" fillId="0" borderId="0" xfId="1" applyNumberFormat="1" applyFont="1" applyFill="1" applyBorder="1" applyAlignment="1" applyProtection="1">
      <alignment vertical="center"/>
    </xf>
    <xf numFmtId="3" fontId="24" fillId="0" borderId="10" xfId="1" applyNumberFormat="1" applyFont="1" applyFill="1" applyBorder="1" applyAlignment="1">
      <alignment horizontal="right" vertical="center" wrapText="1"/>
    </xf>
    <xf numFmtId="0" fontId="21" fillId="33" borderId="10" xfId="1" applyNumberFormat="1" applyFont="1" applyFill="1" applyBorder="1" applyAlignment="1">
      <alignment vertical="center"/>
    </xf>
    <xf numFmtId="0" fontId="23" fillId="33" borderId="10" xfId="1" applyNumberFormat="1" applyFont="1" applyFill="1" applyBorder="1" applyAlignment="1">
      <alignment horizontal="right" vertical="center" wrapText="1"/>
    </xf>
    <xf numFmtId="3" fontId="23" fillId="34" borderId="10" xfId="1" applyNumberFormat="1" applyFont="1" applyFill="1" applyBorder="1" applyAlignment="1">
      <alignment horizontal="center" vertical="center" wrapText="1"/>
    </xf>
    <xf numFmtId="3" fontId="23" fillId="36" borderId="10" xfId="1" applyNumberFormat="1" applyFont="1" applyFill="1" applyBorder="1" applyAlignment="1">
      <alignment horizontal="center" vertical="center" wrapText="1"/>
    </xf>
    <xf numFmtId="3" fontId="21" fillId="34" borderId="10" xfId="1" applyNumberFormat="1" applyFont="1" applyFill="1" applyBorder="1" applyAlignment="1">
      <alignment horizontal="right" vertical="center" wrapText="1"/>
    </xf>
    <xf numFmtId="3" fontId="21" fillId="36" borderId="10" xfId="1" applyNumberFormat="1" applyFont="1" applyFill="1" applyBorder="1" applyAlignment="1">
      <alignment horizontal="right" vertical="center" wrapText="1"/>
    </xf>
    <xf numFmtId="0" fontId="21" fillId="33" borderId="10" xfId="1" applyNumberFormat="1" applyFont="1" applyFill="1" applyBorder="1" applyAlignment="1" applyProtection="1">
      <alignment vertical="center" wrapText="1"/>
    </xf>
    <xf numFmtId="0" fontId="21" fillId="38" borderId="10" xfId="1" applyNumberFormat="1" applyFont="1" applyFill="1" applyBorder="1" applyAlignment="1" applyProtection="1">
      <alignment horizontal="center" vertical="center"/>
    </xf>
    <xf numFmtId="0" fontId="21" fillId="36" borderId="10" xfId="1" applyNumberFormat="1" applyFont="1" applyFill="1" applyBorder="1" applyAlignment="1">
      <alignment horizontal="left" vertical="center" wrapText="1"/>
    </xf>
    <xf numFmtId="0" fontId="21" fillId="38" borderId="10" xfId="1" applyNumberFormat="1" applyFont="1" applyFill="1" applyBorder="1" applyAlignment="1">
      <alignment horizontal="left" vertical="center" wrapText="1"/>
    </xf>
    <xf numFmtId="3" fontId="23" fillId="33" borderId="10" xfId="1" applyNumberFormat="1" applyFont="1" applyFill="1" applyBorder="1" applyAlignment="1">
      <alignment horizontal="left" vertical="center" wrapText="1"/>
    </xf>
    <xf numFmtId="0" fontId="21" fillId="36" borderId="10" xfId="1" applyNumberFormat="1" applyFont="1" applyFill="1" applyBorder="1" applyAlignment="1" applyProtection="1">
      <alignment vertical="center"/>
    </xf>
    <xf numFmtId="0" fontId="21" fillId="39" borderId="0" xfId="1" applyNumberFormat="1" applyFont="1" applyFill="1" applyBorder="1" applyAlignment="1" applyProtection="1">
      <alignment vertical="center"/>
    </xf>
    <xf numFmtId="0" fontId="25" fillId="33" borderId="10" xfId="1" applyNumberFormat="1" applyFont="1" applyFill="1" applyBorder="1" applyAlignment="1">
      <alignment horizontal="center" vertical="center" wrapText="1"/>
    </xf>
    <xf numFmtId="0" fontId="25" fillId="33" borderId="10" xfId="0" applyNumberFormat="1" applyFont="1" applyFill="1" applyBorder="1" applyAlignment="1">
      <alignment horizontal="center" vertical="center" wrapText="1"/>
    </xf>
    <xf numFmtId="0" fontId="25" fillId="33" borderId="0" xfId="0" applyNumberFormat="1" applyFont="1" applyFill="1" applyBorder="1" applyAlignment="1">
      <alignment horizontal="center" vertical="center" wrapText="1"/>
    </xf>
    <xf numFmtId="3" fontId="21" fillId="33" borderId="0" xfId="1" applyNumberFormat="1" applyFont="1" applyFill="1" applyBorder="1" applyAlignment="1">
      <alignment horizontal="right" vertical="center" wrapText="1"/>
    </xf>
    <xf numFmtId="0" fontId="43" fillId="33" borderId="0" xfId="1" applyNumberFormat="1" applyFont="1" applyFill="1" applyBorder="1" applyAlignment="1" applyProtection="1">
      <alignment vertical="center"/>
    </xf>
    <xf numFmtId="0" fontId="22" fillId="33" borderId="0" xfId="1" applyNumberFormat="1" applyFont="1" applyFill="1" applyBorder="1" applyAlignment="1" applyProtection="1">
      <alignment horizontal="center" vertical="center"/>
    </xf>
    <xf numFmtId="0" fontId="22" fillId="33" borderId="0" xfId="1" applyNumberFormat="1" applyFont="1" applyFill="1" applyBorder="1" applyAlignment="1" applyProtection="1">
      <alignment horizontal="center" vertical="center"/>
    </xf>
    <xf numFmtId="0" fontId="0" fillId="0" borderId="20" xfId="0" applyFont="1" applyBorder="1"/>
    <xf numFmtId="3" fontId="23" fillId="0" borderId="10" xfId="1" applyNumberFormat="1" applyFont="1" applyFill="1" applyBorder="1" applyAlignment="1">
      <alignment horizontal="center" vertical="center" wrapText="1"/>
    </xf>
    <xf numFmtId="0" fontId="44" fillId="0" borderId="10" xfId="0" applyFont="1" applyBorder="1"/>
    <xf numFmtId="0" fontId="45" fillId="33" borderId="10" xfId="1" applyNumberFormat="1" applyFont="1" applyFill="1" applyBorder="1" applyAlignment="1">
      <alignment horizontal="left" vertical="center" wrapText="1"/>
    </xf>
    <xf numFmtId="0" fontId="46" fillId="33" borderId="10" xfId="1" applyFont="1" applyFill="1" applyBorder="1" applyAlignment="1">
      <alignment horizontal="left" vertical="center" wrapText="1"/>
    </xf>
    <xf numFmtId="0" fontId="21" fillId="33" borderId="21" xfId="1" applyNumberFormat="1" applyFont="1" applyFill="1" applyBorder="1" applyAlignment="1">
      <alignment horizontal="left" vertical="center" wrapText="1"/>
    </xf>
    <xf numFmtId="3" fontId="21" fillId="0" borderId="10" xfId="151" applyNumberFormat="1" applyFont="1" applyFill="1" applyBorder="1" applyAlignment="1">
      <alignment vertical="center" wrapText="1"/>
    </xf>
    <xf numFmtId="3" fontId="45" fillId="33" borderId="10" xfId="1" applyNumberFormat="1" applyFont="1" applyFill="1" applyBorder="1" applyAlignment="1">
      <alignment horizontal="left" vertical="center" wrapText="1"/>
    </xf>
    <xf numFmtId="0" fontId="47" fillId="38" borderId="10" xfId="1" applyNumberFormat="1" applyFont="1" applyFill="1" applyBorder="1" applyAlignment="1">
      <alignment horizontal="left" vertical="center" wrapText="1"/>
    </xf>
    <xf numFmtId="0" fontId="47" fillId="33" borderId="10" xfId="1" applyNumberFormat="1" applyFont="1" applyFill="1" applyBorder="1" applyAlignment="1">
      <alignment horizontal="left" vertical="center" wrapText="1"/>
    </xf>
    <xf numFmtId="3" fontId="47" fillId="0" borderId="10" xfId="1" applyNumberFormat="1" applyFont="1" applyFill="1" applyBorder="1" applyAlignment="1">
      <alignment horizontal="right" vertical="center" wrapText="1"/>
    </xf>
    <xf numFmtId="3" fontId="47" fillId="0" borderId="10" xfId="1" applyNumberFormat="1" applyFont="1" applyFill="1" applyBorder="1" applyAlignment="1">
      <alignment horizontal="left" vertical="center" wrapText="1"/>
    </xf>
    <xf numFmtId="3" fontId="47" fillId="33" borderId="10" xfId="1" applyNumberFormat="1" applyFont="1" applyFill="1" applyBorder="1" applyAlignment="1">
      <alignment horizontal="right" vertical="center" wrapText="1"/>
    </xf>
    <xf numFmtId="3" fontId="48" fillId="0" borderId="10" xfId="1" applyNumberFormat="1" applyFont="1" applyFill="1" applyBorder="1" applyAlignment="1">
      <alignment horizontal="center" vertical="center" wrapText="1"/>
    </xf>
    <xf numFmtId="0" fontId="47" fillId="0" borderId="10" xfId="1" applyNumberFormat="1" applyFont="1" applyFill="1" applyBorder="1" applyAlignment="1">
      <alignment horizontal="left" vertical="center" wrapText="1"/>
    </xf>
    <xf numFmtId="0" fontId="47" fillId="33" borderId="10" xfId="1" applyNumberFormat="1" applyFont="1" applyFill="1" applyBorder="1" applyAlignment="1" applyProtection="1">
      <alignment vertical="center"/>
    </xf>
    <xf numFmtId="3" fontId="47" fillId="33" borderId="10" xfId="1" applyNumberFormat="1" applyFont="1" applyFill="1" applyBorder="1" applyAlignment="1">
      <alignment horizontal="center" vertical="center" wrapText="1"/>
    </xf>
    <xf numFmtId="3" fontId="47" fillId="0" borderId="10" xfId="1" applyNumberFormat="1" applyFont="1" applyFill="1" applyBorder="1" applyAlignment="1">
      <alignment horizontal="center" vertical="center" wrapText="1"/>
    </xf>
    <xf numFmtId="0" fontId="47" fillId="38" borderId="10" xfId="1" applyNumberFormat="1" applyFont="1" applyFill="1" applyBorder="1" applyAlignment="1" applyProtection="1">
      <alignment vertical="center"/>
    </xf>
    <xf numFmtId="0" fontId="47" fillId="0" borderId="22" xfId="1" applyNumberFormat="1" applyFont="1" applyFill="1" applyBorder="1" applyAlignment="1">
      <alignment horizontal="left" vertical="center" wrapText="1"/>
    </xf>
    <xf numFmtId="3" fontId="48" fillId="33" borderId="10" xfId="1" applyNumberFormat="1" applyFont="1" applyFill="1" applyBorder="1" applyAlignment="1">
      <alignment horizontal="center" vertical="center" wrapText="1"/>
    </xf>
    <xf numFmtId="0" fontId="22" fillId="33" borderId="0" xfId="1" applyNumberFormat="1" applyFont="1" applyFill="1" applyBorder="1" applyAlignment="1" applyProtection="1">
      <alignment horizontal="center" vertical="center"/>
    </xf>
    <xf numFmtId="3" fontId="47" fillId="0" borderId="10" xfId="151" applyNumberFormat="1" applyFont="1" applyFill="1" applyBorder="1" applyAlignment="1">
      <alignment vertical="center" wrapText="1"/>
    </xf>
    <xf numFmtId="0" fontId="47" fillId="0" borderId="10" xfId="1" applyNumberFormat="1" applyFont="1" applyFill="1" applyBorder="1" applyAlignment="1" applyProtection="1">
      <alignment vertical="center"/>
    </xf>
    <xf numFmtId="3" fontId="21" fillId="0" borderId="10" xfId="151" applyNumberFormat="1" applyFont="1" applyFill="1" applyBorder="1" applyAlignment="1">
      <alignment vertical="center"/>
    </xf>
    <xf numFmtId="0" fontId="21" fillId="0" borderId="22" xfId="193" applyNumberFormat="1" applyFont="1" applyFill="1" applyBorder="1" applyAlignment="1">
      <alignment horizontal="left" vertical="center" wrapText="1"/>
    </xf>
    <xf numFmtId="0" fontId="21" fillId="0" borderId="10" xfId="193" applyNumberFormat="1" applyFont="1" applyFill="1" applyBorder="1" applyAlignment="1">
      <alignment horizontal="left" vertical="center" wrapText="1"/>
    </xf>
    <xf numFmtId="0" fontId="47" fillId="0" borderId="10" xfId="193" applyNumberFormat="1" applyFont="1" applyFill="1" applyBorder="1" applyAlignment="1">
      <alignment horizontal="left" vertical="center" wrapText="1"/>
    </xf>
    <xf numFmtId="0" fontId="49" fillId="33" borderId="10" xfId="1" applyNumberFormat="1" applyFont="1" applyFill="1" applyBorder="1" applyAlignment="1">
      <alignment horizontal="left" vertical="center"/>
    </xf>
    <xf numFmtId="3" fontId="21" fillId="33" borderId="0" xfId="1" applyNumberFormat="1" applyFont="1" applyFill="1" applyBorder="1" applyAlignment="1" applyProtection="1">
      <alignment horizontal="left" vertical="center"/>
    </xf>
    <xf numFmtId="3" fontId="21" fillId="0" borderId="10" xfId="125" applyNumberFormat="1" applyFont="1" applyFill="1" applyBorder="1" applyAlignment="1">
      <alignment horizontal="center" vertical="center" wrapText="1"/>
    </xf>
    <xf numFmtId="3" fontId="21" fillId="0" borderId="10" xfId="194" applyNumberFormat="1" applyFont="1" applyFill="1" applyBorder="1" applyAlignment="1">
      <alignment horizontal="center" vertical="center" wrapText="1"/>
    </xf>
    <xf numFmtId="3" fontId="21" fillId="62" borderId="10" xfId="1" applyNumberFormat="1" applyFont="1" applyFill="1" applyBorder="1" applyAlignment="1">
      <alignment horizontal="center" vertical="center" wrapText="1"/>
    </xf>
    <xf numFmtId="41" fontId="45" fillId="0" borderId="10" xfId="147" applyNumberFormat="1" applyFont="1" applyFill="1" applyBorder="1" applyAlignment="1">
      <alignment horizontal="center" vertical="center" wrapText="1"/>
    </xf>
    <xf numFmtId="3" fontId="21" fillId="63" borderId="10" xfId="1" applyNumberFormat="1" applyFont="1" applyFill="1" applyBorder="1" applyAlignment="1">
      <alignment horizontal="center" vertical="center" wrapText="1"/>
    </xf>
    <xf numFmtId="0" fontId="21" fillId="33" borderId="23" xfId="1" applyNumberFormat="1" applyFont="1" applyFill="1" applyBorder="1" applyAlignment="1">
      <alignment horizontal="left" vertical="center" wrapText="1"/>
    </xf>
    <xf numFmtId="3" fontId="21" fillId="33" borderId="10" xfId="194" applyNumberFormat="1" applyFont="1" applyFill="1" applyBorder="1" applyAlignment="1">
      <alignment horizontal="center" vertical="center" wrapText="1"/>
    </xf>
    <xf numFmtId="41" fontId="21" fillId="0" borderId="10" xfId="194" applyNumberFormat="1" applyFont="1" applyFill="1" applyBorder="1" applyAlignment="1">
      <alignment horizontal="center" vertical="center" wrapText="1"/>
    </xf>
    <xf numFmtId="49" fontId="21" fillId="33" borderId="10" xfId="1" applyNumberFormat="1" applyFont="1" applyFill="1" applyBorder="1" applyAlignment="1" applyProtection="1">
      <alignment horizontal="center" vertical="center"/>
    </xf>
    <xf numFmtId="0" fontId="23" fillId="38" borderId="10" xfId="1" applyNumberFormat="1" applyFont="1" applyFill="1" applyBorder="1" applyAlignment="1">
      <alignment horizontal="center" vertical="center" wrapText="1"/>
    </xf>
    <xf numFmtId="3" fontId="21" fillId="36" borderId="10" xfId="1" applyNumberFormat="1" applyFont="1" applyFill="1" applyBorder="1" applyAlignment="1" applyProtection="1">
      <alignment horizontal="center" vertical="center"/>
    </xf>
    <xf numFmtId="0" fontId="23" fillId="0" borderId="10" xfId="1" applyNumberFormat="1" applyFont="1" applyFill="1" applyBorder="1" applyAlignment="1">
      <alignment horizontal="center" vertical="center" wrapText="1"/>
    </xf>
    <xf numFmtId="0" fontId="21" fillId="36" borderId="10" xfId="1" applyNumberFormat="1" applyFont="1" applyFill="1" applyBorder="1" applyAlignment="1">
      <alignment horizontal="center" vertical="center" wrapText="1"/>
    </xf>
    <xf numFmtId="0" fontId="21" fillId="36" borderId="10" xfId="1" applyNumberFormat="1" applyFont="1" applyFill="1" applyBorder="1" applyAlignment="1" applyProtection="1">
      <alignment horizontal="center" vertical="center"/>
    </xf>
    <xf numFmtId="0" fontId="1" fillId="0" borderId="0" xfId="195" applyFont="1"/>
    <xf numFmtId="3" fontId="21" fillId="64" borderId="10" xfId="1" applyNumberFormat="1" applyFont="1" applyFill="1" applyBorder="1" applyAlignment="1">
      <alignment horizontal="center" vertical="center" wrapText="1"/>
    </xf>
    <xf numFmtId="0" fontId="22" fillId="33" borderId="0" xfId="1" applyNumberFormat="1" applyFont="1" applyFill="1" applyBorder="1" applyAlignment="1" applyProtection="1">
      <alignment horizontal="center" vertical="center" wrapText="1"/>
    </xf>
    <xf numFmtId="0" fontId="22" fillId="33" borderId="0" xfId="1" applyNumberFormat="1" applyFont="1" applyFill="1" applyBorder="1" applyAlignment="1" applyProtection="1">
      <alignment horizontal="center" vertical="center"/>
    </xf>
  </cellXfs>
  <cellStyles count="196">
    <cellStyle name="20 % - Accent1 2" xfId="2"/>
    <cellStyle name="20 % - Accent1 3" xfId="3"/>
    <cellStyle name="20 % - Accent1 4" xfId="4"/>
    <cellStyle name="20 % - Accent1 5" xfId="5"/>
    <cellStyle name="20 % - Accent2 2" xfId="6"/>
    <cellStyle name="20 % - Accent2 3" xfId="7"/>
    <cellStyle name="20 % - Accent2 4" xfId="8"/>
    <cellStyle name="20 % - Accent2 5" xfId="9"/>
    <cellStyle name="20 % - Accent3 2" xfId="10"/>
    <cellStyle name="20 % - Accent3 3" xfId="11"/>
    <cellStyle name="20 % - Accent3 4" xfId="12"/>
    <cellStyle name="20 % - Accent3 5" xfId="13"/>
    <cellStyle name="20 % - Accent4 2" xfId="14"/>
    <cellStyle name="20 % - Accent4 3" xfId="15"/>
    <cellStyle name="20 % - Accent4 4" xfId="16"/>
    <cellStyle name="20 % - Accent4 5" xfId="17"/>
    <cellStyle name="20 % - Accent5 2" xfId="18"/>
    <cellStyle name="20 % - Accent5 3" xfId="19"/>
    <cellStyle name="20 % - Accent5 4" xfId="20"/>
    <cellStyle name="20 % - Accent5 5" xfId="21"/>
    <cellStyle name="20 % - Accent6 2" xfId="22"/>
    <cellStyle name="20 % - Accent6 3" xfId="23"/>
    <cellStyle name="20 % - Accent6 4" xfId="24"/>
    <cellStyle name="20 % - Accent6 5" xfId="25"/>
    <cellStyle name="40 % - Accent1 2" xfId="26"/>
    <cellStyle name="40 % - Accent1 3" xfId="27"/>
    <cellStyle name="40 % - Accent1 4" xfId="28"/>
    <cellStyle name="40 % - Accent1 5" xfId="29"/>
    <cellStyle name="40 % - Accent2 2" xfId="30"/>
    <cellStyle name="40 % - Accent2 3" xfId="31"/>
    <cellStyle name="40 % - Accent2 4" xfId="32"/>
    <cellStyle name="40 % - Accent2 5" xfId="33"/>
    <cellStyle name="40 % - Accent3 2" xfId="34"/>
    <cellStyle name="40 % - Accent3 3" xfId="35"/>
    <cellStyle name="40 % - Accent3 4" xfId="36"/>
    <cellStyle name="40 % - Accent3 5" xfId="37"/>
    <cellStyle name="40 % - Accent4 2" xfId="38"/>
    <cellStyle name="40 % - Accent4 3" xfId="39"/>
    <cellStyle name="40 % - Accent4 4" xfId="40"/>
    <cellStyle name="40 % - Accent4 5" xfId="41"/>
    <cellStyle name="40 % - Accent5 2" xfId="42"/>
    <cellStyle name="40 % - Accent5 3" xfId="43"/>
    <cellStyle name="40 % - Accent5 4" xfId="44"/>
    <cellStyle name="40 % - Accent5 5" xfId="45"/>
    <cellStyle name="40 % - Accent6 2" xfId="46"/>
    <cellStyle name="40 % - Accent6 3" xfId="47"/>
    <cellStyle name="40 % - Accent6 4" xfId="48"/>
    <cellStyle name="40 % - Accent6 5" xfId="49"/>
    <cellStyle name="60 % - Accent1 2" xfId="50"/>
    <cellStyle name="60 % - Accent1 3" xfId="51"/>
    <cellStyle name="60 % - Accent1 4" xfId="52"/>
    <cellStyle name="60 % - Accent1 5" xfId="53"/>
    <cellStyle name="60 % - Accent2 2" xfId="54"/>
    <cellStyle name="60 % - Accent2 3" xfId="55"/>
    <cellStyle name="60 % - Accent2 4" xfId="56"/>
    <cellStyle name="60 % - Accent2 5" xfId="57"/>
    <cellStyle name="60 % - Accent3 2" xfId="58"/>
    <cellStyle name="60 % - Accent3 3" xfId="59"/>
    <cellStyle name="60 % - Accent3 4" xfId="60"/>
    <cellStyle name="60 % - Accent3 5" xfId="61"/>
    <cellStyle name="60 % - Accent4 2" xfId="62"/>
    <cellStyle name="60 % - Accent4 3" xfId="63"/>
    <cellStyle name="60 % - Accent4 4" xfId="64"/>
    <cellStyle name="60 % - Accent4 5" xfId="65"/>
    <cellStyle name="60 % - Accent5 2" xfId="66"/>
    <cellStyle name="60 % - Accent5 3" xfId="67"/>
    <cellStyle name="60 % - Accent5 4" xfId="68"/>
    <cellStyle name="60 % - Accent5 5" xfId="69"/>
    <cellStyle name="60 % - Accent6 2" xfId="70"/>
    <cellStyle name="60 % - Accent6 3" xfId="71"/>
    <cellStyle name="60 % - Accent6 4" xfId="72"/>
    <cellStyle name="60 % - Accent6 5" xfId="73"/>
    <cellStyle name="Accent1 2" xfId="74"/>
    <cellStyle name="Accent1 3" xfId="75"/>
    <cellStyle name="Accent1 4" xfId="76"/>
    <cellStyle name="Accent1 5" xfId="77"/>
    <cellStyle name="Accent2 2" xfId="78"/>
    <cellStyle name="Accent2 3" xfId="79"/>
    <cellStyle name="Accent2 4" xfId="80"/>
    <cellStyle name="Accent2 5" xfId="81"/>
    <cellStyle name="Accent3 2" xfId="82"/>
    <cellStyle name="Accent3 3" xfId="83"/>
    <cellStyle name="Accent3 4" xfId="84"/>
    <cellStyle name="Accent3 5" xfId="85"/>
    <cellStyle name="Accent4 2" xfId="86"/>
    <cellStyle name="Accent4 3" xfId="87"/>
    <cellStyle name="Accent4 4" xfId="88"/>
    <cellStyle name="Accent4 5" xfId="89"/>
    <cellStyle name="Accent5 2" xfId="90"/>
    <cellStyle name="Accent5 3" xfId="91"/>
    <cellStyle name="Accent5 4" xfId="92"/>
    <cellStyle name="Accent5 5" xfId="93"/>
    <cellStyle name="Accent6 2" xfId="94"/>
    <cellStyle name="Accent6 3" xfId="95"/>
    <cellStyle name="Accent6 4" xfId="96"/>
    <cellStyle name="Accent6 5" xfId="97"/>
    <cellStyle name="Avertissement 2" xfId="98"/>
    <cellStyle name="Avertissement 3" xfId="99"/>
    <cellStyle name="Avertissement 4" xfId="100"/>
    <cellStyle name="Avertissement 5" xfId="101"/>
    <cellStyle name="Calcul 2" xfId="102"/>
    <cellStyle name="Calcul 3" xfId="103"/>
    <cellStyle name="Calcul 4" xfId="104"/>
    <cellStyle name="Calcul 5" xfId="105"/>
    <cellStyle name="Cellule liée 2" xfId="106"/>
    <cellStyle name="Cellule liée 3" xfId="107"/>
    <cellStyle name="Cellule liée 4" xfId="108"/>
    <cellStyle name="Cellule liée 5" xfId="109"/>
    <cellStyle name="Commentaire 2" xfId="110"/>
    <cellStyle name="Commentaire 3" xfId="111"/>
    <cellStyle name="Commentaire 4" xfId="112"/>
    <cellStyle name="Commentaire 5" xfId="113"/>
    <cellStyle name="Entrée 2" xfId="114"/>
    <cellStyle name="Entrée 3" xfId="115"/>
    <cellStyle name="Entrée 4" xfId="116"/>
    <cellStyle name="Entrée 5" xfId="117"/>
    <cellStyle name="Euro" xfId="118"/>
    <cellStyle name="Euro 2" xfId="119"/>
    <cellStyle name="Insatisfaisant 2" xfId="120"/>
    <cellStyle name="Insatisfaisant 3" xfId="121"/>
    <cellStyle name="Insatisfaisant 4" xfId="122"/>
    <cellStyle name="Insatisfaisant 5" xfId="123"/>
    <cellStyle name="Milliers 2" xfId="124"/>
    <cellStyle name="Milliers 2 2" xfId="125"/>
    <cellStyle name="Milliers 2 2 2" xfId="126"/>
    <cellStyle name="Milliers 2 3" xfId="127"/>
    <cellStyle name="Milliers 3" xfId="128"/>
    <cellStyle name="Milliers 3 2" xfId="129"/>
    <cellStyle name="Milliers 3 3" xfId="130"/>
    <cellStyle name="Neutre 2" xfId="131"/>
    <cellStyle name="Neutre 3" xfId="132"/>
    <cellStyle name="Neutre 4" xfId="133"/>
    <cellStyle name="Neutre 5" xfId="134"/>
    <cellStyle name="Normal" xfId="0" builtinId="0"/>
    <cellStyle name="Normal 2" xfId="135"/>
    <cellStyle name="Normal 2 2" xfId="136"/>
    <cellStyle name="Normal 2 2 2" xfId="137"/>
    <cellStyle name="Normal 2 2 2 2" xfId="138"/>
    <cellStyle name="Normal 2 2 2 3" xfId="139"/>
    <cellStyle name="Normal 2 2 3" xfId="140"/>
    <cellStyle name="Normal 2 3" xfId="141"/>
    <cellStyle name="Normal 2 3 2" xfId="195"/>
    <cellStyle name="Normal 3" xfId="142"/>
    <cellStyle name="Normal 3 2" xfId="143"/>
    <cellStyle name="Normal 3 2 2" xfId="144"/>
    <cellStyle name="Normal 3 2 3" xfId="145"/>
    <cellStyle name="Normal 3 3" xfId="146"/>
    <cellStyle name="Normal 4" xfId="147"/>
    <cellStyle name="Normal 4 2" xfId="148"/>
    <cellStyle name="Normal 5" xfId="149"/>
    <cellStyle name="Normal 6" xfId="150"/>
    <cellStyle name="Normal 7" xfId="151"/>
    <cellStyle name="Normal 8" xfId="152"/>
    <cellStyle name="Normal_14ème AP TYPE 2 BP 2011LOCALISE" xfId="194"/>
    <cellStyle name="Normal_prepa STV BI 2009 STV5" xfId="193"/>
    <cellStyle name="Normal_proposition BI 2013 LOCALISE-STV1 décembre 2011" xfId="1"/>
    <cellStyle name="Satisfaisant 2" xfId="153"/>
    <cellStyle name="Satisfaisant 3" xfId="154"/>
    <cellStyle name="Satisfaisant 4" xfId="155"/>
    <cellStyle name="Satisfaisant 5" xfId="156"/>
    <cellStyle name="Sortie 2" xfId="157"/>
    <cellStyle name="Sortie 3" xfId="158"/>
    <cellStyle name="Sortie 4" xfId="159"/>
    <cellStyle name="Sortie 5" xfId="160"/>
    <cellStyle name="Texte explicatif 2" xfId="161"/>
    <cellStyle name="Texte explicatif 3" xfId="162"/>
    <cellStyle name="Texte explicatif 4" xfId="163"/>
    <cellStyle name="Texte explicatif 5" xfId="164"/>
    <cellStyle name="Titre 2" xfId="165"/>
    <cellStyle name="Titre 3" xfId="166"/>
    <cellStyle name="Titre 4" xfId="167"/>
    <cellStyle name="Titre 5" xfId="168"/>
    <cellStyle name="Titre 1 2" xfId="169"/>
    <cellStyle name="Titre 1 3" xfId="170"/>
    <cellStyle name="Titre 1 4" xfId="171"/>
    <cellStyle name="Titre 1 5" xfId="172"/>
    <cellStyle name="Titre 2 2" xfId="173"/>
    <cellStyle name="Titre 2 3" xfId="174"/>
    <cellStyle name="Titre 2 4" xfId="175"/>
    <cellStyle name="Titre 2 5" xfId="176"/>
    <cellStyle name="Titre 3 2" xfId="177"/>
    <cellStyle name="Titre 3 3" xfId="178"/>
    <cellStyle name="Titre 3 4" xfId="179"/>
    <cellStyle name="Titre 3 5" xfId="180"/>
    <cellStyle name="Titre 4 2" xfId="181"/>
    <cellStyle name="Titre 4 3" xfId="182"/>
    <cellStyle name="Titre 4 4" xfId="183"/>
    <cellStyle name="Titre 4 5" xfId="184"/>
    <cellStyle name="Total 2" xfId="185"/>
    <cellStyle name="Total 3" xfId="186"/>
    <cellStyle name="Total 4" xfId="187"/>
    <cellStyle name="Total 5" xfId="188"/>
    <cellStyle name="Vérification 2" xfId="189"/>
    <cellStyle name="Vérification 3" xfId="190"/>
    <cellStyle name="Vérification 4" xfId="191"/>
    <cellStyle name="Vérification 5" xfId="1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uriecl\AppData\Local\Microsoft\Windows\Temporary%20Internet%20Files\Content.Outlook\IMA935PM\Proposition%20AP%20type%202%20BI%202016%20stv1%20localis&#233;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AU41"/>
  <sheetViews>
    <sheetView zoomScaleNormal="100" workbookViewId="0">
      <pane ySplit="7" topLeftCell="A17" activePane="bottomLeft" state="frozen"/>
      <selection pane="bottomLeft" activeCell="N27" sqref="N27:N30"/>
    </sheetView>
  </sheetViews>
  <sheetFormatPr baseColWidth="10" defaultColWidth="9.109375" defaultRowHeight="11.4" x14ac:dyDescent="0.25"/>
  <cols>
    <col min="1" max="1" width="12.5546875" style="1" customWidth="1"/>
    <col min="2" max="2" width="52.33203125" style="2" customWidth="1"/>
    <col min="3" max="6" width="13.44140625" style="1" customWidth="1"/>
    <col min="7" max="7" width="12.109375" style="1" customWidth="1"/>
    <col min="8" max="8" width="8.5546875" style="1" bestFit="1" customWidth="1"/>
    <col min="9" max="9" width="8.6640625" style="3" customWidth="1"/>
    <col min="10" max="10" width="6.109375" style="3" bestFit="1" customWidth="1"/>
    <col min="11" max="12" width="11" style="3" customWidth="1"/>
    <col min="13" max="13" width="17" style="3" customWidth="1"/>
    <col min="14" max="18" width="11" style="3" customWidth="1"/>
    <col min="19" max="19" width="6.33203125" style="1" bestFit="1" customWidth="1"/>
    <col min="20" max="20" width="16" style="1" customWidth="1"/>
    <col min="21" max="21" width="23.109375" style="1" customWidth="1"/>
    <col min="22" max="22" width="66.88671875" style="1" customWidth="1"/>
    <col min="23" max="16384" width="9.109375" style="1"/>
  </cols>
  <sheetData>
    <row r="1" spans="1:47" ht="12.75" customHeight="1" x14ac:dyDescent="0.25">
      <c r="A1" s="70" t="s">
        <v>51</v>
      </c>
      <c r="B1" s="119" t="s">
        <v>58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</row>
    <row r="2" spans="1:47" x14ac:dyDescent="0.25">
      <c r="A2" s="70" t="s">
        <v>57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</row>
    <row r="3" spans="1:47" ht="36.75" customHeight="1" x14ac:dyDescent="0.25">
      <c r="A3" s="1" t="s">
        <v>46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</row>
    <row r="4" spans="1:47" ht="12" x14ac:dyDescent="0.25">
      <c r="A4" s="1" t="s">
        <v>216</v>
      </c>
      <c r="B4" s="102">
        <v>53000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</row>
    <row r="5" spans="1:47" ht="12" x14ac:dyDescent="0.25">
      <c r="A5" s="1" t="s">
        <v>217</v>
      </c>
      <c r="B5" s="102">
        <v>430100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</row>
    <row r="6" spans="1:47" ht="12" x14ac:dyDescent="0.25">
      <c r="I6" s="71"/>
    </row>
    <row r="7" spans="1:47" ht="75.75" customHeight="1" x14ac:dyDescent="0.25">
      <c r="A7" s="5" t="s">
        <v>0</v>
      </c>
      <c r="B7" s="6" t="s">
        <v>1</v>
      </c>
      <c r="C7" s="5" t="s">
        <v>2</v>
      </c>
      <c r="D7" s="5" t="s">
        <v>47</v>
      </c>
      <c r="E7" s="5" t="s">
        <v>56</v>
      </c>
      <c r="F7" s="5" t="s">
        <v>3</v>
      </c>
      <c r="G7" s="7" t="s">
        <v>4</v>
      </c>
      <c r="H7" s="7" t="s">
        <v>5</v>
      </c>
      <c r="I7" s="5" t="s">
        <v>6</v>
      </c>
      <c r="J7" s="5" t="s">
        <v>7</v>
      </c>
      <c r="K7" s="8" t="s">
        <v>8</v>
      </c>
      <c r="L7" s="8" t="s">
        <v>9</v>
      </c>
      <c r="M7" s="9" t="s">
        <v>10</v>
      </c>
      <c r="N7" s="9" t="s">
        <v>11</v>
      </c>
      <c r="O7" s="10" t="s">
        <v>12</v>
      </c>
      <c r="P7" s="10" t="s">
        <v>13</v>
      </c>
      <c r="Q7" s="9" t="s">
        <v>14</v>
      </c>
      <c r="R7" s="9" t="s">
        <v>15</v>
      </c>
      <c r="S7" s="7" t="s">
        <v>16</v>
      </c>
      <c r="T7" s="7" t="s">
        <v>17</v>
      </c>
      <c r="U7" s="5" t="s">
        <v>18</v>
      </c>
      <c r="V7" s="5" t="s">
        <v>19</v>
      </c>
    </row>
    <row r="8" spans="1:47" s="13" customFormat="1" ht="12" x14ac:dyDescent="0.25">
      <c r="A8" s="11"/>
      <c r="B8" s="11" t="s">
        <v>20</v>
      </c>
      <c r="C8" s="11"/>
      <c r="D8" s="11"/>
      <c r="E8" s="11"/>
      <c r="F8" s="11"/>
      <c r="G8" s="11"/>
      <c r="H8" s="11"/>
      <c r="I8" s="11"/>
      <c r="J8" s="11"/>
      <c r="K8" s="11" t="s">
        <v>21</v>
      </c>
      <c r="L8" s="11" t="s">
        <v>22</v>
      </c>
      <c r="M8" s="11" t="s">
        <v>21</v>
      </c>
      <c r="N8" s="11" t="s">
        <v>22</v>
      </c>
      <c r="O8" s="11" t="s">
        <v>21</v>
      </c>
      <c r="P8" s="11" t="s">
        <v>22</v>
      </c>
      <c r="Q8" s="11" t="s">
        <v>21</v>
      </c>
      <c r="R8" s="11" t="s">
        <v>22</v>
      </c>
      <c r="S8" s="12"/>
      <c r="T8" s="12"/>
      <c r="U8" s="11"/>
      <c r="V8" s="1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47" ht="12" x14ac:dyDescent="0.25">
      <c r="A9" s="14"/>
      <c r="B9" s="15" t="s">
        <v>23</v>
      </c>
      <c r="C9" s="16">
        <f>SUM(C10:C11)</f>
        <v>0</v>
      </c>
      <c r="D9" s="16"/>
      <c r="E9" s="16"/>
      <c r="F9" s="17"/>
      <c r="G9" s="18"/>
      <c r="H9" s="18"/>
      <c r="I9" s="6"/>
      <c r="J9" s="6"/>
      <c r="K9" s="19">
        <f t="shared" ref="K9:R9" si="0">K10</f>
        <v>0</v>
      </c>
      <c r="L9" s="19">
        <f t="shared" si="0"/>
        <v>0</v>
      </c>
      <c r="M9" s="17">
        <f t="shared" si="0"/>
        <v>0</v>
      </c>
      <c r="N9" s="17">
        <f t="shared" si="0"/>
        <v>0</v>
      </c>
      <c r="O9" s="20">
        <f t="shared" si="0"/>
        <v>0</v>
      </c>
      <c r="P9" s="20">
        <f t="shared" si="0"/>
        <v>0</v>
      </c>
      <c r="Q9" s="17">
        <f t="shared" si="0"/>
        <v>0</v>
      </c>
      <c r="R9" s="17">
        <f t="shared" si="0"/>
        <v>0</v>
      </c>
      <c r="S9" s="21"/>
      <c r="T9" s="21"/>
      <c r="U9" s="17"/>
      <c r="V9" s="22"/>
    </row>
    <row r="10" spans="1:47" ht="12" x14ac:dyDescent="0.25">
      <c r="A10" s="14"/>
      <c r="B10" s="23"/>
      <c r="C10" s="24"/>
      <c r="D10" s="24"/>
      <c r="E10" s="24"/>
      <c r="F10" s="25"/>
      <c r="G10" s="17"/>
      <c r="H10" s="17"/>
      <c r="I10" s="26"/>
      <c r="J10" s="27"/>
      <c r="K10" s="28"/>
      <c r="L10" s="28"/>
      <c r="M10" s="24"/>
      <c r="N10" s="24"/>
      <c r="O10" s="29"/>
      <c r="P10" s="29"/>
      <c r="Q10" s="24"/>
      <c r="R10" s="24"/>
      <c r="S10" s="23"/>
      <c r="T10" s="14"/>
      <c r="U10" s="25"/>
      <c r="V10" s="23"/>
    </row>
    <row r="11" spans="1:47" ht="12" x14ac:dyDescent="0.25">
      <c r="A11" s="14"/>
      <c r="B11" s="23"/>
      <c r="C11" s="24"/>
      <c r="D11" s="24"/>
      <c r="E11" s="24"/>
      <c r="F11" s="25"/>
      <c r="G11" s="17"/>
      <c r="H11" s="17"/>
      <c r="I11" s="26"/>
      <c r="J11" s="27"/>
      <c r="K11" s="28"/>
      <c r="L11" s="28"/>
      <c r="M11" s="24"/>
      <c r="N11" s="24"/>
      <c r="O11" s="29"/>
      <c r="P11" s="29"/>
      <c r="Q11" s="24"/>
      <c r="R11" s="24"/>
      <c r="S11" s="23"/>
      <c r="T11" s="14"/>
      <c r="U11" s="25"/>
      <c r="V11" s="23"/>
    </row>
    <row r="12" spans="1:47" ht="12.75" customHeight="1" x14ac:dyDescent="0.25">
      <c r="A12" s="14"/>
      <c r="B12" s="15" t="s">
        <v>24</v>
      </c>
      <c r="C12" s="16">
        <f>SUM(C13:C14)</f>
        <v>0</v>
      </c>
      <c r="D12" s="16"/>
      <c r="E12" s="16"/>
      <c r="F12" s="25"/>
      <c r="G12" s="30"/>
      <c r="H12" s="30"/>
      <c r="I12" s="27"/>
      <c r="J12" s="27"/>
      <c r="K12" s="19">
        <f t="shared" ref="K12:R12" si="1">SUM(K13:K14)</f>
        <v>0</v>
      </c>
      <c r="L12" s="19">
        <f t="shared" si="1"/>
        <v>0</v>
      </c>
      <c r="M12" s="17">
        <f t="shared" si="1"/>
        <v>0</v>
      </c>
      <c r="N12" s="17">
        <f t="shared" si="1"/>
        <v>96000</v>
      </c>
      <c r="O12" s="20">
        <f t="shared" si="1"/>
        <v>0</v>
      </c>
      <c r="P12" s="20">
        <f t="shared" si="1"/>
        <v>0</v>
      </c>
      <c r="Q12" s="17">
        <f t="shared" si="1"/>
        <v>0</v>
      </c>
      <c r="R12" s="17">
        <f t="shared" si="1"/>
        <v>0</v>
      </c>
      <c r="S12" s="31"/>
      <c r="T12" s="31"/>
      <c r="U12" s="25"/>
      <c r="V12" s="32"/>
    </row>
    <row r="13" spans="1:47" s="43" customFormat="1" ht="13.2" x14ac:dyDescent="0.25">
      <c r="A13" s="33"/>
      <c r="B13" s="73" t="s">
        <v>54</v>
      </c>
      <c r="C13" s="35"/>
      <c r="D13" s="74" t="s">
        <v>48</v>
      </c>
      <c r="E13" s="16"/>
      <c r="F13" s="36"/>
      <c r="G13" s="30"/>
      <c r="H13" s="25"/>
      <c r="I13" s="36"/>
      <c r="J13" s="37"/>
      <c r="K13" s="38"/>
      <c r="L13" s="28"/>
      <c r="M13" s="39"/>
      <c r="N13" s="39">
        <v>45000</v>
      </c>
      <c r="O13" s="29"/>
      <c r="P13" s="40"/>
      <c r="Q13" s="41"/>
      <c r="R13" s="41"/>
      <c r="S13" s="41"/>
      <c r="T13" s="41"/>
      <c r="U13" s="41"/>
      <c r="V13" s="42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</row>
    <row r="14" spans="1:47" s="51" customFormat="1" ht="14.25" customHeight="1" x14ac:dyDescent="0.25">
      <c r="A14" s="44"/>
      <c r="B14" s="73" t="s">
        <v>55</v>
      </c>
      <c r="C14" s="35"/>
      <c r="D14" s="74" t="s">
        <v>48</v>
      </c>
      <c r="E14" s="35"/>
      <c r="F14" s="45"/>
      <c r="G14" s="30"/>
      <c r="H14" s="25"/>
      <c r="I14" s="35"/>
      <c r="J14" s="37"/>
      <c r="K14" s="38"/>
      <c r="L14" s="28"/>
      <c r="M14" s="46"/>
      <c r="N14" s="46">
        <v>51000</v>
      </c>
      <c r="O14" s="29"/>
      <c r="P14" s="47"/>
      <c r="Q14" s="48"/>
      <c r="R14" s="49"/>
      <c r="S14" s="48"/>
      <c r="T14" s="48"/>
      <c r="U14" s="25"/>
      <c r="V14" s="50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</row>
    <row r="15" spans="1:47" ht="14.25" customHeight="1" x14ac:dyDescent="0.25">
      <c r="A15" s="53"/>
      <c r="B15" s="23"/>
      <c r="C15" s="24"/>
      <c r="D15" s="24"/>
      <c r="E15" s="24"/>
      <c r="F15" s="17"/>
      <c r="G15" s="17"/>
      <c r="H15" s="17"/>
      <c r="I15" s="26"/>
      <c r="J15" s="27"/>
      <c r="K15" s="28"/>
      <c r="L15" s="28"/>
      <c r="M15" s="24"/>
      <c r="N15" s="24"/>
      <c r="O15" s="29"/>
      <c r="P15" s="29"/>
      <c r="Q15" s="24"/>
      <c r="R15" s="24"/>
      <c r="S15" s="54"/>
      <c r="T15" s="54"/>
      <c r="U15" s="25"/>
      <c r="V15" s="31"/>
    </row>
    <row r="16" spans="1:47" ht="12" x14ac:dyDescent="0.25">
      <c r="A16" s="26"/>
      <c r="B16" s="5" t="s">
        <v>25</v>
      </c>
      <c r="C16" s="16">
        <f>C9+C12</f>
        <v>0</v>
      </c>
      <c r="D16" s="16"/>
      <c r="E16" s="16"/>
      <c r="F16" s="16"/>
      <c r="G16" s="30"/>
      <c r="H16" s="30"/>
      <c r="I16" s="27"/>
      <c r="J16" s="27"/>
      <c r="K16" s="55">
        <f t="shared" ref="K16:R16" si="2">K9+K12</f>
        <v>0</v>
      </c>
      <c r="L16" s="55">
        <f t="shared" si="2"/>
        <v>0</v>
      </c>
      <c r="M16" s="16">
        <f t="shared" si="2"/>
        <v>0</v>
      </c>
      <c r="N16" s="16">
        <f t="shared" si="2"/>
        <v>96000</v>
      </c>
      <c r="O16" s="56">
        <f t="shared" si="2"/>
        <v>0</v>
      </c>
      <c r="P16" s="56">
        <f t="shared" si="2"/>
        <v>0</v>
      </c>
      <c r="Q16" s="16">
        <f t="shared" si="2"/>
        <v>0</v>
      </c>
      <c r="R16" s="16">
        <f t="shared" si="2"/>
        <v>0</v>
      </c>
      <c r="S16" s="31"/>
      <c r="T16" s="31"/>
      <c r="U16" s="16"/>
      <c r="V16" s="32"/>
    </row>
    <row r="17" spans="1:47" s="13" customFormat="1" ht="12" x14ac:dyDescent="0.25">
      <c r="A17" s="11"/>
      <c r="B17" s="11" t="s">
        <v>26</v>
      </c>
      <c r="C17" s="11"/>
      <c r="D17" s="11"/>
      <c r="E17" s="11"/>
      <c r="F17" s="11"/>
      <c r="G17" s="11"/>
      <c r="H17" s="11"/>
      <c r="I17" s="11"/>
      <c r="J17" s="11"/>
      <c r="K17" s="11" t="s">
        <v>27</v>
      </c>
      <c r="L17" s="11" t="s">
        <v>28</v>
      </c>
      <c r="M17" s="11" t="s">
        <v>27</v>
      </c>
      <c r="N17" s="11" t="s">
        <v>28</v>
      </c>
      <c r="O17" s="11" t="s">
        <v>27</v>
      </c>
      <c r="P17" s="11" t="s">
        <v>28</v>
      </c>
      <c r="Q17" s="11" t="s">
        <v>27</v>
      </c>
      <c r="R17" s="11" t="s">
        <v>28</v>
      </c>
      <c r="S17" s="12"/>
      <c r="T17" s="12"/>
      <c r="U17" s="11"/>
      <c r="V17" s="1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</row>
    <row r="18" spans="1:47" ht="12" x14ac:dyDescent="0.25">
      <c r="A18" s="14"/>
      <c r="B18" s="15" t="s">
        <v>29</v>
      </c>
      <c r="C18" s="16">
        <f>C19</f>
        <v>0</v>
      </c>
      <c r="D18" s="16"/>
      <c r="E18" s="16"/>
      <c r="F18" s="25"/>
      <c r="G18" s="30"/>
      <c r="H18" s="30"/>
      <c r="I18" s="27"/>
      <c r="J18" s="27"/>
      <c r="K18" s="19">
        <f>K19</f>
        <v>0</v>
      </c>
      <c r="L18" s="19">
        <f t="shared" ref="L18:R18" si="3">L19</f>
        <v>0</v>
      </c>
      <c r="M18" s="17">
        <f>M19</f>
        <v>0</v>
      </c>
      <c r="N18" s="17">
        <f>N19</f>
        <v>0</v>
      </c>
      <c r="O18" s="20">
        <f t="shared" si="3"/>
        <v>0</v>
      </c>
      <c r="P18" s="20">
        <f t="shared" si="3"/>
        <v>0</v>
      </c>
      <c r="Q18" s="17">
        <f t="shared" si="3"/>
        <v>0</v>
      </c>
      <c r="R18" s="17">
        <f t="shared" si="3"/>
        <v>0</v>
      </c>
      <c r="S18" s="31"/>
      <c r="T18" s="31"/>
      <c r="U18" s="25"/>
      <c r="V18" s="32"/>
    </row>
    <row r="19" spans="1:47" ht="12" x14ac:dyDescent="0.25">
      <c r="A19" s="14"/>
      <c r="B19" s="15"/>
      <c r="C19" s="24"/>
      <c r="D19" s="35"/>
      <c r="E19" s="16"/>
      <c r="F19" s="25"/>
      <c r="G19" s="30"/>
      <c r="H19" s="30"/>
      <c r="I19" s="27"/>
      <c r="J19" s="27"/>
      <c r="K19" s="57"/>
      <c r="L19" s="57"/>
      <c r="M19" s="25"/>
      <c r="N19" s="25"/>
      <c r="O19" s="58"/>
      <c r="P19" s="58"/>
      <c r="Q19" s="25"/>
      <c r="R19" s="25"/>
      <c r="S19" s="31"/>
      <c r="T19" s="31"/>
      <c r="U19" s="31"/>
      <c r="V19" s="32"/>
    </row>
    <row r="20" spans="1:47" ht="12" x14ac:dyDescent="0.25">
      <c r="A20" s="26"/>
      <c r="B20" s="5" t="s">
        <v>30</v>
      </c>
      <c r="C20" s="16">
        <f>C18</f>
        <v>0</v>
      </c>
      <c r="D20" s="16"/>
      <c r="E20" s="16"/>
      <c r="F20" s="16"/>
      <c r="G20" s="30"/>
      <c r="H20" s="30"/>
      <c r="I20" s="27"/>
      <c r="J20" s="27"/>
      <c r="K20" s="55">
        <f t="shared" ref="K20:R20" si="4">K18</f>
        <v>0</v>
      </c>
      <c r="L20" s="55">
        <f t="shared" si="4"/>
        <v>0</v>
      </c>
      <c r="M20" s="16">
        <f t="shared" si="4"/>
        <v>0</v>
      </c>
      <c r="N20" s="16">
        <f t="shared" si="4"/>
        <v>0</v>
      </c>
      <c r="O20" s="56">
        <f t="shared" si="4"/>
        <v>0</v>
      </c>
      <c r="P20" s="56">
        <f t="shared" si="4"/>
        <v>0</v>
      </c>
      <c r="Q20" s="16">
        <f t="shared" si="4"/>
        <v>0</v>
      </c>
      <c r="R20" s="16">
        <f t="shared" si="4"/>
        <v>0</v>
      </c>
      <c r="S20" s="31"/>
      <c r="T20" s="31"/>
      <c r="U20" s="25"/>
      <c r="V20" s="31"/>
    </row>
    <row r="21" spans="1:47" s="13" customFormat="1" ht="12" x14ac:dyDescent="0.25">
      <c r="A21" s="11"/>
      <c r="B21" s="11" t="s">
        <v>31</v>
      </c>
      <c r="C21" s="11"/>
      <c r="D21" s="11"/>
      <c r="E21" s="11"/>
      <c r="F21" s="11"/>
      <c r="G21" s="11"/>
      <c r="H21" s="11"/>
      <c r="I21" s="11"/>
      <c r="J21" s="11"/>
      <c r="K21" s="11" t="s">
        <v>32</v>
      </c>
      <c r="L21" s="11" t="s">
        <v>33</v>
      </c>
      <c r="M21" s="11" t="s">
        <v>32</v>
      </c>
      <c r="N21" s="11" t="s">
        <v>33</v>
      </c>
      <c r="O21" s="11" t="s">
        <v>32</v>
      </c>
      <c r="P21" s="11" t="s">
        <v>33</v>
      </c>
      <c r="Q21" s="11" t="s">
        <v>32</v>
      </c>
      <c r="R21" s="11" t="s">
        <v>33</v>
      </c>
      <c r="S21" s="12"/>
      <c r="T21" s="12"/>
      <c r="U21" s="11"/>
      <c r="V21" s="1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ht="12" x14ac:dyDescent="0.25">
      <c r="A22" s="14"/>
      <c r="B22" s="15" t="s">
        <v>34</v>
      </c>
      <c r="C22" s="16">
        <f>SUM(C23:C24)</f>
        <v>0</v>
      </c>
      <c r="D22" s="16"/>
      <c r="E22" s="16"/>
      <c r="F22" s="25"/>
      <c r="G22" s="30"/>
      <c r="H22" s="30"/>
      <c r="I22" s="27"/>
      <c r="J22" s="27"/>
      <c r="K22" s="19">
        <f t="shared" ref="K22:R22" si="5">SUM(K23:K24)</f>
        <v>0</v>
      </c>
      <c r="L22" s="19">
        <f t="shared" si="5"/>
        <v>0</v>
      </c>
      <c r="M22" s="17">
        <f t="shared" si="5"/>
        <v>0</v>
      </c>
      <c r="N22" s="17">
        <f t="shared" si="5"/>
        <v>0</v>
      </c>
      <c r="O22" s="20">
        <f t="shared" si="5"/>
        <v>0</v>
      </c>
      <c r="P22" s="20">
        <f t="shared" si="5"/>
        <v>0</v>
      </c>
      <c r="Q22" s="17">
        <f t="shared" si="5"/>
        <v>0</v>
      </c>
      <c r="R22" s="17">
        <f t="shared" si="5"/>
        <v>0</v>
      </c>
      <c r="S22" s="31"/>
      <c r="T22" s="31"/>
      <c r="U22" s="25"/>
      <c r="V22" s="31"/>
    </row>
    <row r="23" spans="1:47" s="51" customFormat="1" ht="12" x14ac:dyDescent="0.25">
      <c r="A23" s="14"/>
      <c r="B23" s="23"/>
      <c r="C23" s="25"/>
      <c r="D23" s="35"/>
      <c r="E23" s="16"/>
      <c r="F23" s="30"/>
      <c r="G23" s="30"/>
      <c r="H23" s="30"/>
      <c r="I23" s="27"/>
      <c r="J23" s="27"/>
      <c r="K23" s="57"/>
      <c r="L23" s="57"/>
      <c r="M23" s="25"/>
      <c r="N23" s="25"/>
      <c r="O23" s="58"/>
      <c r="P23" s="58"/>
      <c r="Q23" s="25"/>
      <c r="R23" s="25"/>
      <c r="S23" s="31"/>
      <c r="T23" s="31"/>
      <c r="U23" s="25"/>
      <c r="V23" s="59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s="43" customFormat="1" ht="15" customHeight="1" x14ac:dyDescent="0.25">
      <c r="A24" s="44"/>
      <c r="B24" s="34"/>
      <c r="C24" s="52"/>
      <c r="D24" s="16"/>
      <c r="E24" s="16"/>
      <c r="F24" s="30"/>
      <c r="G24" s="36"/>
      <c r="H24" s="36"/>
      <c r="I24" s="36"/>
      <c r="J24" s="60"/>
      <c r="K24" s="38"/>
      <c r="L24" s="57"/>
      <c r="M24" s="35"/>
      <c r="N24" s="35"/>
      <c r="O24" s="58"/>
      <c r="P24" s="61"/>
      <c r="Q24" s="41"/>
      <c r="R24" s="41"/>
      <c r="S24" s="41"/>
      <c r="T24" s="41"/>
      <c r="U24" s="41"/>
      <c r="V24" s="62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ht="12" x14ac:dyDescent="0.25">
      <c r="A25" s="14"/>
      <c r="B25" s="15"/>
      <c r="C25" s="24"/>
      <c r="D25" s="16"/>
      <c r="E25" s="16"/>
      <c r="F25" s="25"/>
      <c r="G25" s="30"/>
      <c r="H25" s="30"/>
      <c r="I25" s="27"/>
      <c r="J25" s="60"/>
      <c r="K25" s="57"/>
      <c r="L25" s="57"/>
      <c r="M25" s="25"/>
      <c r="N25" s="25"/>
      <c r="O25" s="58"/>
      <c r="P25" s="58"/>
      <c r="Q25" s="25"/>
      <c r="R25" s="25"/>
      <c r="S25" s="31"/>
      <c r="T25" s="31"/>
      <c r="U25" s="25"/>
      <c r="V25" s="31"/>
    </row>
    <row r="26" spans="1:47" ht="12" x14ac:dyDescent="0.25">
      <c r="A26" s="14"/>
      <c r="B26" s="15" t="s">
        <v>35</v>
      </c>
      <c r="C26" s="16">
        <f>SUM(C27:C28)</f>
        <v>0</v>
      </c>
      <c r="D26" s="35"/>
      <c r="E26" s="16"/>
      <c r="F26" s="25"/>
      <c r="G26" s="30"/>
      <c r="H26" s="30"/>
      <c r="I26" s="27"/>
      <c r="J26" s="60"/>
      <c r="K26" s="19">
        <f t="shared" ref="K26:R26" si="6">SUM(K27:K28)</f>
        <v>0</v>
      </c>
      <c r="L26" s="19">
        <f t="shared" si="6"/>
        <v>0</v>
      </c>
      <c r="M26" s="17">
        <f>SUM(M27:M30)</f>
        <v>0</v>
      </c>
      <c r="N26" s="17">
        <f>SUM(N27:N30)</f>
        <v>204470</v>
      </c>
      <c r="O26" s="20">
        <f t="shared" si="6"/>
        <v>0</v>
      </c>
      <c r="P26" s="20">
        <f t="shared" si="6"/>
        <v>0</v>
      </c>
      <c r="Q26" s="17">
        <f t="shared" si="6"/>
        <v>0</v>
      </c>
      <c r="R26" s="17">
        <f t="shared" si="6"/>
        <v>0</v>
      </c>
      <c r="S26" s="31"/>
      <c r="T26" s="31"/>
      <c r="U26" s="25"/>
      <c r="V26" s="31"/>
    </row>
    <row r="27" spans="1:47" ht="12" x14ac:dyDescent="0.25">
      <c r="A27" s="14"/>
      <c r="B27" s="76" t="s">
        <v>79</v>
      </c>
      <c r="C27" s="25"/>
      <c r="D27" s="74" t="s">
        <v>48</v>
      </c>
      <c r="E27" s="16"/>
      <c r="F27" s="30"/>
      <c r="G27" s="30"/>
      <c r="H27" s="30"/>
      <c r="I27" s="27"/>
      <c r="J27" s="27"/>
      <c r="K27" s="57"/>
      <c r="L27" s="57"/>
      <c r="M27" s="25"/>
      <c r="N27" s="24">
        <v>63530</v>
      </c>
      <c r="O27" s="58"/>
      <c r="P27" s="58"/>
      <c r="Q27" s="25"/>
      <c r="R27" s="25"/>
      <c r="S27" s="31"/>
      <c r="T27" s="31"/>
      <c r="U27" s="25"/>
      <c r="V27" s="31"/>
    </row>
    <row r="28" spans="1:47" ht="12" x14ac:dyDescent="0.25">
      <c r="A28" s="14"/>
      <c r="B28" s="76" t="s">
        <v>80</v>
      </c>
      <c r="C28" s="25"/>
      <c r="D28" s="74" t="s">
        <v>48</v>
      </c>
      <c r="E28" s="16"/>
      <c r="F28" s="30"/>
      <c r="G28" s="30"/>
      <c r="H28" s="30"/>
      <c r="I28" s="27"/>
      <c r="J28" s="27"/>
      <c r="K28" s="57"/>
      <c r="L28" s="57"/>
      <c r="M28" s="25"/>
      <c r="N28" s="24">
        <v>70380</v>
      </c>
      <c r="O28" s="58"/>
      <c r="P28" s="58"/>
      <c r="Q28" s="25"/>
      <c r="R28" s="25"/>
      <c r="S28" s="31"/>
      <c r="T28" s="31"/>
      <c r="U28" s="25"/>
      <c r="V28" s="31"/>
    </row>
    <row r="29" spans="1:47" ht="22.8" x14ac:dyDescent="0.25">
      <c r="A29" s="14"/>
      <c r="B29" s="76" t="s">
        <v>81</v>
      </c>
      <c r="C29" s="25"/>
      <c r="D29" s="74" t="s">
        <v>48</v>
      </c>
      <c r="E29" s="16"/>
      <c r="F29" s="30"/>
      <c r="G29" s="30"/>
      <c r="H29" s="30"/>
      <c r="I29" s="27"/>
      <c r="J29" s="27"/>
      <c r="K29" s="57"/>
      <c r="L29" s="57"/>
      <c r="M29" s="25"/>
      <c r="N29" s="24">
        <v>45560</v>
      </c>
      <c r="O29" s="58"/>
      <c r="P29" s="58"/>
      <c r="Q29" s="25"/>
      <c r="R29" s="25"/>
      <c r="S29" s="31"/>
      <c r="T29" s="31"/>
      <c r="U29" s="25"/>
      <c r="V29" s="31"/>
    </row>
    <row r="30" spans="1:47" ht="12" x14ac:dyDescent="0.25">
      <c r="A30" s="14"/>
      <c r="B30" s="76" t="s">
        <v>82</v>
      </c>
      <c r="C30" s="25"/>
      <c r="D30" s="74" t="s">
        <v>48</v>
      </c>
      <c r="E30" s="16"/>
      <c r="F30" s="30"/>
      <c r="G30" s="30"/>
      <c r="H30" s="30"/>
      <c r="I30" s="27"/>
      <c r="J30" s="27"/>
      <c r="K30" s="57"/>
      <c r="L30" s="57"/>
      <c r="M30" s="25"/>
      <c r="N30" s="24">
        <v>25000</v>
      </c>
      <c r="O30" s="58"/>
      <c r="P30" s="58"/>
      <c r="Q30" s="25"/>
      <c r="R30" s="25"/>
      <c r="S30" s="31"/>
      <c r="T30" s="31"/>
      <c r="U30" s="25"/>
      <c r="V30" s="31"/>
    </row>
    <row r="31" spans="1:47" ht="12" x14ac:dyDescent="0.25">
      <c r="A31" s="14"/>
      <c r="B31" s="76"/>
      <c r="C31" s="25"/>
      <c r="D31" s="16"/>
      <c r="E31" s="16"/>
      <c r="F31" s="30"/>
      <c r="G31" s="30"/>
      <c r="H31" s="30"/>
      <c r="I31" s="27"/>
      <c r="J31" s="27"/>
      <c r="K31" s="57"/>
      <c r="L31" s="57"/>
      <c r="M31" s="25"/>
      <c r="N31" s="25"/>
      <c r="O31" s="58"/>
      <c r="P31" s="58"/>
      <c r="Q31" s="25"/>
      <c r="R31" s="25"/>
      <c r="S31" s="31"/>
      <c r="T31" s="31"/>
      <c r="U31" s="25"/>
      <c r="V31" s="31"/>
    </row>
    <row r="32" spans="1:47" ht="12" x14ac:dyDescent="0.25">
      <c r="A32" s="14"/>
      <c r="B32" s="15" t="s">
        <v>36</v>
      </c>
      <c r="C32" s="16">
        <f>C33</f>
        <v>0</v>
      </c>
      <c r="D32" s="35"/>
      <c r="E32" s="16"/>
      <c r="F32" s="25"/>
      <c r="G32" s="30"/>
      <c r="H32" s="30"/>
      <c r="I32" s="27"/>
      <c r="J32" s="27"/>
      <c r="K32" s="19">
        <f t="shared" ref="K32:R32" si="7">K33</f>
        <v>0</v>
      </c>
      <c r="L32" s="19">
        <f t="shared" si="7"/>
        <v>0</v>
      </c>
      <c r="M32" s="17">
        <f t="shared" si="7"/>
        <v>0</v>
      </c>
      <c r="N32" s="17">
        <f t="shared" si="7"/>
        <v>0</v>
      </c>
      <c r="O32" s="20">
        <f t="shared" si="7"/>
        <v>0</v>
      </c>
      <c r="P32" s="20">
        <f t="shared" si="7"/>
        <v>0</v>
      </c>
      <c r="Q32" s="17">
        <f t="shared" si="7"/>
        <v>0</v>
      </c>
      <c r="R32" s="17">
        <f t="shared" si="7"/>
        <v>0</v>
      </c>
      <c r="S32" s="31"/>
      <c r="T32" s="31"/>
      <c r="U32" s="25"/>
      <c r="V32" s="31"/>
    </row>
    <row r="33" spans="1:47" ht="12" x14ac:dyDescent="0.25">
      <c r="A33" s="14"/>
      <c r="B33" s="23"/>
      <c r="C33" s="5"/>
      <c r="D33" s="16"/>
      <c r="E33" s="16"/>
      <c r="F33" s="15"/>
      <c r="G33" s="63"/>
      <c r="H33" s="63"/>
      <c r="I33" s="15"/>
      <c r="J33" s="15"/>
      <c r="K33" s="28"/>
      <c r="L33" s="28"/>
      <c r="M33" s="24"/>
      <c r="N33" s="24"/>
      <c r="O33" s="29"/>
      <c r="P33" s="29"/>
      <c r="Q33" s="24"/>
      <c r="R33" s="24"/>
      <c r="S33" s="15"/>
      <c r="T33" s="15"/>
      <c r="U33" s="24"/>
      <c r="V33" s="15"/>
    </row>
    <row r="34" spans="1:47" ht="12" x14ac:dyDescent="0.25">
      <c r="A34" s="26"/>
      <c r="B34" s="5" t="s">
        <v>37</v>
      </c>
      <c r="C34" s="16">
        <f>C26+C22+C32</f>
        <v>0</v>
      </c>
      <c r="D34" s="16"/>
      <c r="E34" s="16"/>
      <c r="F34" s="16"/>
      <c r="G34" s="30"/>
      <c r="H34" s="30"/>
      <c r="I34" s="27"/>
      <c r="J34" s="27"/>
      <c r="K34" s="55">
        <f t="shared" ref="K34:R34" si="8">K26+K22+K32</f>
        <v>0</v>
      </c>
      <c r="L34" s="55">
        <f t="shared" si="8"/>
        <v>0</v>
      </c>
      <c r="M34" s="16">
        <f t="shared" si="8"/>
        <v>0</v>
      </c>
      <c r="N34" s="16">
        <f t="shared" si="8"/>
        <v>204470</v>
      </c>
      <c r="O34" s="56">
        <f t="shared" si="8"/>
        <v>0</v>
      </c>
      <c r="P34" s="56">
        <f t="shared" si="8"/>
        <v>0</v>
      </c>
      <c r="Q34" s="16">
        <f t="shared" si="8"/>
        <v>0</v>
      </c>
      <c r="R34" s="16">
        <f t="shared" si="8"/>
        <v>0</v>
      </c>
      <c r="S34" s="31"/>
      <c r="T34" s="31"/>
      <c r="U34" s="16"/>
      <c r="V34" s="31"/>
    </row>
    <row r="35" spans="1:47" s="13" customFormat="1" ht="12" x14ac:dyDescent="0.25">
      <c r="A35" s="11"/>
      <c r="B35" s="11" t="s">
        <v>38</v>
      </c>
      <c r="C35" s="11"/>
      <c r="D35" s="11"/>
      <c r="E35" s="11"/>
      <c r="F35" s="11" t="s">
        <v>39</v>
      </c>
      <c r="G35" s="11"/>
      <c r="H35" s="11"/>
      <c r="I35" s="11"/>
      <c r="J35" s="11"/>
      <c r="K35" s="11" t="s">
        <v>40</v>
      </c>
      <c r="L35" s="11" t="s">
        <v>41</v>
      </c>
      <c r="M35" s="11" t="s">
        <v>40</v>
      </c>
      <c r="N35" s="11" t="s">
        <v>41</v>
      </c>
      <c r="O35" s="11" t="s">
        <v>40</v>
      </c>
      <c r="P35" s="11" t="s">
        <v>41</v>
      </c>
      <c r="Q35" s="11" t="s">
        <v>40</v>
      </c>
      <c r="R35" s="11" t="s">
        <v>41</v>
      </c>
      <c r="S35" s="12"/>
      <c r="T35" s="12"/>
      <c r="U35" s="11"/>
      <c r="V35" s="1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</row>
    <row r="36" spans="1:47" ht="17.25" customHeight="1" x14ac:dyDescent="0.25">
      <c r="A36" s="14"/>
      <c r="B36" s="15" t="s">
        <v>42</v>
      </c>
      <c r="C36" s="24">
        <f>SUM(C37:C38)</f>
        <v>0</v>
      </c>
      <c r="D36" s="16"/>
      <c r="E36" s="16"/>
      <c r="F36" s="25"/>
      <c r="G36" s="30"/>
      <c r="H36" s="30"/>
      <c r="I36" s="27"/>
      <c r="J36" s="27"/>
      <c r="K36" s="19">
        <f t="shared" ref="K36:R36" si="9">K37</f>
        <v>0</v>
      </c>
      <c r="L36" s="19">
        <f t="shared" si="9"/>
        <v>0</v>
      </c>
      <c r="M36" s="17">
        <f t="shared" si="9"/>
        <v>0</v>
      </c>
      <c r="N36" s="17">
        <f t="shared" si="9"/>
        <v>60000</v>
      </c>
      <c r="O36" s="20">
        <f t="shared" si="9"/>
        <v>0</v>
      </c>
      <c r="P36" s="20">
        <f t="shared" si="9"/>
        <v>0</v>
      </c>
      <c r="Q36" s="17">
        <f t="shared" si="9"/>
        <v>0</v>
      </c>
      <c r="R36" s="17">
        <f t="shared" si="9"/>
        <v>0</v>
      </c>
      <c r="S36" s="31"/>
      <c r="T36" s="31"/>
      <c r="U36" s="25"/>
      <c r="V36" s="31"/>
    </row>
    <row r="37" spans="1:47" s="51" customFormat="1" ht="17.25" customHeight="1" x14ac:dyDescent="0.2">
      <c r="A37" s="44"/>
      <c r="B37" s="75" t="s">
        <v>78</v>
      </c>
      <c r="C37" s="35"/>
      <c r="D37" s="74" t="s">
        <v>48</v>
      </c>
      <c r="E37" s="16"/>
      <c r="F37" s="36"/>
      <c r="G37" s="30"/>
      <c r="H37" s="36"/>
      <c r="I37" s="36"/>
      <c r="J37" s="37"/>
      <c r="K37" s="38"/>
      <c r="L37" s="28"/>
      <c r="M37" s="39"/>
      <c r="N37" s="39">
        <v>60000</v>
      </c>
      <c r="O37" s="29"/>
      <c r="P37" s="61"/>
      <c r="Q37" s="41"/>
      <c r="R37" s="41"/>
      <c r="S37" s="41"/>
      <c r="T37" s="41"/>
      <c r="U37" s="41"/>
      <c r="V37" s="50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</row>
    <row r="38" spans="1:47" ht="12" x14ac:dyDescent="0.25">
      <c r="A38" s="53"/>
      <c r="B38" s="23"/>
      <c r="C38" s="24"/>
      <c r="D38" s="16"/>
      <c r="E38" s="16"/>
      <c r="F38" s="25"/>
      <c r="G38" s="25"/>
      <c r="H38" s="25"/>
      <c r="I38" s="26"/>
      <c r="J38" s="27"/>
      <c r="K38" s="28"/>
      <c r="L38" s="28"/>
      <c r="M38" s="24"/>
      <c r="N38" s="24"/>
      <c r="O38" s="29"/>
      <c r="P38" s="29"/>
      <c r="Q38" s="24"/>
      <c r="R38" s="24"/>
      <c r="S38" s="54"/>
      <c r="T38" s="54"/>
      <c r="U38" s="25"/>
      <c r="V38" s="23"/>
    </row>
    <row r="39" spans="1:47" ht="12" x14ac:dyDescent="0.25">
      <c r="A39" s="26"/>
      <c r="B39" s="5" t="s">
        <v>43</v>
      </c>
      <c r="C39" s="16">
        <f>C36</f>
        <v>0</v>
      </c>
      <c r="D39" s="16"/>
      <c r="E39" s="16"/>
      <c r="F39" s="16"/>
      <c r="G39" s="30"/>
      <c r="H39" s="30"/>
      <c r="I39" s="27"/>
      <c r="J39" s="27"/>
      <c r="K39" s="55">
        <f t="shared" ref="K39:R39" si="10">K36</f>
        <v>0</v>
      </c>
      <c r="L39" s="55">
        <f t="shared" si="10"/>
        <v>0</v>
      </c>
      <c r="M39" s="16">
        <f t="shared" si="10"/>
        <v>0</v>
      </c>
      <c r="N39" s="16">
        <f t="shared" si="10"/>
        <v>60000</v>
      </c>
      <c r="O39" s="56">
        <f t="shared" si="10"/>
        <v>0</v>
      </c>
      <c r="P39" s="56">
        <f t="shared" si="10"/>
        <v>0</v>
      </c>
      <c r="Q39" s="16">
        <f t="shared" si="10"/>
        <v>0</v>
      </c>
      <c r="R39" s="16">
        <f t="shared" si="10"/>
        <v>0</v>
      </c>
      <c r="S39" s="31"/>
      <c r="T39" s="31"/>
      <c r="U39" s="16"/>
      <c r="V39" s="31"/>
    </row>
    <row r="41" spans="1:47" s="65" customFormat="1" ht="16.5" customHeight="1" x14ac:dyDescent="0.25">
      <c r="A41" s="11"/>
      <c r="B41" s="11" t="s">
        <v>44</v>
      </c>
      <c r="C41" s="56">
        <f>C39+C34+C20+C16</f>
        <v>0</v>
      </c>
      <c r="D41" s="56">
        <f t="shared" ref="D41:R41" si="11">D39+D34+D20+D16</f>
        <v>0</v>
      </c>
      <c r="E41" s="56">
        <f t="shared" si="11"/>
        <v>0</v>
      </c>
      <c r="F41" s="56"/>
      <c r="G41" s="56"/>
      <c r="H41" s="56"/>
      <c r="I41" s="56"/>
      <c r="J41" s="56"/>
      <c r="K41" s="56">
        <f t="shared" si="11"/>
        <v>0</v>
      </c>
      <c r="L41" s="56">
        <f t="shared" si="11"/>
        <v>0</v>
      </c>
      <c r="M41" s="56">
        <f>M39+M34+M20+M16</f>
        <v>0</v>
      </c>
      <c r="N41" s="56">
        <f>N39+N34+N20+N16</f>
        <v>360470</v>
      </c>
      <c r="O41" s="56">
        <f t="shared" si="11"/>
        <v>0</v>
      </c>
      <c r="P41" s="56">
        <f t="shared" si="11"/>
        <v>0</v>
      </c>
      <c r="Q41" s="56">
        <f t="shared" si="11"/>
        <v>0</v>
      </c>
      <c r="R41" s="56">
        <f t="shared" si="11"/>
        <v>0</v>
      </c>
      <c r="S41" s="64"/>
      <c r="T41" s="64"/>
      <c r="U41" s="56"/>
      <c r="V41" s="64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</row>
  </sheetData>
  <mergeCells count="1">
    <mergeCell ref="B1:V3"/>
  </mergeCells>
  <pageMargins left="0.19685039370078741" right="0.15748031496062992" top="1.0236220472440944" bottom="1.8897637795275593" header="0.15748031496062992" footer="0.15748031496062992"/>
  <pageSetup paperSize="8" scale="57" orientation="landscape" r:id="rId1"/>
  <headerFooter alignWithMargins="0">
    <oddFooter>&amp;R&amp;D</oddFooter>
  </headerFooter>
  <rowBreaks count="1" manualBreakCount="1">
    <brk id="34" max="22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[1]Feuil1!#REF!</xm:f>
          </x14:formula1>
          <xm:sqref>U23 U9:U11 U25 U20 U14:U15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AU38"/>
  <sheetViews>
    <sheetView zoomScaleNormal="100" workbookViewId="0">
      <selection activeCell="B23" sqref="B23"/>
    </sheetView>
  </sheetViews>
  <sheetFormatPr baseColWidth="10" defaultColWidth="9.109375" defaultRowHeight="11.4" x14ac:dyDescent="0.25"/>
  <cols>
    <col min="1" max="1" width="12.5546875" style="1" customWidth="1"/>
    <col min="2" max="2" width="52.33203125" style="2" customWidth="1"/>
    <col min="3" max="6" width="13.44140625" style="1" customWidth="1"/>
    <col min="7" max="7" width="12.109375" style="1" customWidth="1"/>
    <col min="8" max="8" width="8.5546875" style="1" bestFit="1" customWidth="1"/>
    <col min="9" max="9" width="8.6640625" style="3" customWidth="1"/>
    <col min="10" max="10" width="6.109375" style="3" bestFit="1" customWidth="1"/>
    <col min="11" max="12" width="11" style="3" customWidth="1"/>
    <col min="13" max="13" width="17" style="3" customWidth="1"/>
    <col min="14" max="18" width="11" style="3" customWidth="1"/>
    <col min="19" max="19" width="6.33203125" style="1" bestFit="1" customWidth="1"/>
    <col min="20" max="20" width="16" style="1" customWidth="1"/>
    <col min="21" max="21" width="23.109375" style="1" customWidth="1"/>
    <col min="22" max="22" width="66.88671875" style="1" customWidth="1"/>
    <col min="23" max="16384" width="9.109375" style="1"/>
  </cols>
  <sheetData>
    <row r="1" spans="1:47" ht="12.75" customHeight="1" x14ac:dyDescent="0.25">
      <c r="A1" s="70" t="s">
        <v>51</v>
      </c>
      <c r="B1" s="119" t="s">
        <v>67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</row>
    <row r="2" spans="1:47" x14ac:dyDescent="0.25">
      <c r="A2" s="70" t="s">
        <v>57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</row>
    <row r="3" spans="1:47" ht="36.75" customHeight="1" x14ac:dyDescent="0.25"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</row>
    <row r="4" spans="1:47" ht="36.75" customHeight="1" x14ac:dyDescent="0.25">
      <c r="A4" s="1" t="s">
        <v>46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</row>
    <row r="5" spans="1:47" ht="12" x14ac:dyDescent="0.25">
      <c r="A5" s="1" t="s">
        <v>216</v>
      </c>
      <c r="B5" s="10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</row>
    <row r="6" spans="1:47" ht="12" x14ac:dyDescent="0.25">
      <c r="A6" s="1" t="s">
        <v>217</v>
      </c>
      <c r="B6" s="102">
        <v>407700</v>
      </c>
      <c r="I6" s="71"/>
    </row>
    <row r="7" spans="1:47" ht="75.75" customHeight="1" x14ac:dyDescent="0.25">
      <c r="A7" s="5" t="s">
        <v>0</v>
      </c>
      <c r="B7" s="6" t="s">
        <v>1</v>
      </c>
      <c r="C7" s="5" t="s">
        <v>2</v>
      </c>
      <c r="D7" s="5" t="s">
        <v>47</v>
      </c>
      <c r="E7" s="5" t="s">
        <v>56</v>
      </c>
      <c r="F7" s="5" t="s">
        <v>3</v>
      </c>
      <c r="G7" s="7" t="s">
        <v>4</v>
      </c>
      <c r="H7" s="7" t="s">
        <v>5</v>
      </c>
      <c r="I7" s="5" t="s">
        <v>6</v>
      </c>
      <c r="J7" s="5" t="s">
        <v>7</v>
      </c>
      <c r="K7" s="8" t="s">
        <v>8</v>
      </c>
      <c r="L7" s="8" t="s">
        <v>9</v>
      </c>
      <c r="M7" s="9" t="s">
        <v>10</v>
      </c>
      <c r="N7" s="9" t="s">
        <v>11</v>
      </c>
      <c r="O7" s="10" t="s">
        <v>12</v>
      </c>
      <c r="P7" s="10" t="s">
        <v>13</v>
      </c>
      <c r="Q7" s="9" t="s">
        <v>14</v>
      </c>
      <c r="R7" s="9" t="s">
        <v>15</v>
      </c>
      <c r="S7" s="7" t="s">
        <v>16</v>
      </c>
      <c r="T7" s="7" t="s">
        <v>17</v>
      </c>
      <c r="U7" s="5" t="s">
        <v>18</v>
      </c>
      <c r="V7" s="5" t="s">
        <v>19</v>
      </c>
    </row>
    <row r="8" spans="1:47" s="13" customFormat="1" ht="12" x14ac:dyDescent="0.25">
      <c r="A8" s="11"/>
      <c r="B8" s="11" t="s">
        <v>20</v>
      </c>
      <c r="C8" s="11"/>
      <c r="D8" s="11"/>
      <c r="E8" s="11"/>
      <c r="F8" s="11"/>
      <c r="G8" s="11"/>
      <c r="H8" s="11"/>
      <c r="I8" s="11"/>
      <c r="J8" s="11"/>
      <c r="K8" s="11" t="s">
        <v>21</v>
      </c>
      <c r="L8" s="11" t="s">
        <v>22</v>
      </c>
      <c r="M8" s="11" t="s">
        <v>21</v>
      </c>
      <c r="N8" s="11" t="s">
        <v>22</v>
      </c>
      <c r="O8" s="11" t="s">
        <v>21</v>
      </c>
      <c r="P8" s="11" t="s">
        <v>22</v>
      </c>
      <c r="Q8" s="11" t="s">
        <v>21</v>
      </c>
      <c r="R8" s="11" t="s">
        <v>22</v>
      </c>
      <c r="S8" s="12"/>
      <c r="T8" s="12"/>
      <c r="U8" s="11"/>
      <c r="V8" s="1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47" ht="12" x14ac:dyDescent="0.25">
      <c r="A9" s="14"/>
      <c r="B9" s="15" t="s">
        <v>23</v>
      </c>
      <c r="C9" s="16">
        <f>SUM(C10:C11)</f>
        <v>0</v>
      </c>
      <c r="D9" s="16"/>
      <c r="E9" s="16"/>
      <c r="F9" s="17"/>
      <c r="G9" s="18"/>
      <c r="H9" s="18"/>
      <c r="I9" s="6"/>
      <c r="J9" s="6"/>
      <c r="K9" s="19">
        <f t="shared" ref="K9:R9" si="0">K10</f>
        <v>0</v>
      </c>
      <c r="L9" s="19">
        <f t="shared" si="0"/>
        <v>0</v>
      </c>
      <c r="M9" s="17">
        <f t="shared" si="0"/>
        <v>0</v>
      </c>
      <c r="N9" s="17">
        <f t="shared" si="0"/>
        <v>0</v>
      </c>
      <c r="O9" s="20">
        <f t="shared" si="0"/>
        <v>0</v>
      </c>
      <c r="P9" s="20">
        <f t="shared" si="0"/>
        <v>0</v>
      </c>
      <c r="Q9" s="17">
        <f t="shared" si="0"/>
        <v>0</v>
      </c>
      <c r="R9" s="17">
        <f t="shared" si="0"/>
        <v>0</v>
      </c>
      <c r="S9" s="21"/>
      <c r="T9" s="21"/>
      <c r="U9" s="17"/>
      <c r="V9" s="22"/>
    </row>
    <row r="10" spans="1:47" ht="12" x14ac:dyDescent="0.25">
      <c r="A10" s="14"/>
      <c r="B10" s="23"/>
      <c r="C10" s="24"/>
      <c r="D10" s="24"/>
      <c r="E10" s="24"/>
      <c r="F10" s="25"/>
      <c r="G10" s="17"/>
      <c r="H10" s="17"/>
      <c r="I10" s="26"/>
      <c r="J10" s="27"/>
      <c r="K10" s="28"/>
      <c r="L10" s="28"/>
      <c r="M10" s="24"/>
      <c r="N10" s="24"/>
      <c r="O10" s="29"/>
      <c r="P10" s="29"/>
      <c r="Q10" s="24"/>
      <c r="R10" s="24"/>
      <c r="S10" s="23"/>
      <c r="T10" s="14"/>
      <c r="U10" s="25"/>
      <c r="V10" s="23"/>
    </row>
    <row r="11" spans="1:47" ht="12" x14ac:dyDescent="0.25">
      <c r="A11" s="14"/>
      <c r="B11" s="23"/>
      <c r="C11" s="24"/>
      <c r="D11" s="24"/>
      <c r="E11" s="24"/>
      <c r="F11" s="25"/>
      <c r="G11" s="17"/>
      <c r="H11" s="17"/>
      <c r="I11" s="26"/>
      <c r="J11" s="27"/>
      <c r="K11" s="28"/>
      <c r="L11" s="28"/>
      <c r="M11" s="24"/>
      <c r="N11" s="24"/>
      <c r="O11" s="29"/>
      <c r="P11" s="29"/>
      <c r="Q11" s="24"/>
      <c r="R11" s="24"/>
      <c r="S11" s="23"/>
      <c r="T11" s="14"/>
      <c r="U11" s="25"/>
      <c r="V11" s="23"/>
    </row>
    <row r="12" spans="1:47" ht="12.75" customHeight="1" x14ac:dyDescent="0.25">
      <c r="A12" s="14"/>
      <c r="B12" s="15" t="s">
        <v>24</v>
      </c>
      <c r="C12" s="16">
        <f>SUM(C13:C14)</f>
        <v>371000</v>
      </c>
      <c r="D12" s="16"/>
      <c r="E12" s="16"/>
      <c r="F12" s="25"/>
      <c r="G12" s="30"/>
      <c r="H12" s="30"/>
      <c r="I12" s="27"/>
      <c r="J12" s="27"/>
      <c r="K12" s="19">
        <f t="shared" ref="K12:R12" si="1">SUM(K13:K14)</f>
        <v>0</v>
      </c>
      <c r="L12" s="19">
        <f t="shared" si="1"/>
        <v>0</v>
      </c>
      <c r="M12" s="17">
        <f t="shared" si="1"/>
        <v>0</v>
      </c>
      <c r="N12" s="17">
        <f t="shared" si="1"/>
        <v>0</v>
      </c>
      <c r="O12" s="20">
        <f t="shared" si="1"/>
        <v>0</v>
      </c>
      <c r="P12" s="20">
        <f t="shared" si="1"/>
        <v>0</v>
      </c>
      <c r="Q12" s="17">
        <f t="shared" si="1"/>
        <v>0</v>
      </c>
      <c r="R12" s="17">
        <f t="shared" si="1"/>
        <v>0</v>
      </c>
      <c r="S12" s="31"/>
      <c r="T12" s="31"/>
      <c r="U12" s="25"/>
      <c r="V12" s="32"/>
    </row>
    <row r="13" spans="1:47" s="43" customFormat="1" ht="12" x14ac:dyDescent="0.25">
      <c r="A13" s="33"/>
      <c r="B13" s="92" t="s">
        <v>136</v>
      </c>
      <c r="C13" s="83">
        <v>20000</v>
      </c>
      <c r="D13" s="86" t="s">
        <v>48</v>
      </c>
      <c r="E13" s="16"/>
      <c r="F13" s="36"/>
      <c r="G13" s="30"/>
      <c r="H13" s="25"/>
      <c r="I13" s="36"/>
      <c r="J13" s="37"/>
      <c r="K13" s="38"/>
      <c r="L13" s="28"/>
      <c r="M13" s="39"/>
      <c r="N13" s="39"/>
      <c r="O13" s="29"/>
      <c r="P13" s="40"/>
      <c r="Q13" s="41"/>
      <c r="R13" s="41"/>
      <c r="S13" s="41"/>
      <c r="T13" s="41"/>
      <c r="U13" s="41"/>
      <c r="V13" s="91" t="s">
        <v>137</v>
      </c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</row>
    <row r="14" spans="1:47" s="51" customFormat="1" ht="14.25" customHeight="1" x14ac:dyDescent="0.25">
      <c r="A14" s="44"/>
      <c r="B14" s="92" t="s">
        <v>138</v>
      </c>
      <c r="C14" s="83">
        <v>351000</v>
      </c>
      <c r="D14" s="86" t="s">
        <v>48</v>
      </c>
      <c r="E14" s="35"/>
      <c r="F14" s="45"/>
      <c r="G14" s="30"/>
      <c r="H14" s="25"/>
      <c r="I14" s="35"/>
      <c r="J14" s="37"/>
      <c r="K14" s="38"/>
      <c r="L14" s="28"/>
      <c r="M14" s="46"/>
      <c r="N14" s="46"/>
      <c r="O14" s="29"/>
      <c r="P14" s="47"/>
      <c r="Q14" s="48"/>
      <c r="R14" s="49"/>
      <c r="S14" s="48"/>
      <c r="T14" s="48"/>
      <c r="U14" s="25"/>
      <c r="V14" s="91" t="s">
        <v>139</v>
      </c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</row>
    <row r="15" spans="1:47" ht="14.25" customHeight="1" x14ac:dyDescent="0.25">
      <c r="A15" s="53"/>
      <c r="B15" s="23"/>
      <c r="C15" s="24"/>
      <c r="D15" s="24"/>
      <c r="E15" s="24"/>
      <c r="F15" s="17"/>
      <c r="G15" s="17"/>
      <c r="H15" s="17"/>
      <c r="I15" s="26"/>
      <c r="J15" s="27"/>
      <c r="K15" s="28"/>
      <c r="L15" s="28"/>
      <c r="M15" s="24"/>
      <c r="N15" s="24"/>
      <c r="O15" s="29"/>
      <c r="P15" s="29"/>
      <c r="Q15" s="24"/>
      <c r="R15" s="24"/>
      <c r="S15" s="54"/>
      <c r="T15" s="54"/>
      <c r="U15" s="25"/>
      <c r="V15" s="31"/>
    </row>
    <row r="16" spans="1:47" ht="12" x14ac:dyDescent="0.25">
      <c r="A16" s="26"/>
      <c r="B16" s="5" t="s">
        <v>25</v>
      </c>
      <c r="C16" s="16">
        <f>C9+C12</f>
        <v>371000</v>
      </c>
      <c r="D16" s="16"/>
      <c r="E16" s="16"/>
      <c r="F16" s="16"/>
      <c r="G16" s="30"/>
      <c r="H16" s="30"/>
      <c r="I16" s="27"/>
      <c r="J16" s="27"/>
      <c r="K16" s="55">
        <f t="shared" ref="K16:R16" si="2">K9+K12</f>
        <v>0</v>
      </c>
      <c r="L16" s="55">
        <f t="shared" si="2"/>
        <v>0</v>
      </c>
      <c r="M16" s="16">
        <f t="shared" si="2"/>
        <v>0</v>
      </c>
      <c r="N16" s="16">
        <f t="shared" si="2"/>
        <v>0</v>
      </c>
      <c r="O16" s="56">
        <f t="shared" si="2"/>
        <v>0</v>
      </c>
      <c r="P16" s="56">
        <f t="shared" si="2"/>
        <v>0</v>
      </c>
      <c r="Q16" s="16">
        <f t="shared" si="2"/>
        <v>0</v>
      </c>
      <c r="R16" s="16">
        <f t="shared" si="2"/>
        <v>0</v>
      </c>
      <c r="S16" s="31"/>
      <c r="T16" s="31"/>
      <c r="U16" s="16"/>
      <c r="V16" s="32"/>
    </row>
    <row r="17" spans="1:47" s="13" customFormat="1" ht="12" x14ac:dyDescent="0.25">
      <c r="A17" s="11"/>
      <c r="B17" s="11" t="s">
        <v>26</v>
      </c>
      <c r="C17" s="11"/>
      <c r="D17" s="11"/>
      <c r="E17" s="11"/>
      <c r="F17" s="11"/>
      <c r="G17" s="11"/>
      <c r="H17" s="11"/>
      <c r="I17" s="11"/>
      <c r="J17" s="11"/>
      <c r="K17" s="11" t="s">
        <v>27</v>
      </c>
      <c r="L17" s="11" t="s">
        <v>28</v>
      </c>
      <c r="M17" s="11" t="s">
        <v>27</v>
      </c>
      <c r="N17" s="11" t="s">
        <v>28</v>
      </c>
      <c r="O17" s="11" t="s">
        <v>27</v>
      </c>
      <c r="P17" s="11" t="s">
        <v>28</v>
      </c>
      <c r="Q17" s="11" t="s">
        <v>27</v>
      </c>
      <c r="R17" s="11" t="s">
        <v>28</v>
      </c>
      <c r="S17" s="12"/>
      <c r="T17" s="12"/>
      <c r="U17" s="11"/>
      <c r="V17" s="1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</row>
    <row r="18" spans="1:47" ht="12" x14ac:dyDescent="0.25">
      <c r="A18" s="14"/>
      <c r="B18" s="15" t="s">
        <v>29</v>
      </c>
      <c r="C18" s="16">
        <f>C19</f>
        <v>0</v>
      </c>
      <c r="D18" s="16"/>
      <c r="E18" s="16"/>
      <c r="F18" s="25"/>
      <c r="G18" s="30"/>
      <c r="H18" s="30"/>
      <c r="I18" s="27"/>
      <c r="J18" s="27"/>
      <c r="K18" s="19">
        <f>K19</f>
        <v>0</v>
      </c>
      <c r="L18" s="19">
        <f t="shared" ref="L18:R18" si="3">L19</f>
        <v>0</v>
      </c>
      <c r="M18" s="17">
        <f>M19</f>
        <v>0</v>
      </c>
      <c r="N18" s="17">
        <f>N19</f>
        <v>0</v>
      </c>
      <c r="O18" s="20">
        <f t="shared" si="3"/>
        <v>0</v>
      </c>
      <c r="P18" s="20">
        <f t="shared" si="3"/>
        <v>0</v>
      </c>
      <c r="Q18" s="17">
        <f t="shared" si="3"/>
        <v>0</v>
      </c>
      <c r="R18" s="17">
        <f t="shared" si="3"/>
        <v>0</v>
      </c>
      <c r="S18" s="31"/>
      <c r="T18" s="31"/>
      <c r="U18" s="25"/>
      <c r="V18" s="32"/>
    </row>
    <row r="19" spans="1:47" ht="12" x14ac:dyDescent="0.25">
      <c r="A19" s="14"/>
      <c r="B19" s="15"/>
      <c r="C19" s="24"/>
      <c r="D19" s="35"/>
      <c r="E19" s="16"/>
      <c r="F19" s="25"/>
      <c r="G19" s="30"/>
      <c r="H19" s="30"/>
      <c r="I19" s="27"/>
      <c r="J19" s="27"/>
      <c r="K19" s="57"/>
      <c r="L19" s="57"/>
      <c r="M19" s="25"/>
      <c r="N19" s="25"/>
      <c r="O19" s="58"/>
      <c r="P19" s="58"/>
      <c r="Q19" s="25"/>
      <c r="R19" s="25"/>
      <c r="S19" s="31"/>
      <c r="T19" s="31"/>
      <c r="U19" s="31"/>
      <c r="V19" s="32"/>
    </row>
    <row r="20" spans="1:47" ht="12" x14ac:dyDescent="0.25">
      <c r="A20" s="26"/>
      <c r="B20" s="5" t="s">
        <v>30</v>
      </c>
      <c r="C20" s="16">
        <f>C18</f>
        <v>0</v>
      </c>
      <c r="D20" s="16"/>
      <c r="E20" s="16"/>
      <c r="F20" s="16"/>
      <c r="G20" s="30"/>
      <c r="H20" s="30"/>
      <c r="I20" s="27"/>
      <c r="J20" s="27"/>
      <c r="K20" s="55">
        <f t="shared" ref="K20:R20" si="4">K18</f>
        <v>0</v>
      </c>
      <c r="L20" s="55">
        <f t="shared" si="4"/>
        <v>0</v>
      </c>
      <c r="M20" s="16">
        <f t="shared" si="4"/>
        <v>0</v>
      </c>
      <c r="N20" s="16">
        <f t="shared" si="4"/>
        <v>0</v>
      </c>
      <c r="O20" s="56">
        <f t="shared" si="4"/>
        <v>0</v>
      </c>
      <c r="P20" s="56">
        <f t="shared" si="4"/>
        <v>0</v>
      </c>
      <c r="Q20" s="16">
        <f t="shared" si="4"/>
        <v>0</v>
      </c>
      <c r="R20" s="16">
        <f t="shared" si="4"/>
        <v>0</v>
      </c>
      <c r="S20" s="31"/>
      <c r="T20" s="31"/>
      <c r="U20" s="25"/>
      <c r="V20" s="31"/>
    </row>
    <row r="21" spans="1:47" s="13" customFormat="1" ht="12" x14ac:dyDescent="0.25">
      <c r="A21" s="11"/>
      <c r="B21" s="11" t="s">
        <v>31</v>
      </c>
      <c r="C21" s="11"/>
      <c r="D21" s="11"/>
      <c r="E21" s="11"/>
      <c r="F21" s="11"/>
      <c r="G21" s="11"/>
      <c r="H21" s="11"/>
      <c r="I21" s="11"/>
      <c r="J21" s="11"/>
      <c r="K21" s="11" t="s">
        <v>32</v>
      </c>
      <c r="L21" s="11" t="s">
        <v>33</v>
      </c>
      <c r="M21" s="11" t="s">
        <v>32</v>
      </c>
      <c r="N21" s="11" t="s">
        <v>33</v>
      </c>
      <c r="O21" s="11" t="s">
        <v>32</v>
      </c>
      <c r="P21" s="11" t="s">
        <v>33</v>
      </c>
      <c r="Q21" s="11" t="s">
        <v>32</v>
      </c>
      <c r="R21" s="11" t="s">
        <v>33</v>
      </c>
      <c r="S21" s="12"/>
      <c r="T21" s="12"/>
      <c r="U21" s="11"/>
      <c r="V21" s="1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ht="12" x14ac:dyDescent="0.25">
      <c r="A22" s="14"/>
      <c r="B22" s="15" t="s">
        <v>34</v>
      </c>
      <c r="C22" s="16">
        <f>SUM(C23:C24)</f>
        <v>36700</v>
      </c>
      <c r="D22" s="16"/>
      <c r="E22" s="16"/>
      <c r="F22" s="25"/>
      <c r="G22" s="30"/>
      <c r="H22" s="30"/>
      <c r="I22" s="27"/>
      <c r="J22" s="27"/>
      <c r="K22" s="19">
        <f t="shared" ref="K22:R22" si="5">SUM(K23:K24)</f>
        <v>0</v>
      </c>
      <c r="L22" s="19">
        <f t="shared" si="5"/>
        <v>0</v>
      </c>
      <c r="M22" s="17">
        <f t="shared" si="5"/>
        <v>0</v>
      </c>
      <c r="N22" s="17">
        <f t="shared" si="5"/>
        <v>0</v>
      </c>
      <c r="O22" s="20">
        <f t="shared" si="5"/>
        <v>0</v>
      </c>
      <c r="P22" s="20">
        <f t="shared" si="5"/>
        <v>0</v>
      </c>
      <c r="Q22" s="17">
        <f t="shared" si="5"/>
        <v>0</v>
      </c>
      <c r="R22" s="17">
        <f t="shared" si="5"/>
        <v>0</v>
      </c>
      <c r="S22" s="31"/>
      <c r="T22" s="31"/>
      <c r="U22" s="25"/>
      <c r="V22" s="31"/>
    </row>
    <row r="23" spans="1:47" s="51" customFormat="1" ht="12" x14ac:dyDescent="0.25">
      <c r="A23" s="14"/>
      <c r="B23" s="82" t="s">
        <v>140</v>
      </c>
      <c r="C23" s="85">
        <v>36700</v>
      </c>
      <c r="D23" s="86" t="s">
        <v>48</v>
      </c>
      <c r="E23" s="16"/>
      <c r="F23" s="30"/>
      <c r="G23" s="30"/>
      <c r="H23" s="30"/>
      <c r="I23" s="27"/>
      <c r="J23" s="27"/>
      <c r="K23" s="57"/>
      <c r="L23" s="57"/>
      <c r="M23" s="25"/>
      <c r="N23" s="25"/>
      <c r="O23" s="58"/>
      <c r="P23" s="58"/>
      <c r="Q23" s="25"/>
      <c r="R23" s="25"/>
      <c r="S23" s="31"/>
      <c r="T23" s="31"/>
      <c r="U23" s="25"/>
      <c r="V23" s="91" t="s">
        <v>141</v>
      </c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s="43" customFormat="1" ht="15" customHeight="1" x14ac:dyDescent="0.25">
      <c r="A24" s="44"/>
      <c r="B24" s="34"/>
      <c r="C24" s="52"/>
      <c r="D24" s="16"/>
      <c r="E24" s="16"/>
      <c r="F24" s="30"/>
      <c r="G24" s="36"/>
      <c r="H24" s="36"/>
      <c r="I24" s="36"/>
      <c r="J24" s="60"/>
      <c r="K24" s="38"/>
      <c r="L24" s="57"/>
      <c r="M24" s="35"/>
      <c r="N24" s="35"/>
      <c r="O24" s="58"/>
      <c r="P24" s="61"/>
      <c r="Q24" s="41"/>
      <c r="R24" s="41"/>
      <c r="S24" s="41"/>
      <c r="T24" s="41"/>
      <c r="U24" s="41"/>
      <c r="V24" s="62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ht="12" x14ac:dyDescent="0.25">
      <c r="A25" s="14"/>
      <c r="B25" s="15"/>
      <c r="C25" s="24"/>
      <c r="D25" s="16"/>
      <c r="E25" s="16"/>
      <c r="F25" s="25"/>
      <c r="G25" s="30"/>
      <c r="H25" s="30"/>
      <c r="I25" s="27"/>
      <c r="J25" s="60"/>
      <c r="K25" s="57"/>
      <c r="L25" s="57"/>
      <c r="M25" s="25"/>
      <c r="N25" s="25"/>
      <c r="O25" s="58"/>
      <c r="P25" s="58"/>
      <c r="Q25" s="25"/>
      <c r="R25" s="25"/>
      <c r="S25" s="31"/>
      <c r="T25" s="31"/>
      <c r="U25" s="25"/>
      <c r="V25" s="31"/>
    </row>
    <row r="26" spans="1:47" ht="12" x14ac:dyDescent="0.25">
      <c r="A26" s="14"/>
      <c r="B26" s="15" t="s">
        <v>35</v>
      </c>
      <c r="C26" s="16">
        <f>SUM(C27:C28)</f>
        <v>0</v>
      </c>
      <c r="D26" s="35"/>
      <c r="E26" s="16"/>
      <c r="F26" s="25"/>
      <c r="G26" s="30"/>
      <c r="H26" s="30"/>
      <c r="I26" s="27"/>
      <c r="J26" s="60"/>
      <c r="K26" s="19">
        <f t="shared" ref="K26:R26" si="6">SUM(K27:K28)</f>
        <v>0</v>
      </c>
      <c r="L26" s="19">
        <f t="shared" si="6"/>
        <v>0</v>
      </c>
      <c r="M26" s="17">
        <f t="shared" si="6"/>
        <v>0</v>
      </c>
      <c r="N26" s="17">
        <f t="shared" si="6"/>
        <v>0</v>
      </c>
      <c r="O26" s="20">
        <f t="shared" si="6"/>
        <v>0</v>
      </c>
      <c r="P26" s="20">
        <f t="shared" si="6"/>
        <v>0</v>
      </c>
      <c r="Q26" s="17">
        <f t="shared" si="6"/>
        <v>0</v>
      </c>
      <c r="R26" s="17">
        <f t="shared" si="6"/>
        <v>0</v>
      </c>
      <c r="S26" s="31"/>
      <c r="T26" s="31"/>
      <c r="U26" s="25"/>
      <c r="V26" s="31"/>
    </row>
    <row r="27" spans="1:47" ht="12" x14ac:dyDescent="0.25">
      <c r="A27" s="14"/>
      <c r="B27" s="23"/>
      <c r="C27" s="25"/>
      <c r="D27" s="16"/>
      <c r="E27" s="16"/>
      <c r="F27" s="30"/>
      <c r="G27" s="30"/>
      <c r="H27" s="30"/>
      <c r="I27" s="27"/>
      <c r="J27" s="27"/>
      <c r="K27" s="57"/>
      <c r="L27" s="57"/>
      <c r="M27" s="25"/>
      <c r="N27" s="25"/>
      <c r="O27" s="58"/>
      <c r="P27" s="58"/>
      <c r="Q27" s="25"/>
      <c r="R27" s="25"/>
      <c r="S27" s="31"/>
      <c r="T27" s="31"/>
      <c r="U27" s="25"/>
      <c r="V27" s="31"/>
    </row>
    <row r="28" spans="1:47" ht="12" x14ac:dyDescent="0.25">
      <c r="A28" s="14"/>
      <c r="B28" s="23"/>
      <c r="C28" s="25"/>
      <c r="D28" s="16"/>
      <c r="E28" s="16"/>
      <c r="F28" s="30"/>
      <c r="G28" s="30"/>
      <c r="H28" s="30"/>
      <c r="I28" s="27"/>
      <c r="J28" s="27"/>
      <c r="K28" s="57"/>
      <c r="L28" s="57"/>
      <c r="M28" s="25"/>
      <c r="N28" s="25"/>
      <c r="O28" s="58"/>
      <c r="P28" s="58"/>
      <c r="Q28" s="25"/>
      <c r="R28" s="25"/>
      <c r="S28" s="31"/>
      <c r="T28" s="31"/>
      <c r="U28" s="25"/>
      <c r="V28" s="31"/>
    </row>
    <row r="29" spans="1:47" ht="12" x14ac:dyDescent="0.25">
      <c r="A29" s="14"/>
      <c r="B29" s="15" t="s">
        <v>36</v>
      </c>
      <c r="C29" s="16">
        <f>C30</f>
        <v>0</v>
      </c>
      <c r="D29" s="35"/>
      <c r="E29" s="16"/>
      <c r="F29" s="25"/>
      <c r="G29" s="30"/>
      <c r="H29" s="30"/>
      <c r="I29" s="27"/>
      <c r="J29" s="27"/>
      <c r="K29" s="19">
        <f t="shared" ref="K29:R29" si="7">K30</f>
        <v>0</v>
      </c>
      <c r="L29" s="19">
        <f t="shared" si="7"/>
        <v>0</v>
      </c>
      <c r="M29" s="17">
        <f t="shared" si="7"/>
        <v>0</v>
      </c>
      <c r="N29" s="17">
        <f t="shared" si="7"/>
        <v>0</v>
      </c>
      <c r="O29" s="20">
        <f t="shared" si="7"/>
        <v>0</v>
      </c>
      <c r="P29" s="20">
        <f t="shared" si="7"/>
        <v>0</v>
      </c>
      <c r="Q29" s="17">
        <f t="shared" si="7"/>
        <v>0</v>
      </c>
      <c r="R29" s="17">
        <f t="shared" si="7"/>
        <v>0</v>
      </c>
      <c r="S29" s="31"/>
      <c r="T29" s="31"/>
      <c r="U29" s="25"/>
      <c r="V29" s="31"/>
    </row>
    <row r="30" spans="1:47" ht="12" x14ac:dyDescent="0.25">
      <c r="A30" s="14"/>
      <c r="B30" s="23"/>
      <c r="C30" s="5"/>
      <c r="D30" s="16"/>
      <c r="E30" s="16"/>
      <c r="F30" s="15"/>
      <c r="G30" s="63"/>
      <c r="H30" s="63"/>
      <c r="I30" s="15"/>
      <c r="J30" s="15"/>
      <c r="K30" s="28"/>
      <c r="L30" s="28"/>
      <c r="M30" s="24"/>
      <c r="N30" s="24"/>
      <c r="O30" s="29"/>
      <c r="P30" s="29"/>
      <c r="Q30" s="24"/>
      <c r="R30" s="24"/>
      <c r="S30" s="15"/>
      <c r="T30" s="15"/>
      <c r="U30" s="24"/>
      <c r="V30" s="15"/>
    </row>
    <row r="31" spans="1:47" ht="12" x14ac:dyDescent="0.25">
      <c r="A31" s="26"/>
      <c r="B31" s="5" t="s">
        <v>37</v>
      </c>
      <c r="C31" s="16">
        <f>C26+C22+C29</f>
        <v>36700</v>
      </c>
      <c r="D31" s="16"/>
      <c r="E31" s="16"/>
      <c r="F31" s="16"/>
      <c r="G31" s="30"/>
      <c r="H31" s="30"/>
      <c r="I31" s="27"/>
      <c r="J31" s="27"/>
      <c r="K31" s="55">
        <f t="shared" ref="K31:R31" si="8">K26+K22+K29</f>
        <v>0</v>
      </c>
      <c r="L31" s="55">
        <f t="shared" si="8"/>
        <v>0</v>
      </c>
      <c r="M31" s="16">
        <f t="shared" si="8"/>
        <v>0</v>
      </c>
      <c r="N31" s="16">
        <f t="shared" si="8"/>
        <v>0</v>
      </c>
      <c r="O31" s="56">
        <f t="shared" si="8"/>
        <v>0</v>
      </c>
      <c r="P31" s="56">
        <f t="shared" si="8"/>
        <v>0</v>
      </c>
      <c r="Q31" s="16">
        <f t="shared" si="8"/>
        <v>0</v>
      </c>
      <c r="R31" s="16">
        <f t="shared" si="8"/>
        <v>0</v>
      </c>
      <c r="S31" s="31"/>
      <c r="T31" s="31"/>
      <c r="U31" s="16"/>
      <c r="V31" s="31"/>
    </row>
    <row r="32" spans="1:47" s="13" customFormat="1" ht="12" x14ac:dyDescent="0.25">
      <c r="A32" s="11"/>
      <c r="B32" s="11" t="s">
        <v>38</v>
      </c>
      <c r="C32" s="11"/>
      <c r="D32" s="11"/>
      <c r="E32" s="11"/>
      <c r="F32" s="11" t="s">
        <v>39</v>
      </c>
      <c r="G32" s="11"/>
      <c r="H32" s="11"/>
      <c r="I32" s="11"/>
      <c r="J32" s="11"/>
      <c r="K32" s="11" t="s">
        <v>40</v>
      </c>
      <c r="L32" s="11" t="s">
        <v>41</v>
      </c>
      <c r="M32" s="11" t="s">
        <v>40</v>
      </c>
      <c r="N32" s="11" t="s">
        <v>41</v>
      </c>
      <c r="O32" s="11" t="s">
        <v>40</v>
      </c>
      <c r="P32" s="11" t="s">
        <v>41</v>
      </c>
      <c r="Q32" s="11" t="s">
        <v>40</v>
      </c>
      <c r="R32" s="11" t="s">
        <v>41</v>
      </c>
      <c r="S32" s="12"/>
      <c r="T32" s="12"/>
      <c r="U32" s="11"/>
      <c r="V32" s="1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</row>
    <row r="33" spans="1:47" ht="17.25" customHeight="1" x14ac:dyDescent="0.25">
      <c r="A33" s="14"/>
      <c r="B33" s="15" t="s">
        <v>42</v>
      </c>
      <c r="C33" s="24">
        <f>SUM(C34:C35)</f>
        <v>0</v>
      </c>
      <c r="D33" s="16"/>
      <c r="E33" s="16"/>
      <c r="F33" s="25"/>
      <c r="G33" s="30"/>
      <c r="H33" s="30"/>
      <c r="I33" s="27"/>
      <c r="J33" s="27"/>
      <c r="K33" s="19">
        <f t="shared" ref="K33:R33" si="9">K34</f>
        <v>0</v>
      </c>
      <c r="L33" s="19">
        <f t="shared" si="9"/>
        <v>0</v>
      </c>
      <c r="M33" s="17">
        <f t="shared" si="9"/>
        <v>0</v>
      </c>
      <c r="N33" s="17">
        <f t="shared" si="9"/>
        <v>0</v>
      </c>
      <c r="O33" s="20">
        <f t="shared" si="9"/>
        <v>0</v>
      </c>
      <c r="P33" s="20">
        <f t="shared" si="9"/>
        <v>0</v>
      </c>
      <c r="Q33" s="17">
        <f t="shared" si="9"/>
        <v>0</v>
      </c>
      <c r="R33" s="17">
        <f t="shared" si="9"/>
        <v>0</v>
      </c>
      <c r="S33" s="31"/>
      <c r="T33" s="31"/>
      <c r="U33" s="25"/>
      <c r="V33" s="31"/>
    </row>
    <row r="34" spans="1:47" s="51" customFormat="1" ht="17.25" customHeight="1" x14ac:dyDescent="0.25">
      <c r="A34" s="44"/>
      <c r="B34" s="34"/>
      <c r="C34" s="35"/>
      <c r="D34" s="35"/>
      <c r="E34" s="16"/>
      <c r="F34" s="36"/>
      <c r="G34" s="30"/>
      <c r="H34" s="36"/>
      <c r="I34" s="36"/>
      <c r="J34" s="37"/>
      <c r="K34" s="38"/>
      <c r="L34" s="28"/>
      <c r="M34" s="39"/>
      <c r="N34" s="39"/>
      <c r="O34" s="29"/>
      <c r="P34" s="61"/>
      <c r="Q34" s="41"/>
      <c r="R34" s="41"/>
      <c r="S34" s="41"/>
      <c r="T34" s="41"/>
      <c r="U34" s="41"/>
      <c r="V34" s="50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</row>
    <row r="35" spans="1:47" ht="12" x14ac:dyDescent="0.25">
      <c r="A35" s="53"/>
      <c r="B35" s="23"/>
      <c r="C35" s="24"/>
      <c r="D35" s="16"/>
      <c r="E35" s="16"/>
      <c r="F35" s="25"/>
      <c r="G35" s="25"/>
      <c r="H35" s="25"/>
      <c r="I35" s="26"/>
      <c r="J35" s="27"/>
      <c r="K35" s="28"/>
      <c r="L35" s="28"/>
      <c r="M35" s="24"/>
      <c r="N35" s="24"/>
      <c r="O35" s="29"/>
      <c r="P35" s="29"/>
      <c r="Q35" s="24"/>
      <c r="R35" s="24"/>
      <c r="S35" s="54"/>
      <c r="T35" s="54"/>
      <c r="U35" s="25"/>
      <c r="V35" s="23"/>
    </row>
    <row r="36" spans="1:47" ht="12" x14ac:dyDescent="0.25">
      <c r="A36" s="26"/>
      <c r="B36" s="5" t="s">
        <v>43</v>
      </c>
      <c r="C36" s="16">
        <f>C33</f>
        <v>0</v>
      </c>
      <c r="D36" s="16"/>
      <c r="E36" s="16"/>
      <c r="F36" s="16"/>
      <c r="G36" s="30"/>
      <c r="H36" s="30"/>
      <c r="I36" s="27"/>
      <c r="J36" s="27"/>
      <c r="K36" s="55">
        <f t="shared" ref="K36:R36" si="10">K33</f>
        <v>0</v>
      </c>
      <c r="L36" s="55">
        <f t="shared" si="10"/>
        <v>0</v>
      </c>
      <c r="M36" s="16">
        <f t="shared" si="10"/>
        <v>0</v>
      </c>
      <c r="N36" s="16">
        <f t="shared" si="10"/>
        <v>0</v>
      </c>
      <c r="O36" s="56">
        <f t="shared" si="10"/>
        <v>0</v>
      </c>
      <c r="P36" s="56">
        <f t="shared" si="10"/>
        <v>0</v>
      </c>
      <c r="Q36" s="16">
        <f t="shared" si="10"/>
        <v>0</v>
      </c>
      <c r="R36" s="16">
        <f t="shared" si="10"/>
        <v>0</v>
      </c>
      <c r="S36" s="31"/>
      <c r="T36" s="31"/>
      <c r="U36" s="16"/>
      <c r="V36" s="31"/>
    </row>
    <row r="38" spans="1:47" s="65" customFormat="1" ht="16.5" customHeight="1" x14ac:dyDescent="0.25">
      <c r="A38" s="11"/>
      <c r="B38" s="11" t="s">
        <v>44</v>
      </c>
      <c r="C38" s="56">
        <f>C36+C31+C20+C16</f>
        <v>407700</v>
      </c>
      <c r="D38" s="56">
        <f t="shared" ref="D38:R38" si="11">D36+D31+D20+D16</f>
        <v>0</v>
      </c>
      <c r="E38" s="56">
        <f t="shared" si="11"/>
        <v>0</v>
      </c>
      <c r="F38" s="56"/>
      <c r="G38" s="56"/>
      <c r="H38" s="56"/>
      <c r="I38" s="56"/>
      <c r="J38" s="56"/>
      <c r="K38" s="56">
        <f t="shared" si="11"/>
        <v>0</v>
      </c>
      <c r="L38" s="56">
        <f t="shared" si="11"/>
        <v>0</v>
      </c>
      <c r="M38" s="56">
        <f>M36+M31+M20+M16</f>
        <v>0</v>
      </c>
      <c r="N38" s="56">
        <f>N36+N31+N20+N16</f>
        <v>0</v>
      </c>
      <c r="O38" s="56">
        <f t="shared" si="11"/>
        <v>0</v>
      </c>
      <c r="P38" s="56">
        <f t="shared" si="11"/>
        <v>0</v>
      </c>
      <c r="Q38" s="56">
        <f t="shared" si="11"/>
        <v>0</v>
      </c>
      <c r="R38" s="56">
        <f t="shared" si="11"/>
        <v>0</v>
      </c>
      <c r="S38" s="64"/>
      <c r="T38" s="64"/>
      <c r="U38" s="56"/>
      <c r="V38" s="64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</row>
  </sheetData>
  <mergeCells count="1">
    <mergeCell ref="B1:V3"/>
  </mergeCells>
  <pageMargins left="0.19685039370078741" right="0.15748031496062992" top="1.0236220472440944" bottom="1.8897637795275593" header="0.15748031496062992" footer="0.15748031496062992"/>
  <pageSetup paperSize="8" scale="57" orientation="landscape" r:id="rId1"/>
  <headerFooter alignWithMargins="0">
    <oddFooter>&amp;R&amp;D</oddFooter>
  </headerFooter>
  <rowBreaks count="1" manualBreakCount="1">
    <brk id="31" max="22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[1]Feuil1!#REF!</xm:f>
          </x14:formula1>
          <xm:sqref>U23 U9:U11 U25 U20 U14:U15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AU38"/>
  <sheetViews>
    <sheetView zoomScaleNormal="100" workbookViewId="0">
      <selection activeCell="V13" sqref="V13"/>
    </sheetView>
  </sheetViews>
  <sheetFormatPr baseColWidth="10" defaultColWidth="9.109375" defaultRowHeight="11.4" x14ac:dyDescent="0.25"/>
  <cols>
    <col min="1" max="1" width="12.5546875" style="1" customWidth="1"/>
    <col min="2" max="2" width="52.33203125" style="2" customWidth="1"/>
    <col min="3" max="6" width="13.44140625" style="1" customWidth="1"/>
    <col min="7" max="7" width="12.109375" style="1" customWidth="1"/>
    <col min="8" max="8" width="8.5546875" style="1" bestFit="1" customWidth="1"/>
    <col min="9" max="9" width="8.6640625" style="3" customWidth="1"/>
    <col min="10" max="10" width="6.109375" style="3" bestFit="1" customWidth="1"/>
    <col min="11" max="12" width="11" style="3" customWidth="1"/>
    <col min="13" max="13" width="17" style="3" customWidth="1"/>
    <col min="14" max="18" width="11" style="3" customWidth="1"/>
    <col min="19" max="19" width="6.33203125" style="1" bestFit="1" customWidth="1"/>
    <col min="20" max="20" width="16" style="1" customWidth="1"/>
    <col min="21" max="21" width="23.109375" style="1" customWidth="1"/>
    <col min="22" max="22" width="66.88671875" style="1" customWidth="1"/>
    <col min="23" max="16384" width="9.109375" style="1"/>
  </cols>
  <sheetData>
    <row r="1" spans="1:47" ht="12.75" customHeight="1" x14ac:dyDescent="0.25">
      <c r="A1" s="70" t="s">
        <v>51</v>
      </c>
      <c r="B1" s="119" t="s">
        <v>68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</row>
    <row r="2" spans="1:47" x14ac:dyDescent="0.25">
      <c r="A2" s="70" t="s">
        <v>57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</row>
    <row r="3" spans="1:47" ht="36.75" customHeight="1" x14ac:dyDescent="0.25"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</row>
    <row r="4" spans="1:47" ht="36.75" customHeight="1" x14ac:dyDescent="0.25">
      <c r="A4" s="1" t="s">
        <v>46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</row>
    <row r="5" spans="1:47" ht="12" x14ac:dyDescent="0.25">
      <c r="A5" s="1" t="s">
        <v>216</v>
      </c>
      <c r="B5" s="102">
        <v>160000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</row>
    <row r="6" spans="1:47" ht="12" x14ac:dyDescent="0.25">
      <c r="A6" s="1" t="s">
        <v>217</v>
      </c>
      <c r="B6" s="102">
        <v>559700</v>
      </c>
      <c r="I6" s="71"/>
    </row>
    <row r="7" spans="1:47" ht="75.75" customHeight="1" x14ac:dyDescent="0.25">
      <c r="A7" s="5" t="s">
        <v>0</v>
      </c>
      <c r="B7" s="6" t="s">
        <v>1</v>
      </c>
      <c r="C7" s="5" t="s">
        <v>2</v>
      </c>
      <c r="D7" s="5" t="s">
        <v>47</v>
      </c>
      <c r="E7" s="5" t="s">
        <v>56</v>
      </c>
      <c r="F7" s="5" t="s">
        <v>3</v>
      </c>
      <c r="G7" s="7" t="s">
        <v>4</v>
      </c>
      <c r="H7" s="7" t="s">
        <v>5</v>
      </c>
      <c r="I7" s="5" t="s">
        <v>6</v>
      </c>
      <c r="J7" s="5" t="s">
        <v>7</v>
      </c>
      <c r="K7" s="8" t="s">
        <v>8</v>
      </c>
      <c r="L7" s="8" t="s">
        <v>9</v>
      </c>
      <c r="M7" s="9" t="s">
        <v>10</v>
      </c>
      <c r="N7" s="9" t="s">
        <v>11</v>
      </c>
      <c r="O7" s="10" t="s">
        <v>12</v>
      </c>
      <c r="P7" s="10" t="s">
        <v>13</v>
      </c>
      <c r="Q7" s="9" t="s">
        <v>14</v>
      </c>
      <c r="R7" s="9" t="s">
        <v>15</v>
      </c>
      <c r="S7" s="7" t="s">
        <v>16</v>
      </c>
      <c r="T7" s="7" t="s">
        <v>17</v>
      </c>
      <c r="U7" s="5" t="s">
        <v>18</v>
      </c>
      <c r="V7" s="5" t="s">
        <v>19</v>
      </c>
    </row>
    <row r="8" spans="1:47" s="13" customFormat="1" ht="12" x14ac:dyDescent="0.25">
      <c r="A8" s="11"/>
      <c r="B8" s="11" t="s">
        <v>20</v>
      </c>
      <c r="C8" s="11"/>
      <c r="D8" s="11"/>
      <c r="E8" s="11"/>
      <c r="F8" s="11"/>
      <c r="G8" s="11"/>
      <c r="H8" s="11"/>
      <c r="I8" s="11"/>
      <c r="J8" s="11"/>
      <c r="K8" s="11" t="s">
        <v>21</v>
      </c>
      <c r="L8" s="11" t="s">
        <v>22</v>
      </c>
      <c r="M8" s="11" t="s">
        <v>21</v>
      </c>
      <c r="N8" s="11" t="s">
        <v>22</v>
      </c>
      <c r="O8" s="11" t="s">
        <v>21</v>
      </c>
      <c r="P8" s="11" t="s">
        <v>22</v>
      </c>
      <c r="Q8" s="11" t="s">
        <v>21</v>
      </c>
      <c r="R8" s="11" t="s">
        <v>22</v>
      </c>
      <c r="S8" s="12"/>
      <c r="T8" s="12"/>
      <c r="U8" s="11"/>
      <c r="V8" s="1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47" ht="12" x14ac:dyDescent="0.25">
      <c r="A9" s="14"/>
      <c r="B9" s="15" t="s">
        <v>23</v>
      </c>
      <c r="C9" s="16">
        <f>SUM(C10:C11)</f>
        <v>0</v>
      </c>
      <c r="D9" s="16"/>
      <c r="E9" s="16"/>
      <c r="F9" s="17"/>
      <c r="G9" s="18"/>
      <c r="H9" s="18"/>
      <c r="I9" s="6"/>
      <c r="J9" s="6"/>
      <c r="K9" s="19">
        <f t="shared" ref="K9:R9" si="0">K10</f>
        <v>0</v>
      </c>
      <c r="L9" s="19">
        <f t="shared" si="0"/>
        <v>0</v>
      </c>
      <c r="M9" s="17">
        <f t="shared" si="0"/>
        <v>0</v>
      </c>
      <c r="N9" s="17">
        <f t="shared" si="0"/>
        <v>0</v>
      </c>
      <c r="O9" s="20">
        <f t="shared" si="0"/>
        <v>0</v>
      </c>
      <c r="P9" s="20">
        <f t="shared" si="0"/>
        <v>0</v>
      </c>
      <c r="Q9" s="17">
        <f t="shared" si="0"/>
        <v>0</v>
      </c>
      <c r="R9" s="17">
        <f t="shared" si="0"/>
        <v>0</v>
      </c>
      <c r="S9" s="21"/>
      <c r="T9" s="21"/>
      <c r="U9" s="17"/>
      <c r="V9" s="22"/>
    </row>
    <row r="10" spans="1:47" ht="12" x14ac:dyDescent="0.25">
      <c r="A10" s="14"/>
      <c r="B10" s="23"/>
      <c r="C10" s="24"/>
      <c r="D10" s="24"/>
      <c r="E10" s="24"/>
      <c r="F10" s="25"/>
      <c r="G10" s="17"/>
      <c r="H10" s="17"/>
      <c r="I10" s="26"/>
      <c r="J10" s="27"/>
      <c r="K10" s="28"/>
      <c r="L10" s="28"/>
      <c r="M10" s="24"/>
      <c r="N10" s="24"/>
      <c r="O10" s="29"/>
      <c r="P10" s="29"/>
      <c r="Q10" s="24"/>
      <c r="R10" s="24"/>
      <c r="S10" s="23"/>
      <c r="T10" s="14"/>
      <c r="U10" s="25"/>
      <c r="V10" s="23"/>
    </row>
    <row r="11" spans="1:47" ht="12" x14ac:dyDescent="0.25">
      <c r="A11" s="14"/>
      <c r="B11" s="23"/>
      <c r="C11" s="24"/>
      <c r="D11" s="24"/>
      <c r="E11" s="24"/>
      <c r="F11" s="25"/>
      <c r="G11" s="17"/>
      <c r="H11" s="17"/>
      <c r="I11" s="26"/>
      <c r="J11" s="27"/>
      <c r="K11" s="28"/>
      <c r="L11" s="28"/>
      <c r="M11" s="24"/>
      <c r="N11" s="24"/>
      <c r="O11" s="29"/>
      <c r="P11" s="29"/>
      <c r="Q11" s="24"/>
      <c r="R11" s="24"/>
      <c r="S11" s="23"/>
      <c r="T11" s="14"/>
      <c r="U11" s="25"/>
      <c r="V11" s="23"/>
    </row>
    <row r="12" spans="1:47" ht="12.75" customHeight="1" x14ac:dyDescent="0.25">
      <c r="A12" s="14"/>
      <c r="B12" s="15" t="s">
        <v>24</v>
      </c>
      <c r="C12" s="16">
        <f>SUM(C13:C14)</f>
        <v>0</v>
      </c>
      <c r="D12" s="16"/>
      <c r="E12" s="16"/>
      <c r="F12" s="25"/>
      <c r="G12" s="30"/>
      <c r="H12" s="30"/>
      <c r="I12" s="27"/>
      <c r="J12" s="27"/>
      <c r="K12" s="19">
        <f t="shared" ref="K12:R12" si="1">SUM(K13:K14)</f>
        <v>0</v>
      </c>
      <c r="L12" s="19">
        <f t="shared" si="1"/>
        <v>0</v>
      </c>
      <c r="M12" s="17">
        <f t="shared" si="1"/>
        <v>0</v>
      </c>
      <c r="N12" s="17">
        <f t="shared" si="1"/>
        <v>400000</v>
      </c>
      <c r="O12" s="20">
        <f t="shared" si="1"/>
        <v>0</v>
      </c>
      <c r="P12" s="20">
        <f t="shared" si="1"/>
        <v>0</v>
      </c>
      <c r="Q12" s="17">
        <f t="shared" si="1"/>
        <v>0</v>
      </c>
      <c r="R12" s="17">
        <f t="shared" si="1"/>
        <v>0</v>
      </c>
      <c r="S12" s="31"/>
      <c r="T12" s="31"/>
      <c r="U12" s="25"/>
      <c r="V12" s="32"/>
    </row>
    <row r="13" spans="1:47" s="43" customFormat="1" ht="12" x14ac:dyDescent="0.25">
      <c r="A13" s="33"/>
      <c r="B13" s="23" t="s">
        <v>142</v>
      </c>
      <c r="C13" s="35"/>
      <c r="D13" s="74" t="s">
        <v>48</v>
      </c>
      <c r="E13" s="16"/>
      <c r="F13" s="36"/>
      <c r="G13" s="30"/>
      <c r="H13" s="25"/>
      <c r="I13" s="36"/>
      <c r="J13" s="37"/>
      <c r="K13" s="38"/>
      <c r="L13" s="28"/>
      <c r="M13" s="39"/>
      <c r="N13" s="39">
        <v>400000</v>
      </c>
      <c r="O13" s="29"/>
      <c r="P13" s="40"/>
      <c r="Q13" s="41"/>
      <c r="R13" s="41"/>
      <c r="S13" s="41"/>
      <c r="T13" s="41"/>
      <c r="U13" s="41"/>
      <c r="V13" s="91" t="s">
        <v>143</v>
      </c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</row>
    <row r="14" spans="1:47" s="51" customFormat="1" ht="14.25" customHeight="1" x14ac:dyDescent="0.25">
      <c r="A14" s="44"/>
      <c r="B14" s="34"/>
      <c r="C14" s="35"/>
      <c r="D14" s="35"/>
      <c r="E14" s="35"/>
      <c r="F14" s="45"/>
      <c r="G14" s="30"/>
      <c r="H14" s="25"/>
      <c r="I14" s="35"/>
      <c r="J14" s="37"/>
      <c r="K14" s="38"/>
      <c r="L14" s="28"/>
      <c r="M14" s="46"/>
      <c r="N14" s="46"/>
      <c r="O14" s="29"/>
      <c r="P14" s="47"/>
      <c r="Q14" s="48"/>
      <c r="R14" s="49"/>
      <c r="S14" s="48"/>
      <c r="T14" s="48"/>
      <c r="U14" s="25"/>
      <c r="V14" s="50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</row>
    <row r="15" spans="1:47" ht="14.25" customHeight="1" x14ac:dyDescent="0.25">
      <c r="A15" s="53"/>
      <c r="B15" s="23"/>
      <c r="C15" s="24"/>
      <c r="D15" s="24"/>
      <c r="E15" s="24"/>
      <c r="F15" s="17"/>
      <c r="G15" s="17"/>
      <c r="H15" s="17"/>
      <c r="I15" s="26"/>
      <c r="J15" s="27"/>
      <c r="K15" s="28"/>
      <c r="L15" s="28"/>
      <c r="M15" s="24"/>
      <c r="N15" s="24"/>
      <c r="O15" s="29"/>
      <c r="P15" s="29"/>
      <c r="Q15" s="24"/>
      <c r="R15" s="24"/>
      <c r="S15" s="54"/>
      <c r="T15" s="54"/>
      <c r="U15" s="25"/>
      <c r="V15" s="31"/>
    </row>
    <row r="16" spans="1:47" ht="12" x14ac:dyDescent="0.25">
      <c r="A16" s="26"/>
      <c r="B16" s="5" t="s">
        <v>25</v>
      </c>
      <c r="C16" s="16">
        <f>C9+C12</f>
        <v>0</v>
      </c>
      <c r="D16" s="16"/>
      <c r="E16" s="16"/>
      <c r="F16" s="16"/>
      <c r="G16" s="30"/>
      <c r="H16" s="30"/>
      <c r="I16" s="27"/>
      <c r="J16" s="27"/>
      <c r="K16" s="55">
        <f t="shared" ref="K16:R16" si="2">K9+K12</f>
        <v>0</v>
      </c>
      <c r="L16" s="55">
        <f t="shared" si="2"/>
        <v>0</v>
      </c>
      <c r="M16" s="16">
        <f t="shared" si="2"/>
        <v>0</v>
      </c>
      <c r="N16" s="16">
        <f t="shared" si="2"/>
        <v>400000</v>
      </c>
      <c r="O16" s="56">
        <f t="shared" si="2"/>
        <v>0</v>
      </c>
      <c r="P16" s="56">
        <f t="shared" si="2"/>
        <v>0</v>
      </c>
      <c r="Q16" s="16">
        <f t="shared" si="2"/>
        <v>0</v>
      </c>
      <c r="R16" s="16">
        <f t="shared" si="2"/>
        <v>0</v>
      </c>
      <c r="S16" s="31"/>
      <c r="T16" s="31"/>
      <c r="U16" s="16"/>
      <c r="V16" s="32"/>
    </row>
    <row r="17" spans="1:47" s="13" customFormat="1" ht="12" x14ac:dyDescent="0.25">
      <c r="A17" s="11"/>
      <c r="B17" s="11" t="s">
        <v>26</v>
      </c>
      <c r="C17" s="11"/>
      <c r="D17" s="11"/>
      <c r="E17" s="11"/>
      <c r="F17" s="11"/>
      <c r="G17" s="11"/>
      <c r="H17" s="11"/>
      <c r="I17" s="11"/>
      <c r="J17" s="11"/>
      <c r="K17" s="11" t="s">
        <v>27</v>
      </c>
      <c r="L17" s="11" t="s">
        <v>28</v>
      </c>
      <c r="M17" s="11" t="s">
        <v>27</v>
      </c>
      <c r="N17" s="11" t="s">
        <v>28</v>
      </c>
      <c r="O17" s="11" t="s">
        <v>27</v>
      </c>
      <c r="P17" s="11" t="s">
        <v>28</v>
      </c>
      <c r="Q17" s="11" t="s">
        <v>27</v>
      </c>
      <c r="R17" s="11" t="s">
        <v>28</v>
      </c>
      <c r="S17" s="12"/>
      <c r="T17" s="12"/>
      <c r="U17" s="11"/>
      <c r="V17" s="1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</row>
    <row r="18" spans="1:47" ht="12" x14ac:dyDescent="0.25">
      <c r="A18" s="14"/>
      <c r="B18" s="15" t="s">
        <v>29</v>
      </c>
      <c r="C18" s="16">
        <f>C19</f>
        <v>0</v>
      </c>
      <c r="D18" s="16"/>
      <c r="E18" s="16"/>
      <c r="F18" s="25"/>
      <c r="G18" s="30"/>
      <c r="H18" s="30"/>
      <c r="I18" s="27"/>
      <c r="J18" s="27"/>
      <c r="K18" s="19">
        <f>K19</f>
        <v>0</v>
      </c>
      <c r="L18" s="19">
        <f t="shared" ref="L18:R18" si="3">L19</f>
        <v>0</v>
      </c>
      <c r="M18" s="17">
        <f>M19</f>
        <v>0</v>
      </c>
      <c r="N18" s="17">
        <f>N19</f>
        <v>0</v>
      </c>
      <c r="O18" s="20">
        <f t="shared" si="3"/>
        <v>0</v>
      </c>
      <c r="P18" s="20">
        <f t="shared" si="3"/>
        <v>0</v>
      </c>
      <c r="Q18" s="17">
        <f t="shared" si="3"/>
        <v>0</v>
      </c>
      <c r="R18" s="17">
        <f t="shared" si="3"/>
        <v>0</v>
      </c>
      <c r="S18" s="31"/>
      <c r="T18" s="31"/>
      <c r="U18" s="25"/>
      <c r="V18" s="32"/>
    </row>
    <row r="19" spans="1:47" ht="12" x14ac:dyDescent="0.25">
      <c r="A19" s="14"/>
      <c r="B19" s="15"/>
      <c r="C19" s="24"/>
      <c r="D19" s="35"/>
      <c r="E19" s="16"/>
      <c r="F19" s="25"/>
      <c r="G19" s="30"/>
      <c r="H19" s="30"/>
      <c r="I19" s="27"/>
      <c r="J19" s="27"/>
      <c r="K19" s="57"/>
      <c r="L19" s="57"/>
      <c r="M19" s="25"/>
      <c r="N19" s="25"/>
      <c r="O19" s="58"/>
      <c r="P19" s="58"/>
      <c r="Q19" s="25"/>
      <c r="R19" s="25"/>
      <c r="S19" s="31"/>
      <c r="T19" s="31"/>
      <c r="U19" s="31"/>
      <c r="V19" s="32"/>
    </row>
    <row r="20" spans="1:47" ht="12" x14ac:dyDescent="0.25">
      <c r="A20" s="26"/>
      <c r="B20" s="5" t="s">
        <v>30</v>
      </c>
      <c r="C20" s="16">
        <f>C18</f>
        <v>0</v>
      </c>
      <c r="D20" s="16"/>
      <c r="E20" s="16"/>
      <c r="F20" s="16"/>
      <c r="G20" s="30"/>
      <c r="H20" s="30"/>
      <c r="I20" s="27"/>
      <c r="J20" s="27"/>
      <c r="K20" s="55">
        <f t="shared" ref="K20:R20" si="4">K18</f>
        <v>0</v>
      </c>
      <c r="L20" s="55">
        <f t="shared" si="4"/>
        <v>0</v>
      </c>
      <c r="M20" s="16">
        <f t="shared" si="4"/>
        <v>0</v>
      </c>
      <c r="N20" s="16">
        <f t="shared" si="4"/>
        <v>0</v>
      </c>
      <c r="O20" s="56">
        <f t="shared" si="4"/>
        <v>0</v>
      </c>
      <c r="P20" s="56">
        <f t="shared" si="4"/>
        <v>0</v>
      </c>
      <c r="Q20" s="16">
        <f t="shared" si="4"/>
        <v>0</v>
      </c>
      <c r="R20" s="16">
        <f t="shared" si="4"/>
        <v>0</v>
      </c>
      <c r="S20" s="31"/>
      <c r="T20" s="31"/>
      <c r="U20" s="25"/>
      <c r="V20" s="31"/>
    </row>
    <row r="21" spans="1:47" s="13" customFormat="1" ht="12" x14ac:dyDescent="0.25">
      <c r="A21" s="11"/>
      <c r="B21" s="11" t="s">
        <v>31</v>
      </c>
      <c r="C21" s="11"/>
      <c r="D21" s="11"/>
      <c r="E21" s="11"/>
      <c r="F21" s="11"/>
      <c r="G21" s="11"/>
      <c r="H21" s="11"/>
      <c r="I21" s="11"/>
      <c r="J21" s="11"/>
      <c r="K21" s="11" t="s">
        <v>32</v>
      </c>
      <c r="L21" s="11" t="s">
        <v>33</v>
      </c>
      <c r="M21" s="11" t="s">
        <v>32</v>
      </c>
      <c r="N21" s="11" t="s">
        <v>33</v>
      </c>
      <c r="O21" s="11" t="s">
        <v>32</v>
      </c>
      <c r="P21" s="11" t="s">
        <v>33</v>
      </c>
      <c r="Q21" s="11" t="s">
        <v>32</v>
      </c>
      <c r="R21" s="11" t="s">
        <v>33</v>
      </c>
      <c r="S21" s="12"/>
      <c r="T21" s="12"/>
      <c r="U21" s="11"/>
      <c r="V21" s="1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ht="12" x14ac:dyDescent="0.25">
      <c r="A22" s="14"/>
      <c r="B22" s="15" t="s">
        <v>34</v>
      </c>
      <c r="C22" s="16">
        <f>SUM(C23:C24)</f>
        <v>0</v>
      </c>
      <c r="D22" s="16"/>
      <c r="E22" s="16"/>
      <c r="F22" s="25"/>
      <c r="G22" s="30"/>
      <c r="H22" s="30"/>
      <c r="I22" s="27"/>
      <c r="J22" s="27"/>
      <c r="K22" s="19">
        <f t="shared" ref="K22:R22" si="5">SUM(K23:K24)</f>
        <v>0</v>
      </c>
      <c r="L22" s="19">
        <f t="shared" si="5"/>
        <v>0</v>
      </c>
      <c r="M22" s="17">
        <f t="shared" si="5"/>
        <v>0</v>
      </c>
      <c r="N22" s="17">
        <f>SUM(N23:N24)</f>
        <v>208000</v>
      </c>
      <c r="O22" s="20">
        <f t="shared" si="5"/>
        <v>0</v>
      </c>
      <c r="P22" s="20">
        <f t="shared" si="5"/>
        <v>0</v>
      </c>
      <c r="Q22" s="17">
        <f t="shared" si="5"/>
        <v>0</v>
      </c>
      <c r="R22" s="17">
        <f t="shared" si="5"/>
        <v>0</v>
      </c>
      <c r="S22" s="31"/>
      <c r="T22" s="31"/>
      <c r="U22" s="25"/>
      <c r="V22" s="31"/>
    </row>
    <row r="23" spans="1:47" s="51" customFormat="1" ht="12" x14ac:dyDescent="0.25">
      <c r="A23" s="14"/>
      <c r="B23" s="23" t="s">
        <v>144</v>
      </c>
      <c r="C23" s="25"/>
      <c r="D23" s="74" t="s">
        <v>48</v>
      </c>
      <c r="E23" s="16"/>
      <c r="F23" s="30"/>
      <c r="G23" s="30"/>
      <c r="H23" s="30"/>
      <c r="I23" s="27"/>
      <c r="J23" s="27"/>
      <c r="K23" s="57"/>
      <c r="L23" s="57"/>
      <c r="M23" s="25"/>
      <c r="N23" s="25">
        <v>81000</v>
      </c>
      <c r="O23" s="58"/>
      <c r="P23" s="58"/>
      <c r="Q23" s="25"/>
      <c r="R23" s="25"/>
      <c r="S23" s="31"/>
      <c r="T23" s="31"/>
      <c r="U23" s="25"/>
      <c r="V23" s="59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s="43" customFormat="1" ht="15" customHeight="1" x14ac:dyDescent="0.25">
      <c r="A24" s="44"/>
      <c r="B24" s="23" t="s">
        <v>145</v>
      </c>
      <c r="C24" s="52"/>
      <c r="D24" s="74" t="s">
        <v>48</v>
      </c>
      <c r="E24" s="16"/>
      <c r="F24" s="30"/>
      <c r="G24" s="36"/>
      <c r="H24" s="36"/>
      <c r="I24" s="36"/>
      <c r="J24" s="60"/>
      <c r="K24" s="38"/>
      <c r="L24" s="57"/>
      <c r="M24" s="35"/>
      <c r="N24" s="35">
        <v>127000</v>
      </c>
      <c r="O24" s="58"/>
      <c r="P24" s="61"/>
      <c r="Q24" s="41"/>
      <c r="R24" s="41"/>
      <c r="S24" s="41"/>
      <c r="T24" s="41"/>
      <c r="U24" s="41"/>
      <c r="V24" s="62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ht="12" x14ac:dyDescent="0.25">
      <c r="A25" s="14"/>
      <c r="B25" s="15"/>
      <c r="C25" s="24"/>
      <c r="D25" s="16"/>
      <c r="E25" s="16"/>
      <c r="F25" s="25"/>
      <c r="G25" s="30"/>
      <c r="H25" s="30"/>
      <c r="I25" s="27"/>
      <c r="J25" s="60"/>
      <c r="K25" s="57"/>
      <c r="L25" s="57"/>
      <c r="M25" s="25"/>
      <c r="N25" s="25"/>
      <c r="O25" s="58"/>
      <c r="P25" s="58"/>
      <c r="Q25" s="25"/>
      <c r="R25" s="25"/>
      <c r="S25" s="31"/>
      <c r="T25" s="31"/>
      <c r="U25" s="25"/>
      <c r="V25" s="31"/>
    </row>
    <row r="26" spans="1:47" ht="12" x14ac:dyDescent="0.25">
      <c r="A26" s="14"/>
      <c r="B26" s="15" t="s">
        <v>35</v>
      </c>
      <c r="C26" s="16">
        <f>SUM(C27:C28)</f>
        <v>0</v>
      </c>
      <c r="D26" s="35"/>
      <c r="E26" s="16"/>
      <c r="F26" s="25"/>
      <c r="G26" s="30"/>
      <c r="H26" s="30"/>
      <c r="I26" s="27"/>
      <c r="J26" s="60"/>
      <c r="K26" s="19">
        <f t="shared" ref="K26:R26" si="6">SUM(K27:K28)</f>
        <v>0</v>
      </c>
      <c r="L26" s="19">
        <f t="shared" si="6"/>
        <v>0</v>
      </c>
      <c r="M26" s="17">
        <f t="shared" si="6"/>
        <v>0</v>
      </c>
      <c r="N26" s="17">
        <f t="shared" si="6"/>
        <v>0</v>
      </c>
      <c r="O26" s="20">
        <f t="shared" si="6"/>
        <v>0</v>
      </c>
      <c r="P26" s="20">
        <f t="shared" si="6"/>
        <v>0</v>
      </c>
      <c r="Q26" s="17">
        <f t="shared" si="6"/>
        <v>0</v>
      </c>
      <c r="R26" s="17">
        <f t="shared" si="6"/>
        <v>0</v>
      </c>
      <c r="S26" s="31"/>
      <c r="T26" s="31"/>
      <c r="U26" s="25"/>
      <c r="V26" s="31"/>
    </row>
    <row r="27" spans="1:47" ht="12" x14ac:dyDescent="0.25">
      <c r="A27" s="14"/>
      <c r="B27" s="23"/>
      <c r="C27" s="25"/>
      <c r="D27" s="16"/>
      <c r="E27" s="16"/>
      <c r="F27" s="30"/>
      <c r="G27" s="30"/>
      <c r="H27" s="30"/>
      <c r="I27" s="27"/>
      <c r="J27" s="27"/>
      <c r="K27" s="57"/>
      <c r="L27" s="57"/>
      <c r="M27" s="25"/>
      <c r="N27" s="25"/>
      <c r="O27" s="58"/>
      <c r="P27" s="58"/>
      <c r="Q27" s="25"/>
      <c r="R27" s="25"/>
      <c r="S27" s="31"/>
      <c r="T27" s="31"/>
      <c r="U27" s="25"/>
      <c r="V27" s="31"/>
    </row>
    <row r="28" spans="1:47" ht="12" x14ac:dyDescent="0.25">
      <c r="A28" s="14"/>
      <c r="B28" s="23"/>
      <c r="C28" s="25"/>
      <c r="D28" s="16"/>
      <c r="E28" s="16"/>
      <c r="F28" s="30"/>
      <c r="G28" s="30"/>
      <c r="H28" s="30"/>
      <c r="I28" s="27"/>
      <c r="J28" s="27"/>
      <c r="K28" s="57"/>
      <c r="L28" s="57"/>
      <c r="M28" s="25"/>
      <c r="N28" s="25"/>
      <c r="O28" s="58"/>
      <c r="P28" s="58"/>
      <c r="Q28" s="25"/>
      <c r="R28" s="25"/>
      <c r="S28" s="31"/>
      <c r="T28" s="31"/>
      <c r="U28" s="25"/>
      <c r="V28" s="31"/>
    </row>
    <row r="29" spans="1:47" ht="12" x14ac:dyDescent="0.25">
      <c r="A29" s="14"/>
      <c r="B29" s="15" t="s">
        <v>36</v>
      </c>
      <c r="C29" s="16">
        <f>C30</f>
        <v>0</v>
      </c>
      <c r="D29" s="35"/>
      <c r="E29" s="16"/>
      <c r="F29" s="25"/>
      <c r="G29" s="30"/>
      <c r="H29" s="30"/>
      <c r="I29" s="27"/>
      <c r="J29" s="27"/>
      <c r="K29" s="19">
        <f t="shared" ref="K29:R29" si="7">K30</f>
        <v>0</v>
      </c>
      <c r="L29" s="19">
        <f t="shared" si="7"/>
        <v>0</v>
      </c>
      <c r="M29" s="17">
        <f t="shared" si="7"/>
        <v>0</v>
      </c>
      <c r="N29" s="17">
        <f t="shared" si="7"/>
        <v>0</v>
      </c>
      <c r="O29" s="20">
        <f t="shared" si="7"/>
        <v>0</v>
      </c>
      <c r="P29" s="20">
        <f t="shared" si="7"/>
        <v>0</v>
      </c>
      <c r="Q29" s="17">
        <f t="shared" si="7"/>
        <v>0</v>
      </c>
      <c r="R29" s="17">
        <f t="shared" si="7"/>
        <v>0</v>
      </c>
      <c r="S29" s="31"/>
      <c r="T29" s="31"/>
      <c r="U29" s="25"/>
      <c r="V29" s="31"/>
    </row>
    <row r="30" spans="1:47" ht="12" x14ac:dyDescent="0.25">
      <c r="A30" s="14"/>
      <c r="B30" s="23"/>
      <c r="C30" s="5"/>
      <c r="D30" s="16"/>
      <c r="E30" s="16"/>
      <c r="F30" s="15"/>
      <c r="G30" s="63"/>
      <c r="H30" s="63"/>
      <c r="I30" s="15"/>
      <c r="J30" s="15"/>
      <c r="K30" s="28"/>
      <c r="L30" s="28"/>
      <c r="M30" s="24"/>
      <c r="N30" s="24"/>
      <c r="O30" s="29"/>
      <c r="P30" s="29"/>
      <c r="Q30" s="24"/>
      <c r="R30" s="24"/>
      <c r="S30" s="15"/>
      <c r="T30" s="15"/>
      <c r="U30" s="24"/>
      <c r="V30" s="15"/>
    </row>
    <row r="31" spans="1:47" ht="12" x14ac:dyDescent="0.25">
      <c r="A31" s="26"/>
      <c r="B31" s="5" t="s">
        <v>37</v>
      </c>
      <c r="C31" s="16">
        <f>C26+C22+C29</f>
        <v>0</v>
      </c>
      <c r="D31" s="16"/>
      <c r="E31" s="16"/>
      <c r="F31" s="16"/>
      <c r="G31" s="30"/>
      <c r="H31" s="30"/>
      <c r="I31" s="27"/>
      <c r="J31" s="27"/>
      <c r="K31" s="55">
        <f t="shared" ref="K31:R31" si="8">K26+K22+K29</f>
        <v>0</v>
      </c>
      <c r="L31" s="55">
        <f t="shared" si="8"/>
        <v>0</v>
      </c>
      <c r="M31" s="16">
        <f t="shared" si="8"/>
        <v>0</v>
      </c>
      <c r="N31" s="16">
        <f t="shared" si="8"/>
        <v>208000</v>
      </c>
      <c r="O31" s="56">
        <f t="shared" si="8"/>
        <v>0</v>
      </c>
      <c r="P31" s="56">
        <f t="shared" si="8"/>
        <v>0</v>
      </c>
      <c r="Q31" s="16">
        <f t="shared" si="8"/>
        <v>0</v>
      </c>
      <c r="R31" s="16">
        <f t="shared" si="8"/>
        <v>0</v>
      </c>
      <c r="S31" s="31"/>
      <c r="T31" s="31"/>
      <c r="U31" s="16"/>
      <c r="V31" s="31"/>
    </row>
    <row r="32" spans="1:47" s="13" customFormat="1" ht="12" x14ac:dyDescent="0.25">
      <c r="A32" s="11"/>
      <c r="B32" s="11" t="s">
        <v>38</v>
      </c>
      <c r="C32" s="11"/>
      <c r="D32" s="11"/>
      <c r="E32" s="11"/>
      <c r="F32" s="11" t="s">
        <v>39</v>
      </c>
      <c r="G32" s="11"/>
      <c r="H32" s="11"/>
      <c r="I32" s="11"/>
      <c r="J32" s="11"/>
      <c r="K32" s="11" t="s">
        <v>40</v>
      </c>
      <c r="L32" s="11" t="s">
        <v>41</v>
      </c>
      <c r="M32" s="11" t="s">
        <v>40</v>
      </c>
      <c r="N32" s="11" t="s">
        <v>41</v>
      </c>
      <c r="O32" s="11" t="s">
        <v>40</v>
      </c>
      <c r="P32" s="11" t="s">
        <v>41</v>
      </c>
      <c r="Q32" s="11" t="s">
        <v>40</v>
      </c>
      <c r="R32" s="11" t="s">
        <v>41</v>
      </c>
      <c r="S32" s="12"/>
      <c r="T32" s="12"/>
      <c r="U32" s="11"/>
      <c r="V32" s="1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</row>
    <row r="33" spans="1:47" ht="17.25" customHeight="1" x14ac:dyDescent="0.25">
      <c r="A33" s="14"/>
      <c r="B33" s="15" t="s">
        <v>42</v>
      </c>
      <c r="C33" s="24">
        <f>SUM(C34:C35)</f>
        <v>0</v>
      </c>
      <c r="D33" s="16"/>
      <c r="E33" s="16"/>
      <c r="F33" s="25"/>
      <c r="G33" s="30"/>
      <c r="H33" s="30"/>
      <c r="I33" s="27"/>
      <c r="J33" s="27"/>
      <c r="K33" s="19">
        <f t="shared" ref="K33:R33" si="9">K34</f>
        <v>0</v>
      </c>
      <c r="L33" s="19">
        <f t="shared" si="9"/>
        <v>0</v>
      </c>
      <c r="M33" s="17">
        <f t="shared" si="9"/>
        <v>0</v>
      </c>
      <c r="N33" s="17">
        <f t="shared" si="9"/>
        <v>0</v>
      </c>
      <c r="O33" s="20">
        <f t="shared" si="9"/>
        <v>0</v>
      </c>
      <c r="P33" s="20">
        <f t="shared" si="9"/>
        <v>0</v>
      </c>
      <c r="Q33" s="17">
        <f t="shared" si="9"/>
        <v>0</v>
      </c>
      <c r="R33" s="17">
        <f t="shared" si="9"/>
        <v>0</v>
      </c>
      <c r="S33" s="31"/>
      <c r="T33" s="31"/>
      <c r="U33" s="25"/>
      <c r="V33" s="31"/>
    </row>
    <row r="34" spans="1:47" s="51" customFormat="1" ht="17.25" customHeight="1" x14ac:dyDescent="0.25">
      <c r="A34" s="44"/>
      <c r="B34" s="34"/>
      <c r="C34" s="35"/>
      <c r="D34" s="35"/>
      <c r="E34" s="16"/>
      <c r="F34" s="36"/>
      <c r="G34" s="30"/>
      <c r="H34" s="36"/>
      <c r="I34" s="36"/>
      <c r="J34" s="37"/>
      <c r="K34" s="38"/>
      <c r="L34" s="28"/>
      <c r="M34" s="39"/>
      <c r="N34" s="39"/>
      <c r="O34" s="29"/>
      <c r="P34" s="61"/>
      <c r="Q34" s="41"/>
      <c r="R34" s="41"/>
      <c r="S34" s="41"/>
      <c r="T34" s="41"/>
      <c r="U34" s="41"/>
      <c r="V34" s="50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</row>
    <row r="35" spans="1:47" ht="12" x14ac:dyDescent="0.25">
      <c r="A35" s="53"/>
      <c r="B35" s="23"/>
      <c r="C35" s="24"/>
      <c r="D35" s="16"/>
      <c r="E35" s="16"/>
      <c r="F35" s="25"/>
      <c r="G35" s="25"/>
      <c r="H35" s="25"/>
      <c r="I35" s="26"/>
      <c r="J35" s="27"/>
      <c r="K35" s="28"/>
      <c r="L35" s="28"/>
      <c r="M35" s="24"/>
      <c r="N35" s="24"/>
      <c r="O35" s="29"/>
      <c r="P35" s="29"/>
      <c r="Q35" s="24"/>
      <c r="R35" s="24"/>
      <c r="S35" s="54"/>
      <c r="T35" s="54"/>
      <c r="U35" s="25"/>
      <c r="V35" s="23"/>
    </row>
    <row r="36" spans="1:47" ht="12" x14ac:dyDescent="0.25">
      <c r="A36" s="26"/>
      <c r="B36" s="5" t="s">
        <v>43</v>
      </c>
      <c r="C36" s="16">
        <f>C33</f>
        <v>0</v>
      </c>
      <c r="D36" s="16"/>
      <c r="E36" s="16"/>
      <c r="F36" s="16"/>
      <c r="G36" s="30"/>
      <c r="H36" s="30"/>
      <c r="I36" s="27"/>
      <c r="J36" s="27"/>
      <c r="K36" s="55">
        <f t="shared" ref="K36:R36" si="10">K33</f>
        <v>0</v>
      </c>
      <c r="L36" s="55">
        <f t="shared" si="10"/>
        <v>0</v>
      </c>
      <c r="M36" s="16">
        <f t="shared" si="10"/>
        <v>0</v>
      </c>
      <c r="N36" s="16">
        <f t="shared" si="10"/>
        <v>0</v>
      </c>
      <c r="O36" s="56">
        <f t="shared" si="10"/>
        <v>0</v>
      </c>
      <c r="P36" s="56">
        <f t="shared" si="10"/>
        <v>0</v>
      </c>
      <c r="Q36" s="16">
        <f t="shared" si="10"/>
        <v>0</v>
      </c>
      <c r="R36" s="16">
        <f t="shared" si="10"/>
        <v>0</v>
      </c>
      <c r="S36" s="31"/>
      <c r="T36" s="31"/>
      <c r="U36" s="16"/>
      <c r="V36" s="31"/>
    </row>
    <row r="38" spans="1:47" s="65" customFormat="1" ht="16.5" customHeight="1" x14ac:dyDescent="0.25">
      <c r="A38" s="11"/>
      <c r="B38" s="11" t="s">
        <v>44</v>
      </c>
      <c r="C38" s="56">
        <f>C36+C31+C20+C16</f>
        <v>0</v>
      </c>
      <c r="D38" s="56">
        <f t="shared" ref="D38:R38" si="11">D36+D31+D20+D16</f>
        <v>0</v>
      </c>
      <c r="E38" s="56">
        <f t="shared" si="11"/>
        <v>0</v>
      </c>
      <c r="F38" s="56"/>
      <c r="G38" s="56"/>
      <c r="H38" s="56"/>
      <c r="I38" s="56"/>
      <c r="J38" s="56"/>
      <c r="K38" s="56">
        <f t="shared" si="11"/>
        <v>0</v>
      </c>
      <c r="L38" s="56">
        <f t="shared" si="11"/>
        <v>0</v>
      </c>
      <c r="M38" s="56">
        <f>M36+M31+M20+M16</f>
        <v>0</v>
      </c>
      <c r="N38" s="56">
        <f>N36+N31+N20+N16</f>
        <v>608000</v>
      </c>
      <c r="O38" s="56">
        <f t="shared" si="11"/>
        <v>0</v>
      </c>
      <c r="P38" s="56">
        <f t="shared" si="11"/>
        <v>0</v>
      </c>
      <c r="Q38" s="56">
        <f t="shared" si="11"/>
        <v>0</v>
      </c>
      <c r="R38" s="56">
        <f t="shared" si="11"/>
        <v>0</v>
      </c>
      <c r="S38" s="64"/>
      <c r="T38" s="64"/>
      <c r="U38" s="56"/>
      <c r="V38" s="64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</row>
  </sheetData>
  <mergeCells count="1">
    <mergeCell ref="B1:V3"/>
  </mergeCells>
  <pageMargins left="0.19685039370078741" right="0.15748031496062992" top="1.0236220472440944" bottom="1.8897637795275593" header="0.15748031496062992" footer="0.15748031496062992"/>
  <pageSetup paperSize="8" scale="57" orientation="landscape" r:id="rId1"/>
  <headerFooter alignWithMargins="0">
    <oddFooter>&amp;R&amp;D</oddFooter>
  </headerFooter>
  <rowBreaks count="1" manualBreakCount="1">
    <brk id="31" max="22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[1]Feuil1!#REF!</xm:f>
          </x14:formula1>
          <xm:sqref>U23 U9:U11 U25 U20 U14:U15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AU43"/>
  <sheetViews>
    <sheetView zoomScaleNormal="100" workbookViewId="0">
      <selection activeCell="B25" sqref="B25"/>
    </sheetView>
  </sheetViews>
  <sheetFormatPr baseColWidth="10" defaultColWidth="9.109375" defaultRowHeight="11.4" x14ac:dyDescent="0.25"/>
  <cols>
    <col min="1" max="1" width="12.5546875" style="1" customWidth="1"/>
    <col min="2" max="2" width="52.33203125" style="2" customWidth="1"/>
    <col min="3" max="6" width="13.44140625" style="1" customWidth="1"/>
    <col min="7" max="7" width="12.109375" style="1" customWidth="1"/>
    <col min="8" max="8" width="8.5546875" style="1" bestFit="1" customWidth="1"/>
    <col min="9" max="9" width="8.6640625" style="3" customWidth="1"/>
    <col min="10" max="10" width="6.109375" style="3" bestFit="1" customWidth="1"/>
    <col min="11" max="12" width="11" style="3" customWidth="1"/>
    <col min="13" max="13" width="17" style="3" customWidth="1"/>
    <col min="14" max="18" width="11" style="3" customWidth="1"/>
    <col min="19" max="19" width="6.33203125" style="1" bestFit="1" customWidth="1"/>
    <col min="20" max="20" width="16" style="1" customWidth="1"/>
    <col min="21" max="21" width="23.109375" style="1" customWidth="1"/>
    <col min="22" max="22" width="66.88671875" style="1" customWidth="1"/>
    <col min="23" max="16384" width="9.109375" style="1"/>
  </cols>
  <sheetData>
    <row r="1" spans="1:47" ht="12.75" customHeight="1" x14ac:dyDescent="0.25">
      <c r="A1" s="70" t="s">
        <v>51</v>
      </c>
      <c r="B1" s="119" t="s">
        <v>69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</row>
    <row r="2" spans="1:47" x14ac:dyDescent="0.25">
      <c r="A2" s="70" t="s">
        <v>57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</row>
    <row r="3" spans="1:47" ht="36.75" customHeight="1" x14ac:dyDescent="0.25">
      <c r="A3" s="1" t="s">
        <v>46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</row>
    <row r="4" spans="1:47" ht="12" x14ac:dyDescent="0.25">
      <c r="A4" s="1" t="s">
        <v>216</v>
      </c>
      <c r="B4" s="102">
        <v>229000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</row>
    <row r="5" spans="1:47" ht="12" x14ac:dyDescent="0.25">
      <c r="A5" s="1" t="s">
        <v>217</v>
      </c>
      <c r="B5" s="102">
        <v>605000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</row>
    <row r="6" spans="1:47" ht="27" customHeight="1" x14ac:dyDescent="0.25">
      <c r="I6" s="71"/>
    </row>
    <row r="7" spans="1:47" ht="75.75" customHeight="1" x14ac:dyDescent="0.25">
      <c r="A7" s="5" t="s">
        <v>0</v>
      </c>
      <c r="B7" s="6" t="s">
        <v>1</v>
      </c>
      <c r="C7" s="5" t="s">
        <v>2</v>
      </c>
      <c r="D7" s="5" t="s">
        <v>47</v>
      </c>
      <c r="E7" s="5" t="s">
        <v>56</v>
      </c>
      <c r="F7" s="5" t="s">
        <v>3</v>
      </c>
      <c r="G7" s="7" t="s">
        <v>4</v>
      </c>
      <c r="H7" s="7" t="s">
        <v>5</v>
      </c>
      <c r="I7" s="5" t="s">
        <v>6</v>
      </c>
      <c r="J7" s="5" t="s">
        <v>7</v>
      </c>
      <c r="K7" s="8" t="s">
        <v>8</v>
      </c>
      <c r="L7" s="8" t="s">
        <v>9</v>
      </c>
      <c r="M7" s="9" t="s">
        <v>10</v>
      </c>
      <c r="N7" s="9" t="s">
        <v>11</v>
      </c>
      <c r="O7" s="10" t="s">
        <v>12</v>
      </c>
      <c r="P7" s="10" t="s">
        <v>13</v>
      </c>
      <c r="Q7" s="9" t="s">
        <v>14</v>
      </c>
      <c r="R7" s="9" t="s">
        <v>15</v>
      </c>
      <c r="S7" s="7" t="s">
        <v>16</v>
      </c>
      <c r="T7" s="7" t="s">
        <v>17</v>
      </c>
      <c r="U7" s="5" t="s">
        <v>18</v>
      </c>
      <c r="V7" s="5" t="s">
        <v>19</v>
      </c>
    </row>
    <row r="8" spans="1:47" s="13" customFormat="1" ht="12" x14ac:dyDescent="0.25">
      <c r="A8" s="11"/>
      <c r="B8" s="11" t="s">
        <v>20</v>
      </c>
      <c r="C8" s="11"/>
      <c r="D8" s="11"/>
      <c r="E8" s="11"/>
      <c r="F8" s="11"/>
      <c r="G8" s="11"/>
      <c r="H8" s="11"/>
      <c r="I8" s="11"/>
      <c r="J8" s="11"/>
      <c r="K8" s="11" t="s">
        <v>21</v>
      </c>
      <c r="L8" s="11" t="s">
        <v>22</v>
      </c>
      <c r="M8" s="11" t="s">
        <v>21</v>
      </c>
      <c r="N8" s="11" t="s">
        <v>22</v>
      </c>
      <c r="O8" s="11" t="s">
        <v>21</v>
      </c>
      <c r="P8" s="11" t="s">
        <v>22</v>
      </c>
      <c r="Q8" s="11" t="s">
        <v>21</v>
      </c>
      <c r="R8" s="11" t="s">
        <v>22</v>
      </c>
      <c r="S8" s="12"/>
      <c r="T8" s="12"/>
      <c r="U8" s="11"/>
      <c r="V8" s="1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47" ht="12" x14ac:dyDescent="0.25">
      <c r="A9" s="14"/>
      <c r="B9" s="15" t="s">
        <v>23</v>
      </c>
      <c r="C9" s="16">
        <f>SUM(C10:C11)</f>
        <v>0</v>
      </c>
      <c r="D9" s="16"/>
      <c r="E9" s="16"/>
      <c r="F9" s="17"/>
      <c r="G9" s="18"/>
      <c r="H9" s="18"/>
      <c r="I9" s="6"/>
      <c r="J9" s="6"/>
      <c r="K9" s="19">
        <f t="shared" ref="K9:R9" si="0">K10</f>
        <v>0</v>
      </c>
      <c r="L9" s="19">
        <f t="shared" si="0"/>
        <v>0</v>
      </c>
      <c r="M9" s="17">
        <f t="shared" si="0"/>
        <v>0</v>
      </c>
      <c r="N9" s="17">
        <f t="shared" si="0"/>
        <v>0</v>
      </c>
      <c r="O9" s="20">
        <f t="shared" si="0"/>
        <v>0</v>
      </c>
      <c r="P9" s="20">
        <f t="shared" si="0"/>
        <v>0</v>
      </c>
      <c r="Q9" s="17">
        <f t="shared" si="0"/>
        <v>0</v>
      </c>
      <c r="R9" s="17">
        <f t="shared" si="0"/>
        <v>0</v>
      </c>
      <c r="S9" s="21"/>
      <c r="T9" s="21"/>
      <c r="U9" s="17"/>
      <c r="V9" s="22"/>
    </row>
    <row r="10" spans="1:47" ht="12" x14ac:dyDescent="0.25">
      <c r="A10" s="14"/>
      <c r="B10" s="23"/>
      <c r="C10" s="24"/>
      <c r="D10" s="24"/>
      <c r="E10" s="24"/>
      <c r="F10" s="25"/>
      <c r="G10" s="17"/>
      <c r="H10" s="17"/>
      <c r="I10" s="26"/>
      <c r="J10" s="27"/>
      <c r="K10" s="28"/>
      <c r="L10" s="28"/>
      <c r="M10" s="24"/>
      <c r="N10" s="24"/>
      <c r="O10" s="29"/>
      <c r="P10" s="29"/>
      <c r="Q10" s="24"/>
      <c r="R10" s="24"/>
      <c r="S10" s="23"/>
      <c r="T10" s="14"/>
      <c r="U10" s="25"/>
      <c r="V10" s="23"/>
    </row>
    <row r="11" spans="1:47" ht="12" x14ac:dyDescent="0.25">
      <c r="A11" s="14"/>
      <c r="B11" s="23"/>
      <c r="C11" s="24"/>
      <c r="D11" s="24"/>
      <c r="E11" s="24"/>
      <c r="F11" s="25"/>
      <c r="G11" s="17"/>
      <c r="H11" s="17"/>
      <c r="I11" s="26"/>
      <c r="J11" s="27"/>
      <c r="K11" s="28"/>
      <c r="L11" s="28"/>
      <c r="M11" s="24"/>
      <c r="N11" s="24"/>
      <c r="O11" s="29"/>
      <c r="P11" s="29"/>
      <c r="Q11" s="24"/>
      <c r="R11" s="24"/>
      <c r="S11" s="23"/>
      <c r="T11" s="14"/>
      <c r="U11" s="25"/>
      <c r="V11" s="23"/>
    </row>
    <row r="12" spans="1:47" ht="12.75" customHeight="1" x14ac:dyDescent="0.25">
      <c r="A12" s="14"/>
      <c r="B12" s="15" t="s">
        <v>24</v>
      </c>
      <c r="C12" s="16">
        <f>SUM(C13:C14)</f>
        <v>160000</v>
      </c>
      <c r="D12" s="16"/>
      <c r="E12" s="16"/>
      <c r="F12" s="25"/>
      <c r="G12" s="30"/>
      <c r="H12" s="30"/>
      <c r="I12" s="27"/>
      <c r="J12" s="27"/>
      <c r="K12" s="19">
        <f t="shared" ref="K12:R12" si="1">SUM(K13:K14)</f>
        <v>0</v>
      </c>
      <c r="L12" s="19">
        <f t="shared" si="1"/>
        <v>0</v>
      </c>
      <c r="M12" s="17">
        <f t="shared" si="1"/>
        <v>0</v>
      </c>
      <c r="N12" s="17">
        <f t="shared" si="1"/>
        <v>0</v>
      </c>
      <c r="O12" s="20">
        <f t="shared" si="1"/>
        <v>0</v>
      </c>
      <c r="P12" s="20">
        <f t="shared" si="1"/>
        <v>0</v>
      </c>
      <c r="Q12" s="17">
        <f t="shared" si="1"/>
        <v>0</v>
      </c>
      <c r="R12" s="17">
        <f t="shared" si="1"/>
        <v>0</v>
      </c>
      <c r="S12" s="31"/>
      <c r="T12" s="31"/>
      <c r="U12" s="25"/>
      <c r="V12" s="32"/>
    </row>
    <row r="13" spans="1:47" s="43" customFormat="1" ht="12" x14ac:dyDescent="0.25">
      <c r="A13" s="33"/>
      <c r="B13" s="82" t="s">
        <v>146</v>
      </c>
      <c r="C13" s="83">
        <v>160000</v>
      </c>
      <c r="D13" s="86" t="s">
        <v>48</v>
      </c>
      <c r="E13" s="16"/>
      <c r="F13" s="36"/>
      <c r="G13" s="30"/>
      <c r="H13" s="25"/>
      <c r="I13" s="36"/>
      <c r="J13" s="37"/>
      <c r="K13" s="38"/>
      <c r="L13" s="28"/>
      <c r="M13" s="39"/>
      <c r="N13" s="39"/>
      <c r="O13" s="29"/>
      <c r="P13" s="40"/>
      <c r="Q13" s="41"/>
      <c r="R13" s="41"/>
      <c r="S13" s="41"/>
      <c r="T13" s="41"/>
      <c r="U13" s="41"/>
      <c r="V13" s="91" t="s">
        <v>147</v>
      </c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</row>
    <row r="14" spans="1:47" s="51" customFormat="1" ht="14.25" customHeight="1" x14ac:dyDescent="0.25">
      <c r="A14" s="44"/>
      <c r="B14" s="34"/>
      <c r="C14" s="35"/>
      <c r="D14" s="35"/>
      <c r="E14" s="35"/>
      <c r="F14" s="45"/>
      <c r="G14" s="30"/>
      <c r="H14" s="25"/>
      <c r="I14" s="35"/>
      <c r="J14" s="37"/>
      <c r="K14" s="38"/>
      <c r="L14" s="28"/>
      <c r="M14" s="46"/>
      <c r="N14" s="46"/>
      <c r="O14" s="29"/>
      <c r="P14" s="47"/>
      <c r="Q14" s="48"/>
      <c r="R14" s="49"/>
      <c r="S14" s="48"/>
      <c r="T14" s="48"/>
      <c r="U14" s="25"/>
      <c r="V14" s="50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</row>
    <row r="15" spans="1:47" ht="14.25" customHeight="1" x14ac:dyDescent="0.25">
      <c r="A15" s="53"/>
      <c r="B15" s="23"/>
      <c r="C15" s="24"/>
      <c r="D15" s="24"/>
      <c r="E15" s="24"/>
      <c r="F15" s="17"/>
      <c r="G15" s="17"/>
      <c r="H15" s="17"/>
      <c r="I15" s="26"/>
      <c r="J15" s="27"/>
      <c r="K15" s="28"/>
      <c r="L15" s="28"/>
      <c r="M15" s="24"/>
      <c r="N15" s="24"/>
      <c r="O15" s="29"/>
      <c r="P15" s="29"/>
      <c r="Q15" s="24"/>
      <c r="R15" s="24"/>
      <c r="S15" s="54"/>
      <c r="T15" s="54"/>
      <c r="U15" s="25"/>
      <c r="V15" s="31"/>
    </row>
    <row r="16" spans="1:47" ht="12" x14ac:dyDescent="0.25">
      <c r="A16" s="26"/>
      <c r="B16" s="5" t="s">
        <v>25</v>
      </c>
      <c r="C16" s="16">
        <f>C9+C12</f>
        <v>160000</v>
      </c>
      <c r="D16" s="16"/>
      <c r="E16" s="16"/>
      <c r="F16" s="16"/>
      <c r="G16" s="30"/>
      <c r="H16" s="30"/>
      <c r="I16" s="27"/>
      <c r="J16" s="27"/>
      <c r="K16" s="55">
        <f t="shared" ref="K16:R16" si="2">K9+K12</f>
        <v>0</v>
      </c>
      <c r="L16" s="55">
        <f t="shared" si="2"/>
        <v>0</v>
      </c>
      <c r="M16" s="16">
        <f t="shared" si="2"/>
        <v>0</v>
      </c>
      <c r="N16" s="16">
        <f t="shared" si="2"/>
        <v>0</v>
      </c>
      <c r="O16" s="56">
        <f t="shared" si="2"/>
        <v>0</v>
      </c>
      <c r="P16" s="56">
        <f t="shared" si="2"/>
        <v>0</v>
      </c>
      <c r="Q16" s="16">
        <f t="shared" si="2"/>
        <v>0</v>
      </c>
      <c r="R16" s="16">
        <f t="shared" si="2"/>
        <v>0</v>
      </c>
      <c r="S16" s="31"/>
      <c r="T16" s="31"/>
      <c r="U16" s="16"/>
      <c r="V16" s="32"/>
    </row>
    <row r="17" spans="1:47" s="13" customFormat="1" ht="12" x14ac:dyDescent="0.25">
      <c r="A17" s="11"/>
      <c r="B17" s="11" t="s">
        <v>26</v>
      </c>
      <c r="C17" s="11"/>
      <c r="D17" s="11"/>
      <c r="E17" s="11"/>
      <c r="F17" s="11"/>
      <c r="G17" s="11"/>
      <c r="H17" s="11"/>
      <c r="I17" s="11"/>
      <c r="J17" s="11"/>
      <c r="K17" s="11" t="s">
        <v>27</v>
      </c>
      <c r="L17" s="11" t="s">
        <v>28</v>
      </c>
      <c r="M17" s="11" t="s">
        <v>27</v>
      </c>
      <c r="N17" s="11" t="s">
        <v>28</v>
      </c>
      <c r="O17" s="11" t="s">
        <v>27</v>
      </c>
      <c r="P17" s="11" t="s">
        <v>28</v>
      </c>
      <c r="Q17" s="11" t="s">
        <v>27</v>
      </c>
      <c r="R17" s="11" t="s">
        <v>28</v>
      </c>
      <c r="S17" s="12"/>
      <c r="T17" s="12"/>
      <c r="U17" s="11"/>
      <c r="V17" s="1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</row>
    <row r="18" spans="1:47" ht="12" x14ac:dyDescent="0.25">
      <c r="A18" s="14"/>
      <c r="B18" s="15" t="s">
        <v>29</v>
      </c>
      <c r="C18" s="16">
        <f>C19</f>
        <v>0</v>
      </c>
      <c r="D18" s="16"/>
      <c r="E18" s="16"/>
      <c r="F18" s="25"/>
      <c r="G18" s="30"/>
      <c r="H18" s="30"/>
      <c r="I18" s="27"/>
      <c r="J18" s="27"/>
      <c r="K18" s="19">
        <f>K19</f>
        <v>0</v>
      </c>
      <c r="L18" s="19">
        <f t="shared" ref="L18:R18" si="3">L19</f>
        <v>0</v>
      </c>
      <c r="M18" s="17">
        <f>M19</f>
        <v>0</v>
      </c>
      <c r="N18" s="17">
        <f>N19</f>
        <v>0</v>
      </c>
      <c r="O18" s="20">
        <f t="shared" si="3"/>
        <v>0</v>
      </c>
      <c r="P18" s="20">
        <f t="shared" si="3"/>
        <v>0</v>
      </c>
      <c r="Q18" s="17">
        <f t="shared" si="3"/>
        <v>0</v>
      </c>
      <c r="R18" s="17">
        <f t="shared" si="3"/>
        <v>0</v>
      </c>
      <c r="S18" s="31"/>
      <c r="T18" s="31"/>
      <c r="U18" s="25"/>
      <c r="V18" s="32"/>
    </row>
    <row r="19" spans="1:47" ht="12" x14ac:dyDescent="0.25">
      <c r="A19" s="14"/>
      <c r="B19" s="15"/>
      <c r="C19" s="24"/>
      <c r="D19" s="35"/>
      <c r="E19" s="16"/>
      <c r="F19" s="25"/>
      <c r="G19" s="30"/>
      <c r="H19" s="30"/>
      <c r="I19" s="27"/>
      <c r="J19" s="27"/>
      <c r="K19" s="57"/>
      <c r="L19" s="57"/>
      <c r="M19" s="25"/>
      <c r="N19" s="25"/>
      <c r="O19" s="58"/>
      <c r="P19" s="58"/>
      <c r="Q19" s="25"/>
      <c r="R19" s="25"/>
      <c r="S19" s="31"/>
      <c r="T19" s="31"/>
      <c r="U19" s="31"/>
      <c r="V19" s="32"/>
    </row>
    <row r="20" spans="1:47" ht="12" x14ac:dyDescent="0.25">
      <c r="A20" s="26"/>
      <c r="B20" s="5" t="s">
        <v>30</v>
      </c>
      <c r="C20" s="16">
        <f>C18</f>
        <v>0</v>
      </c>
      <c r="D20" s="16"/>
      <c r="E20" s="16"/>
      <c r="F20" s="16"/>
      <c r="G20" s="30"/>
      <c r="H20" s="30"/>
      <c r="I20" s="27"/>
      <c r="J20" s="27"/>
      <c r="K20" s="55">
        <f t="shared" ref="K20:R20" si="4">K18</f>
        <v>0</v>
      </c>
      <c r="L20" s="55">
        <f t="shared" si="4"/>
        <v>0</v>
      </c>
      <c r="M20" s="16">
        <f t="shared" si="4"/>
        <v>0</v>
      </c>
      <c r="N20" s="16">
        <f t="shared" si="4"/>
        <v>0</v>
      </c>
      <c r="O20" s="56">
        <f t="shared" si="4"/>
        <v>0</v>
      </c>
      <c r="P20" s="56">
        <f t="shared" si="4"/>
        <v>0</v>
      </c>
      <c r="Q20" s="16">
        <f t="shared" si="4"/>
        <v>0</v>
      </c>
      <c r="R20" s="16">
        <f t="shared" si="4"/>
        <v>0</v>
      </c>
      <c r="S20" s="31"/>
      <c r="T20" s="31"/>
      <c r="U20" s="25"/>
      <c r="V20" s="31"/>
    </row>
    <row r="21" spans="1:47" s="13" customFormat="1" ht="12" x14ac:dyDescent="0.25">
      <c r="A21" s="11"/>
      <c r="B21" s="11" t="s">
        <v>31</v>
      </c>
      <c r="C21" s="11"/>
      <c r="D21" s="11"/>
      <c r="E21" s="11"/>
      <c r="F21" s="11"/>
      <c r="G21" s="11"/>
      <c r="H21" s="11"/>
      <c r="I21" s="11"/>
      <c r="J21" s="11"/>
      <c r="K21" s="11" t="s">
        <v>32</v>
      </c>
      <c r="L21" s="11" t="s">
        <v>33</v>
      </c>
      <c r="M21" s="11" t="s">
        <v>32</v>
      </c>
      <c r="N21" s="11" t="s">
        <v>33</v>
      </c>
      <c r="O21" s="11" t="s">
        <v>32</v>
      </c>
      <c r="P21" s="11" t="s">
        <v>33</v>
      </c>
      <c r="Q21" s="11" t="s">
        <v>32</v>
      </c>
      <c r="R21" s="11" t="s">
        <v>33</v>
      </c>
      <c r="S21" s="12"/>
      <c r="T21" s="12"/>
      <c r="U21" s="11"/>
      <c r="V21" s="1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ht="12" x14ac:dyDescent="0.25">
      <c r="A22" s="14"/>
      <c r="B22" s="15" t="s">
        <v>34</v>
      </c>
      <c r="C22" s="16">
        <f>SUM(C23:C24)</f>
        <v>0</v>
      </c>
      <c r="D22" s="16"/>
      <c r="E22" s="16"/>
      <c r="F22" s="25"/>
      <c r="G22" s="30"/>
      <c r="H22" s="30"/>
      <c r="I22" s="27"/>
      <c r="J22" s="27"/>
      <c r="K22" s="19">
        <f t="shared" ref="K22:R22" si="5">SUM(K23:K24)</f>
        <v>0</v>
      </c>
      <c r="L22" s="19">
        <f t="shared" si="5"/>
        <v>0</v>
      </c>
      <c r="M22" s="17">
        <f t="shared" si="5"/>
        <v>0</v>
      </c>
      <c r="N22" s="17">
        <f>SUM(N23:N26)</f>
        <v>268000</v>
      </c>
      <c r="O22" s="20">
        <f t="shared" si="5"/>
        <v>0</v>
      </c>
      <c r="P22" s="20">
        <f t="shared" si="5"/>
        <v>0</v>
      </c>
      <c r="Q22" s="17">
        <f t="shared" si="5"/>
        <v>0</v>
      </c>
      <c r="R22" s="17">
        <f t="shared" si="5"/>
        <v>0</v>
      </c>
      <c r="S22" s="31"/>
      <c r="T22" s="31"/>
      <c r="U22" s="25"/>
      <c r="V22" s="31"/>
    </row>
    <row r="23" spans="1:47" s="51" customFormat="1" ht="12" x14ac:dyDescent="0.25">
      <c r="A23" s="14"/>
      <c r="B23" s="23" t="s">
        <v>148</v>
      </c>
      <c r="C23" s="25"/>
      <c r="D23" s="74" t="s">
        <v>48</v>
      </c>
      <c r="E23" s="16"/>
      <c r="F23" s="30"/>
      <c r="G23" s="30"/>
      <c r="H23" s="30"/>
      <c r="I23" s="27"/>
      <c r="J23" s="27"/>
      <c r="K23" s="57"/>
      <c r="L23" s="57"/>
      <c r="M23" s="25"/>
      <c r="N23" s="25">
        <v>41000</v>
      </c>
      <c r="O23" s="58"/>
      <c r="P23" s="58"/>
      <c r="Q23" s="25"/>
      <c r="R23" s="25"/>
      <c r="S23" s="31"/>
      <c r="T23" s="31"/>
      <c r="U23" s="25"/>
      <c r="V23" s="59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s="43" customFormat="1" ht="15" customHeight="1" x14ac:dyDescent="0.25">
      <c r="A24" s="44"/>
      <c r="B24" s="23" t="s">
        <v>149</v>
      </c>
      <c r="C24" s="52"/>
      <c r="D24" s="74" t="s">
        <v>48</v>
      </c>
      <c r="E24" s="16"/>
      <c r="F24" s="30"/>
      <c r="G24" s="36"/>
      <c r="H24" s="36"/>
      <c r="I24" s="36"/>
      <c r="J24" s="60"/>
      <c r="K24" s="38"/>
      <c r="L24" s="57"/>
      <c r="M24" s="35"/>
      <c r="N24" s="35">
        <v>170000</v>
      </c>
      <c r="O24" s="58"/>
      <c r="P24" s="61"/>
      <c r="Q24" s="41"/>
      <c r="R24" s="41"/>
      <c r="S24" s="41"/>
      <c r="T24" s="41"/>
      <c r="U24" s="41"/>
      <c r="V24" s="62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ht="12" x14ac:dyDescent="0.25">
      <c r="A25" s="14"/>
      <c r="B25" s="23" t="s">
        <v>150</v>
      </c>
      <c r="C25" s="24"/>
      <c r="D25" s="74" t="s">
        <v>48</v>
      </c>
      <c r="E25" s="16"/>
      <c r="F25" s="25"/>
      <c r="G25" s="30"/>
      <c r="H25" s="30"/>
      <c r="I25" s="27"/>
      <c r="J25" s="60"/>
      <c r="K25" s="57"/>
      <c r="L25" s="57"/>
      <c r="M25" s="25"/>
      <c r="N25" s="25">
        <v>28000</v>
      </c>
      <c r="O25" s="58"/>
      <c r="P25" s="58"/>
      <c r="Q25" s="25"/>
      <c r="R25" s="25"/>
      <c r="S25" s="31"/>
      <c r="T25" s="31"/>
      <c r="U25" s="25"/>
      <c r="V25" s="31"/>
    </row>
    <row r="26" spans="1:47" ht="12" x14ac:dyDescent="0.25">
      <c r="A26" s="14"/>
      <c r="B26" s="23" t="s">
        <v>151</v>
      </c>
      <c r="C26" s="24"/>
      <c r="D26" s="74" t="s">
        <v>48</v>
      </c>
      <c r="E26" s="16"/>
      <c r="F26" s="25"/>
      <c r="G26" s="30"/>
      <c r="H26" s="30"/>
      <c r="I26" s="27"/>
      <c r="J26" s="60"/>
      <c r="K26" s="57"/>
      <c r="L26" s="57"/>
      <c r="M26" s="25"/>
      <c r="N26" s="25">
        <v>29000</v>
      </c>
      <c r="O26" s="58"/>
      <c r="P26" s="58"/>
      <c r="Q26" s="25"/>
      <c r="R26" s="25"/>
      <c r="S26" s="31"/>
      <c r="T26" s="31"/>
      <c r="U26" s="25"/>
      <c r="V26" s="31"/>
    </row>
    <row r="27" spans="1:47" ht="12" x14ac:dyDescent="0.25">
      <c r="A27" s="14"/>
      <c r="B27" s="23"/>
      <c r="C27" s="24"/>
      <c r="D27" s="16"/>
      <c r="E27" s="16"/>
      <c r="F27" s="25"/>
      <c r="G27" s="30"/>
      <c r="H27" s="30"/>
      <c r="I27" s="27"/>
      <c r="J27" s="60"/>
      <c r="K27" s="57"/>
      <c r="L27" s="57"/>
      <c r="M27" s="25"/>
      <c r="N27" s="25"/>
      <c r="O27" s="58"/>
      <c r="P27" s="58"/>
      <c r="Q27" s="25"/>
      <c r="R27" s="25"/>
      <c r="S27" s="31"/>
      <c r="T27" s="31"/>
      <c r="U27" s="25"/>
      <c r="V27" s="31"/>
    </row>
    <row r="28" spans="1:47" ht="12" x14ac:dyDescent="0.25">
      <c r="A28" s="14"/>
      <c r="B28" s="15" t="s">
        <v>35</v>
      </c>
      <c r="C28" s="16">
        <f>SUM(C29:C30)</f>
        <v>0</v>
      </c>
      <c r="D28" s="35"/>
      <c r="E28" s="16"/>
      <c r="F28" s="25"/>
      <c r="G28" s="30"/>
      <c r="H28" s="30"/>
      <c r="I28" s="27"/>
      <c r="J28" s="60"/>
      <c r="K28" s="19">
        <f t="shared" ref="K28:R28" si="6">SUM(K29:K30)</f>
        <v>0</v>
      </c>
      <c r="L28" s="19">
        <f t="shared" si="6"/>
        <v>0</v>
      </c>
      <c r="M28" s="17">
        <f t="shared" si="6"/>
        <v>0</v>
      </c>
      <c r="N28" s="17">
        <f t="shared" si="6"/>
        <v>20000</v>
      </c>
      <c r="O28" s="20">
        <f t="shared" si="6"/>
        <v>0</v>
      </c>
      <c r="P28" s="20">
        <f t="shared" si="6"/>
        <v>0</v>
      </c>
      <c r="Q28" s="17">
        <f t="shared" si="6"/>
        <v>0</v>
      </c>
      <c r="R28" s="17">
        <f t="shared" si="6"/>
        <v>0</v>
      </c>
      <c r="S28" s="31"/>
      <c r="T28" s="31"/>
      <c r="U28" s="25"/>
      <c r="V28" s="31"/>
    </row>
    <row r="29" spans="1:47" ht="12" x14ac:dyDescent="0.25">
      <c r="A29" s="14"/>
      <c r="B29" s="23" t="s">
        <v>153</v>
      </c>
      <c r="C29" s="25"/>
      <c r="D29" s="16"/>
      <c r="E29" s="16"/>
      <c r="F29" s="30"/>
      <c r="G29" s="30"/>
      <c r="H29" s="30"/>
      <c r="I29" s="27"/>
      <c r="J29" s="27"/>
      <c r="K29" s="57"/>
      <c r="L29" s="57"/>
      <c r="M29" s="25"/>
      <c r="N29" s="25">
        <v>10000</v>
      </c>
      <c r="O29" s="58"/>
      <c r="P29" s="58"/>
      <c r="Q29" s="25"/>
      <c r="R29" s="25"/>
      <c r="S29" s="31"/>
      <c r="T29" s="31"/>
      <c r="U29" s="25"/>
      <c r="V29" s="31"/>
    </row>
    <row r="30" spans="1:47" ht="12" x14ac:dyDescent="0.25">
      <c r="A30" s="14"/>
      <c r="B30" s="23" t="s">
        <v>152</v>
      </c>
      <c r="C30" s="25"/>
      <c r="D30" s="16"/>
      <c r="E30" s="16"/>
      <c r="F30" s="30"/>
      <c r="G30" s="30"/>
      <c r="H30" s="30"/>
      <c r="I30" s="27"/>
      <c r="J30" s="27"/>
      <c r="K30" s="57"/>
      <c r="L30" s="57"/>
      <c r="M30" s="25"/>
      <c r="N30" s="25">
        <v>10000</v>
      </c>
      <c r="O30" s="58"/>
      <c r="P30" s="58"/>
      <c r="Q30" s="25"/>
      <c r="R30" s="25"/>
      <c r="S30" s="31"/>
      <c r="T30" s="31"/>
      <c r="U30" s="25"/>
      <c r="V30" s="31"/>
    </row>
    <row r="31" spans="1:47" ht="12" x14ac:dyDescent="0.25">
      <c r="A31" s="14"/>
      <c r="B31" s="23"/>
      <c r="C31" s="25"/>
      <c r="D31" s="16"/>
      <c r="E31" s="16"/>
      <c r="F31" s="30"/>
      <c r="G31" s="30"/>
      <c r="H31" s="30"/>
      <c r="I31" s="27"/>
      <c r="J31" s="27"/>
      <c r="K31" s="57"/>
      <c r="L31" s="57"/>
      <c r="M31" s="25"/>
      <c r="N31" s="25"/>
      <c r="O31" s="58"/>
      <c r="P31" s="58"/>
      <c r="Q31" s="25"/>
      <c r="R31" s="25"/>
      <c r="S31" s="31"/>
      <c r="T31" s="31"/>
      <c r="U31" s="25"/>
      <c r="V31" s="31"/>
    </row>
    <row r="32" spans="1:47" ht="12" x14ac:dyDescent="0.25">
      <c r="A32" s="14"/>
      <c r="B32" s="15" t="s">
        <v>36</v>
      </c>
      <c r="C32" s="16">
        <f>C33</f>
        <v>0</v>
      </c>
      <c r="D32" s="35"/>
      <c r="E32" s="16"/>
      <c r="F32" s="25"/>
      <c r="G32" s="30"/>
      <c r="H32" s="30"/>
      <c r="I32" s="27"/>
      <c r="J32" s="27"/>
      <c r="K32" s="19">
        <f t="shared" ref="K32:R32" si="7">K33</f>
        <v>0</v>
      </c>
      <c r="L32" s="19">
        <f t="shared" si="7"/>
        <v>0</v>
      </c>
      <c r="M32" s="17">
        <f t="shared" si="7"/>
        <v>0</v>
      </c>
      <c r="N32" s="17">
        <f t="shared" si="7"/>
        <v>0</v>
      </c>
      <c r="O32" s="20">
        <f t="shared" si="7"/>
        <v>0</v>
      </c>
      <c r="P32" s="20">
        <f t="shared" si="7"/>
        <v>0</v>
      </c>
      <c r="Q32" s="17">
        <f t="shared" si="7"/>
        <v>0</v>
      </c>
      <c r="R32" s="17">
        <f t="shared" si="7"/>
        <v>0</v>
      </c>
      <c r="S32" s="31"/>
      <c r="T32" s="31"/>
      <c r="U32" s="25"/>
      <c r="V32" s="31"/>
    </row>
    <row r="33" spans="1:47" ht="12" x14ac:dyDescent="0.25">
      <c r="A33" s="14"/>
      <c r="B33" s="23"/>
      <c r="C33" s="5"/>
      <c r="D33" s="16"/>
      <c r="E33" s="16"/>
      <c r="F33" s="15"/>
      <c r="G33" s="63"/>
      <c r="H33" s="63"/>
      <c r="I33" s="15"/>
      <c r="J33" s="15"/>
      <c r="K33" s="28"/>
      <c r="L33" s="28"/>
      <c r="M33" s="24"/>
      <c r="N33" s="24"/>
      <c r="O33" s="29"/>
      <c r="P33" s="29"/>
      <c r="Q33" s="24"/>
      <c r="R33" s="24"/>
      <c r="S33" s="15"/>
      <c r="T33" s="15"/>
      <c r="U33" s="24"/>
      <c r="V33" s="15"/>
    </row>
    <row r="34" spans="1:47" ht="12" x14ac:dyDescent="0.25">
      <c r="A34" s="26"/>
      <c r="B34" s="5" t="s">
        <v>37</v>
      </c>
      <c r="C34" s="16">
        <f>C28+C22+C32</f>
        <v>0</v>
      </c>
      <c r="D34" s="16"/>
      <c r="E34" s="16"/>
      <c r="F34" s="16"/>
      <c r="G34" s="30"/>
      <c r="H34" s="30"/>
      <c r="I34" s="27"/>
      <c r="J34" s="27"/>
      <c r="K34" s="55">
        <f t="shared" ref="K34:R34" si="8">K28+K22+K32</f>
        <v>0</v>
      </c>
      <c r="L34" s="55">
        <f t="shared" si="8"/>
        <v>0</v>
      </c>
      <c r="M34" s="16">
        <f t="shared" si="8"/>
        <v>0</v>
      </c>
      <c r="N34" s="16">
        <f t="shared" si="8"/>
        <v>288000</v>
      </c>
      <c r="O34" s="56">
        <f t="shared" si="8"/>
        <v>0</v>
      </c>
      <c r="P34" s="56">
        <f t="shared" si="8"/>
        <v>0</v>
      </c>
      <c r="Q34" s="16">
        <f t="shared" si="8"/>
        <v>0</v>
      </c>
      <c r="R34" s="16">
        <f t="shared" si="8"/>
        <v>0</v>
      </c>
      <c r="S34" s="31"/>
      <c r="T34" s="31"/>
      <c r="U34" s="16"/>
      <c r="V34" s="31"/>
    </row>
    <row r="35" spans="1:47" s="13" customFormat="1" ht="12" x14ac:dyDescent="0.25">
      <c r="A35" s="11"/>
      <c r="B35" s="11" t="s">
        <v>38</v>
      </c>
      <c r="C35" s="11"/>
      <c r="D35" s="11"/>
      <c r="E35" s="11"/>
      <c r="F35" s="11" t="s">
        <v>39</v>
      </c>
      <c r="G35" s="11"/>
      <c r="H35" s="11"/>
      <c r="I35" s="11"/>
      <c r="J35" s="11"/>
      <c r="K35" s="11" t="s">
        <v>40</v>
      </c>
      <c r="L35" s="11" t="s">
        <v>41</v>
      </c>
      <c r="M35" s="11" t="s">
        <v>40</v>
      </c>
      <c r="N35" s="11" t="s">
        <v>41</v>
      </c>
      <c r="O35" s="11" t="s">
        <v>40</v>
      </c>
      <c r="P35" s="11" t="s">
        <v>41</v>
      </c>
      <c r="Q35" s="11" t="s">
        <v>40</v>
      </c>
      <c r="R35" s="11" t="s">
        <v>41</v>
      </c>
      <c r="S35" s="12"/>
      <c r="T35" s="12"/>
      <c r="U35" s="11"/>
      <c r="V35" s="1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</row>
    <row r="36" spans="1:47" ht="17.25" customHeight="1" x14ac:dyDescent="0.25">
      <c r="A36" s="14"/>
      <c r="B36" s="15" t="s">
        <v>42</v>
      </c>
      <c r="C36" s="24">
        <f>SUM(C37:C38)</f>
        <v>0</v>
      </c>
      <c r="D36" s="16"/>
      <c r="E36" s="16"/>
      <c r="F36" s="25"/>
      <c r="G36" s="30"/>
      <c r="H36" s="30"/>
      <c r="I36" s="27"/>
      <c r="J36" s="27"/>
      <c r="K36" s="19">
        <f t="shared" ref="K36:R36" si="9">K37</f>
        <v>0</v>
      </c>
      <c r="L36" s="19">
        <f t="shared" si="9"/>
        <v>0</v>
      </c>
      <c r="M36" s="17">
        <f t="shared" si="9"/>
        <v>0</v>
      </c>
      <c r="N36" s="17">
        <f t="shared" si="9"/>
        <v>0</v>
      </c>
      <c r="O36" s="20">
        <f t="shared" si="9"/>
        <v>0</v>
      </c>
      <c r="P36" s="20">
        <f t="shared" si="9"/>
        <v>0</v>
      </c>
      <c r="Q36" s="17">
        <f t="shared" si="9"/>
        <v>0</v>
      </c>
      <c r="R36" s="17">
        <f t="shared" si="9"/>
        <v>0</v>
      </c>
      <c r="S36" s="31"/>
      <c r="T36" s="31"/>
      <c r="U36" s="25"/>
      <c r="V36" s="31"/>
    </row>
    <row r="37" spans="1:47" s="51" customFormat="1" ht="17.25" customHeight="1" x14ac:dyDescent="0.25">
      <c r="A37" s="44"/>
      <c r="B37" s="34"/>
      <c r="C37" s="35"/>
      <c r="D37" s="35"/>
      <c r="E37" s="16"/>
      <c r="F37" s="36"/>
      <c r="G37" s="30"/>
      <c r="H37" s="36"/>
      <c r="I37" s="36"/>
      <c r="J37" s="37"/>
      <c r="K37" s="38"/>
      <c r="L37" s="28"/>
      <c r="M37" s="39"/>
      <c r="N37" s="39"/>
      <c r="O37" s="29"/>
      <c r="P37" s="61"/>
      <c r="Q37" s="41"/>
      <c r="R37" s="41"/>
      <c r="S37" s="41"/>
      <c r="T37" s="41"/>
      <c r="U37" s="41"/>
      <c r="V37" s="50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</row>
    <row r="38" spans="1:47" ht="12" x14ac:dyDescent="0.25">
      <c r="A38" s="53"/>
      <c r="B38" s="23"/>
      <c r="C38" s="24"/>
      <c r="D38" s="16"/>
      <c r="E38" s="16"/>
      <c r="F38" s="25"/>
      <c r="G38" s="25"/>
      <c r="H38" s="25"/>
      <c r="I38" s="26"/>
      <c r="J38" s="27"/>
      <c r="K38" s="28"/>
      <c r="L38" s="28"/>
      <c r="M38" s="24"/>
      <c r="N38" s="24"/>
      <c r="O38" s="29"/>
      <c r="P38" s="29"/>
      <c r="Q38" s="24"/>
      <c r="R38" s="24"/>
      <c r="S38" s="54"/>
      <c r="T38" s="54"/>
      <c r="U38" s="25"/>
      <c r="V38" s="23"/>
    </row>
    <row r="39" spans="1:47" ht="12" x14ac:dyDescent="0.25">
      <c r="A39" s="26"/>
      <c r="B39" s="5" t="s">
        <v>43</v>
      </c>
      <c r="C39" s="16">
        <f>C36</f>
        <v>0</v>
      </c>
      <c r="D39" s="16"/>
      <c r="E39" s="16"/>
      <c r="F39" s="16"/>
      <c r="G39" s="30"/>
      <c r="H39" s="30"/>
      <c r="I39" s="27"/>
      <c r="J39" s="27"/>
      <c r="K39" s="55">
        <f t="shared" ref="K39:R39" si="10">K36</f>
        <v>0</v>
      </c>
      <c r="L39" s="55">
        <f t="shared" si="10"/>
        <v>0</v>
      </c>
      <c r="M39" s="16">
        <f t="shared" si="10"/>
        <v>0</v>
      </c>
      <c r="N39" s="16">
        <f t="shared" si="10"/>
        <v>0</v>
      </c>
      <c r="O39" s="56">
        <f t="shared" si="10"/>
        <v>0</v>
      </c>
      <c r="P39" s="56">
        <f t="shared" si="10"/>
        <v>0</v>
      </c>
      <c r="Q39" s="16">
        <f t="shared" si="10"/>
        <v>0</v>
      </c>
      <c r="R39" s="16">
        <f t="shared" si="10"/>
        <v>0</v>
      </c>
      <c r="S39" s="31"/>
      <c r="T39" s="31"/>
      <c r="U39" s="16"/>
      <c r="V39" s="31"/>
    </row>
    <row r="41" spans="1:47" s="65" customFormat="1" ht="16.5" customHeight="1" x14ac:dyDescent="0.25">
      <c r="A41" s="11"/>
      <c r="B41" s="11" t="s">
        <v>44</v>
      </c>
      <c r="C41" s="56">
        <f>C39+C34+C20+C16</f>
        <v>160000</v>
      </c>
      <c r="D41" s="56">
        <f>D39+D34+D20+D16</f>
        <v>0</v>
      </c>
      <c r="E41" s="56">
        <f>E39+E34+E20+E16</f>
        <v>0</v>
      </c>
      <c r="F41" s="56"/>
      <c r="G41" s="56"/>
      <c r="H41" s="56"/>
      <c r="I41" s="56"/>
      <c r="J41" s="56"/>
      <c r="K41" s="56">
        <f t="shared" ref="K41:R41" si="11">K39+K34+K20+K16</f>
        <v>0</v>
      </c>
      <c r="L41" s="56">
        <f t="shared" si="11"/>
        <v>0</v>
      </c>
      <c r="M41" s="56">
        <f t="shared" si="11"/>
        <v>0</v>
      </c>
      <c r="N41" s="56">
        <f t="shared" si="11"/>
        <v>288000</v>
      </c>
      <c r="O41" s="56">
        <f t="shared" si="11"/>
        <v>0</v>
      </c>
      <c r="P41" s="56">
        <f t="shared" si="11"/>
        <v>0</v>
      </c>
      <c r="Q41" s="56">
        <f t="shared" si="11"/>
        <v>0</v>
      </c>
      <c r="R41" s="56">
        <f t="shared" si="11"/>
        <v>0</v>
      </c>
      <c r="S41" s="64"/>
      <c r="T41" s="64"/>
      <c r="U41" s="56"/>
      <c r="V41" s="64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</row>
    <row r="43" spans="1:47" ht="27" customHeight="1" x14ac:dyDescent="0.25"/>
  </sheetData>
  <mergeCells count="1">
    <mergeCell ref="B1:V3"/>
  </mergeCells>
  <pageMargins left="0.19685039370078741" right="0.15748031496062992" top="1.0236220472440944" bottom="1.8897637795275593" header="0.15748031496062992" footer="0.15748031496062992"/>
  <pageSetup paperSize="8" scale="57" orientation="landscape" r:id="rId1"/>
  <headerFooter alignWithMargins="0">
    <oddFooter>&amp;R&amp;D</oddFooter>
  </headerFooter>
  <rowBreaks count="1" manualBreakCount="1">
    <brk id="34" max="22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[1]Feuil1!#REF!</xm:f>
          </x14:formula1>
          <xm:sqref>U23 U9:U11 U25:U27 U20 U14:U15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AU40"/>
  <sheetViews>
    <sheetView zoomScaleNormal="100" workbookViewId="0">
      <selection activeCell="B36" sqref="B36"/>
    </sheetView>
  </sheetViews>
  <sheetFormatPr baseColWidth="10" defaultColWidth="9.109375" defaultRowHeight="11.4" x14ac:dyDescent="0.25"/>
  <cols>
    <col min="1" max="1" width="12.5546875" style="1" customWidth="1"/>
    <col min="2" max="2" width="52.33203125" style="2" customWidth="1"/>
    <col min="3" max="6" width="13.44140625" style="1" customWidth="1"/>
    <col min="7" max="7" width="12.109375" style="1" customWidth="1"/>
    <col min="8" max="8" width="8.5546875" style="1" bestFit="1" customWidth="1"/>
    <col min="9" max="9" width="8.6640625" style="3" customWidth="1"/>
    <col min="10" max="10" width="6.109375" style="3" bestFit="1" customWidth="1"/>
    <col min="11" max="12" width="11" style="3" customWidth="1"/>
    <col min="13" max="13" width="17" style="3" customWidth="1"/>
    <col min="14" max="18" width="11" style="3" customWidth="1"/>
    <col min="19" max="19" width="6.33203125" style="1" bestFit="1" customWidth="1"/>
    <col min="20" max="20" width="16" style="1" customWidth="1"/>
    <col min="21" max="21" width="23.109375" style="1" customWidth="1"/>
    <col min="22" max="22" width="66.88671875" style="1" customWidth="1"/>
    <col min="23" max="16384" width="9.109375" style="1"/>
  </cols>
  <sheetData>
    <row r="1" spans="1:47" ht="12.75" customHeight="1" x14ac:dyDescent="0.25">
      <c r="A1" s="70" t="s">
        <v>51</v>
      </c>
      <c r="B1" s="119" t="s">
        <v>70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</row>
    <row r="2" spans="1:47" x14ac:dyDescent="0.25">
      <c r="A2" s="70" t="s">
        <v>57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</row>
    <row r="3" spans="1:47" ht="36.75" customHeight="1" x14ac:dyDescent="0.25"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</row>
    <row r="4" spans="1:47" ht="36.75" customHeight="1" x14ac:dyDescent="0.25">
      <c r="A4" s="1" t="s">
        <v>46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</row>
    <row r="5" spans="1:47" ht="12" x14ac:dyDescent="0.25">
      <c r="A5" s="1" t="s">
        <v>216</v>
      </c>
      <c r="B5" s="102">
        <v>71000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</row>
    <row r="6" spans="1:47" ht="12" x14ac:dyDescent="0.25">
      <c r="A6" s="1" t="s">
        <v>217</v>
      </c>
      <c r="B6" s="102">
        <v>794000</v>
      </c>
      <c r="I6" s="71"/>
    </row>
    <row r="7" spans="1:47" ht="75.75" customHeight="1" x14ac:dyDescent="0.25">
      <c r="A7" s="5" t="s">
        <v>0</v>
      </c>
      <c r="B7" s="6" t="s">
        <v>1</v>
      </c>
      <c r="C7" s="5" t="s">
        <v>2</v>
      </c>
      <c r="D7" s="5" t="s">
        <v>47</v>
      </c>
      <c r="E7" s="5" t="s">
        <v>56</v>
      </c>
      <c r="F7" s="5" t="s">
        <v>3</v>
      </c>
      <c r="G7" s="7" t="s">
        <v>4</v>
      </c>
      <c r="H7" s="7" t="s">
        <v>5</v>
      </c>
      <c r="I7" s="5" t="s">
        <v>6</v>
      </c>
      <c r="J7" s="5" t="s">
        <v>7</v>
      </c>
      <c r="K7" s="8" t="s">
        <v>8</v>
      </c>
      <c r="L7" s="8" t="s">
        <v>9</v>
      </c>
      <c r="M7" s="9" t="s">
        <v>10</v>
      </c>
      <c r="N7" s="9" t="s">
        <v>11</v>
      </c>
      <c r="O7" s="10" t="s">
        <v>12</v>
      </c>
      <c r="P7" s="10" t="s">
        <v>13</v>
      </c>
      <c r="Q7" s="9" t="s">
        <v>14</v>
      </c>
      <c r="R7" s="9" t="s">
        <v>15</v>
      </c>
      <c r="S7" s="7" t="s">
        <v>16</v>
      </c>
      <c r="T7" s="7" t="s">
        <v>17</v>
      </c>
      <c r="U7" s="5" t="s">
        <v>18</v>
      </c>
      <c r="V7" s="5" t="s">
        <v>19</v>
      </c>
    </row>
    <row r="8" spans="1:47" s="13" customFormat="1" ht="12" x14ac:dyDescent="0.25">
      <c r="A8" s="11"/>
      <c r="B8" s="11" t="s">
        <v>20</v>
      </c>
      <c r="C8" s="11"/>
      <c r="D8" s="11"/>
      <c r="E8" s="11"/>
      <c r="F8" s="11"/>
      <c r="G8" s="11"/>
      <c r="H8" s="11"/>
      <c r="I8" s="11"/>
      <c r="J8" s="11"/>
      <c r="K8" s="11" t="s">
        <v>21</v>
      </c>
      <c r="L8" s="11" t="s">
        <v>22</v>
      </c>
      <c r="M8" s="11" t="s">
        <v>21</v>
      </c>
      <c r="N8" s="11" t="s">
        <v>22</v>
      </c>
      <c r="O8" s="11" t="s">
        <v>21</v>
      </c>
      <c r="P8" s="11" t="s">
        <v>22</v>
      </c>
      <c r="Q8" s="11" t="s">
        <v>21</v>
      </c>
      <c r="R8" s="11" t="s">
        <v>22</v>
      </c>
      <c r="S8" s="12"/>
      <c r="T8" s="12"/>
      <c r="U8" s="11"/>
      <c r="V8" s="1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47" ht="12" x14ac:dyDescent="0.25">
      <c r="A9" s="14"/>
      <c r="B9" s="15" t="s">
        <v>23</v>
      </c>
      <c r="C9" s="16">
        <f>SUM(C10:C11)</f>
        <v>0</v>
      </c>
      <c r="D9" s="16"/>
      <c r="E9" s="16"/>
      <c r="F9" s="17"/>
      <c r="G9" s="18"/>
      <c r="H9" s="18"/>
      <c r="I9" s="6"/>
      <c r="J9" s="6"/>
      <c r="K9" s="19">
        <f t="shared" ref="K9:R9" si="0">K10</f>
        <v>0</v>
      </c>
      <c r="L9" s="19">
        <f t="shared" si="0"/>
        <v>0</v>
      </c>
      <c r="M9" s="17">
        <f t="shared" si="0"/>
        <v>0</v>
      </c>
      <c r="N9" s="17">
        <f t="shared" si="0"/>
        <v>0</v>
      </c>
      <c r="O9" s="20">
        <f t="shared" si="0"/>
        <v>0</v>
      </c>
      <c r="P9" s="20">
        <f t="shared" si="0"/>
        <v>0</v>
      </c>
      <c r="Q9" s="17">
        <f t="shared" si="0"/>
        <v>0</v>
      </c>
      <c r="R9" s="17">
        <f t="shared" si="0"/>
        <v>0</v>
      </c>
      <c r="S9" s="21"/>
      <c r="T9" s="21"/>
      <c r="U9" s="17"/>
      <c r="V9" s="22"/>
    </row>
    <row r="10" spans="1:47" ht="12" x14ac:dyDescent="0.25">
      <c r="A10" s="14"/>
      <c r="B10" s="23"/>
      <c r="C10" s="24"/>
      <c r="D10" s="24"/>
      <c r="E10" s="24"/>
      <c r="F10" s="25"/>
      <c r="G10" s="17"/>
      <c r="H10" s="17"/>
      <c r="I10" s="26"/>
      <c r="J10" s="27"/>
      <c r="K10" s="28"/>
      <c r="L10" s="28"/>
      <c r="M10" s="24"/>
      <c r="N10" s="24"/>
      <c r="O10" s="29"/>
      <c r="P10" s="29"/>
      <c r="Q10" s="24"/>
      <c r="R10" s="24"/>
      <c r="S10" s="23"/>
      <c r="T10" s="14"/>
      <c r="U10" s="25"/>
      <c r="V10" s="23"/>
    </row>
    <row r="11" spans="1:47" ht="12" x14ac:dyDescent="0.25">
      <c r="A11" s="14"/>
      <c r="B11" s="23"/>
      <c r="C11" s="24"/>
      <c r="D11" s="24"/>
      <c r="E11" s="24"/>
      <c r="F11" s="25"/>
      <c r="G11" s="17"/>
      <c r="H11" s="17"/>
      <c r="I11" s="26"/>
      <c r="J11" s="27"/>
      <c r="K11" s="28"/>
      <c r="L11" s="28"/>
      <c r="M11" s="24"/>
      <c r="N11" s="24"/>
      <c r="O11" s="29"/>
      <c r="P11" s="29"/>
      <c r="Q11" s="24"/>
      <c r="R11" s="24"/>
      <c r="S11" s="23"/>
      <c r="T11" s="14"/>
      <c r="U11" s="25"/>
      <c r="V11" s="23"/>
    </row>
    <row r="12" spans="1:47" ht="12.75" customHeight="1" x14ac:dyDescent="0.25">
      <c r="A12" s="14"/>
      <c r="B12" s="15" t="s">
        <v>24</v>
      </c>
      <c r="C12" s="16">
        <f>SUM(C13:C14)</f>
        <v>0</v>
      </c>
      <c r="D12" s="16"/>
      <c r="E12" s="16"/>
      <c r="F12" s="25"/>
      <c r="G12" s="30"/>
      <c r="H12" s="30"/>
      <c r="I12" s="27"/>
      <c r="J12" s="27"/>
      <c r="K12" s="19">
        <f t="shared" ref="K12:R12" si="1">SUM(K13:K14)</f>
        <v>0</v>
      </c>
      <c r="L12" s="19">
        <f t="shared" si="1"/>
        <v>0</v>
      </c>
      <c r="M12" s="17">
        <f t="shared" si="1"/>
        <v>0</v>
      </c>
      <c r="N12" s="17">
        <f t="shared" si="1"/>
        <v>220000</v>
      </c>
      <c r="O12" s="20">
        <f t="shared" si="1"/>
        <v>0</v>
      </c>
      <c r="P12" s="20">
        <f t="shared" si="1"/>
        <v>0</v>
      </c>
      <c r="Q12" s="17">
        <f t="shared" si="1"/>
        <v>0</v>
      </c>
      <c r="R12" s="17">
        <f t="shared" si="1"/>
        <v>0</v>
      </c>
      <c r="S12" s="31"/>
      <c r="T12" s="31"/>
      <c r="U12" s="25"/>
      <c r="V12" s="32"/>
    </row>
    <row r="13" spans="1:47" s="43" customFormat="1" ht="12" x14ac:dyDescent="0.25">
      <c r="A13" s="33"/>
      <c r="B13" s="23" t="s">
        <v>154</v>
      </c>
      <c r="C13" s="35"/>
      <c r="D13" s="35"/>
      <c r="E13" s="16"/>
      <c r="F13" s="36"/>
      <c r="G13" s="30"/>
      <c r="H13" s="25"/>
      <c r="I13" s="36"/>
      <c r="J13" s="37"/>
      <c r="K13" s="38"/>
      <c r="L13" s="28"/>
      <c r="M13" s="39"/>
      <c r="N13" s="39">
        <v>220000</v>
      </c>
      <c r="O13" s="29"/>
      <c r="P13" s="40"/>
      <c r="Q13" s="41"/>
      <c r="R13" s="41"/>
      <c r="S13" s="41"/>
      <c r="T13" s="41"/>
      <c r="U13" s="41"/>
      <c r="V13" s="42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</row>
    <row r="14" spans="1:47" s="51" customFormat="1" ht="14.25" customHeight="1" x14ac:dyDescent="0.25">
      <c r="A14" s="44"/>
      <c r="B14" s="34"/>
      <c r="C14" s="35"/>
      <c r="D14" s="35"/>
      <c r="E14" s="35"/>
      <c r="F14" s="45"/>
      <c r="G14" s="30"/>
      <c r="H14" s="25"/>
      <c r="I14" s="35"/>
      <c r="J14" s="37"/>
      <c r="K14" s="38"/>
      <c r="L14" s="28"/>
      <c r="M14" s="46"/>
      <c r="N14" s="46"/>
      <c r="O14" s="29"/>
      <c r="P14" s="47"/>
      <c r="Q14" s="48"/>
      <c r="R14" s="49"/>
      <c r="S14" s="48"/>
      <c r="T14" s="48"/>
      <c r="U14" s="25"/>
      <c r="V14" s="50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</row>
    <row r="15" spans="1:47" ht="14.25" customHeight="1" x14ac:dyDescent="0.25">
      <c r="A15" s="53"/>
      <c r="B15" s="23"/>
      <c r="C15" s="24"/>
      <c r="D15" s="24"/>
      <c r="E15" s="24"/>
      <c r="F15" s="17"/>
      <c r="G15" s="17"/>
      <c r="H15" s="17"/>
      <c r="I15" s="26"/>
      <c r="J15" s="27"/>
      <c r="K15" s="28"/>
      <c r="L15" s="28"/>
      <c r="M15" s="24"/>
      <c r="N15" s="24"/>
      <c r="O15" s="29"/>
      <c r="P15" s="29"/>
      <c r="Q15" s="24"/>
      <c r="R15" s="24"/>
      <c r="S15" s="54"/>
      <c r="T15" s="54"/>
      <c r="U15" s="25"/>
      <c r="V15" s="31"/>
    </row>
    <row r="16" spans="1:47" ht="12" x14ac:dyDescent="0.25">
      <c r="A16" s="26"/>
      <c r="B16" s="5" t="s">
        <v>25</v>
      </c>
      <c r="C16" s="16">
        <f>C9+C12</f>
        <v>0</v>
      </c>
      <c r="D16" s="16"/>
      <c r="E16" s="16"/>
      <c r="F16" s="16"/>
      <c r="G16" s="30"/>
      <c r="H16" s="30"/>
      <c r="I16" s="27"/>
      <c r="J16" s="27"/>
      <c r="K16" s="55">
        <f t="shared" ref="K16:R16" si="2">K9+K12</f>
        <v>0</v>
      </c>
      <c r="L16" s="55">
        <f t="shared" si="2"/>
        <v>0</v>
      </c>
      <c r="M16" s="16">
        <f t="shared" si="2"/>
        <v>0</v>
      </c>
      <c r="N16" s="16">
        <f t="shared" si="2"/>
        <v>220000</v>
      </c>
      <c r="O16" s="56">
        <f t="shared" si="2"/>
        <v>0</v>
      </c>
      <c r="P16" s="56">
        <f t="shared" si="2"/>
        <v>0</v>
      </c>
      <c r="Q16" s="16">
        <f t="shared" si="2"/>
        <v>0</v>
      </c>
      <c r="R16" s="16">
        <f t="shared" si="2"/>
        <v>0</v>
      </c>
      <c r="S16" s="31"/>
      <c r="T16" s="31"/>
      <c r="U16" s="16"/>
      <c r="V16" s="32"/>
    </row>
    <row r="17" spans="1:47" s="13" customFormat="1" ht="12" x14ac:dyDescent="0.25">
      <c r="A17" s="11"/>
      <c r="B17" s="11" t="s">
        <v>26</v>
      </c>
      <c r="C17" s="11"/>
      <c r="D17" s="11"/>
      <c r="E17" s="11"/>
      <c r="F17" s="11"/>
      <c r="G17" s="11"/>
      <c r="H17" s="11"/>
      <c r="I17" s="11"/>
      <c r="J17" s="11"/>
      <c r="K17" s="11" t="s">
        <v>27</v>
      </c>
      <c r="L17" s="11" t="s">
        <v>28</v>
      </c>
      <c r="M17" s="11" t="s">
        <v>27</v>
      </c>
      <c r="N17" s="11" t="s">
        <v>28</v>
      </c>
      <c r="O17" s="11" t="s">
        <v>27</v>
      </c>
      <c r="P17" s="11" t="s">
        <v>28</v>
      </c>
      <c r="Q17" s="11" t="s">
        <v>27</v>
      </c>
      <c r="R17" s="11" t="s">
        <v>28</v>
      </c>
      <c r="S17" s="12"/>
      <c r="T17" s="12"/>
      <c r="U17" s="11"/>
      <c r="V17" s="1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</row>
    <row r="18" spans="1:47" ht="12" x14ac:dyDescent="0.25">
      <c r="A18" s="14"/>
      <c r="B18" s="15" t="s">
        <v>29</v>
      </c>
      <c r="C18" s="16">
        <f>C19</f>
        <v>0</v>
      </c>
      <c r="D18" s="16"/>
      <c r="E18" s="16"/>
      <c r="F18" s="25"/>
      <c r="G18" s="30"/>
      <c r="H18" s="30"/>
      <c r="I18" s="27"/>
      <c r="J18" s="27"/>
      <c r="K18" s="19">
        <f>K19</f>
        <v>0</v>
      </c>
      <c r="L18" s="19">
        <f t="shared" ref="L18:R18" si="3">L19</f>
        <v>0</v>
      </c>
      <c r="M18" s="17">
        <f>M19</f>
        <v>0</v>
      </c>
      <c r="N18" s="17">
        <f>N19</f>
        <v>0</v>
      </c>
      <c r="O18" s="20">
        <f t="shared" si="3"/>
        <v>0</v>
      </c>
      <c r="P18" s="20">
        <f t="shared" si="3"/>
        <v>0</v>
      </c>
      <c r="Q18" s="17">
        <f t="shared" si="3"/>
        <v>0</v>
      </c>
      <c r="R18" s="17">
        <f t="shared" si="3"/>
        <v>0</v>
      </c>
      <c r="S18" s="31"/>
      <c r="T18" s="31"/>
      <c r="U18" s="25"/>
      <c r="V18" s="32"/>
    </row>
    <row r="19" spans="1:47" ht="12" x14ac:dyDescent="0.25">
      <c r="A19" s="14"/>
      <c r="B19" s="15"/>
      <c r="C19" s="24"/>
      <c r="D19" s="35"/>
      <c r="E19" s="16"/>
      <c r="F19" s="25"/>
      <c r="G19" s="30"/>
      <c r="H19" s="30"/>
      <c r="I19" s="27"/>
      <c r="J19" s="27"/>
      <c r="K19" s="57"/>
      <c r="L19" s="57"/>
      <c r="M19" s="25"/>
      <c r="N19" s="25"/>
      <c r="O19" s="58"/>
      <c r="P19" s="58"/>
      <c r="Q19" s="25"/>
      <c r="R19" s="25"/>
      <c r="S19" s="31"/>
      <c r="T19" s="31"/>
      <c r="U19" s="31"/>
      <c r="V19" s="32"/>
    </row>
    <row r="20" spans="1:47" ht="12" x14ac:dyDescent="0.25">
      <c r="A20" s="26"/>
      <c r="B20" s="5" t="s">
        <v>30</v>
      </c>
      <c r="C20" s="16">
        <f>C18</f>
        <v>0</v>
      </c>
      <c r="D20" s="16"/>
      <c r="E20" s="16"/>
      <c r="F20" s="16"/>
      <c r="G20" s="30"/>
      <c r="H20" s="30"/>
      <c r="I20" s="27"/>
      <c r="J20" s="27"/>
      <c r="K20" s="55">
        <f t="shared" ref="K20:R20" si="4">K18</f>
        <v>0</v>
      </c>
      <c r="L20" s="55">
        <f t="shared" si="4"/>
        <v>0</v>
      </c>
      <c r="M20" s="16">
        <f t="shared" si="4"/>
        <v>0</v>
      </c>
      <c r="N20" s="16">
        <f t="shared" si="4"/>
        <v>0</v>
      </c>
      <c r="O20" s="56">
        <f t="shared" si="4"/>
        <v>0</v>
      </c>
      <c r="P20" s="56">
        <f t="shared" si="4"/>
        <v>0</v>
      </c>
      <c r="Q20" s="16">
        <f t="shared" si="4"/>
        <v>0</v>
      </c>
      <c r="R20" s="16">
        <f t="shared" si="4"/>
        <v>0</v>
      </c>
      <c r="S20" s="31"/>
      <c r="T20" s="31"/>
      <c r="U20" s="25"/>
      <c r="V20" s="31"/>
    </row>
    <row r="21" spans="1:47" s="13" customFormat="1" ht="12" x14ac:dyDescent="0.25">
      <c r="A21" s="11"/>
      <c r="B21" s="11" t="s">
        <v>31</v>
      </c>
      <c r="C21" s="11"/>
      <c r="D21" s="11"/>
      <c r="E21" s="11"/>
      <c r="F21" s="11"/>
      <c r="G21" s="11"/>
      <c r="H21" s="11"/>
      <c r="I21" s="11"/>
      <c r="J21" s="11"/>
      <c r="K21" s="11" t="s">
        <v>32</v>
      </c>
      <c r="L21" s="11" t="s">
        <v>33</v>
      </c>
      <c r="M21" s="11" t="s">
        <v>32</v>
      </c>
      <c r="N21" s="11" t="s">
        <v>33</v>
      </c>
      <c r="O21" s="11" t="s">
        <v>32</v>
      </c>
      <c r="P21" s="11" t="s">
        <v>33</v>
      </c>
      <c r="Q21" s="11" t="s">
        <v>32</v>
      </c>
      <c r="R21" s="11" t="s">
        <v>33</v>
      </c>
      <c r="S21" s="12"/>
      <c r="T21" s="12"/>
      <c r="U21" s="11"/>
      <c r="V21" s="1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ht="12" x14ac:dyDescent="0.25">
      <c r="A22" s="14"/>
      <c r="B22" s="15" t="s">
        <v>34</v>
      </c>
      <c r="C22" s="16">
        <f>SUM(C23:C25)</f>
        <v>169000</v>
      </c>
      <c r="D22" s="16"/>
      <c r="E22" s="16"/>
      <c r="F22" s="25"/>
      <c r="G22" s="30"/>
      <c r="H22" s="30"/>
      <c r="I22" s="27"/>
      <c r="J22" s="27"/>
      <c r="K22" s="19">
        <f t="shared" ref="K22:R22" si="5">SUM(K23:K25)</f>
        <v>0</v>
      </c>
      <c r="L22" s="19">
        <f t="shared" si="5"/>
        <v>0</v>
      </c>
      <c r="M22" s="17">
        <f t="shared" si="5"/>
        <v>0</v>
      </c>
      <c r="N22" s="17">
        <f t="shared" si="5"/>
        <v>100000</v>
      </c>
      <c r="O22" s="20">
        <f t="shared" si="5"/>
        <v>0</v>
      </c>
      <c r="P22" s="20">
        <f t="shared" si="5"/>
        <v>0</v>
      </c>
      <c r="Q22" s="17">
        <f t="shared" si="5"/>
        <v>0</v>
      </c>
      <c r="R22" s="17">
        <f t="shared" si="5"/>
        <v>0</v>
      </c>
      <c r="S22" s="31"/>
      <c r="T22" s="31"/>
      <c r="U22" s="25"/>
      <c r="V22" s="31"/>
    </row>
    <row r="23" spans="1:47" s="51" customFormat="1" ht="12" x14ac:dyDescent="0.25">
      <c r="A23" s="14"/>
      <c r="B23" s="23" t="s">
        <v>156</v>
      </c>
      <c r="C23" s="25"/>
      <c r="D23" s="74" t="s">
        <v>48</v>
      </c>
      <c r="E23" s="16"/>
      <c r="F23" s="30"/>
      <c r="G23" s="30"/>
      <c r="H23" s="30"/>
      <c r="I23" s="27"/>
      <c r="J23" s="27"/>
      <c r="K23" s="57"/>
      <c r="L23" s="57"/>
      <c r="M23" s="25"/>
      <c r="N23" s="25">
        <v>30000</v>
      </c>
      <c r="O23" s="58"/>
      <c r="P23" s="58"/>
      <c r="Q23" s="25"/>
      <c r="R23" s="25"/>
      <c r="S23" s="31"/>
      <c r="T23" s="31"/>
      <c r="U23" s="25"/>
      <c r="V23" s="59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s="51" customFormat="1" ht="12" x14ac:dyDescent="0.25">
      <c r="A24" s="14"/>
      <c r="B24" s="23" t="s">
        <v>160</v>
      </c>
      <c r="C24" s="25"/>
      <c r="D24" s="74" t="s">
        <v>48</v>
      </c>
      <c r="E24" s="16"/>
      <c r="F24" s="30"/>
      <c r="G24" s="30"/>
      <c r="H24" s="30"/>
      <c r="I24" s="27"/>
      <c r="J24" s="27"/>
      <c r="K24" s="57"/>
      <c r="L24" s="57"/>
      <c r="M24" s="25"/>
      <c r="N24" s="25">
        <v>70000</v>
      </c>
      <c r="O24" s="58"/>
      <c r="P24" s="58"/>
      <c r="Q24" s="25"/>
      <c r="R24" s="25"/>
      <c r="S24" s="31"/>
      <c r="T24" s="31"/>
      <c r="U24" s="25"/>
      <c r="V24" s="59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s="43" customFormat="1" ht="15" customHeight="1" x14ac:dyDescent="0.25">
      <c r="A25" s="44"/>
      <c r="B25" s="82" t="s">
        <v>157</v>
      </c>
      <c r="C25" s="83">
        <v>169000</v>
      </c>
      <c r="D25" s="93" t="s">
        <v>48</v>
      </c>
      <c r="E25" s="16"/>
      <c r="F25" s="30"/>
      <c r="G25" s="36"/>
      <c r="H25" s="36"/>
      <c r="I25" s="36"/>
      <c r="J25" s="60"/>
      <c r="K25" s="38"/>
      <c r="L25" s="57"/>
      <c r="M25" s="35"/>
      <c r="N25" s="35"/>
      <c r="O25" s="58"/>
      <c r="P25" s="61"/>
      <c r="Q25" s="41"/>
      <c r="R25" s="41"/>
      <c r="S25" s="41"/>
      <c r="T25" s="41"/>
      <c r="U25" s="41"/>
      <c r="V25" s="81" t="s">
        <v>159</v>
      </c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6" spans="1:47" s="43" customFormat="1" ht="15" customHeight="1" x14ac:dyDescent="0.25">
      <c r="A26" s="44"/>
      <c r="B26" s="82" t="s">
        <v>158</v>
      </c>
      <c r="C26" s="83">
        <v>45000</v>
      </c>
      <c r="D26" s="93" t="s">
        <v>48</v>
      </c>
      <c r="E26" s="16"/>
      <c r="F26" s="30"/>
      <c r="G26" s="36"/>
      <c r="H26" s="36"/>
      <c r="I26" s="36"/>
      <c r="J26" s="60"/>
      <c r="K26" s="38"/>
      <c r="L26" s="57"/>
      <c r="M26" s="35"/>
      <c r="N26" s="35"/>
      <c r="O26" s="58"/>
      <c r="P26" s="61"/>
      <c r="Q26" s="41"/>
      <c r="R26" s="41"/>
      <c r="S26" s="41"/>
      <c r="T26" s="41"/>
      <c r="U26" s="41"/>
      <c r="V26" s="81" t="s">
        <v>159</v>
      </c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</row>
    <row r="27" spans="1:47" ht="12" x14ac:dyDescent="0.25">
      <c r="A27" s="14"/>
      <c r="B27" s="15"/>
      <c r="C27" s="24"/>
      <c r="D27" s="16"/>
      <c r="E27" s="16"/>
      <c r="F27" s="25"/>
      <c r="G27" s="30"/>
      <c r="H27" s="30"/>
      <c r="I27" s="27"/>
      <c r="J27" s="60"/>
      <c r="K27" s="57"/>
      <c r="L27" s="57"/>
      <c r="M27" s="25"/>
      <c r="N27" s="25"/>
      <c r="O27" s="58"/>
      <c r="P27" s="58"/>
      <c r="Q27" s="25"/>
      <c r="R27" s="25"/>
      <c r="S27" s="31"/>
      <c r="T27" s="31"/>
      <c r="U27" s="25"/>
      <c r="V27" s="31"/>
    </row>
    <row r="28" spans="1:47" ht="12" x14ac:dyDescent="0.25">
      <c r="A28" s="14"/>
      <c r="B28" s="15" t="s">
        <v>35</v>
      </c>
      <c r="C28" s="16">
        <f>SUM(C29:C30)</f>
        <v>0</v>
      </c>
      <c r="D28" s="35"/>
      <c r="E28" s="16"/>
      <c r="F28" s="25"/>
      <c r="G28" s="30"/>
      <c r="H28" s="30"/>
      <c r="I28" s="27"/>
      <c r="J28" s="60"/>
      <c r="K28" s="19">
        <f t="shared" ref="K28:R28" si="6">SUM(K29:K30)</f>
        <v>0</v>
      </c>
      <c r="L28" s="19">
        <f t="shared" si="6"/>
        <v>0</v>
      </c>
      <c r="M28" s="17">
        <f t="shared" si="6"/>
        <v>0</v>
      </c>
      <c r="N28" s="17">
        <f t="shared" si="6"/>
        <v>0</v>
      </c>
      <c r="O28" s="20">
        <f t="shared" si="6"/>
        <v>0</v>
      </c>
      <c r="P28" s="20">
        <f t="shared" si="6"/>
        <v>0</v>
      </c>
      <c r="Q28" s="17">
        <f t="shared" si="6"/>
        <v>0</v>
      </c>
      <c r="R28" s="17">
        <f t="shared" si="6"/>
        <v>0</v>
      </c>
      <c r="S28" s="31"/>
      <c r="T28" s="31"/>
      <c r="U28" s="25"/>
      <c r="V28" s="31"/>
    </row>
    <row r="29" spans="1:47" ht="12" x14ac:dyDescent="0.25">
      <c r="A29" s="14"/>
      <c r="B29" s="23"/>
      <c r="C29" s="25"/>
      <c r="D29" s="16"/>
      <c r="E29" s="16"/>
      <c r="F29" s="30"/>
      <c r="G29" s="30"/>
      <c r="H29" s="30"/>
      <c r="I29" s="27"/>
      <c r="J29" s="27"/>
      <c r="K29" s="57"/>
      <c r="L29" s="57"/>
      <c r="M29" s="25"/>
      <c r="N29" s="25"/>
      <c r="O29" s="58"/>
      <c r="P29" s="58"/>
      <c r="Q29" s="25"/>
      <c r="R29" s="25"/>
      <c r="S29" s="31"/>
      <c r="T29" s="31"/>
      <c r="U29" s="25"/>
      <c r="V29" s="31"/>
    </row>
    <row r="30" spans="1:47" ht="12" x14ac:dyDescent="0.25">
      <c r="A30" s="14"/>
      <c r="B30" s="23"/>
      <c r="C30" s="25"/>
      <c r="D30" s="16"/>
      <c r="E30" s="16"/>
      <c r="F30" s="30"/>
      <c r="G30" s="30"/>
      <c r="H30" s="30"/>
      <c r="I30" s="27"/>
      <c r="J30" s="27"/>
      <c r="K30" s="57"/>
      <c r="L30" s="57"/>
      <c r="M30" s="25"/>
      <c r="N30" s="25"/>
      <c r="O30" s="58"/>
      <c r="P30" s="58"/>
      <c r="Q30" s="25"/>
      <c r="R30" s="25"/>
      <c r="S30" s="31"/>
      <c r="T30" s="31"/>
      <c r="U30" s="25"/>
      <c r="V30" s="31"/>
    </row>
    <row r="31" spans="1:47" ht="12" x14ac:dyDescent="0.25">
      <c r="A31" s="14"/>
      <c r="B31" s="15" t="s">
        <v>36</v>
      </c>
      <c r="C31" s="16">
        <f>C32</f>
        <v>0</v>
      </c>
      <c r="D31" s="35"/>
      <c r="E31" s="16"/>
      <c r="F31" s="25"/>
      <c r="G31" s="30"/>
      <c r="H31" s="30"/>
      <c r="I31" s="27"/>
      <c r="J31" s="27"/>
      <c r="K31" s="19">
        <f t="shared" ref="K31:R31" si="7">K32</f>
        <v>0</v>
      </c>
      <c r="L31" s="19">
        <f t="shared" si="7"/>
        <v>0</v>
      </c>
      <c r="M31" s="17">
        <f t="shared" si="7"/>
        <v>0</v>
      </c>
      <c r="N31" s="17">
        <f t="shared" si="7"/>
        <v>0</v>
      </c>
      <c r="O31" s="20">
        <f t="shared" si="7"/>
        <v>0</v>
      </c>
      <c r="P31" s="20">
        <f t="shared" si="7"/>
        <v>0</v>
      </c>
      <c r="Q31" s="17">
        <f t="shared" si="7"/>
        <v>0</v>
      </c>
      <c r="R31" s="17">
        <f t="shared" si="7"/>
        <v>0</v>
      </c>
      <c r="S31" s="31"/>
      <c r="T31" s="31"/>
      <c r="U31" s="25"/>
      <c r="V31" s="31"/>
    </row>
    <row r="32" spans="1:47" ht="12" x14ac:dyDescent="0.25">
      <c r="A32" s="14"/>
      <c r="B32" s="23"/>
      <c r="C32" s="5"/>
      <c r="D32" s="16"/>
      <c r="E32" s="16"/>
      <c r="F32" s="15"/>
      <c r="G32" s="63"/>
      <c r="H32" s="63"/>
      <c r="I32" s="15"/>
      <c r="J32" s="15"/>
      <c r="K32" s="28"/>
      <c r="L32" s="28"/>
      <c r="M32" s="24"/>
      <c r="N32" s="24"/>
      <c r="O32" s="29"/>
      <c r="P32" s="29"/>
      <c r="Q32" s="24"/>
      <c r="R32" s="24"/>
      <c r="S32" s="15"/>
      <c r="T32" s="15"/>
      <c r="U32" s="24"/>
      <c r="V32" s="15"/>
    </row>
    <row r="33" spans="1:47" ht="12" x14ac:dyDescent="0.25">
      <c r="A33" s="26"/>
      <c r="B33" s="5" t="s">
        <v>37</v>
      </c>
      <c r="C33" s="16">
        <f>C28+C22+C31</f>
        <v>169000</v>
      </c>
      <c r="D33" s="16"/>
      <c r="E33" s="16"/>
      <c r="F33" s="16"/>
      <c r="G33" s="30"/>
      <c r="H33" s="30"/>
      <c r="I33" s="27"/>
      <c r="J33" s="27"/>
      <c r="K33" s="55">
        <f t="shared" ref="K33:R33" si="8">K28+K22+K31</f>
        <v>0</v>
      </c>
      <c r="L33" s="55">
        <f t="shared" si="8"/>
        <v>0</v>
      </c>
      <c r="M33" s="16">
        <f t="shared" si="8"/>
        <v>0</v>
      </c>
      <c r="N33" s="16">
        <f t="shared" si="8"/>
        <v>100000</v>
      </c>
      <c r="O33" s="56">
        <f t="shared" si="8"/>
        <v>0</v>
      </c>
      <c r="P33" s="56">
        <f t="shared" si="8"/>
        <v>0</v>
      </c>
      <c r="Q33" s="16">
        <f t="shared" si="8"/>
        <v>0</v>
      </c>
      <c r="R33" s="16">
        <f t="shared" si="8"/>
        <v>0</v>
      </c>
      <c r="S33" s="31"/>
      <c r="T33" s="31"/>
      <c r="U33" s="16"/>
      <c r="V33" s="31"/>
    </row>
    <row r="34" spans="1:47" s="13" customFormat="1" ht="12" x14ac:dyDescent="0.25">
      <c r="A34" s="11"/>
      <c r="B34" s="11" t="s">
        <v>38</v>
      </c>
      <c r="C34" s="11"/>
      <c r="D34" s="11"/>
      <c r="E34" s="11"/>
      <c r="F34" s="11" t="s">
        <v>39</v>
      </c>
      <c r="G34" s="11"/>
      <c r="H34" s="11"/>
      <c r="I34" s="11"/>
      <c r="J34" s="11"/>
      <c r="K34" s="11" t="s">
        <v>40</v>
      </c>
      <c r="L34" s="11" t="s">
        <v>41</v>
      </c>
      <c r="M34" s="11" t="s">
        <v>40</v>
      </c>
      <c r="N34" s="11" t="s">
        <v>41</v>
      </c>
      <c r="O34" s="11" t="s">
        <v>40</v>
      </c>
      <c r="P34" s="11" t="s">
        <v>41</v>
      </c>
      <c r="Q34" s="11" t="s">
        <v>40</v>
      </c>
      <c r="R34" s="11" t="s">
        <v>41</v>
      </c>
      <c r="S34" s="12"/>
      <c r="T34" s="12"/>
      <c r="U34" s="11"/>
      <c r="V34" s="1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</row>
    <row r="35" spans="1:47" ht="17.25" customHeight="1" x14ac:dyDescent="0.25">
      <c r="A35" s="14"/>
      <c r="B35" s="15" t="s">
        <v>42</v>
      </c>
      <c r="C35" s="24">
        <f>SUM(C36:C37)</f>
        <v>0</v>
      </c>
      <c r="D35" s="16"/>
      <c r="E35" s="16"/>
      <c r="F35" s="25"/>
      <c r="G35" s="30"/>
      <c r="H35" s="30"/>
      <c r="I35" s="27"/>
      <c r="J35" s="27"/>
      <c r="K35" s="19">
        <f t="shared" ref="K35:R35" si="9">K36</f>
        <v>0</v>
      </c>
      <c r="L35" s="19">
        <f t="shared" si="9"/>
        <v>0</v>
      </c>
      <c r="M35" s="17">
        <f t="shared" si="9"/>
        <v>0</v>
      </c>
      <c r="N35" s="17">
        <f t="shared" si="9"/>
        <v>140000</v>
      </c>
      <c r="O35" s="20">
        <f t="shared" si="9"/>
        <v>0</v>
      </c>
      <c r="P35" s="20">
        <f t="shared" si="9"/>
        <v>0</v>
      </c>
      <c r="Q35" s="17">
        <f t="shared" si="9"/>
        <v>0</v>
      </c>
      <c r="R35" s="17">
        <f t="shared" si="9"/>
        <v>0</v>
      </c>
      <c r="S35" s="31"/>
      <c r="T35" s="31"/>
      <c r="U35" s="25"/>
      <c r="V35" s="31"/>
    </row>
    <row r="36" spans="1:47" s="51" customFormat="1" ht="17.25" customHeight="1" x14ac:dyDescent="0.25">
      <c r="A36" s="44"/>
      <c r="B36" s="23" t="s">
        <v>155</v>
      </c>
      <c r="C36" s="35"/>
      <c r="D36" s="35"/>
      <c r="E36" s="16"/>
      <c r="F36" s="36"/>
      <c r="G36" s="30"/>
      <c r="H36" s="36"/>
      <c r="I36" s="36"/>
      <c r="J36" s="37"/>
      <c r="K36" s="38"/>
      <c r="L36" s="28"/>
      <c r="M36" s="39"/>
      <c r="N36" s="39">
        <v>140000</v>
      </c>
      <c r="O36" s="29"/>
      <c r="P36" s="61"/>
      <c r="Q36" s="41"/>
      <c r="R36" s="41"/>
      <c r="S36" s="41"/>
      <c r="T36" s="41"/>
      <c r="U36" s="41"/>
      <c r="V36" s="96" t="s">
        <v>221</v>
      </c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</row>
    <row r="37" spans="1:47" ht="12" x14ac:dyDescent="0.25">
      <c r="A37" s="53"/>
      <c r="B37" s="23"/>
      <c r="C37" s="24"/>
      <c r="D37" s="16"/>
      <c r="E37" s="16"/>
      <c r="F37" s="25"/>
      <c r="G37" s="25"/>
      <c r="H37" s="25"/>
      <c r="I37" s="26"/>
      <c r="J37" s="27"/>
      <c r="K37" s="28"/>
      <c r="L37" s="28"/>
      <c r="M37" s="24"/>
      <c r="N37" s="24"/>
      <c r="O37" s="29"/>
      <c r="P37" s="29"/>
      <c r="Q37" s="24"/>
      <c r="R37" s="24"/>
      <c r="S37" s="54"/>
      <c r="T37" s="54"/>
      <c r="U37" s="25"/>
      <c r="V37" s="23"/>
    </row>
    <row r="38" spans="1:47" ht="12" x14ac:dyDescent="0.25">
      <c r="A38" s="26"/>
      <c r="B38" s="5" t="s">
        <v>43</v>
      </c>
      <c r="C38" s="16">
        <f>C35</f>
        <v>0</v>
      </c>
      <c r="D38" s="16"/>
      <c r="E38" s="16"/>
      <c r="F38" s="16"/>
      <c r="G38" s="30"/>
      <c r="H38" s="30"/>
      <c r="I38" s="27"/>
      <c r="J38" s="27"/>
      <c r="K38" s="55">
        <f t="shared" ref="K38:R38" si="10">K35</f>
        <v>0</v>
      </c>
      <c r="L38" s="55">
        <f t="shared" si="10"/>
        <v>0</v>
      </c>
      <c r="M38" s="16">
        <f t="shared" si="10"/>
        <v>0</v>
      </c>
      <c r="N38" s="16">
        <f t="shared" si="10"/>
        <v>140000</v>
      </c>
      <c r="O38" s="56">
        <f t="shared" si="10"/>
        <v>0</v>
      </c>
      <c r="P38" s="56">
        <f t="shared" si="10"/>
        <v>0</v>
      </c>
      <c r="Q38" s="16">
        <f t="shared" si="10"/>
        <v>0</v>
      </c>
      <c r="R38" s="16">
        <f t="shared" si="10"/>
        <v>0</v>
      </c>
      <c r="S38" s="31"/>
      <c r="T38" s="31"/>
      <c r="U38" s="16"/>
      <c r="V38" s="31"/>
    </row>
    <row r="40" spans="1:47" s="65" customFormat="1" ht="16.5" customHeight="1" x14ac:dyDescent="0.25">
      <c r="A40" s="11"/>
      <c r="B40" s="11" t="s">
        <v>44</v>
      </c>
      <c r="C40" s="56">
        <f>C38+C33+C20+C16</f>
        <v>169000</v>
      </c>
      <c r="D40" s="56">
        <f t="shared" ref="D40:R40" si="11">D38+D33+D20+D16</f>
        <v>0</v>
      </c>
      <c r="E40" s="56">
        <f t="shared" si="11"/>
        <v>0</v>
      </c>
      <c r="F40" s="56"/>
      <c r="G40" s="56"/>
      <c r="H40" s="56"/>
      <c r="I40" s="56"/>
      <c r="J40" s="56"/>
      <c r="K40" s="56">
        <f t="shared" si="11"/>
        <v>0</v>
      </c>
      <c r="L40" s="56">
        <f t="shared" si="11"/>
        <v>0</v>
      </c>
      <c r="M40" s="56">
        <f>M38+M33+M20+M16</f>
        <v>0</v>
      </c>
      <c r="N40" s="56">
        <f>N38+N33+N20+N16</f>
        <v>460000</v>
      </c>
      <c r="O40" s="56">
        <f t="shared" si="11"/>
        <v>0</v>
      </c>
      <c r="P40" s="56">
        <f t="shared" si="11"/>
        <v>0</v>
      </c>
      <c r="Q40" s="56">
        <f t="shared" si="11"/>
        <v>0</v>
      </c>
      <c r="R40" s="56">
        <f t="shared" si="11"/>
        <v>0</v>
      </c>
      <c r="S40" s="64"/>
      <c r="T40" s="64"/>
      <c r="U40" s="56"/>
      <c r="V40" s="64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</row>
  </sheetData>
  <mergeCells count="1">
    <mergeCell ref="B1:V3"/>
  </mergeCells>
  <pageMargins left="0.19685039370078741" right="0.15748031496062992" top="1.0236220472440944" bottom="1.8897637795275593" header="0.15748031496062992" footer="0.15748031496062992"/>
  <pageSetup paperSize="8" scale="57" orientation="landscape" r:id="rId1"/>
  <headerFooter alignWithMargins="0">
    <oddFooter>&amp;R&amp;D</oddFooter>
  </headerFooter>
  <rowBreaks count="1" manualBreakCount="1">
    <brk id="33" max="22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[1]Feuil1!#REF!</xm:f>
          </x14:formula1>
          <xm:sqref>U23:U24 U9:U11 U27 U20 U14:U15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AU46"/>
  <sheetViews>
    <sheetView zoomScaleNormal="100" workbookViewId="0">
      <selection activeCell="F14" sqref="F14"/>
    </sheetView>
  </sheetViews>
  <sheetFormatPr baseColWidth="10" defaultColWidth="9.109375" defaultRowHeight="11.4" x14ac:dyDescent="0.25"/>
  <cols>
    <col min="1" max="1" width="12.5546875" style="1" customWidth="1"/>
    <col min="2" max="2" width="52.33203125" style="2" customWidth="1"/>
    <col min="3" max="6" width="13.44140625" style="1" customWidth="1"/>
    <col min="7" max="7" width="12.109375" style="1" customWidth="1"/>
    <col min="8" max="8" width="8.5546875" style="1" bestFit="1" customWidth="1"/>
    <col min="9" max="9" width="8.6640625" style="3" customWidth="1"/>
    <col min="10" max="10" width="6.109375" style="3" bestFit="1" customWidth="1"/>
    <col min="11" max="12" width="11" style="3" customWidth="1"/>
    <col min="13" max="13" width="17" style="3" customWidth="1"/>
    <col min="14" max="18" width="11" style="3" customWidth="1"/>
    <col min="19" max="19" width="6.33203125" style="1" bestFit="1" customWidth="1"/>
    <col min="20" max="20" width="16" style="1" customWidth="1"/>
    <col min="21" max="21" width="23.109375" style="1" customWidth="1"/>
    <col min="22" max="22" width="66.88671875" style="1" customWidth="1"/>
    <col min="23" max="16384" width="9.109375" style="1"/>
  </cols>
  <sheetData>
    <row r="1" spans="1:47" ht="12.75" customHeight="1" x14ac:dyDescent="0.25">
      <c r="A1" s="70" t="s">
        <v>51</v>
      </c>
      <c r="B1" s="119" t="s">
        <v>71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</row>
    <row r="2" spans="1:47" x14ac:dyDescent="0.25">
      <c r="A2" s="70" t="s">
        <v>57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</row>
    <row r="3" spans="1:47" ht="36.75" customHeight="1" x14ac:dyDescent="0.25"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</row>
    <row r="4" spans="1:47" ht="36.75" customHeight="1" x14ac:dyDescent="0.25">
      <c r="A4" s="1" t="s">
        <v>46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</row>
    <row r="5" spans="1:47" ht="12" x14ac:dyDescent="0.25">
      <c r="A5" s="1" t="s">
        <v>216</v>
      </c>
      <c r="B5" s="102">
        <v>75000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</row>
    <row r="6" spans="1:47" ht="12" x14ac:dyDescent="0.25">
      <c r="A6" s="1" t="s">
        <v>217</v>
      </c>
      <c r="B6" s="102">
        <v>1410000</v>
      </c>
      <c r="I6" s="71"/>
    </row>
    <row r="7" spans="1:47" ht="75.75" customHeight="1" x14ac:dyDescent="0.25">
      <c r="A7" s="5" t="s">
        <v>0</v>
      </c>
      <c r="B7" s="6" t="s">
        <v>1</v>
      </c>
      <c r="C7" s="5" t="s">
        <v>2</v>
      </c>
      <c r="D7" s="5" t="s">
        <v>47</v>
      </c>
      <c r="E7" s="5" t="s">
        <v>56</v>
      </c>
      <c r="F7" s="5" t="s">
        <v>3</v>
      </c>
      <c r="G7" s="7" t="s">
        <v>4</v>
      </c>
      <c r="H7" s="7" t="s">
        <v>5</v>
      </c>
      <c r="I7" s="5" t="s">
        <v>6</v>
      </c>
      <c r="J7" s="5" t="s">
        <v>7</v>
      </c>
      <c r="K7" s="8" t="s">
        <v>8</v>
      </c>
      <c r="L7" s="8" t="s">
        <v>9</v>
      </c>
      <c r="M7" s="9" t="s">
        <v>10</v>
      </c>
      <c r="N7" s="9" t="s">
        <v>11</v>
      </c>
      <c r="O7" s="10" t="s">
        <v>12</v>
      </c>
      <c r="P7" s="10" t="s">
        <v>13</v>
      </c>
      <c r="Q7" s="9" t="s">
        <v>14</v>
      </c>
      <c r="R7" s="9" t="s">
        <v>15</v>
      </c>
      <c r="S7" s="7" t="s">
        <v>16</v>
      </c>
      <c r="T7" s="7" t="s">
        <v>17</v>
      </c>
      <c r="U7" s="5" t="s">
        <v>18</v>
      </c>
      <c r="V7" s="5" t="s">
        <v>19</v>
      </c>
    </row>
    <row r="8" spans="1:47" s="13" customFormat="1" ht="12" x14ac:dyDescent="0.25">
      <c r="A8" s="11"/>
      <c r="B8" s="11" t="s">
        <v>20</v>
      </c>
      <c r="C8" s="11"/>
      <c r="D8" s="11"/>
      <c r="E8" s="11"/>
      <c r="F8" s="11"/>
      <c r="G8" s="11"/>
      <c r="H8" s="11"/>
      <c r="I8" s="11"/>
      <c r="J8" s="11"/>
      <c r="K8" s="11" t="s">
        <v>21</v>
      </c>
      <c r="L8" s="11" t="s">
        <v>22</v>
      </c>
      <c r="M8" s="11" t="s">
        <v>21</v>
      </c>
      <c r="N8" s="11" t="s">
        <v>22</v>
      </c>
      <c r="O8" s="11" t="s">
        <v>21</v>
      </c>
      <c r="P8" s="11" t="s">
        <v>22</v>
      </c>
      <c r="Q8" s="11" t="s">
        <v>21</v>
      </c>
      <c r="R8" s="11" t="s">
        <v>22</v>
      </c>
      <c r="S8" s="12"/>
      <c r="T8" s="12"/>
      <c r="U8" s="11"/>
      <c r="V8" s="1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47" ht="12" x14ac:dyDescent="0.25">
      <c r="A9" s="14"/>
      <c r="B9" s="15" t="s">
        <v>23</v>
      </c>
      <c r="C9" s="16">
        <f>SUM(C12:C13)</f>
        <v>500000</v>
      </c>
      <c r="D9" s="16"/>
      <c r="E9" s="16"/>
      <c r="F9" s="17"/>
      <c r="G9" s="18"/>
      <c r="H9" s="18"/>
      <c r="I9" s="6"/>
      <c r="J9" s="6"/>
      <c r="K9" s="19">
        <f t="shared" ref="K9:R9" si="0">K12</f>
        <v>0</v>
      </c>
      <c r="L9" s="19">
        <f t="shared" si="0"/>
        <v>0</v>
      </c>
      <c r="M9" s="17">
        <f t="shared" si="0"/>
        <v>0</v>
      </c>
      <c r="N9" s="17">
        <f>SUM(N10:N14)</f>
        <v>570000</v>
      </c>
      <c r="O9" s="20">
        <f t="shared" si="0"/>
        <v>0</v>
      </c>
      <c r="P9" s="20">
        <f t="shared" si="0"/>
        <v>0</v>
      </c>
      <c r="Q9" s="17">
        <f t="shared" si="0"/>
        <v>0</v>
      </c>
      <c r="R9" s="17">
        <f t="shared" si="0"/>
        <v>0</v>
      </c>
      <c r="S9" s="21"/>
      <c r="T9" s="21"/>
      <c r="U9" s="17"/>
      <c r="V9" s="22"/>
    </row>
    <row r="10" spans="1:47" ht="12" x14ac:dyDescent="0.25">
      <c r="A10" s="14"/>
      <c r="B10" s="23" t="s">
        <v>162</v>
      </c>
      <c r="C10" s="16"/>
      <c r="D10" s="16" t="s">
        <v>48</v>
      </c>
      <c r="E10" s="16"/>
      <c r="F10" s="17"/>
      <c r="G10" s="18"/>
      <c r="H10" s="18"/>
      <c r="I10" s="6"/>
      <c r="J10" s="6"/>
      <c r="K10" s="19"/>
      <c r="L10" s="19"/>
      <c r="M10" s="17"/>
      <c r="N10" s="25">
        <v>170000</v>
      </c>
      <c r="O10" s="20"/>
      <c r="P10" s="20"/>
      <c r="Q10" s="17"/>
      <c r="R10" s="17"/>
      <c r="S10" s="21"/>
      <c r="T10" s="21"/>
      <c r="U10" s="17"/>
      <c r="V10" s="22"/>
    </row>
    <row r="11" spans="1:47" ht="12" x14ac:dyDescent="0.25">
      <c r="A11" s="14"/>
      <c r="B11" s="23" t="s">
        <v>163</v>
      </c>
      <c r="C11" s="16"/>
      <c r="D11" s="16" t="s">
        <v>48</v>
      </c>
      <c r="E11" s="16"/>
      <c r="F11" s="17"/>
      <c r="G11" s="18"/>
      <c r="H11" s="18"/>
      <c r="I11" s="6"/>
      <c r="J11" s="6"/>
      <c r="K11" s="19"/>
      <c r="L11" s="19"/>
      <c r="M11" s="17"/>
      <c r="N11" s="25">
        <v>110000</v>
      </c>
      <c r="O11" s="20"/>
      <c r="P11" s="20"/>
      <c r="Q11" s="17"/>
      <c r="R11" s="17"/>
      <c r="S11" s="21"/>
      <c r="T11" s="21"/>
      <c r="U11" s="17"/>
      <c r="V11" s="22"/>
    </row>
    <row r="12" spans="1:47" ht="12" x14ac:dyDescent="0.25">
      <c r="A12" s="14"/>
      <c r="B12" s="23" t="s">
        <v>164</v>
      </c>
      <c r="C12" s="24"/>
      <c r="D12" s="16" t="s">
        <v>48</v>
      </c>
      <c r="E12" s="24"/>
      <c r="F12" s="25"/>
      <c r="G12" s="17"/>
      <c r="H12" s="17"/>
      <c r="I12" s="26"/>
      <c r="J12" s="27"/>
      <c r="K12" s="28"/>
      <c r="L12" s="28"/>
      <c r="M12" s="24"/>
      <c r="N12" s="25">
        <v>290000</v>
      </c>
      <c r="O12" s="29"/>
      <c r="P12" s="29"/>
      <c r="Q12" s="24"/>
      <c r="R12" s="24"/>
      <c r="S12" s="23"/>
      <c r="T12" s="14"/>
      <c r="U12" s="25"/>
      <c r="V12" s="23"/>
    </row>
    <row r="13" spans="1:47" ht="12" x14ac:dyDescent="0.25">
      <c r="A13" s="14"/>
      <c r="B13" s="82" t="s">
        <v>165</v>
      </c>
      <c r="C13" s="85">
        <v>500000</v>
      </c>
      <c r="D13" s="93" t="s">
        <v>48</v>
      </c>
      <c r="E13" s="24"/>
      <c r="F13" s="25"/>
      <c r="G13" s="17"/>
      <c r="H13" s="17"/>
      <c r="I13" s="26"/>
      <c r="J13" s="27"/>
      <c r="K13" s="28"/>
      <c r="L13" s="28"/>
      <c r="M13" s="24"/>
      <c r="N13" s="25"/>
      <c r="O13" s="29"/>
      <c r="P13" s="29"/>
      <c r="Q13" s="24"/>
      <c r="R13" s="24"/>
      <c r="S13" s="23"/>
      <c r="T13" s="14"/>
      <c r="U13" s="25"/>
      <c r="V13" s="81" t="s">
        <v>161</v>
      </c>
    </row>
    <row r="14" spans="1:47" ht="12" x14ac:dyDescent="0.25">
      <c r="A14" s="14"/>
      <c r="B14" s="23"/>
      <c r="C14" s="24"/>
      <c r="D14" s="24"/>
      <c r="E14" s="24"/>
      <c r="F14" s="25"/>
      <c r="G14" s="17"/>
      <c r="H14" s="17"/>
      <c r="I14" s="26"/>
      <c r="J14" s="27"/>
      <c r="K14" s="28"/>
      <c r="L14" s="28"/>
      <c r="M14" s="24"/>
      <c r="N14" s="25"/>
      <c r="O14" s="29"/>
      <c r="P14" s="29"/>
      <c r="Q14" s="24"/>
      <c r="R14" s="24"/>
      <c r="S14" s="23"/>
      <c r="T14" s="14"/>
      <c r="U14" s="25"/>
      <c r="V14" s="23"/>
    </row>
    <row r="15" spans="1:47" ht="12.75" customHeight="1" x14ac:dyDescent="0.25">
      <c r="A15" s="14"/>
      <c r="B15" s="15" t="s">
        <v>24</v>
      </c>
      <c r="C15" s="16">
        <f>SUM(C16:C17)</f>
        <v>0</v>
      </c>
      <c r="D15" s="16"/>
      <c r="E15" s="16"/>
      <c r="F15" s="25"/>
      <c r="G15" s="30"/>
      <c r="H15" s="30"/>
      <c r="I15" s="27"/>
      <c r="J15" s="27"/>
      <c r="K15" s="19">
        <f t="shared" ref="K15:R15" si="1">SUM(K16:K17)</f>
        <v>0</v>
      </c>
      <c r="L15" s="19">
        <f t="shared" si="1"/>
        <v>0</v>
      </c>
      <c r="M15" s="17">
        <f t="shared" si="1"/>
        <v>0</v>
      </c>
      <c r="N15" s="17">
        <f t="shared" si="1"/>
        <v>0</v>
      </c>
      <c r="O15" s="20">
        <f t="shared" si="1"/>
        <v>0</v>
      </c>
      <c r="P15" s="20">
        <f t="shared" si="1"/>
        <v>0</v>
      </c>
      <c r="Q15" s="17">
        <f t="shared" si="1"/>
        <v>0</v>
      </c>
      <c r="R15" s="17">
        <f t="shared" si="1"/>
        <v>0</v>
      </c>
      <c r="S15" s="31"/>
      <c r="T15" s="31"/>
      <c r="U15" s="25"/>
      <c r="V15" s="32"/>
    </row>
    <row r="16" spans="1:47" s="43" customFormat="1" ht="12" x14ac:dyDescent="0.25">
      <c r="A16" s="33"/>
      <c r="B16" s="34"/>
      <c r="C16" s="35"/>
      <c r="D16" s="35"/>
      <c r="E16" s="16"/>
      <c r="F16" s="36"/>
      <c r="G16" s="30"/>
      <c r="H16" s="25"/>
      <c r="I16" s="36"/>
      <c r="J16" s="37"/>
      <c r="K16" s="38"/>
      <c r="L16" s="28"/>
      <c r="M16" s="39"/>
      <c r="N16" s="39"/>
      <c r="O16" s="29"/>
      <c r="P16" s="40"/>
      <c r="Q16" s="41"/>
      <c r="R16" s="41"/>
      <c r="S16" s="41"/>
      <c r="T16" s="41"/>
      <c r="U16" s="41"/>
      <c r="V16" s="42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</row>
    <row r="17" spans="1:47" s="51" customFormat="1" ht="14.25" customHeight="1" x14ac:dyDescent="0.25">
      <c r="A17" s="44"/>
      <c r="B17" s="34"/>
      <c r="C17" s="35"/>
      <c r="D17" s="35"/>
      <c r="E17" s="35"/>
      <c r="F17" s="45"/>
      <c r="G17" s="30"/>
      <c r="H17" s="25"/>
      <c r="I17" s="35"/>
      <c r="J17" s="37"/>
      <c r="K17" s="38"/>
      <c r="L17" s="28"/>
      <c r="M17" s="46"/>
      <c r="N17" s="46"/>
      <c r="O17" s="29"/>
      <c r="P17" s="47"/>
      <c r="Q17" s="48"/>
      <c r="R17" s="49"/>
      <c r="S17" s="48"/>
      <c r="T17" s="48"/>
      <c r="U17" s="25"/>
      <c r="V17" s="50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</row>
    <row r="18" spans="1:47" ht="14.25" customHeight="1" x14ac:dyDescent="0.25">
      <c r="A18" s="53"/>
      <c r="B18" s="23"/>
      <c r="C18" s="24"/>
      <c r="D18" s="24"/>
      <c r="E18" s="24"/>
      <c r="F18" s="17"/>
      <c r="G18" s="17"/>
      <c r="H18" s="17"/>
      <c r="I18" s="26"/>
      <c r="J18" s="27"/>
      <c r="K18" s="28"/>
      <c r="L18" s="28"/>
      <c r="M18" s="24"/>
      <c r="N18" s="24"/>
      <c r="O18" s="29"/>
      <c r="P18" s="29"/>
      <c r="Q18" s="24"/>
      <c r="R18" s="24"/>
      <c r="S18" s="54"/>
      <c r="T18" s="54"/>
      <c r="U18" s="25"/>
      <c r="V18" s="31"/>
    </row>
    <row r="19" spans="1:47" ht="12" x14ac:dyDescent="0.25">
      <c r="A19" s="26"/>
      <c r="B19" s="5" t="s">
        <v>25</v>
      </c>
      <c r="C19" s="16">
        <f>C9+C15</f>
        <v>500000</v>
      </c>
      <c r="D19" s="16"/>
      <c r="E19" s="16"/>
      <c r="F19" s="16"/>
      <c r="G19" s="30"/>
      <c r="H19" s="30"/>
      <c r="I19" s="27"/>
      <c r="J19" s="27"/>
      <c r="K19" s="55">
        <f t="shared" ref="K19:R19" si="2">K9+K15</f>
        <v>0</v>
      </c>
      <c r="L19" s="55">
        <f t="shared" si="2"/>
        <v>0</v>
      </c>
      <c r="M19" s="16">
        <f t="shared" si="2"/>
        <v>0</v>
      </c>
      <c r="N19" s="16">
        <f t="shared" si="2"/>
        <v>570000</v>
      </c>
      <c r="O19" s="56">
        <f t="shared" si="2"/>
        <v>0</v>
      </c>
      <c r="P19" s="56">
        <f t="shared" si="2"/>
        <v>0</v>
      </c>
      <c r="Q19" s="16">
        <f t="shared" si="2"/>
        <v>0</v>
      </c>
      <c r="R19" s="16">
        <f t="shared" si="2"/>
        <v>0</v>
      </c>
      <c r="S19" s="31"/>
      <c r="T19" s="31"/>
      <c r="U19" s="16"/>
      <c r="V19" s="32"/>
    </row>
    <row r="20" spans="1:47" s="13" customFormat="1" ht="12" x14ac:dyDescent="0.25">
      <c r="A20" s="11"/>
      <c r="B20" s="11" t="s">
        <v>26</v>
      </c>
      <c r="C20" s="11"/>
      <c r="D20" s="11"/>
      <c r="E20" s="11"/>
      <c r="F20" s="11"/>
      <c r="G20" s="11"/>
      <c r="H20" s="11"/>
      <c r="I20" s="11"/>
      <c r="J20" s="11"/>
      <c r="K20" s="11" t="s">
        <v>27</v>
      </c>
      <c r="L20" s="11" t="s">
        <v>28</v>
      </c>
      <c r="M20" s="11" t="s">
        <v>27</v>
      </c>
      <c r="N20" s="11" t="s">
        <v>28</v>
      </c>
      <c r="O20" s="11" t="s">
        <v>27</v>
      </c>
      <c r="P20" s="11" t="s">
        <v>28</v>
      </c>
      <c r="Q20" s="11" t="s">
        <v>27</v>
      </c>
      <c r="R20" s="11" t="s">
        <v>28</v>
      </c>
      <c r="S20" s="12"/>
      <c r="T20" s="12"/>
      <c r="U20" s="11"/>
      <c r="V20" s="1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</row>
    <row r="21" spans="1:47" ht="12" x14ac:dyDescent="0.25">
      <c r="A21" s="14"/>
      <c r="B21" s="15" t="s">
        <v>29</v>
      </c>
      <c r="C21" s="16">
        <f>C22</f>
        <v>0</v>
      </c>
      <c r="D21" s="16"/>
      <c r="E21" s="16"/>
      <c r="F21" s="25"/>
      <c r="G21" s="30"/>
      <c r="H21" s="30"/>
      <c r="I21" s="27"/>
      <c r="J21" s="27"/>
      <c r="K21" s="19">
        <f>K22</f>
        <v>0</v>
      </c>
      <c r="L21" s="19">
        <f t="shared" ref="L21:R21" si="3">L22</f>
        <v>0</v>
      </c>
      <c r="M21" s="17">
        <f>M22</f>
        <v>0</v>
      </c>
      <c r="N21" s="17">
        <f>N22</f>
        <v>0</v>
      </c>
      <c r="O21" s="20">
        <f t="shared" si="3"/>
        <v>0</v>
      </c>
      <c r="P21" s="20">
        <f t="shared" si="3"/>
        <v>0</v>
      </c>
      <c r="Q21" s="17">
        <f t="shared" si="3"/>
        <v>0</v>
      </c>
      <c r="R21" s="17">
        <f t="shared" si="3"/>
        <v>0</v>
      </c>
      <c r="S21" s="31"/>
      <c r="T21" s="31"/>
      <c r="U21" s="25"/>
      <c r="V21" s="32"/>
    </row>
    <row r="22" spans="1:47" ht="12" x14ac:dyDescent="0.25">
      <c r="A22" s="14"/>
      <c r="B22" s="15"/>
      <c r="C22" s="24"/>
      <c r="D22" s="35"/>
      <c r="E22" s="16"/>
      <c r="F22" s="25"/>
      <c r="G22" s="30"/>
      <c r="H22" s="30"/>
      <c r="I22" s="27"/>
      <c r="J22" s="27"/>
      <c r="K22" s="57"/>
      <c r="L22" s="57"/>
      <c r="M22" s="25"/>
      <c r="N22" s="25"/>
      <c r="O22" s="58"/>
      <c r="P22" s="58"/>
      <c r="Q22" s="25"/>
      <c r="R22" s="25"/>
      <c r="S22" s="31"/>
      <c r="T22" s="31"/>
      <c r="U22" s="31"/>
      <c r="V22" s="32"/>
    </row>
    <row r="23" spans="1:47" ht="12" x14ac:dyDescent="0.25">
      <c r="A23" s="26"/>
      <c r="B23" s="5" t="s">
        <v>30</v>
      </c>
      <c r="C23" s="16">
        <f>C21</f>
        <v>0</v>
      </c>
      <c r="D23" s="16"/>
      <c r="E23" s="16"/>
      <c r="F23" s="16"/>
      <c r="G23" s="30"/>
      <c r="H23" s="30"/>
      <c r="I23" s="27"/>
      <c r="J23" s="27"/>
      <c r="K23" s="55">
        <f t="shared" ref="K23:R23" si="4">K21</f>
        <v>0</v>
      </c>
      <c r="L23" s="55">
        <f t="shared" si="4"/>
        <v>0</v>
      </c>
      <c r="M23" s="16">
        <f t="shared" si="4"/>
        <v>0</v>
      </c>
      <c r="N23" s="16">
        <f t="shared" si="4"/>
        <v>0</v>
      </c>
      <c r="O23" s="56">
        <f t="shared" si="4"/>
        <v>0</v>
      </c>
      <c r="P23" s="56">
        <f t="shared" si="4"/>
        <v>0</v>
      </c>
      <c r="Q23" s="16">
        <f t="shared" si="4"/>
        <v>0</v>
      </c>
      <c r="R23" s="16">
        <f t="shared" si="4"/>
        <v>0</v>
      </c>
      <c r="S23" s="31"/>
      <c r="T23" s="31"/>
      <c r="U23" s="25"/>
      <c r="V23" s="31"/>
    </row>
    <row r="24" spans="1:47" s="13" customFormat="1" ht="12" x14ac:dyDescent="0.25">
      <c r="A24" s="11"/>
      <c r="B24" s="11" t="s">
        <v>31</v>
      </c>
      <c r="C24" s="11"/>
      <c r="D24" s="11"/>
      <c r="E24" s="11"/>
      <c r="F24" s="11"/>
      <c r="G24" s="11"/>
      <c r="H24" s="11"/>
      <c r="I24" s="11"/>
      <c r="J24" s="11"/>
      <c r="K24" s="11" t="s">
        <v>32</v>
      </c>
      <c r="L24" s="11" t="s">
        <v>33</v>
      </c>
      <c r="M24" s="11" t="s">
        <v>32</v>
      </c>
      <c r="N24" s="11" t="s">
        <v>33</v>
      </c>
      <c r="O24" s="11" t="s">
        <v>32</v>
      </c>
      <c r="P24" s="11" t="s">
        <v>33</v>
      </c>
      <c r="Q24" s="11" t="s">
        <v>32</v>
      </c>
      <c r="R24" s="11" t="s">
        <v>33</v>
      </c>
      <c r="S24" s="12"/>
      <c r="T24" s="12"/>
      <c r="U24" s="11"/>
      <c r="V24" s="1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ht="12" x14ac:dyDescent="0.25">
      <c r="A25" s="14"/>
      <c r="B25" s="15" t="s">
        <v>34</v>
      </c>
      <c r="C25" s="16">
        <f>SUM(C26:C27)</f>
        <v>750000</v>
      </c>
      <c r="D25" s="16"/>
      <c r="E25" s="16"/>
      <c r="F25" s="25"/>
      <c r="G25" s="30"/>
      <c r="H25" s="30"/>
      <c r="I25" s="27"/>
      <c r="J25" s="27"/>
      <c r="K25" s="19">
        <f t="shared" ref="K25:R25" si="5">SUM(K26:K27)</f>
        <v>0</v>
      </c>
      <c r="L25" s="19">
        <f t="shared" si="5"/>
        <v>0</v>
      </c>
      <c r="M25" s="17">
        <f t="shared" si="5"/>
        <v>250000</v>
      </c>
      <c r="N25" s="17">
        <f>SUM(N26:N28)</f>
        <v>100000</v>
      </c>
      <c r="O25" s="20">
        <f t="shared" si="5"/>
        <v>0</v>
      </c>
      <c r="P25" s="20">
        <f t="shared" si="5"/>
        <v>0</v>
      </c>
      <c r="Q25" s="17">
        <f t="shared" si="5"/>
        <v>0</v>
      </c>
      <c r="R25" s="17">
        <f t="shared" si="5"/>
        <v>0</v>
      </c>
      <c r="S25" s="31"/>
      <c r="T25" s="31"/>
      <c r="U25" s="25"/>
      <c r="V25" s="31"/>
    </row>
    <row r="26" spans="1:47" s="51" customFormat="1" ht="12" x14ac:dyDescent="0.25">
      <c r="A26" s="14"/>
      <c r="B26" s="23" t="s">
        <v>91</v>
      </c>
      <c r="C26" s="25"/>
      <c r="D26" s="16" t="s">
        <v>48</v>
      </c>
      <c r="E26" s="16"/>
      <c r="F26" s="30"/>
      <c r="G26" s="30"/>
      <c r="H26" s="30"/>
      <c r="I26" s="27"/>
      <c r="J26" s="27"/>
      <c r="K26" s="57"/>
      <c r="L26" s="57"/>
      <c r="M26" s="25">
        <v>250000</v>
      </c>
      <c r="N26" s="25"/>
      <c r="O26" s="58"/>
      <c r="P26" s="58"/>
      <c r="Q26" s="25"/>
      <c r="R26" s="25"/>
      <c r="S26" s="31"/>
      <c r="T26" s="31"/>
      <c r="U26" s="25"/>
      <c r="V26" s="59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</row>
    <row r="27" spans="1:47" s="43" customFormat="1" ht="15" customHeight="1" x14ac:dyDescent="0.25">
      <c r="A27" s="44"/>
      <c r="B27" s="82" t="s">
        <v>105</v>
      </c>
      <c r="C27" s="83">
        <v>750000</v>
      </c>
      <c r="D27" s="93" t="s">
        <v>48</v>
      </c>
      <c r="E27" s="16"/>
      <c r="F27" s="30"/>
      <c r="G27" s="36"/>
      <c r="H27" s="36"/>
      <c r="I27" s="36"/>
      <c r="J27" s="60"/>
      <c r="K27" s="38"/>
      <c r="L27" s="57"/>
      <c r="M27" s="35"/>
      <c r="N27" s="35"/>
      <c r="O27" s="58"/>
      <c r="P27" s="61"/>
      <c r="Q27" s="41"/>
      <c r="R27" s="41"/>
      <c r="S27" s="41"/>
      <c r="T27" s="41"/>
      <c r="U27" s="41"/>
      <c r="V27" s="81" t="s">
        <v>161</v>
      </c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</row>
    <row r="28" spans="1:47" ht="12" x14ac:dyDescent="0.25">
      <c r="A28" s="14"/>
      <c r="B28" s="23" t="s">
        <v>167</v>
      </c>
      <c r="C28" s="24"/>
      <c r="D28" s="16" t="s">
        <v>48</v>
      </c>
      <c r="E28" s="16"/>
      <c r="F28" s="25"/>
      <c r="G28" s="30"/>
      <c r="H28" s="30"/>
      <c r="I28" s="27"/>
      <c r="J28" s="60"/>
      <c r="K28" s="57"/>
      <c r="L28" s="57"/>
      <c r="M28" s="25"/>
      <c r="N28" s="25">
        <v>100000</v>
      </c>
      <c r="O28" s="58"/>
      <c r="P28" s="58"/>
      <c r="Q28" s="25"/>
      <c r="R28" s="25"/>
      <c r="S28" s="31"/>
      <c r="T28" s="31"/>
      <c r="U28" s="25"/>
      <c r="V28" s="31"/>
    </row>
    <row r="29" spans="1:47" ht="12" x14ac:dyDescent="0.25">
      <c r="A29" s="14"/>
      <c r="B29" s="23"/>
      <c r="C29" s="24"/>
      <c r="D29" s="16"/>
      <c r="E29" s="16"/>
      <c r="F29" s="25"/>
      <c r="G29" s="30"/>
      <c r="H29" s="30"/>
      <c r="I29" s="27"/>
      <c r="J29" s="60"/>
      <c r="K29" s="57"/>
      <c r="L29" s="57"/>
      <c r="M29" s="25"/>
      <c r="N29" s="25"/>
      <c r="O29" s="58"/>
      <c r="P29" s="58"/>
      <c r="Q29" s="25"/>
      <c r="R29" s="25"/>
      <c r="S29" s="31"/>
      <c r="T29" s="31"/>
      <c r="U29" s="25"/>
      <c r="V29" s="31"/>
    </row>
    <row r="30" spans="1:47" ht="12" x14ac:dyDescent="0.25">
      <c r="A30" s="14"/>
      <c r="B30" s="15" t="s">
        <v>35</v>
      </c>
      <c r="C30" s="16">
        <f>SUM(C31:C32)</f>
        <v>0</v>
      </c>
      <c r="D30" s="35"/>
      <c r="E30" s="16"/>
      <c r="F30" s="25"/>
      <c r="G30" s="30"/>
      <c r="H30" s="30"/>
      <c r="I30" s="27"/>
      <c r="J30" s="60"/>
      <c r="K30" s="19">
        <f t="shared" ref="K30:R30" si="6">SUM(K31:K32)</f>
        <v>0</v>
      </c>
      <c r="L30" s="19">
        <f t="shared" si="6"/>
        <v>0</v>
      </c>
      <c r="M30" s="17">
        <f t="shared" si="6"/>
        <v>115000</v>
      </c>
      <c r="N30" s="17">
        <f t="shared" si="6"/>
        <v>0</v>
      </c>
      <c r="O30" s="20">
        <f t="shared" si="6"/>
        <v>0</v>
      </c>
      <c r="P30" s="20">
        <f t="shared" si="6"/>
        <v>0</v>
      </c>
      <c r="Q30" s="17">
        <f t="shared" si="6"/>
        <v>0</v>
      </c>
      <c r="R30" s="17">
        <f t="shared" si="6"/>
        <v>0</v>
      </c>
      <c r="S30" s="31"/>
      <c r="T30" s="31"/>
      <c r="U30" s="25"/>
      <c r="V30" s="31"/>
    </row>
    <row r="31" spans="1:47" ht="12" x14ac:dyDescent="0.25">
      <c r="A31" s="14"/>
      <c r="B31" s="23" t="s">
        <v>90</v>
      </c>
      <c r="C31" s="25"/>
      <c r="D31" s="16" t="s">
        <v>48</v>
      </c>
      <c r="E31" s="16"/>
      <c r="F31" s="30"/>
      <c r="G31" s="30"/>
      <c r="H31" s="30"/>
      <c r="I31" s="27"/>
      <c r="J31" s="27"/>
      <c r="K31" s="57"/>
      <c r="L31" s="57"/>
      <c r="M31" s="25">
        <v>115000</v>
      </c>
      <c r="N31" s="25"/>
      <c r="O31" s="58"/>
      <c r="P31" s="58"/>
      <c r="Q31" s="25"/>
      <c r="R31" s="25"/>
      <c r="S31" s="31"/>
      <c r="T31" s="31"/>
      <c r="U31" s="25"/>
      <c r="V31" s="31"/>
    </row>
    <row r="32" spans="1:47" ht="12" x14ac:dyDescent="0.25">
      <c r="A32" s="14"/>
      <c r="B32" s="23"/>
      <c r="C32" s="25"/>
      <c r="D32" s="16"/>
      <c r="E32" s="16"/>
      <c r="F32" s="30"/>
      <c r="G32" s="30"/>
      <c r="H32" s="30"/>
      <c r="I32" s="27"/>
      <c r="J32" s="27"/>
      <c r="K32" s="57"/>
      <c r="L32" s="57"/>
      <c r="M32" s="25"/>
      <c r="N32" s="25"/>
      <c r="O32" s="58"/>
      <c r="P32" s="58"/>
      <c r="Q32" s="25"/>
      <c r="R32" s="25"/>
      <c r="S32" s="31"/>
      <c r="T32" s="31"/>
      <c r="U32" s="25"/>
      <c r="V32" s="31"/>
    </row>
    <row r="33" spans="1:47" ht="12" x14ac:dyDescent="0.25">
      <c r="A33" s="14"/>
      <c r="B33" s="15" t="s">
        <v>36</v>
      </c>
      <c r="C33" s="16">
        <f>C34</f>
        <v>0</v>
      </c>
      <c r="D33" s="35"/>
      <c r="E33" s="16"/>
      <c r="F33" s="25"/>
      <c r="G33" s="30"/>
      <c r="H33" s="30"/>
      <c r="I33" s="27"/>
      <c r="J33" s="27"/>
      <c r="K33" s="19">
        <f t="shared" ref="K33:R33" si="7">K34</f>
        <v>0</v>
      </c>
      <c r="L33" s="19">
        <f t="shared" si="7"/>
        <v>0</v>
      </c>
      <c r="M33" s="17">
        <f t="shared" si="7"/>
        <v>0</v>
      </c>
      <c r="N33" s="17">
        <f t="shared" si="7"/>
        <v>0</v>
      </c>
      <c r="O33" s="20">
        <f t="shared" si="7"/>
        <v>0</v>
      </c>
      <c r="P33" s="20">
        <f t="shared" si="7"/>
        <v>0</v>
      </c>
      <c r="Q33" s="17">
        <f t="shared" si="7"/>
        <v>0</v>
      </c>
      <c r="R33" s="17">
        <f t="shared" si="7"/>
        <v>0</v>
      </c>
      <c r="S33" s="31"/>
      <c r="T33" s="31"/>
      <c r="U33" s="25"/>
      <c r="V33" s="31"/>
    </row>
    <row r="34" spans="1:47" ht="12" x14ac:dyDescent="0.25">
      <c r="A34" s="14"/>
      <c r="B34" s="23"/>
      <c r="C34" s="5"/>
      <c r="D34" s="16"/>
      <c r="E34" s="16"/>
      <c r="F34" s="15"/>
      <c r="G34" s="63"/>
      <c r="H34" s="63"/>
      <c r="I34" s="15"/>
      <c r="J34" s="15"/>
      <c r="K34" s="28"/>
      <c r="L34" s="28"/>
      <c r="M34" s="24"/>
      <c r="N34" s="24"/>
      <c r="O34" s="29"/>
      <c r="P34" s="29"/>
      <c r="Q34" s="24"/>
      <c r="R34" s="24"/>
      <c r="S34" s="15"/>
      <c r="T34" s="15"/>
      <c r="U34" s="24"/>
      <c r="V34" s="15"/>
    </row>
    <row r="35" spans="1:47" ht="12" x14ac:dyDescent="0.25">
      <c r="A35" s="26"/>
      <c r="B35" s="5" t="s">
        <v>37</v>
      </c>
      <c r="C35" s="16">
        <f>C30+C25+C33</f>
        <v>750000</v>
      </c>
      <c r="D35" s="16"/>
      <c r="E35" s="16"/>
      <c r="F35" s="16"/>
      <c r="G35" s="30"/>
      <c r="H35" s="30"/>
      <c r="I35" s="27"/>
      <c r="J35" s="27"/>
      <c r="K35" s="55">
        <f t="shared" ref="K35:R35" si="8">K30+K25+K33</f>
        <v>0</v>
      </c>
      <c r="L35" s="55">
        <f t="shared" si="8"/>
        <v>0</v>
      </c>
      <c r="M35" s="16">
        <f t="shared" si="8"/>
        <v>365000</v>
      </c>
      <c r="N35" s="16">
        <f t="shared" si="8"/>
        <v>100000</v>
      </c>
      <c r="O35" s="56">
        <f t="shared" si="8"/>
        <v>0</v>
      </c>
      <c r="P35" s="56">
        <f t="shared" si="8"/>
        <v>0</v>
      </c>
      <c r="Q35" s="16">
        <f t="shared" si="8"/>
        <v>0</v>
      </c>
      <c r="R35" s="16">
        <f t="shared" si="8"/>
        <v>0</v>
      </c>
      <c r="S35" s="31"/>
      <c r="T35" s="31"/>
      <c r="U35" s="16"/>
      <c r="V35" s="31"/>
    </row>
    <row r="36" spans="1:47" s="13" customFormat="1" ht="12" x14ac:dyDescent="0.25">
      <c r="A36" s="11"/>
      <c r="B36" s="11" t="s">
        <v>38</v>
      </c>
      <c r="C36" s="11"/>
      <c r="D36" s="11"/>
      <c r="E36" s="11"/>
      <c r="F36" s="11" t="s">
        <v>39</v>
      </c>
      <c r="G36" s="11"/>
      <c r="H36" s="11"/>
      <c r="I36" s="11"/>
      <c r="J36" s="11"/>
      <c r="K36" s="11" t="s">
        <v>40</v>
      </c>
      <c r="L36" s="11" t="s">
        <v>41</v>
      </c>
      <c r="M36" s="11" t="s">
        <v>40</v>
      </c>
      <c r="N36" s="11" t="s">
        <v>41</v>
      </c>
      <c r="O36" s="11" t="s">
        <v>40</v>
      </c>
      <c r="P36" s="11" t="s">
        <v>41</v>
      </c>
      <c r="Q36" s="11" t="s">
        <v>40</v>
      </c>
      <c r="R36" s="11" t="s">
        <v>41</v>
      </c>
      <c r="S36" s="12"/>
      <c r="T36" s="12"/>
      <c r="U36" s="11"/>
      <c r="V36" s="1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</row>
    <row r="37" spans="1:47" ht="17.25" customHeight="1" x14ac:dyDescent="0.25">
      <c r="A37" s="14"/>
      <c r="B37" s="15" t="s">
        <v>42</v>
      </c>
      <c r="C37" s="16">
        <f>SUM(C38:C39)</f>
        <v>150000</v>
      </c>
      <c r="D37" s="16"/>
      <c r="E37" s="16"/>
      <c r="F37" s="25"/>
      <c r="G37" s="30"/>
      <c r="H37" s="30"/>
      <c r="I37" s="27"/>
      <c r="J37" s="27"/>
      <c r="K37" s="19">
        <f t="shared" ref="K37:R37" si="9">K38</f>
        <v>0</v>
      </c>
      <c r="L37" s="19">
        <f t="shared" si="9"/>
        <v>0</v>
      </c>
      <c r="M37" s="17">
        <f t="shared" si="9"/>
        <v>0</v>
      </c>
      <c r="N37" s="17">
        <f t="shared" si="9"/>
        <v>0</v>
      </c>
      <c r="O37" s="20">
        <f t="shared" si="9"/>
        <v>0</v>
      </c>
      <c r="P37" s="20">
        <f t="shared" si="9"/>
        <v>0</v>
      </c>
      <c r="Q37" s="17">
        <f t="shared" si="9"/>
        <v>0</v>
      </c>
      <c r="R37" s="17">
        <f t="shared" si="9"/>
        <v>0</v>
      </c>
      <c r="S37" s="31"/>
      <c r="T37" s="31"/>
      <c r="U37" s="25"/>
      <c r="V37" s="31"/>
    </row>
    <row r="38" spans="1:47" s="51" customFormat="1" ht="17.25" customHeight="1" x14ac:dyDescent="0.25">
      <c r="A38" s="44"/>
      <c r="B38" s="82" t="s">
        <v>166</v>
      </c>
      <c r="C38" s="83">
        <v>150000</v>
      </c>
      <c r="D38" s="93" t="s">
        <v>48</v>
      </c>
      <c r="E38" s="16"/>
      <c r="F38" s="36"/>
      <c r="G38" s="30"/>
      <c r="H38" s="36"/>
      <c r="I38" s="36"/>
      <c r="J38" s="37"/>
      <c r="K38" s="38"/>
      <c r="L38" s="28"/>
      <c r="M38" s="39"/>
      <c r="N38" s="39"/>
      <c r="O38" s="29"/>
      <c r="P38" s="61"/>
      <c r="Q38" s="41"/>
      <c r="R38" s="41"/>
      <c r="S38" s="41"/>
      <c r="T38" s="41"/>
      <c r="U38" s="41"/>
      <c r="V38" s="81" t="s">
        <v>161</v>
      </c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</row>
    <row r="39" spans="1:47" ht="12" x14ac:dyDescent="0.25">
      <c r="A39" s="53"/>
      <c r="B39" s="23"/>
      <c r="C39" s="24"/>
      <c r="D39" s="16"/>
      <c r="E39" s="16"/>
      <c r="F39" s="25"/>
      <c r="G39" s="25"/>
      <c r="H39" s="25"/>
      <c r="I39" s="26"/>
      <c r="J39" s="27"/>
      <c r="K39" s="28"/>
      <c r="L39" s="28"/>
      <c r="M39" s="24"/>
      <c r="N39" s="24"/>
      <c r="O39" s="29"/>
      <c r="P39" s="29"/>
      <c r="Q39" s="24"/>
      <c r="R39" s="24"/>
      <c r="S39" s="54"/>
      <c r="T39" s="54"/>
      <c r="U39" s="25"/>
      <c r="V39" s="23"/>
    </row>
    <row r="40" spans="1:47" ht="12" x14ac:dyDescent="0.25">
      <c r="A40" s="26"/>
      <c r="B40" s="5" t="s">
        <v>43</v>
      </c>
      <c r="C40" s="16">
        <f>C37</f>
        <v>150000</v>
      </c>
      <c r="D40" s="16"/>
      <c r="E40" s="16"/>
      <c r="F40" s="16"/>
      <c r="G40" s="30"/>
      <c r="H40" s="30"/>
      <c r="I40" s="27"/>
      <c r="J40" s="27"/>
      <c r="K40" s="55">
        <f t="shared" ref="K40:R40" si="10">K37</f>
        <v>0</v>
      </c>
      <c r="L40" s="55">
        <f t="shared" si="10"/>
        <v>0</v>
      </c>
      <c r="M40" s="16">
        <f t="shared" si="10"/>
        <v>0</v>
      </c>
      <c r="N40" s="16">
        <f t="shared" si="10"/>
        <v>0</v>
      </c>
      <c r="O40" s="56">
        <f t="shared" si="10"/>
        <v>0</v>
      </c>
      <c r="P40" s="56">
        <f t="shared" si="10"/>
        <v>0</v>
      </c>
      <c r="Q40" s="16">
        <f t="shared" si="10"/>
        <v>0</v>
      </c>
      <c r="R40" s="16">
        <f t="shared" si="10"/>
        <v>0</v>
      </c>
      <c r="S40" s="31"/>
      <c r="T40" s="31"/>
      <c r="U40" s="16"/>
      <c r="V40" s="31"/>
    </row>
    <row r="42" spans="1:47" s="65" customFormat="1" ht="16.5" customHeight="1" x14ac:dyDescent="0.25">
      <c r="A42" s="11"/>
      <c r="B42" s="11" t="s">
        <v>44</v>
      </c>
      <c r="C42" s="56">
        <f>C40+C35+C23+C19</f>
        <v>1400000</v>
      </c>
      <c r="D42" s="56">
        <f t="shared" ref="D42:R42" si="11">D40+D35+D23+D19</f>
        <v>0</v>
      </c>
      <c r="E42" s="56">
        <f t="shared" si="11"/>
        <v>0</v>
      </c>
      <c r="F42" s="56"/>
      <c r="G42" s="56"/>
      <c r="H42" s="56"/>
      <c r="I42" s="56"/>
      <c r="J42" s="56"/>
      <c r="K42" s="56">
        <f t="shared" si="11"/>
        <v>0</v>
      </c>
      <c r="L42" s="56">
        <f t="shared" si="11"/>
        <v>0</v>
      </c>
      <c r="M42" s="56">
        <f>M40+M35+M23+M19</f>
        <v>365000</v>
      </c>
      <c r="N42" s="56">
        <f>N40+N35+N23+N19</f>
        <v>670000</v>
      </c>
      <c r="O42" s="56">
        <f t="shared" si="11"/>
        <v>0</v>
      </c>
      <c r="P42" s="56">
        <f t="shared" si="11"/>
        <v>0</v>
      </c>
      <c r="Q42" s="56">
        <f t="shared" si="11"/>
        <v>0</v>
      </c>
      <c r="R42" s="56">
        <f t="shared" si="11"/>
        <v>0</v>
      </c>
      <c r="S42" s="64"/>
      <c r="T42" s="64"/>
      <c r="U42" s="56"/>
      <c r="V42" s="64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</row>
    <row r="45" spans="1:47" x14ac:dyDescent="0.25">
      <c r="D45" s="69"/>
      <c r="E45" s="69"/>
      <c r="F45" s="69"/>
    </row>
    <row r="46" spans="1:47" x14ac:dyDescent="0.25">
      <c r="D46" s="69"/>
      <c r="E46" s="69"/>
      <c r="F46" s="69"/>
    </row>
  </sheetData>
  <mergeCells count="1">
    <mergeCell ref="B1:V3"/>
  </mergeCells>
  <pageMargins left="0.19685039370078741" right="0.15748031496062992" top="1.0236220472440944" bottom="1.8897637795275593" header="0.15748031496062992" footer="0.15748031496062992"/>
  <pageSetup paperSize="8" scale="57" orientation="landscape" r:id="rId1"/>
  <headerFooter alignWithMargins="0">
    <oddFooter>&amp;R&amp;D</oddFooter>
  </headerFooter>
  <rowBreaks count="1" manualBreakCount="1">
    <brk id="35" max="22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[1]Feuil1!#REF!</xm:f>
          </x14:formula1>
          <xm:sqref>U26 U9:U14 U28:U29 U23 U17:U18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AU61"/>
  <sheetViews>
    <sheetView tabSelected="1" zoomScaleNormal="100" workbookViewId="0">
      <selection activeCell="D17" sqref="D17"/>
    </sheetView>
  </sheetViews>
  <sheetFormatPr baseColWidth="10" defaultColWidth="9.109375" defaultRowHeight="11.4" x14ac:dyDescent="0.25"/>
  <cols>
    <col min="1" max="1" width="12.5546875" style="1" customWidth="1"/>
    <col min="2" max="2" width="52.33203125" style="2" customWidth="1"/>
    <col min="3" max="6" width="13.44140625" style="1" customWidth="1"/>
    <col min="7" max="7" width="12.109375" style="3" customWidth="1"/>
    <col min="8" max="8" width="8.5546875" style="1" bestFit="1" customWidth="1"/>
    <col min="9" max="9" width="8.6640625" style="3" customWidth="1"/>
    <col min="10" max="10" width="6.109375" style="3" bestFit="1" customWidth="1"/>
    <col min="11" max="12" width="11" style="3" customWidth="1"/>
    <col min="13" max="13" width="17" style="3" customWidth="1"/>
    <col min="14" max="18" width="11" style="3" customWidth="1"/>
    <col min="19" max="19" width="6.33203125" style="3" bestFit="1" customWidth="1"/>
    <col min="20" max="20" width="16" style="1" customWidth="1"/>
    <col min="21" max="21" width="23.109375" style="1" customWidth="1"/>
    <col min="22" max="22" width="66.88671875" style="1" customWidth="1"/>
    <col min="23" max="16384" width="9.109375" style="1"/>
  </cols>
  <sheetData>
    <row r="1" spans="1:47" ht="12.75" customHeight="1" x14ac:dyDescent="0.25">
      <c r="A1" s="70" t="s">
        <v>51</v>
      </c>
      <c r="B1" s="119" t="s">
        <v>71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</row>
    <row r="2" spans="1:47" x14ac:dyDescent="0.25">
      <c r="A2" s="70" t="s">
        <v>57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</row>
    <row r="3" spans="1:47" ht="36.75" customHeight="1" x14ac:dyDescent="0.25"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</row>
    <row r="4" spans="1:47" ht="36.75" customHeight="1" x14ac:dyDescent="0.25">
      <c r="A4" s="1" t="s">
        <v>46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</row>
    <row r="5" spans="1:47" ht="12" x14ac:dyDescent="0.25">
      <c r="A5" s="1" t="s">
        <v>216</v>
      </c>
      <c r="B5" s="102">
        <v>75000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</row>
    <row r="6" spans="1:47" ht="12" x14ac:dyDescent="0.25">
      <c r="A6" s="1" t="s">
        <v>217</v>
      </c>
      <c r="B6" s="102">
        <v>1410000</v>
      </c>
      <c r="I6" s="94"/>
    </row>
    <row r="7" spans="1:47" ht="75.75" customHeight="1" x14ac:dyDescent="0.25">
      <c r="A7" s="5" t="s">
        <v>0</v>
      </c>
      <c r="B7" s="6" t="s">
        <v>1</v>
      </c>
      <c r="C7" s="5" t="s">
        <v>2</v>
      </c>
      <c r="D7" s="5" t="s">
        <v>47</v>
      </c>
      <c r="E7" s="5" t="s">
        <v>56</v>
      </c>
      <c r="F7" s="5" t="s">
        <v>3</v>
      </c>
      <c r="G7" s="7" t="s">
        <v>4</v>
      </c>
      <c r="H7" s="7" t="s">
        <v>5</v>
      </c>
      <c r="I7" s="5" t="s">
        <v>6</v>
      </c>
      <c r="J7" s="5" t="s">
        <v>7</v>
      </c>
      <c r="K7" s="8" t="s">
        <v>8</v>
      </c>
      <c r="L7" s="8" t="s">
        <v>9</v>
      </c>
      <c r="M7" s="9" t="s">
        <v>10</v>
      </c>
      <c r="N7" s="9" t="s">
        <v>11</v>
      </c>
      <c r="O7" s="10" t="s">
        <v>12</v>
      </c>
      <c r="P7" s="10" t="s">
        <v>13</v>
      </c>
      <c r="Q7" s="9" t="s">
        <v>14</v>
      </c>
      <c r="R7" s="9" t="s">
        <v>15</v>
      </c>
      <c r="S7" s="7" t="s">
        <v>16</v>
      </c>
      <c r="T7" s="7" t="s">
        <v>17</v>
      </c>
      <c r="U7" s="5" t="s">
        <v>18</v>
      </c>
      <c r="V7" s="5" t="s">
        <v>19</v>
      </c>
    </row>
    <row r="8" spans="1:47" s="13" customFormat="1" ht="12" x14ac:dyDescent="0.25">
      <c r="A8" s="11"/>
      <c r="B8" s="11" t="s">
        <v>20</v>
      </c>
      <c r="C8" s="11"/>
      <c r="D8" s="11"/>
      <c r="E8" s="11"/>
      <c r="F8" s="11"/>
      <c r="G8" s="11"/>
      <c r="H8" s="11"/>
      <c r="I8" s="11"/>
      <c r="J8" s="11"/>
      <c r="K8" s="11" t="s">
        <v>21</v>
      </c>
      <c r="L8" s="11" t="s">
        <v>22</v>
      </c>
      <c r="M8" s="11" t="s">
        <v>21</v>
      </c>
      <c r="N8" s="11" t="s">
        <v>22</v>
      </c>
      <c r="O8" s="11" t="s">
        <v>21</v>
      </c>
      <c r="P8" s="11" t="s">
        <v>22</v>
      </c>
      <c r="Q8" s="11" t="s">
        <v>21</v>
      </c>
      <c r="R8" s="11" t="s">
        <v>22</v>
      </c>
      <c r="S8" s="12"/>
      <c r="T8" s="12"/>
      <c r="U8" s="11"/>
      <c r="V8" s="1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47" ht="12" x14ac:dyDescent="0.25">
      <c r="A9" s="14"/>
      <c r="B9" s="15" t="s">
        <v>23</v>
      </c>
      <c r="C9" s="16">
        <f>SUM(C10:C22)</f>
        <v>2788000</v>
      </c>
      <c r="D9" s="16"/>
      <c r="E9" s="16"/>
      <c r="F9" s="17"/>
      <c r="G9" s="18"/>
      <c r="H9" s="18"/>
      <c r="I9" s="6"/>
      <c r="J9" s="6"/>
      <c r="K9" s="55">
        <f>K20</f>
        <v>0</v>
      </c>
      <c r="L9" s="55">
        <f>L20</f>
        <v>0</v>
      </c>
      <c r="M9" s="16">
        <f>M20</f>
        <v>0</v>
      </c>
      <c r="N9" s="16">
        <f>SUM(N12:N23)</f>
        <v>0</v>
      </c>
      <c r="O9" s="56">
        <f>O20</f>
        <v>0</v>
      </c>
      <c r="P9" s="56">
        <f>P20</f>
        <v>0</v>
      </c>
      <c r="Q9" s="16">
        <f>Q20</f>
        <v>0</v>
      </c>
      <c r="R9" s="16">
        <f>R20</f>
        <v>0</v>
      </c>
      <c r="S9" s="6"/>
      <c r="T9" s="21"/>
      <c r="U9" s="17"/>
      <c r="V9" s="22"/>
    </row>
    <row r="10" spans="1:47" x14ac:dyDescent="0.25">
      <c r="A10" s="14"/>
      <c r="B10" s="23" t="s">
        <v>231</v>
      </c>
      <c r="C10" s="104">
        <v>350000</v>
      </c>
      <c r="D10" s="24" t="s">
        <v>48</v>
      </c>
      <c r="E10" s="24"/>
      <c r="F10" s="105" t="s">
        <v>235</v>
      </c>
      <c r="G10" s="24" t="s">
        <v>254</v>
      </c>
      <c r="H10" s="25"/>
      <c r="I10" s="26">
        <v>1</v>
      </c>
      <c r="J10" s="27" t="s">
        <v>236</v>
      </c>
      <c r="K10" s="28"/>
      <c r="L10" s="28"/>
      <c r="M10" s="24"/>
      <c r="N10" s="24"/>
      <c r="O10" s="29"/>
      <c r="P10" s="29"/>
      <c r="Q10" s="24"/>
      <c r="R10" s="24"/>
      <c r="S10" s="26"/>
      <c r="T10" s="14"/>
      <c r="U10" s="25"/>
      <c r="V10" s="81"/>
    </row>
    <row r="11" spans="1:47" x14ac:dyDescent="0.25">
      <c r="A11" s="14"/>
      <c r="B11" s="23" t="s">
        <v>229</v>
      </c>
      <c r="C11" s="103">
        <v>95000</v>
      </c>
      <c r="D11" s="24"/>
      <c r="E11" s="24" t="s">
        <v>48</v>
      </c>
      <c r="F11" s="118"/>
      <c r="G11" s="24" t="s">
        <v>254</v>
      </c>
      <c r="H11" s="25"/>
      <c r="I11" s="26">
        <v>1</v>
      </c>
      <c r="J11" s="27" t="s">
        <v>236</v>
      </c>
      <c r="K11" s="28"/>
      <c r="L11" s="28"/>
      <c r="M11" s="24"/>
      <c r="N11" s="24"/>
      <c r="O11" s="29"/>
      <c r="P11" s="29"/>
      <c r="Q11" s="24"/>
      <c r="R11" s="24"/>
      <c r="S11" s="26"/>
      <c r="T11" s="14"/>
      <c r="U11" s="25"/>
      <c r="V11" s="81"/>
    </row>
    <row r="12" spans="1:47" ht="12" x14ac:dyDescent="0.25">
      <c r="A12" s="14"/>
      <c r="B12" s="23" t="s">
        <v>162</v>
      </c>
      <c r="C12" s="24">
        <v>180000</v>
      </c>
      <c r="D12" s="24" t="s">
        <v>48</v>
      </c>
      <c r="E12" s="24"/>
      <c r="F12" s="105" t="s">
        <v>238</v>
      </c>
      <c r="G12" s="30" t="s">
        <v>225</v>
      </c>
      <c r="H12" s="30"/>
      <c r="I12" s="27">
        <v>1</v>
      </c>
      <c r="J12" s="27" t="s">
        <v>241</v>
      </c>
      <c r="K12" s="55"/>
      <c r="L12" s="55"/>
      <c r="M12" s="16"/>
      <c r="N12" s="24"/>
      <c r="O12" s="56"/>
      <c r="P12" s="56"/>
      <c r="Q12" s="16"/>
      <c r="R12" s="16"/>
      <c r="S12" s="6"/>
      <c r="T12" s="21"/>
      <c r="U12" s="17"/>
      <c r="V12" s="22"/>
    </row>
    <row r="13" spans="1:47" ht="12" x14ac:dyDescent="0.25">
      <c r="A13" s="14"/>
      <c r="B13" s="23" t="s">
        <v>163</v>
      </c>
      <c r="C13" s="24">
        <v>130000</v>
      </c>
      <c r="D13" s="24" t="s">
        <v>48</v>
      </c>
      <c r="E13" s="24"/>
      <c r="F13" s="105" t="s">
        <v>238</v>
      </c>
      <c r="G13" s="30" t="s">
        <v>225</v>
      </c>
      <c r="H13" s="30"/>
      <c r="I13" s="27">
        <v>1</v>
      </c>
      <c r="J13" s="27" t="s">
        <v>241</v>
      </c>
      <c r="K13" s="55"/>
      <c r="L13" s="55"/>
      <c r="M13" s="16"/>
      <c r="N13" s="24"/>
      <c r="O13" s="56"/>
      <c r="P13" s="56"/>
      <c r="Q13" s="16"/>
      <c r="R13" s="16"/>
      <c r="S13" s="6"/>
      <c r="T13" s="21"/>
      <c r="U13" s="17"/>
      <c r="V13" s="22"/>
    </row>
    <row r="14" spans="1:47" x14ac:dyDescent="0.25">
      <c r="A14" s="14"/>
      <c r="B14" s="23" t="s">
        <v>226</v>
      </c>
      <c r="C14" s="24">
        <v>360000</v>
      </c>
      <c r="D14" s="26" t="s">
        <v>48</v>
      </c>
      <c r="E14" s="24"/>
      <c r="F14" s="105" t="s">
        <v>235</v>
      </c>
      <c r="G14" s="24" t="s">
        <v>254</v>
      </c>
      <c r="H14" s="25"/>
      <c r="I14" s="26">
        <v>1</v>
      </c>
      <c r="J14" s="27" t="s">
        <v>241</v>
      </c>
      <c r="K14" s="28"/>
      <c r="L14" s="28"/>
      <c r="M14" s="24"/>
      <c r="N14" s="24"/>
      <c r="O14" s="29"/>
      <c r="P14" s="29"/>
      <c r="Q14" s="24"/>
      <c r="R14" s="24"/>
      <c r="S14" s="26"/>
      <c r="T14" s="14"/>
      <c r="U14" s="25"/>
      <c r="V14" s="81" t="s">
        <v>161</v>
      </c>
    </row>
    <row r="15" spans="1:47" x14ac:dyDescent="0.25">
      <c r="A15" s="14"/>
      <c r="B15" s="23" t="s">
        <v>228</v>
      </c>
      <c r="C15" s="103">
        <v>40000</v>
      </c>
      <c r="D15" s="24" t="s">
        <v>48</v>
      </c>
      <c r="E15" s="25"/>
      <c r="F15" s="118"/>
      <c r="G15" s="24" t="s">
        <v>225</v>
      </c>
      <c r="H15" s="25"/>
      <c r="I15" s="26">
        <v>1</v>
      </c>
      <c r="J15" s="27" t="s">
        <v>241</v>
      </c>
      <c r="K15" s="28"/>
      <c r="L15" s="28"/>
      <c r="M15" s="24"/>
      <c r="N15" s="24"/>
      <c r="O15" s="29"/>
      <c r="P15" s="29"/>
      <c r="Q15" s="24"/>
      <c r="R15" s="24"/>
      <c r="S15" s="26"/>
      <c r="T15" s="14"/>
      <c r="U15" s="25"/>
      <c r="V15" s="81"/>
    </row>
    <row r="16" spans="1:47" x14ac:dyDescent="0.25">
      <c r="A16" s="14"/>
      <c r="B16" s="23" t="s">
        <v>257</v>
      </c>
      <c r="C16" s="104">
        <v>150000</v>
      </c>
      <c r="D16" s="24" t="s">
        <v>48</v>
      </c>
      <c r="E16" s="24"/>
      <c r="F16" s="105" t="s">
        <v>235</v>
      </c>
      <c r="G16" s="24" t="s">
        <v>225</v>
      </c>
      <c r="H16" s="25"/>
      <c r="I16" s="26">
        <v>1</v>
      </c>
      <c r="J16" s="27" t="s">
        <v>241</v>
      </c>
      <c r="K16" s="28"/>
      <c r="L16" s="28"/>
      <c r="M16" s="24"/>
      <c r="N16" s="24"/>
      <c r="O16" s="29"/>
      <c r="P16" s="29"/>
      <c r="Q16" s="24"/>
      <c r="R16" s="24"/>
      <c r="S16" s="26"/>
      <c r="T16" s="14"/>
      <c r="U16" s="25"/>
      <c r="V16" s="81"/>
    </row>
    <row r="17" spans="1:47" x14ac:dyDescent="0.25">
      <c r="A17" s="14"/>
      <c r="B17" s="23" t="s">
        <v>233</v>
      </c>
      <c r="C17" s="24">
        <v>355000</v>
      </c>
      <c r="D17" s="26"/>
      <c r="E17" s="24" t="s">
        <v>48</v>
      </c>
      <c r="F17" s="105" t="s">
        <v>235</v>
      </c>
      <c r="G17" s="24" t="s">
        <v>254</v>
      </c>
      <c r="H17" s="25"/>
      <c r="I17" s="26">
        <v>1</v>
      </c>
      <c r="J17" s="27" t="s">
        <v>241</v>
      </c>
      <c r="K17" s="28"/>
      <c r="L17" s="28"/>
      <c r="M17" s="24"/>
      <c r="N17" s="24"/>
      <c r="O17" s="29"/>
      <c r="P17" s="29"/>
      <c r="Q17" s="24"/>
      <c r="R17" s="24"/>
      <c r="S17" s="26"/>
      <c r="T17" s="14"/>
      <c r="U17" s="25"/>
      <c r="V17" s="81"/>
    </row>
    <row r="18" spans="1:47" x14ac:dyDescent="0.25">
      <c r="A18" s="14"/>
      <c r="B18" s="23" t="s">
        <v>227</v>
      </c>
      <c r="C18" s="103">
        <v>285000</v>
      </c>
      <c r="D18" s="24"/>
      <c r="E18" s="24" t="s">
        <v>48</v>
      </c>
      <c r="F18" s="105" t="s">
        <v>238</v>
      </c>
      <c r="G18" s="24" t="s">
        <v>225</v>
      </c>
      <c r="H18" s="25"/>
      <c r="I18" s="26">
        <v>1</v>
      </c>
      <c r="J18" s="27" t="s">
        <v>241</v>
      </c>
      <c r="K18" s="28"/>
      <c r="L18" s="28"/>
      <c r="M18" s="24"/>
      <c r="N18" s="24"/>
      <c r="O18" s="29"/>
      <c r="P18" s="29"/>
      <c r="Q18" s="24"/>
      <c r="R18" s="24"/>
      <c r="S18" s="26"/>
      <c r="T18" s="14"/>
      <c r="U18" s="25"/>
      <c r="V18" s="81"/>
    </row>
    <row r="19" spans="1:47" x14ac:dyDescent="0.25">
      <c r="A19" s="14"/>
      <c r="B19" s="23" t="s">
        <v>232</v>
      </c>
      <c r="C19" s="104">
        <v>100000</v>
      </c>
      <c r="D19" s="24"/>
      <c r="E19" s="24" t="s">
        <v>48</v>
      </c>
      <c r="F19" s="105"/>
      <c r="G19" s="24" t="s">
        <v>225</v>
      </c>
      <c r="H19" s="25"/>
      <c r="I19" s="26">
        <v>1</v>
      </c>
      <c r="J19" s="27" t="s">
        <v>241</v>
      </c>
      <c r="K19" s="28"/>
      <c r="L19" s="28"/>
      <c r="M19" s="24"/>
      <c r="N19" s="24"/>
      <c r="O19" s="29"/>
      <c r="P19" s="29"/>
      <c r="Q19" s="24"/>
      <c r="R19" s="24"/>
      <c r="S19" s="26"/>
      <c r="T19" s="14"/>
      <c r="U19" s="25"/>
      <c r="V19" s="81"/>
    </row>
    <row r="20" spans="1:47" x14ac:dyDescent="0.25">
      <c r="A20" s="14"/>
      <c r="B20" s="23" t="s">
        <v>164</v>
      </c>
      <c r="C20" s="24">
        <v>290000</v>
      </c>
      <c r="D20" s="24"/>
      <c r="E20" s="24" t="s">
        <v>48</v>
      </c>
      <c r="F20" s="105" t="s">
        <v>238</v>
      </c>
      <c r="G20" s="24" t="s">
        <v>224</v>
      </c>
      <c r="H20" s="24">
        <v>30000</v>
      </c>
      <c r="I20" s="26">
        <v>2</v>
      </c>
      <c r="J20" s="27" t="s">
        <v>241</v>
      </c>
      <c r="K20" s="28"/>
      <c r="L20" s="28"/>
      <c r="M20" s="24"/>
      <c r="N20" s="24"/>
      <c r="O20" s="29"/>
      <c r="P20" s="29"/>
      <c r="Q20" s="24"/>
      <c r="R20" s="24"/>
      <c r="S20" s="26"/>
      <c r="T20" s="14"/>
      <c r="U20" s="25"/>
      <c r="V20" s="23"/>
    </row>
    <row r="21" spans="1:47" x14ac:dyDescent="0.25">
      <c r="A21" s="14"/>
      <c r="B21" s="23" t="s">
        <v>256</v>
      </c>
      <c r="C21" s="103">
        <v>230000</v>
      </c>
      <c r="D21" s="24"/>
      <c r="E21" s="24" t="s">
        <v>48</v>
      </c>
      <c r="F21" s="107" t="s">
        <v>240</v>
      </c>
      <c r="G21" s="24" t="s">
        <v>225</v>
      </c>
      <c r="H21" s="25"/>
      <c r="I21" s="26">
        <v>2</v>
      </c>
      <c r="J21" s="27" t="s">
        <v>241</v>
      </c>
      <c r="K21" s="28"/>
      <c r="L21" s="28"/>
      <c r="M21" s="24"/>
      <c r="N21" s="24"/>
      <c r="O21" s="29"/>
      <c r="P21" s="29"/>
      <c r="Q21" s="24"/>
      <c r="R21" s="24"/>
      <c r="S21" s="26"/>
      <c r="T21" s="14"/>
      <c r="U21" s="25"/>
      <c r="V21" s="81"/>
    </row>
    <row r="22" spans="1:47" x14ac:dyDescent="0.25">
      <c r="A22" s="14"/>
      <c r="B22" s="23" t="s">
        <v>230</v>
      </c>
      <c r="C22" s="103">
        <v>223000</v>
      </c>
      <c r="D22" s="24"/>
      <c r="E22" s="24" t="s">
        <v>48</v>
      </c>
      <c r="F22" s="105"/>
      <c r="G22" s="24" t="s">
        <v>225</v>
      </c>
      <c r="H22" s="25"/>
      <c r="I22" s="26">
        <v>3</v>
      </c>
      <c r="J22" s="27" t="s">
        <v>241</v>
      </c>
      <c r="K22" s="28"/>
      <c r="L22" s="28"/>
      <c r="M22" s="24"/>
      <c r="N22" s="24"/>
      <c r="O22" s="29"/>
      <c r="P22" s="29"/>
      <c r="Q22" s="24"/>
      <c r="R22" s="24"/>
      <c r="S22" s="26"/>
      <c r="T22" s="14"/>
      <c r="U22" s="25"/>
      <c r="V22" s="81"/>
    </row>
    <row r="23" spans="1:47" ht="12" x14ac:dyDescent="0.25">
      <c r="A23" s="14"/>
      <c r="B23" s="82"/>
      <c r="C23" s="89"/>
      <c r="D23" s="93"/>
      <c r="E23" s="24"/>
      <c r="F23" s="25"/>
      <c r="G23" s="16"/>
      <c r="H23" s="17"/>
      <c r="I23" s="26"/>
      <c r="J23" s="27"/>
      <c r="K23" s="28"/>
      <c r="L23" s="28"/>
      <c r="M23" s="24"/>
      <c r="N23" s="24"/>
      <c r="O23" s="29"/>
      <c r="P23" s="29"/>
      <c r="Q23" s="24"/>
      <c r="R23" s="24"/>
      <c r="S23" s="26"/>
      <c r="T23" s="14"/>
      <c r="U23" s="25"/>
      <c r="V23" s="81"/>
    </row>
    <row r="24" spans="1:47" ht="12.75" customHeight="1" x14ac:dyDescent="0.25">
      <c r="A24" s="14"/>
      <c r="B24" s="15" t="s">
        <v>24</v>
      </c>
      <c r="C24" s="16">
        <f>SUM(C25:C26)</f>
        <v>0</v>
      </c>
      <c r="D24" s="16"/>
      <c r="E24" s="16"/>
      <c r="F24" s="25"/>
      <c r="G24" s="30"/>
      <c r="H24" s="30"/>
      <c r="I24" s="27"/>
      <c r="J24" s="27"/>
      <c r="K24" s="55">
        <f t="shared" ref="K24:R24" si="0">SUM(K25:K26)</f>
        <v>0</v>
      </c>
      <c r="L24" s="55">
        <f t="shared" si="0"/>
        <v>0</v>
      </c>
      <c r="M24" s="16">
        <f t="shared" si="0"/>
        <v>0</v>
      </c>
      <c r="N24" s="16">
        <f t="shared" si="0"/>
        <v>0</v>
      </c>
      <c r="O24" s="56">
        <f t="shared" si="0"/>
        <v>0</v>
      </c>
      <c r="P24" s="56">
        <f t="shared" si="0"/>
        <v>0</v>
      </c>
      <c r="Q24" s="16">
        <f t="shared" si="0"/>
        <v>0</v>
      </c>
      <c r="R24" s="16">
        <f t="shared" si="0"/>
        <v>0</v>
      </c>
      <c r="S24" s="27"/>
      <c r="T24" s="31"/>
      <c r="U24" s="25"/>
      <c r="V24" s="32"/>
    </row>
    <row r="25" spans="1:47" s="43" customFormat="1" ht="12" x14ac:dyDescent="0.25">
      <c r="A25" s="33"/>
      <c r="B25" s="34"/>
      <c r="C25" s="35"/>
      <c r="D25" s="35"/>
      <c r="E25" s="16"/>
      <c r="F25" s="36"/>
      <c r="G25" s="30"/>
      <c r="H25" s="25"/>
      <c r="I25" s="36"/>
      <c r="J25" s="37"/>
      <c r="K25" s="38"/>
      <c r="L25" s="28"/>
      <c r="M25" s="39"/>
      <c r="N25" s="39"/>
      <c r="O25" s="29"/>
      <c r="P25" s="29"/>
      <c r="Q25" s="112"/>
      <c r="R25" s="112"/>
      <c r="S25" s="112"/>
      <c r="T25" s="41"/>
      <c r="U25" s="41"/>
      <c r="V25" s="42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6" spans="1:47" s="51" customFormat="1" ht="14.25" customHeight="1" x14ac:dyDescent="0.25">
      <c r="A26" s="44"/>
      <c r="B26" s="34"/>
      <c r="C26" s="35"/>
      <c r="D26" s="35"/>
      <c r="E26" s="35"/>
      <c r="F26" s="45"/>
      <c r="G26" s="30"/>
      <c r="H26" s="25"/>
      <c r="I26" s="35"/>
      <c r="J26" s="37"/>
      <c r="K26" s="38"/>
      <c r="L26" s="28"/>
      <c r="M26" s="46"/>
      <c r="N26" s="46"/>
      <c r="O26" s="29"/>
      <c r="P26" s="113"/>
      <c r="Q26" s="114"/>
      <c r="R26" s="30"/>
      <c r="S26" s="114"/>
      <c r="T26" s="48"/>
      <c r="U26" s="25"/>
      <c r="V26" s="50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</row>
    <row r="27" spans="1:47" ht="12" x14ac:dyDescent="0.25">
      <c r="A27" s="26"/>
      <c r="B27" s="5" t="s">
        <v>25</v>
      </c>
      <c r="C27" s="16">
        <f>C9+C24</f>
        <v>2788000</v>
      </c>
      <c r="D27" s="16"/>
      <c r="E27" s="16"/>
      <c r="F27" s="16"/>
      <c r="G27" s="30"/>
      <c r="H27" s="30"/>
      <c r="I27" s="27"/>
      <c r="J27" s="27"/>
      <c r="K27" s="55">
        <f t="shared" ref="K27:R27" si="1">K9+K24</f>
        <v>0</v>
      </c>
      <c r="L27" s="55">
        <f t="shared" si="1"/>
        <v>0</v>
      </c>
      <c r="M27" s="16">
        <f t="shared" si="1"/>
        <v>0</v>
      </c>
      <c r="N27" s="16">
        <f t="shared" si="1"/>
        <v>0</v>
      </c>
      <c r="O27" s="56">
        <f t="shared" si="1"/>
        <v>0</v>
      </c>
      <c r="P27" s="56">
        <f t="shared" si="1"/>
        <v>0</v>
      </c>
      <c r="Q27" s="16">
        <f t="shared" si="1"/>
        <v>0</v>
      </c>
      <c r="R27" s="16">
        <f t="shared" si="1"/>
        <v>0</v>
      </c>
      <c r="S27" s="27"/>
      <c r="T27" s="31"/>
      <c r="U27" s="16"/>
      <c r="V27" s="32"/>
    </row>
    <row r="28" spans="1:47" s="13" customFormat="1" ht="12" x14ac:dyDescent="0.25">
      <c r="A28" s="11"/>
      <c r="B28" s="11" t="s">
        <v>26</v>
      </c>
      <c r="C28" s="11"/>
      <c r="D28" s="11"/>
      <c r="E28" s="11"/>
      <c r="F28" s="11"/>
      <c r="G28" s="11"/>
      <c r="H28" s="11"/>
      <c r="I28" s="11"/>
      <c r="J28" s="11"/>
      <c r="K28" s="11" t="s">
        <v>27</v>
      </c>
      <c r="L28" s="11" t="s">
        <v>28</v>
      </c>
      <c r="M28" s="11" t="s">
        <v>27</v>
      </c>
      <c r="N28" s="11" t="s">
        <v>28</v>
      </c>
      <c r="O28" s="11" t="s">
        <v>27</v>
      </c>
      <c r="P28" s="11" t="s">
        <v>28</v>
      </c>
      <c r="Q28" s="11" t="s">
        <v>27</v>
      </c>
      <c r="R28" s="11" t="s">
        <v>28</v>
      </c>
      <c r="S28" s="12"/>
      <c r="T28" s="12"/>
      <c r="U28" s="11"/>
      <c r="V28" s="1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</row>
    <row r="29" spans="1:47" ht="12" x14ac:dyDescent="0.25">
      <c r="A29" s="14"/>
      <c r="B29" s="15" t="s">
        <v>29</v>
      </c>
      <c r="C29" s="16">
        <f>C30</f>
        <v>0</v>
      </c>
      <c r="D29" s="16"/>
      <c r="E29" s="16"/>
      <c r="F29" s="25"/>
      <c r="G29" s="30"/>
      <c r="H29" s="30"/>
      <c r="I29" s="27"/>
      <c r="J29" s="27"/>
      <c r="K29" s="55">
        <f>K30</f>
        <v>0</v>
      </c>
      <c r="L29" s="55">
        <f t="shared" ref="L29:R29" si="2">L30</f>
        <v>0</v>
      </c>
      <c r="M29" s="16">
        <f>M30</f>
        <v>0</v>
      </c>
      <c r="N29" s="16">
        <f>N30</f>
        <v>0</v>
      </c>
      <c r="O29" s="56">
        <f t="shared" si="2"/>
        <v>0</v>
      </c>
      <c r="P29" s="56">
        <f t="shared" si="2"/>
        <v>0</v>
      </c>
      <c r="Q29" s="16">
        <f t="shared" si="2"/>
        <v>0</v>
      </c>
      <c r="R29" s="16">
        <f t="shared" si="2"/>
        <v>0</v>
      </c>
      <c r="S29" s="27"/>
      <c r="T29" s="31"/>
      <c r="U29" s="25"/>
      <c r="V29" s="32"/>
    </row>
    <row r="30" spans="1:47" ht="12" x14ac:dyDescent="0.25">
      <c r="A30" s="14"/>
      <c r="B30" s="15"/>
      <c r="C30" s="24"/>
      <c r="D30" s="35"/>
      <c r="E30" s="16"/>
      <c r="F30" s="25"/>
      <c r="G30" s="30"/>
      <c r="H30" s="30"/>
      <c r="I30" s="27"/>
      <c r="J30" s="27"/>
      <c r="K30" s="28"/>
      <c r="L30" s="28"/>
      <c r="M30" s="24"/>
      <c r="N30" s="24"/>
      <c r="O30" s="29"/>
      <c r="P30" s="29"/>
      <c r="Q30" s="24"/>
      <c r="R30" s="24"/>
      <c r="S30" s="27"/>
      <c r="T30" s="31"/>
      <c r="U30" s="31"/>
      <c r="V30" s="32"/>
    </row>
    <row r="31" spans="1:47" ht="12" x14ac:dyDescent="0.25">
      <c r="A31" s="26"/>
      <c r="B31" s="5" t="s">
        <v>30</v>
      </c>
      <c r="C31" s="16">
        <f>C29</f>
        <v>0</v>
      </c>
      <c r="D31" s="16"/>
      <c r="E31" s="16"/>
      <c r="F31" s="16"/>
      <c r="G31" s="30"/>
      <c r="H31" s="30"/>
      <c r="I31" s="27"/>
      <c r="J31" s="27"/>
      <c r="K31" s="55">
        <f t="shared" ref="K31:R31" si="3">K29</f>
        <v>0</v>
      </c>
      <c r="L31" s="55">
        <f t="shared" si="3"/>
        <v>0</v>
      </c>
      <c r="M31" s="16">
        <f t="shared" si="3"/>
        <v>0</v>
      </c>
      <c r="N31" s="16">
        <f t="shared" si="3"/>
        <v>0</v>
      </c>
      <c r="O31" s="56">
        <f t="shared" si="3"/>
        <v>0</v>
      </c>
      <c r="P31" s="56">
        <f t="shared" si="3"/>
        <v>0</v>
      </c>
      <c r="Q31" s="16">
        <f t="shared" si="3"/>
        <v>0</v>
      </c>
      <c r="R31" s="16">
        <f t="shared" si="3"/>
        <v>0</v>
      </c>
      <c r="S31" s="27"/>
      <c r="T31" s="31"/>
      <c r="U31" s="25"/>
      <c r="V31" s="31"/>
    </row>
    <row r="32" spans="1:47" s="13" customFormat="1" ht="12" x14ac:dyDescent="0.25">
      <c r="A32" s="11"/>
      <c r="B32" s="11" t="s">
        <v>31</v>
      </c>
      <c r="C32" s="11"/>
      <c r="D32" s="11"/>
      <c r="E32" s="11"/>
      <c r="F32" s="11"/>
      <c r="G32" s="11"/>
      <c r="H32" s="11"/>
      <c r="I32" s="11"/>
      <c r="J32" s="11"/>
      <c r="K32" s="11" t="s">
        <v>32</v>
      </c>
      <c r="L32" s="11" t="s">
        <v>33</v>
      </c>
      <c r="M32" s="11" t="s">
        <v>32</v>
      </c>
      <c r="N32" s="11" t="s">
        <v>33</v>
      </c>
      <c r="O32" s="11" t="s">
        <v>32</v>
      </c>
      <c r="P32" s="11" t="s">
        <v>33</v>
      </c>
      <c r="Q32" s="11" t="s">
        <v>32</v>
      </c>
      <c r="R32" s="11" t="s">
        <v>33</v>
      </c>
      <c r="S32" s="12"/>
      <c r="T32" s="12"/>
      <c r="U32" s="11"/>
      <c r="V32" s="1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</row>
    <row r="33" spans="1:47" ht="12" x14ac:dyDescent="0.25">
      <c r="A33" s="14"/>
      <c r="B33" s="15" t="s">
        <v>34</v>
      </c>
      <c r="C33" s="16">
        <f>SUM(C34:C39)</f>
        <v>883000</v>
      </c>
      <c r="D33" s="16"/>
      <c r="E33" s="16"/>
      <c r="F33" s="25"/>
      <c r="G33" s="30"/>
      <c r="H33" s="30"/>
      <c r="I33" s="27"/>
      <c r="J33" s="27"/>
      <c r="K33" s="55">
        <f t="shared" ref="K33:R33" si="4">SUM(K34:K34)</f>
        <v>0</v>
      </c>
      <c r="L33" s="55">
        <f t="shared" si="4"/>
        <v>0</v>
      </c>
      <c r="M33" s="16">
        <f t="shared" si="4"/>
        <v>0</v>
      </c>
      <c r="N33" s="16">
        <f t="shared" si="4"/>
        <v>0</v>
      </c>
      <c r="O33" s="56">
        <f t="shared" si="4"/>
        <v>0</v>
      </c>
      <c r="P33" s="56">
        <f t="shared" si="4"/>
        <v>0</v>
      </c>
      <c r="Q33" s="16">
        <f t="shared" si="4"/>
        <v>0</v>
      </c>
      <c r="R33" s="16">
        <f t="shared" si="4"/>
        <v>0</v>
      </c>
      <c r="S33" s="27"/>
      <c r="T33" s="31"/>
      <c r="U33" s="25"/>
      <c r="V33" s="31"/>
    </row>
    <row r="34" spans="1:47" s="51" customFormat="1" ht="22.8" x14ac:dyDescent="0.25">
      <c r="A34" s="14"/>
      <c r="B34" s="23" t="s">
        <v>234</v>
      </c>
      <c r="C34" s="104">
        <v>260000</v>
      </c>
      <c r="D34" s="24" t="s">
        <v>48</v>
      </c>
      <c r="E34" s="24"/>
      <c r="F34" s="105" t="s">
        <v>235</v>
      </c>
      <c r="G34" s="106" t="s">
        <v>255</v>
      </c>
      <c r="H34" s="30"/>
      <c r="I34" s="27">
        <v>3</v>
      </c>
      <c r="J34" s="27" t="s">
        <v>236</v>
      </c>
      <c r="K34" s="28"/>
      <c r="L34" s="28"/>
      <c r="M34" s="104"/>
      <c r="N34" s="24"/>
      <c r="O34" s="29"/>
      <c r="P34" s="29"/>
      <c r="Q34" s="24"/>
      <c r="R34" s="24"/>
      <c r="S34" s="27"/>
      <c r="T34" s="31"/>
      <c r="U34" s="25"/>
      <c r="V34" s="59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</row>
    <row r="35" spans="1:47" s="51" customFormat="1" ht="22.8" x14ac:dyDescent="0.25">
      <c r="A35" s="14"/>
      <c r="B35" s="23" t="s">
        <v>237</v>
      </c>
      <c r="C35" s="104">
        <v>195000</v>
      </c>
      <c r="D35" s="24" t="s">
        <v>48</v>
      </c>
      <c r="E35" s="24"/>
      <c r="F35" s="105" t="s">
        <v>238</v>
      </c>
      <c r="G35" s="106" t="s">
        <v>255</v>
      </c>
      <c r="H35" s="30"/>
      <c r="I35" s="27">
        <v>3</v>
      </c>
      <c r="J35" s="27" t="s">
        <v>236</v>
      </c>
      <c r="K35" s="28"/>
      <c r="L35" s="28"/>
      <c r="M35" s="104"/>
      <c r="N35" s="24"/>
      <c r="O35" s="29"/>
      <c r="P35" s="29"/>
      <c r="Q35" s="24"/>
      <c r="R35" s="24"/>
      <c r="S35" s="27"/>
      <c r="T35" s="31"/>
      <c r="U35" s="25"/>
      <c r="V35" s="59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</row>
    <row r="36" spans="1:47" s="51" customFormat="1" x14ac:dyDescent="0.25">
      <c r="A36" s="14"/>
      <c r="B36" s="23" t="s">
        <v>245</v>
      </c>
      <c r="C36" s="104">
        <v>90000</v>
      </c>
      <c r="D36" s="24"/>
      <c r="E36" s="24" t="s">
        <v>48</v>
      </c>
      <c r="F36" s="107" t="s">
        <v>240</v>
      </c>
      <c r="G36" s="106" t="s">
        <v>246</v>
      </c>
      <c r="H36" s="30">
        <v>150000</v>
      </c>
      <c r="I36" s="27">
        <v>2</v>
      </c>
      <c r="J36" s="27" t="s">
        <v>236</v>
      </c>
      <c r="K36" s="28"/>
      <c r="L36" s="28"/>
      <c r="M36" s="104"/>
      <c r="N36" s="24"/>
      <c r="O36" s="29"/>
      <c r="P36" s="29"/>
      <c r="Q36" s="24"/>
      <c r="R36" s="24"/>
      <c r="S36" s="27"/>
      <c r="T36" s="31"/>
      <c r="U36" s="25"/>
      <c r="V36" s="59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</row>
    <row r="37" spans="1:47" s="51" customFormat="1" ht="22.8" x14ac:dyDescent="0.25">
      <c r="A37" s="14"/>
      <c r="B37" s="23" t="s">
        <v>243</v>
      </c>
      <c r="C37" s="104">
        <v>135000</v>
      </c>
      <c r="D37" s="24" t="s">
        <v>48</v>
      </c>
      <c r="E37" s="24"/>
      <c r="F37" s="107" t="s">
        <v>240</v>
      </c>
      <c r="G37" s="106" t="s">
        <v>244</v>
      </c>
      <c r="H37" s="30"/>
      <c r="I37" s="27">
        <v>1</v>
      </c>
      <c r="J37" s="27" t="s">
        <v>241</v>
      </c>
      <c r="K37" s="28"/>
      <c r="L37" s="28"/>
      <c r="M37" s="24"/>
      <c r="N37" s="104"/>
      <c r="O37" s="29"/>
      <c r="P37" s="29"/>
      <c r="Q37" s="24"/>
      <c r="R37" s="24"/>
      <c r="S37" s="27"/>
      <c r="T37" s="31"/>
      <c r="U37" s="25"/>
      <c r="V37" s="59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</row>
    <row r="38" spans="1:47" s="51" customFormat="1" x14ac:dyDescent="0.25">
      <c r="A38" s="14"/>
      <c r="B38" s="23" t="s">
        <v>239</v>
      </c>
      <c r="C38" s="104">
        <v>133000</v>
      </c>
      <c r="D38" s="24"/>
      <c r="E38" s="24" t="s">
        <v>48</v>
      </c>
      <c r="F38" s="107" t="s">
        <v>240</v>
      </c>
      <c r="G38" s="106" t="s">
        <v>255</v>
      </c>
      <c r="H38" s="30"/>
      <c r="I38" s="27">
        <v>3</v>
      </c>
      <c r="J38" s="27" t="s">
        <v>241</v>
      </c>
      <c r="K38" s="28"/>
      <c r="L38" s="28"/>
      <c r="M38" s="24"/>
      <c r="N38" s="104"/>
      <c r="O38" s="29"/>
      <c r="P38" s="29"/>
      <c r="Q38" s="24"/>
      <c r="R38" s="24"/>
      <c r="S38" s="27"/>
      <c r="T38" s="31"/>
      <c r="U38" s="25"/>
      <c r="V38" s="59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</row>
    <row r="39" spans="1:47" s="51" customFormat="1" x14ac:dyDescent="0.25">
      <c r="A39" s="14"/>
      <c r="B39" s="23" t="s">
        <v>242</v>
      </c>
      <c r="C39" s="104">
        <v>70000</v>
      </c>
      <c r="D39" s="24"/>
      <c r="E39" s="24" t="s">
        <v>48</v>
      </c>
      <c r="F39" s="107" t="s">
        <v>240</v>
      </c>
      <c r="G39" s="106" t="s">
        <v>255</v>
      </c>
      <c r="H39" s="30"/>
      <c r="I39" s="27">
        <v>3</v>
      </c>
      <c r="J39" s="27" t="s">
        <v>241</v>
      </c>
      <c r="K39" s="28"/>
      <c r="L39" s="28"/>
      <c r="M39" s="24"/>
      <c r="N39" s="104"/>
      <c r="O39" s="29"/>
      <c r="P39" s="29"/>
      <c r="Q39" s="24"/>
      <c r="R39" s="24"/>
      <c r="S39" s="27"/>
      <c r="T39" s="31"/>
      <c r="U39" s="25"/>
      <c r="V39" s="59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</row>
    <row r="40" spans="1:47" s="51" customFormat="1" x14ac:dyDescent="0.25">
      <c r="A40" s="14"/>
      <c r="B40" s="23"/>
      <c r="C40" s="25"/>
      <c r="D40" s="24"/>
      <c r="E40" s="24"/>
      <c r="F40" s="30"/>
      <c r="G40" s="30"/>
      <c r="H40" s="30"/>
      <c r="I40" s="27"/>
      <c r="J40" s="27"/>
      <c r="K40" s="28"/>
      <c r="L40" s="28"/>
      <c r="M40" s="24"/>
      <c r="N40" s="24"/>
      <c r="O40" s="29"/>
      <c r="P40" s="29"/>
      <c r="Q40" s="24"/>
      <c r="R40" s="24"/>
      <c r="S40" s="27"/>
      <c r="T40" s="31"/>
      <c r="U40" s="25"/>
      <c r="V40" s="59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</row>
    <row r="41" spans="1:47" ht="12" x14ac:dyDescent="0.25">
      <c r="A41" s="14"/>
      <c r="B41" s="15" t="s">
        <v>35</v>
      </c>
      <c r="C41" s="16">
        <f>SUM(C42:C44)</f>
        <v>355000</v>
      </c>
      <c r="D41" s="35"/>
      <c r="E41" s="24"/>
      <c r="F41" s="25"/>
      <c r="G41" s="30"/>
      <c r="H41" s="30"/>
      <c r="I41" s="27"/>
      <c r="J41" s="60"/>
      <c r="K41" s="55">
        <f t="shared" ref="K41:R41" si="5">SUM(K42:K44)</f>
        <v>0</v>
      </c>
      <c r="L41" s="55">
        <f t="shared" si="5"/>
        <v>0</v>
      </c>
      <c r="M41" s="16">
        <f t="shared" si="5"/>
        <v>0</v>
      </c>
      <c r="N41" s="16">
        <f t="shared" si="5"/>
        <v>0</v>
      </c>
      <c r="O41" s="56">
        <f t="shared" si="5"/>
        <v>0</v>
      </c>
      <c r="P41" s="56">
        <f t="shared" si="5"/>
        <v>0</v>
      </c>
      <c r="Q41" s="16">
        <f t="shared" si="5"/>
        <v>0</v>
      </c>
      <c r="R41" s="16">
        <f t="shared" si="5"/>
        <v>0</v>
      </c>
      <c r="S41" s="27"/>
      <c r="T41" s="31"/>
      <c r="U41" s="25"/>
      <c r="V41" s="31"/>
    </row>
    <row r="42" spans="1:47" x14ac:dyDescent="0.25">
      <c r="A42" s="14"/>
      <c r="B42" s="23" t="s">
        <v>90</v>
      </c>
      <c r="C42" s="104">
        <v>115000</v>
      </c>
      <c r="D42" s="24" t="s">
        <v>48</v>
      </c>
      <c r="E42" s="24"/>
      <c r="F42" s="105"/>
      <c r="G42" s="30" t="s">
        <v>225</v>
      </c>
      <c r="H42" s="30"/>
      <c r="I42" s="27">
        <v>2</v>
      </c>
      <c r="J42" s="27" t="s">
        <v>236</v>
      </c>
      <c r="K42" s="28"/>
      <c r="L42" s="28"/>
      <c r="M42" s="24"/>
      <c r="N42" s="24"/>
      <c r="O42" s="29"/>
      <c r="P42" s="29"/>
      <c r="Q42" s="24"/>
      <c r="R42" s="24"/>
      <c r="S42" s="27"/>
      <c r="T42" s="31"/>
      <c r="U42" s="25"/>
      <c r="V42" s="31"/>
    </row>
    <row r="43" spans="1:47" ht="14.4" x14ac:dyDescent="0.3">
      <c r="A43" s="14"/>
      <c r="B43" s="23" t="s">
        <v>247</v>
      </c>
      <c r="C43" s="104">
        <v>240000</v>
      </c>
      <c r="D43" s="24" t="s">
        <v>48</v>
      </c>
      <c r="E43" s="117"/>
      <c r="F43" s="105"/>
      <c r="G43" s="30" t="s">
        <v>225</v>
      </c>
      <c r="H43" s="30"/>
      <c r="I43" s="27">
        <v>4</v>
      </c>
      <c r="J43" s="27" t="s">
        <v>236</v>
      </c>
      <c r="K43" s="28"/>
      <c r="L43" s="28"/>
      <c r="M43" s="24"/>
      <c r="N43" s="24"/>
      <c r="O43" s="29"/>
      <c r="P43" s="29"/>
      <c r="Q43" s="24"/>
      <c r="R43" s="24"/>
      <c r="S43" s="27"/>
      <c r="T43" s="31"/>
      <c r="U43" s="25"/>
      <c r="V43" s="31"/>
    </row>
    <row r="44" spans="1:47" x14ac:dyDescent="0.25">
      <c r="A44" s="14"/>
      <c r="B44" s="23"/>
      <c r="C44" s="25"/>
      <c r="D44" s="24"/>
      <c r="E44" s="24"/>
      <c r="F44" s="30"/>
      <c r="G44" s="30"/>
      <c r="H44" s="30"/>
      <c r="I44" s="27"/>
      <c r="J44" s="27"/>
      <c r="K44" s="28"/>
      <c r="L44" s="28"/>
      <c r="M44" s="24"/>
      <c r="N44" s="24"/>
      <c r="O44" s="29"/>
      <c r="P44" s="29"/>
      <c r="Q44" s="24"/>
      <c r="R44" s="24"/>
      <c r="S44" s="27"/>
      <c r="T44" s="31"/>
      <c r="U44" s="25"/>
      <c r="V44" s="31"/>
    </row>
    <row r="45" spans="1:47" ht="12" x14ac:dyDescent="0.25">
      <c r="A45" s="14"/>
      <c r="B45" s="15" t="s">
        <v>36</v>
      </c>
      <c r="C45" s="16">
        <f>C46</f>
        <v>0</v>
      </c>
      <c r="D45" s="35"/>
      <c r="E45" s="16"/>
      <c r="F45" s="25"/>
      <c r="G45" s="30"/>
      <c r="H45" s="30"/>
      <c r="I45" s="27"/>
      <c r="J45" s="27"/>
      <c r="K45" s="55">
        <f t="shared" ref="K45:R45" si="6">K46</f>
        <v>0</v>
      </c>
      <c r="L45" s="55">
        <f t="shared" si="6"/>
        <v>0</v>
      </c>
      <c r="M45" s="16">
        <f t="shared" si="6"/>
        <v>0</v>
      </c>
      <c r="N45" s="16">
        <f t="shared" si="6"/>
        <v>0</v>
      </c>
      <c r="O45" s="56">
        <f t="shared" si="6"/>
        <v>0</v>
      </c>
      <c r="P45" s="56">
        <f t="shared" si="6"/>
        <v>0</v>
      </c>
      <c r="Q45" s="16">
        <f t="shared" si="6"/>
        <v>0</v>
      </c>
      <c r="R45" s="16">
        <f t="shared" si="6"/>
        <v>0</v>
      </c>
      <c r="S45" s="27"/>
      <c r="T45" s="31"/>
      <c r="U45" s="25"/>
      <c r="V45" s="31"/>
    </row>
    <row r="46" spans="1:47" ht="12" x14ac:dyDescent="0.25">
      <c r="A46" s="14"/>
      <c r="B46" s="23"/>
      <c r="C46" s="5"/>
      <c r="D46" s="16"/>
      <c r="E46" s="16"/>
      <c r="F46" s="15"/>
      <c r="G46" s="16"/>
      <c r="H46" s="63"/>
      <c r="I46" s="15"/>
      <c r="J46" s="15"/>
      <c r="K46" s="28"/>
      <c r="L46" s="28"/>
      <c r="M46" s="24"/>
      <c r="N46" s="24"/>
      <c r="O46" s="29"/>
      <c r="P46" s="29"/>
      <c r="Q46" s="24"/>
      <c r="R46" s="24"/>
      <c r="S46" s="5"/>
      <c r="T46" s="15"/>
      <c r="U46" s="24"/>
      <c r="V46" s="15"/>
    </row>
    <row r="47" spans="1:47" ht="12" x14ac:dyDescent="0.25">
      <c r="A47" s="26"/>
      <c r="B47" s="5" t="s">
        <v>37</v>
      </c>
      <c r="C47" s="16">
        <f>C41+C33+C45</f>
        <v>1238000</v>
      </c>
      <c r="D47" s="16"/>
      <c r="E47" s="16"/>
      <c r="F47" s="16"/>
      <c r="G47" s="30"/>
      <c r="H47" s="30"/>
      <c r="I47" s="27"/>
      <c r="J47" s="27"/>
      <c r="K47" s="55">
        <f t="shared" ref="K47:R47" si="7">K41+K33+K45</f>
        <v>0</v>
      </c>
      <c r="L47" s="55">
        <f t="shared" si="7"/>
        <v>0</v>
      </c>
      <c r="M47" s="16">
        <f t="shared" si="7"/>
        <v>0</v>
      </c>
      <c r="N47" s="16">
        <f t="shared" si="7"/>
        <v>0</v>
      </c>
      <c r="O47" s="56">
        <f t="shared" si="7"/>
        <v>0</v>
      </c>
      <c r="P47" s="56">
        <f t="shared" si="7"/>
        <v>0</v>
      </c>
      <c r="Q47" s="16">
        <f t="shared" si="7"/>
        <v>0</v>
      </c>
      <c r="R47" s="16">
        <f t="shared" si="7"/>
        <v>0</v>
      </c>
      <c r="S47" s="27"/>
      <c r="T47" s="31"/>
      <c r="U47" s="16"/>
      <c r="V47" s="31"/>
    </row>
    <row r="48" spans="1:47" s="13" customFormat="1" ht="12" x14ac:dyDescent="0.25">
      <c r="A48" s="11"/>
      <c r="B48" s="11" t="s">
        <v>38</v>
      </c>
      <c r="C48" s="11"/>
      <c r="D48" s="11"/>
      <c r="E48" s="11"/>
      <c r="F48" s="11" t="s">
        <v>39</v>
      </c>
      <c r="G48" s="11"/>
      <c r="H48" s="11"/>
      <c r="I48" s="11"/>
      <c r="J48" s="11"/>
      <c r="K48" s="11" t="s">
        <v>40</v>
      </c>
      <c r="L48" s="11" t="s">
        <v>41</v>
      </c>
      <c r="M48" s="11" t="s">
        <v>40</v>
      </c>
      <c r="N48" s="11" t="s">
        <v>41</v>
      </c>
      <c r="O48" s="11" t="s">
        <v>40</v>
      </c>
      <c r="P48" s="11" t="s">
        <v>41</v>
      </c>
      <c r="Q48" s="11" t="s">
        <v>40</v>
      </c>
      <c r="R48" s="11" t="s">
        <v>41</v>
      </c>
      <c r="S48" s="12"/>
      <c r="T48" s="12"/>
      <c r="U48" s="11"/>
      <c r="V48" s="1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</row>
    <row r="49" spans="1:47" ht="17.25" customHeight="1" x14ac:dyDescent="0.25">
      <c r="A49" s="14"/>
      <c r="B49" s="15" t="s">
        <v>42</v>
      </c>
      <c r="C49" s="16">
        <f>SUM(C50:C54)</f>
        <v>260000</v>
      </c>
      <c r="D49" s="16"/>
      <c r="E49" s="16"/>
      <c r="F49" s="25"/>
      <c r="G49" s="30"/>
      <c r="H49" s="30"/>
      <c r="I49" s="27"/>
      <c r="J49" s="27"/>
      <c r="K49" s="55">
        <f t="shared" ref="K49:R49" si="8">K50</f>
        <v>0</v>
      </c>
      <c r="L49" s="55">
        <f t="shared" si="8"/>
        <v>0</v>
      </c>
      <c r="M49" s="16">
        <f t="shared" si="8"/>
        <v>0</v>
      </c>
      <c r="N49" s="16">
        <f t="shared" si="8"/>
        <v>0</v>
      </c>
      <c r="O49" s="56">
        <f t="shared" si="8"/>
        <v>0</v>
      </c>
      <c r="P49" s="56">
        <f t="shared" si="8"/>
        <v>0</v>
      </c>
      <c r="Q49" s="16">
        <f t="shared" si="8"/>
        <v>0</v>
      </c>
      <c r="R49" s="16">
        <f t="shared" si="8"/>
        <v>0</v>
      </c>
      <c r="S49" s="27"/>
      <c r="T49" s="31"/>
      <c r="U49" s="25"/>
      <c r="V49" s="31"/>
    </row>
    <row r="50" spans="1:47" s="51" customFormat="1" ht="17.25" customHeight="1" x14ac:dyDescent="0.25">
      <c r="A50" s="44"/>
      <c r="B50" s="108" t="s">
        <v>248</v>
      </c>
      <c r="C50" s="109">
        <v>90000</v>
      </c>
      <c r="D50" s="24" t="s">
        <v>48</v>
      </c>
      <c r="E50" s="24"/>
      <c r="F50" s="24" t="s">
        <v>253</v>
      </c>
      <c r="G50" s="110" t="s">
        <v>246</v>
      </c>
      <c r="H50" s="103">
        <v>80000</v>
      </c>
      <c r="I50" s="27">
        <v>1</v>
      </c>
      <c r="J50" s="27" t="s">
        <v>241</v>
      </c>
      <c r="K50" s="38"/>
      <c r="L50" s="28"/>
      <c r="M50" s="39"/>
      <c r="N50" s="39"/>
      <c r="O50" s="29"/>
      <c r="P50" s="115"/>
      <c r="Q50" s="112"/>
      <c r="R50" s="112"/>
      <c r="S50" s="112"/>
      <c r="T50" s="41"/>
      <c r="U50" s="41"/>
      <c r="V50" s="81" t="s">
        <v>161</v>
      </c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</row>
    <row r="51" spans="1:47" s="51" customFormat="1" ht="17.25" customHeight="1" x14ac:dyDescent="0.25">
      <c r="A51" s="44"/>
      <c r="B51" s="23" t="s">
        <v>249</v>
      </c>
      <c r="C51" s="103">
        <v>70000</v>
      </c>
      <c r="D51" s="24" t="s">
        <v>48</v>
      </c>
      <c r="E51" s="24"/>
      <c r="F51" s="24" t="s">
        <v>251</v>
      </c>
      <c r="G51" s="24" t="s">
        <v>246</v>
      </c>
      <c r="H51" s="103">
        <v>20000</v>
      </c>
      <c r="I51" s="26">
        <v>1</v>
      </c>
      <c r="J51" s="27" t="s">
        <v>241</v>
      </c>
      <c r="K51" s="38"/>
      <c r="L51" s="28"/>
      <c r="M51" s="39"/>
      <c r="N51" s="39"/>
      <c r="O51" s="29"/>
      <c r="P51" s="115"/>
      <c r="Q51" s="112"/>
      <c r="R51" s="112"/>
      <c r="S51" s="112"/>
      <c r="T51" s="41"/>
      <c r="U51" s="41"/>
      <c r="V51" s="8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</row>
    <row r="52" spans="1:47" s="51" customFormat="1" ht="17.25" customHeight="1" x14ac:dyDescent="0.25">
      <c r="A52" s="44"/>
      <c r="B52" s="23" t="s">
        <v>252</v>
      </c>
      <c r="C52" s="104">
        <v>50000</v>
      </c>
      <c r="D52" s="24" t="s">
        <v>48</v>
      </c>
      <c r="E52" s="24"/>
      <c r="F52" s="24" t="s">
        <v>251</v>
      </c>
      <c r="G52" s="106" t="s">
        <v>246</v>
      </c>
      <c r="H52" s="30"/>
      <c r="I52" s="27">
        <v>1</v>
      </c>
      <c r="J52" s="111" t="s">
        <v>241</v>
      </c>
      <c r="K52" s="38"/>
      <c r="L52" s="28"/>
      <c r="M52" s="39"/>
      <c r="N52" s="39"/>
      <c r="O52" s="29"/>
      <c r="P52" s="115"/>
      <c r="Q52" s="112"/>
      <c r="R52" s="112"/>
      <c r="S52" s="112"/>
      <c r="T52" s="41"/>
      <c r="U52" s="41"/>
      <c r="V52" s="8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</row>
    <row r="53" spans="1:47" s="51" customFormat="1" ht="22.8" customHeight="1" x14ac:dyDescent="0.25">
      <c r="A53" s="44"/>
      <c r="B53" s="23" t="s">
        <v>250</v>
      </c>
      <c r="C53" s="104">
        <v>50000</v>
      </c>
      <c r="D53" s="24"/>
      <c r="E53" s="24" t="s">
        <v>48</v>
      </c>
      <c r="F53" s="24" t="s">
        <v>251</v>
      </c>
      <c r="G53" s="106" t="s">
        <v>246</v>
      </c>
      <c r="H53" s="30"/>
      <c r="I53" s="27"/>
      <c r="J53" s="111" t="s">
        <v>241</v>
      </c>
      <c r="K53" s="38"/>
      <c r="L53" s="28"/>
      <c r="M53" s="39"/>
      <c r="N53" s="39"/>
      <c r="O53" s="29"/>
      <c r="P53" s="115"/>
      <c r="Q53" s="112"/>
      <c r="R53" s="112"/>
      <c r="S53" s="112"/>
      <c r="T53" s="41"/>
      <c r="U53" s="41"/>
      <c r="V53" s="8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</row>
    <row r="54" spans="1:47" ht="12" x14ac:dyDescent="0.25">
      <c r="A54" s="53"/>
      <c r="B54" s="23"/>
      <c r="C54" s="24"/>
      <c r="D54" s="16"/>
      <c r="E54" s="16"/>
      <c r="F54" s="25"/>
      <c r="G54" s="24"/>
      <c r="H54" s="25"/>
      <c r="I54" s="26"/>
      <c r="J54" s="27"/>
      <c r="K54" s="28"/>
      <c r="L54" s="28"/>
      <c r="M54" s="24"/>
      <c r="N54" s="24"/>
      <c r="O54" s="29"/>
      <c r="P54" s="29"/>
      <c r="Q54" s="24"/>
      <c r="R54" s="24"/>
      <c r="S54" s="5"/>
      <c r="T54" s="54"/>
      <c r="U54" s="25"/>
      <c r="V54" s="23"/>
    </row>
    <row r="55" spans="1:47" ht="12" x14ac:dyDescent="0.25">
      <c r="A55" s="26"/>
      <c r="B55" s="5" t="s">
        <v>43</v>
      </c>
      <c r="C55" s="16">
        <f>C49</f>
        <v>260000</v>
      </c>
      <c r="D55" s="16"/>
      <c r="E55" s="16"/>
      <c r="F55" s="16"/>
      <c r="G55" s="30"/>
      <c r="H55" s="30"/>
      <c r="I55" s="27"/>
      <c r="J55" s="27"/>
      <c r="K55" s="55">
        <f t="shared" ref="K55:R55" si="9">K49</f>
        <v>0</v>
      </c>
      <c r="L55" s="55">
        <f t="shared" si="9"/>
        <v>0</v>
      </c>
      <c r="M55" s="16">
        <f t="shared" si="9"/>
        <v>0</v>
      </c>
      <c r="N55" s="16">
        <f t="shared" si="9"/>
        <v>0</v>
      </c>
      <c r="O55" s="56">
        <f t="shared" si="9"/>
        <v>0</v>
      </c>
      <c r="P55" s="56">
        <f t="shared" si="9"/>
        <v>0</v>
      </c>
      <c r="Q55" s="16">
        <f t="shared" si="9"/>
        <v>0</v>
      </c>
      <c r="R55" s="16">
        <f t="shared" si="9"/>
        <v>0</v>
      </c>
      <c r="S55" s="27"/>
      <c r="T55" s="31"/>
      <c r="U55" s="16"/>
      <c r="V55" s="31"/>
    </row>
    <row r="57" spans="1:47" s="65" customFormat="1" ht="16.5" customHeight="1" x14ac:dyDescent="0.25">
      <c r="A57" s="11"/>
      <c r="B57" s="11" t="s">
        <v>44</v>
      </c>
      <c r="C57" s="56">
        <f>C55+C47+C31+C27</f>
        <v>4286000</v>
      </c>
      <c r="D57" s="56">
        <f>D55+D47+D31+D27</f>
        <v>0</v>
      </c>
      <c r="E57" s="56">
        <f>E55+E47+E31+E27</f>
        <v>0</v>
      </c>
      <c r="F57" s="56"/>
      <c r="G57" s="56"/>
      <c r="H57" s="56"/>
      <c r="I57" s="56"/>
      <c r="J57" s="56"/>
      <c r="K57" s="56">
        <f t="shared" ref="K57:R57" si="10">K55+K47+K31+K27</f>
        <v>0</v>
      </c>
      <c r="L57" s="56">
        <f t="shared" si="10"/>
        <v>0</v>
      </c>
      <c r="M57" s="56">
        <f t="shared" si="10"/>
        <v>0</v>
      </c>
      <c r="N57" s="56">
        <f t="shared" si="10"/>
        <v>0</v>
      </c>
      <c r="O57" s="56">
        <f t="shared" si="10"/>
        <v>0</v>
      </c>
      <c r="P57" s="56">
        <f t="shared" si="10"/>
        <v>0</v>
      </c>
      <c r="Q57" s="56">
        <f t="shared" si="10"/>
        <v>0</v>
      </c>
      <c r="R57" s="56">
        <f t="shared" si="10"/>
        <v>0</v>
      </c>
      <c r="S57" s="116"/>
      <c r="T57" s="64"/>
      <c r="U57" s="56"/>
      <c r="V57" s="64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</row>
    <row r="60" spans="1:47" x14ac:dyDescent="0.25">
      <c r="D60" s="69"/>
      <c r="E60" s="69"/>
      <c r="F60" s="69"/>
    </row>
    <row r="61" spans="1:47" x14ac:dyDescent="0.25">
      <c r="D61" s="69"/>
      <c r="E61" s="69"/>
      <c r="F61" s="69"/>
    </row>
  </sheetData>
  <mergeCells count="1">
    <mergeCell ref="B1:V3"/>
  </mergeCells>
  <pageMargins left="0.19685039370078741" right="0.15748031496062992" top="1.0236220472440944" bottom="1.8897637795275593" header="0.15748031496062992" footer="0.15748031496062992"/>
  <pageSetup paperSize="8" scale="57" orientation="landscape" r:id="rId1"/>
  <headerFooter alignWithMargins="0">
    <oddFooter>&amp;R&amp;D</oddFooter>
  </headerFooter>
  <rowBreaks count="1" manualBreakCount="1">
    <brk id="47" max="22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[1]Feuil1!#REF!</xm:f>
          </x14:formula1>
          <xm:sqref>U26 U31 U34:U40 U9:U19 U20:U23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AU45"/>
  <sheetViews>
    <sheetView zoomScaleNormal="100" workbookViewId="0">
      <selection activeCell="A27" sqref="A27:XFD27"/>
    </sheetView>
  </sheetViews>
  <sheetFormatPr baseColWidth="10" defaultColWidth="9.109375" defaultRowHeight="11.4" x14ac:dyDescent="0.25"/>
  <cols>
    <col min="1" max="1" width="12.5546875" style="1" customWidth="1"/>
    <col min="2" max="2" width="52.33203125" style="2" customWidth="1"/>
    <col min="3" max="6" width="13.44140625" style="1" customWidth="1"/>
    <col min="7" max="7" width="12.109375" style="1" customWidth="1"/>
    <col min="8" max="8" width="8.5546875" style="1" bestFit="1" customWidth="1"/>
    <col min="9" max="9" width="8.6640625" style="3" customWidth="1"/>
    <col min="10" max="10" width="6.109375" style="3" bestFit="1" customWidth="1"/>
    <col min="11" max="12" width="11" style="3" customWidth="1"/>
    <col min="13" max="13" width="17" style="3" customWidth="1"/>
    <col min="14" max="18" width="11" style="3" customWidth="1"/>
    <col min="19" max="19" width="6.33203125" style="1" bestFit="1" customWidth="1"/>
    <col min="20" max="20" width="16" style="1" customWidth="1"/>
    <col min="21" max="21" width="23.109375" style="1" customWidth="1"/>
    <col min="22" max="22" width="66.88671875" style="1" customWidth="1"/>
    <col min="23" max="16384" width="9.109375" style="1"/>
  </cols>
  <sheetData>
    <row r="1" spans="1:47" ht="12.75" customHeight="1" x14ac:dyDescent="0.25">
      <c r="A1" s="70" t="s">
        <v>51</v>
      </c>
      <c r="B1" s="119" t="s">
        <v>72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</row>
    <row r="2" spans="1:47" x14ac:dyDescent="0.25">
      <c r="A2" s="70" t="s">
        <v>57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</row>
    <row r="3" spans="1:47" ht="36.75" customHeight="1" x14ac:dyDescent="0.25"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</row>
    <row r="4" spans="1:47" ht="36.75" customHeight="1" x14ac:dyDescent="0.25">
      <c r="A4" s="1" t="s">
        <v>46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</row>
    <row r="5" spans="1:47" ht="12" x14ac:dyDescent="0.25">
      <c r="A5" s="1" t="s">
        <v>216</v>
      </c>
      <c r="B5" s="10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</row>
    <row r="6" spans="1:47" ht="12" x14ac:dyDescent="0.25">
      <c r="A6" s="1" t="s">
        <v>217</v>
      </c>
      <c r="B6" s="102">
        <v>568025</v>
      </c>
      <c r="I6" s="71"/>
    </row>
    <row r="7" spans="1:47" ht="75.75" customHeight="1" x14ac:dyDescent="0.25">
      <c r="A7" s="5" t="s">
        <v>0</v>
      </c>
      <c r="B7" s="6" t="s">
        <v>1</v>
      </c>
      <c r="C7" s="5" t="s">
        <v>2</v>
      </c>
      <c r="D7" s="5" t="s">
        <v>47</v>
      </c>
      <c r="E7" s="5" t="s">
        <v>56</v>
      </c>
      <c r="F7" s="5" t="s">
        <v>3</v>
      </c>
      <c r="G7" s="7" t="s">
        <v>4</v>
      </c>
      <c r="H7" s="7" t="s">
        <v>5</v>
      </c>
      <c r="I7" s="5" t="s">
        <v>6</v>
      </c>
      <c r="J7" s="5" t="s">
        <v>7</v>
      </c>
      <c r="K7" s="8" t="s">
        <v>8</v>
      </c>
      <c r="L7" s="8" t="s">
        <v>9</v>
      </c>
      <c r="M7" s="9" t="s">
        <v>10</v>
      </c>
      <c r="N7" s="9" t="s">
        <v>11</v>
      </c>
      <c r="O7" s="10" t="s">
        <v>12</v>
      </c>
      <c r="P7" s="10" t="s">
        <v>13</v>
      </c>
      <c r="Q7" s="9" t="s">
        <v>14</v>
      </c>
      <c r="R7" s="9" t="s">
        <v>15</v>
      </c>
      <c r="S7" s="7" t="s">
        <v>16</v>
      </c>
      <c r="T7" s="7" t="s">
        <v>17</v>
      </c>
      <c r="U7" s="5" t="s">
        <v>18</v>
      </c>
      <c r="V7" s="5" t="s">
        <v>19</v>
      </c>
    </row>
    <row r="8" spans="1:47" s="13" customFormat="1" ht="12" x14ac:dyDescent="0.25">
      <c r="A8" s="11"/>
      <c r="B8" s="11" t="s">
        <v>20</v>
      </c>
      <c r="C8" s="11"/>
      <c r="D8" s="11"/>
      <c r="E8" s="11"/>
      <c r="F8" s="11"/>
      <c r="G8" s="11"/>
      <c r="H8" s="11"/>
      <c r="I8" s="11"/>
      <c r="J8" s="11"/>
      <c r="K8" s="11" t="s">
        <v>21</v>
      </c>
      <c r="L8" s="11" t="s">
        <v>22</v>
      </c>
      <c r="M8" s="11" t="s">
        <v>21</v>
      </c>
      <c r="N8" s="11" t="s">
        <v>22</v>
      </c>
      <c r="O8" s="11" t="s">
        <v>21</v>
      </c>
      <c r="P8" s="11" t="s">
        <v>22</v>
      </c>
      <c r="Q8" s="11" t="s">
        <v>21</v>
      </c>
      <c r="R8" s="11" t="s">
        <v>22</v>
      </c>
      <c r="S8" s="12"/>
      <c r="T8" s="12"/>
      <c r="U8" s="11"/>
      <c r="V8" s="1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47" ht="12" x14ac:dyDescent="0.25">
      <c r="A9" s="14"/>
      <c r="B9" s="15" t="s">
        <v>23</v>
      </c>
      <c r="C9" s="16">
        <f>SUM(C10:C11)</f>
        <v>61000</v>
      </c>
      <c r="D9" s="16"/>
      <c r="E9" s="16"/>
      <c r="F9" s="17"/>
      <c r="G9" s="18"/>
      <c r="H9" s="18"/>
      <c r="I9" s="6"/>
      <c r="J9" s="6"/>
      <c r="K9" s="19">
        <f t="shared" ref="K9:R9" si="0">K10</f>
        <v>0</v>
      </c>
      <c r="L9" s="19">
        <f t="shared" si="0"/>
        <v>0</v>
      </c>
      <c r="M9" s="17">
        <f t="shared" si="0"/>
        <v>0</v>
      </c>
      <c r="N9" s="17">
        <f t="shared" si="0"/>
        <v>0</v>
      </c>
      <c r="O9" s="20">
        <f t="shared" si="0"/>
        <v>0</v>
      </c>
      <c r="P9" s="20">
        <f t="shared" si="0"/>
        <v>0</v>
      </c>
      <c r="Q9" s="17">
        <f t="shared" si="0"/>
        <v>0</v>
      </c>
      <c r="R9" s="17">
        <f t="shared" si="0"/>
        <v>0</v>
      </c>
      <c r="S9" s="21"/>
      <c r="T9" s="21"/>
      <c r="U9" s="17"/>
      <c r="V9" s="22"/>
    </row>
    <row r="10" spans="1:47" ht="12" x14ac:dyDescent="0.25">
      <c r="A10" s="14"/>
      <c r="B10" s="87" t="s">
        <v>168</v>
      </c>
      <c r="C10" s="89">
        <v>61000</v>
      </c>
      <c r="D10" s="93" t="s">
        <v>48</v>
      </c>
      <c r="E10" s="24"/>
      <c r="F10" s="25"/>
      <c r="G10" s="17"/>
      <c r="H10" s="17"/>
      <c r="I10" s="26"/>
      <c r="J10" s="27"/>
      <c r="K10" s="28"/>
      <c r="L10" s="28"/>
      <c r="M10" s="24"/>
      <c r="N10" s="24"/>
      <c r="O10" s="29"/>
      <c r="P10" s="29"/>
      <c r="Q10" s="24"/>
      <c r="R10" s="24"/>
      <c r="S10" s="23"/>
      <c r="T10" s="14"/>
      <c r="U10" s="25"/>
      <c r="V10" s="82" t="s">
        <v>169</v>
      </c>
    </row>
    <row r="11" spans="1:47" ht="12" x14ac:dyDescent="0.25">
      <c r="A11" s="14"/>
      <c r="B11" s="23"/>
      <c r="C11" s="24"/>
      <c r="D11" s="24"/>
      <c r="E11" s="24"/>
      <c r="F11" s="25"/>
      <c r="G11" s="17"/>
      <c r="H11" s="17"/>
      <c r="I11" s="26"/>
      <c r="J11" s="27"/>
      <c r="K11" s="28"/>
      <c r="L11" s="28"/>
      <c r="M11" s="24"/>
      <c r="N11" s="24"/>
      <c r="O11" s="29"/>
      <c r="P11" s="29"/>
      <c r="Q11" s="24"/>
      <c r="R11" s="24"/>
      <c r="S11" s="23"/>
      <c r="T11" s="14"/>
      <c r="U11" s="25"/>
      <c r="V11" s="23"/>
    </row>
    <row r="12" spans="1:47" ht="12.75" customHeight="1" x14ac:dyDescent="0.25">
      <c r="A12" s="14"/>
      <c r="B12" s="15" t="s">
        <v>24</v>
      </c>
      <c r="C12" s="16">
        <f>SUM(C13:C14)</f>
        <v>0</v>
      </c>
      <c r="D12" s="16"/>
      <c r="E12" s="16"/>
      <c r="F12" s="25"/>
      <c r="G12" s="30"/>
      <c r="H12" s="30"/>
      <c r="I12" s="27"/>
      <c r="J12" s="27"/>
      <c r="K12" s="19">
        <f t="shared" ref="K12:R12" si="1">SUM(K13:K14)</f>
        <v>0</v>
      </c>
      <c r="L12" s="19">
        <f t="shared" si="1"/>
        <v>0</v>
      </c>
      <c r="M12" s="17">
        <f t="shared" si="1"/>
        <v>0</v>
      </c>
      <c r="N12" s="17">
        <f t="shared" si="1"/>
        <v>112000</v>
      </c>
      <c r="O12" s="20">
        <f t="shared" si="1"/>
        <v>0</v>
      </c>
      <c r="P12" s="20">
        <f t="shared" si="1"/>
        <v>0</v>
      </c>
      <c r="Q12" s="17">
        <f t="shared" si="1"/>
        <v>0</v>
      </c>
      <c r="R12" s="17">
        <f t="shared" si="1"/>
        <v>0</v>
      </c>
      <c r="S12" s="31"/>
      <c r="T12" s="31"/>
      <c r="U12" s="25"/>
      <c r="V12" s="32"/>
    </row>
    <row r="13" spans="1:47" s="43" customFormat="1" ht="12" x14ac:dyDescent="0.25">
      <c r="A13" s="33"/>
      <c r="B13" s="23" t="s">
        <v>170</v>
      </c>
      <c r="C13" s="35"/>
      <c r="D13" s="16" t="s">
        <v>48</v>
      </c>
      <c r="E13" s="16"/>
      <c r="F13" s="36"/>
      <c r="G13" s="30"/>
      <c r="H13" s="25"/>
      <c r="I13" s="36"/>
      <c r="J13" s="37"/>
      <c r="K13" s="38"/>
      <c r="L13" s="28"/>
      <c r="M13" s="39"/>
      <c r="N13" s="39">
        <v>112000</v>
      </c>
      <c r="O13" s="29"/>
      <c r="P13" s="40"/>
      <c r="Q13" s="41"/>
      <c r="R13" s="41"/>
      <c r="S13" s="41"/>
      <c r="T13" s="41"/>
      <c r="U13" s="41"/>
      <c r="V13" s="42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</row>
    <row r="14" spans="1:47" s="51" customFormat="1" ht="14.25" customHeight="1" x14ac:dyDescent="0.25">
      <c r="A14" s="44"/>
      <c r="B14" s="34"/>
      <c r="C14" s="35"/>
      <c r="D14" s="35"/>
      <c r="E14" s="35"/>
      <c r="F14" s="45"/>
      <c r="G14" s="30"/>
      <c r="H14" s="25"/>
      <c r="I14" s="35"/>
      <c r="J14" s="37"/>
      <c r="K14" s="38"/>
      <c r="L14" s="28"/>
      <c r="M14" s="46"/>
      <c r="N14" s="46"/>
      <c r="O14" s="29"/>
      <c r="P14" s="47"/>
      <c r="Q14" s="48"/>
      <c r="R14" s="49"/>
      <c r="S14" s="48"/>
      <c r="T14" s="48"/>
      <c r="U14" s="25"/>
      <c r="V14" s="50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</row>
    <row r="15" spans="1:47" ht="14.25" customHeight="1" x14ac:dyDescent="0.25">
      <c r="A15" s="53"/>
      <c r="B15" s="23"/>
      <c r="C15" s="24"/>
      <c r="D15" s="24"/>
      <c r="E15" s="24"/>
      <c r="F15" s="17"/>
      <c r="G15" s="17"/>
      <c r="H15" s="17"/>
      <c r="I15" s="26"/>
      <c r="J15" s="27"/>
      <c r="K15" s="28"/>
      <c r="L15" s="28"/>
      <c r="M15" s="24"/>
      <c r="N15" s="24"/>
      <c r="O15" s="29"/>
      <c r="P15" s="29"/>
      <c r="Q15" s="24"/>
      <c r="R15" s="24"/>
      <c r="S15" s="54"/>
      <c r="T15" s="54"/>
      <c r="U15" s="25"/>
      <c r="V15" s="31"/>
    </row>
    <row r="16" spans="1:47" ht="12" x14ac:dyDescent="0.25">
      <c r="A16" s="26"/>
      <c r="B16" s="5" t="s">
        <v>25</v>
      </c>
      <c r="C16" s="16">
        <f>C9+C12</f>
        <v>61000</v>
      </c>
      <c r="D16" s="16"/>
      <c r="E16" s="16"/>
      <c r="F16" s="16"/>
      <c r="G16" s="30"/>
      <c r="H16" s="30"/>
      <c r="I16" s="27"/>
      <c r="J16" s="27"/>
      <c r="K16" s="55">
        <f t="shared" ref="K16:R16" si="2">K9+K12</f>
        <v>0</v>
      </c>
      <c r="L16" s="55">
        <f t="shared" si="2"/>
        <v>0</v>
      </c>
      <c r="M16" s="16">
        <f t="shared" si="2"/>
        <v>0</v>
      </c>
      <c r="N16" s="16">
        <f t="shared" si="2"/>
        <v>112000</v>
      </c>
      <c r="O16" s="56">
        <f t="shared" si="2"/>
        <v>0</v>
      </c>
      <c r="P16" s="56">
        <f t="shared" si="2"/>
        <v>0</v>
      </c>
      <c r="Q16" s="16">
        <f t="shared" si="2"/>
        <v>0</v>
      </c>
      <c r="R16" s="16">
        <f t="shared" si="2"/>
        <v>0</v>
      </c>
      <c r="S16" s="31"/>
      <c r="T16" s="31"/>
      <c r="U16" s="16"/>
      <c r="V16" s="32"/>
    </row>
    <row r="17" spans="1:47" s="13" customFormat="1" ht="12" x14ac:dyDescent="0.25">
      <c r="A17" s="11"/>
      <c r="B17" s="11" t="s">
        <v>26</v>
      </c>
      <c r="C17" s="11"/>
      <c r="D17" s="11"/>
      <c r="E17" s="11"/>
      <c r="F17" s="11"/>
      <c r="G17" s="11"/>
      <c r="H17" s="11"/>
      <c r="I17" s="11"/>
      <c r="J17" s="11"/>
      <c r="K17" s="11" t="s">
        <v>27</v>
      </c>
      <c r="L17" s="11" t="s">
        <v>28</v>
      </c>
      <c r="M17" s="11" t="s">
        <v>27</v>
      </c>
      <c r="N17" s="11" t="s">
        <v>28</v>
      </c>
      <c r="O17" s="11" t="s">
        <v>27</v>
      </c>
      <c r="P17" s="11" t="s">
        <v>28</v>
      </c>
      <c r="Q17" s="11" t="s">
        <v>27</v>
      </c>
      <c r="R17" s="11" t="s">
        <v>28</v>
      </c>
      <c r="S17" s="12"/>
      <c r="T17" s="12"/>
      <c r="U17" s="11"/>
      <c r="V17" s="1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</row>
    <row r="18" spans="1:47" ht="12" x14ac:dyDescent="0.25">
      <c r="A18" s="14"/>
      <c r="B18" s="15" t="s">
        <v>29</v>
      </c>
      <c r="C18" s="16">
        <f>C19</f>
        <v>0</v>
      </c>
      <c r="D18" s="16"/>
      <c r="E18" s="16"/>
      <c r="F18" s="25"/>
      <c r="G18" s="30"/>
      <c r="H18" s="30"/>
      <c r="I18" s="27"/>
      <c r="J18" s="27"/>
      <c r="K18" s="19">
        <f>K19</f>
        <v>0</v>
      </c>
      <c r="L18" s="19">
        <f t="shared" ref="L18:R18" si="3">L19</f>
        <v>0</v>
      </c>
      <c r="M18" s="17">
        <f>M19</f>
        <v>0</v>
      </c>
      <c r="N18" s="17">
        <f>N19</f>
        <v>0</v>
      </c>
      <c r="O18" s="20">
        <f t="shared" si="3"/>
        <v>0</v>
      </c>
      <c r="P18" s="20">
        <f t="shared" si="3"/>
        <v>0</v>
      </c>
      <c r="Q18" s="17">
        <f t="shared" si="3"/>
        <v>0</v>
      </c>
      <c r="R18" s="17">
        <f t="shared" si="3"/>
        <v>0</v>
      </c>
      <c r="S18" s="31"/>
      <c r="T18" s="31"/>
      <c r="U18" s="25"/>
      <c r="V18" s="32"/>
    </row>
    <row r="19" spans="1:47" ht="12" x14ac:dyDescent="0.25">
      <c r="A19" s="14"/>
      <c r="B19" s="15"/>
      <c r="C19" s="24"/>
      <c r="D19" s="35"/>
      <c r="E19" s="16"/>
      <c r="F19" s="25"/>
      <c r="G19" s="30"/>
      <c r="H19" s="30"/>
      <c r="I19" s="27"/>
      <c r="J19" s="27"/>
      <c r="K19" s="57"/>
      <c r="L19" s="57"/>
      <c r="M19" s="25"/>
      <c r="N19" s="25"/>
      <c r="O19" s="58"/>
      <c r="P19" s="58"/>
      <c r="Q19" s="25"/>
      <c r="R19" s="25"/>
      <c r="S19" s="31"/>
      <c r="T19" s="31"/>
      <c r="U19" s="31"/>
      <c r="V19" s="32"/>
    </row>
    <row r="20" spans="1:47" ht="12" x14ac:dyDescent="0.25">
      <c r="A20" s="26"/>
      <c r="B20" s="5" t="s">
        <v>30</v>
      </c>
      <c r="C20" s="16">
        <f>C18</f>
        <v>0</v>
      </c>
      <c r="D20" s="16"/>
      <c r="E20" s="16"/>
      <c r="F20" s="16"/>
      <c r="G20" s="30"/>
      <c r="H20" s="30"/>
      <c r="I20" s="27"/>
      <c r="J20" s="27"/>
      <c r="K20" s="55">
        <f t="shared" ref="K20:R20" si="4">K18</f>
        <v>0</v>
      </c>
      <c r="L20" s="55">
        <f t="shared" si="4"/>
        <v>0</v>
      </c>
      <c r="M20" s="16">
        <f t="shared" si="4"/>
        <v>0</v>
      </c>
      <c r="N20" s="16">
        <f t="shared" si="4"/>
        <v>0</v>
      </c>
      <c r="O20" s="56">
        <f t="shared" si="4"/>
        <v>0</v>
      </c>
      <c r="P20" s="56">
        <f t="shared" si="4"/>
        <v>0</v>
      </c>
      <c r="Q20" s="16">
        <f t="shared" si="4"/>
        <v>0</v>
      </c>
      <c r="R20" s="16">
        <f t="shared" si="4"/>
        <v>0</v>
      </c>
      <c r="S20" s="31"/>
      <c r="T20" s="31"/>
      <c r="U20" s="25"/>
      <c r="V20" s="31"/>
    </row>
    <row r="21" spans="1:47" s="13" customFormat="1" ht="12" x14ac:dyDescent="0.25">
      <c r="A21" s="11"/>
      <c r="B21" s="11" t="s">
        <v>31</v>
      </c>
      <c r="C21" s="11"/>
      <c r="D21" s="11"/>
      <c r="E21" s="11"/>
      <c r="F21" s="11"/>
      <c r="G21" s="11"/>
      <c r="H21" s="11"/>
      <c r="I21" s="11"/>
      <c r="J21" s="11"/>
      <c r="K21" s="11" t="s">
        <v>32</v>
      </c>
      <c r="L21" s="11" t="s">
        <v>33</v>
      </c>
      <c r="M21" s="11" t="s">
        <v>32</v>
      </c>
      <c r="N21" s="11" t="s">
        <v>33</v>
      </c>
      <c r="O21" s="11" t="s">
        <v>32</v>
      </c>
      <c r="P21" s="11" t="s">
        <v>33</v>
      </c>
      <c r="Q21" s="11" t="s">
        <v>32</v>
      </c>
      <c r="R21" s="11" t="s">
        <v>33</v>
      </c>
      <c r="S21" s="12"/>
      <c r="T21" s="12"/>
      <c r="U21" s="11"/>
      <c r="V21" s="1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ht="12" x14ac:dyDescent="0.25">
      <c r="A22" s="14"/>
      <c r="B22" s="15" t="s">
        <v>34</v>
      </c>
      <c r="C22" s="16">
        <f>SUM(C26:C27)</f>
        <v>0</v>
      </c>
      <c r="D22" s="16"/>
      <c r="E22" s="16"/>
      <c r="F22" s="25"/>
      <c r="G22" s="30"/>
      <c r="H22" s="30"/>
      <c r="I22" s="27"/>
      <c r="J22" s="27"/>
      <c r="K22" s="19">
        <f t="shared" ref="K22:R22" si="5">SUM(K26:K27)</f>
        <v>0</v>
      </c>
      <c r="L22" s="19">
        <f t="shared" si="5"/>
        <v>0</v>
      </c>
      <c r="M22" s="17">
        <f t="shared" si="5"/>
        <v>0</v>
      </c>
      <c r="N22" s="17">
        <f>SUM(N23:N28)</f>
        <v>685820</v>
      </c>
      <c r="O22" s="20">
        <f t="shared" si="5"/>
        <v>0</v>
      </c>
      <c r="P22" s="20">
        <f t="shared" si="5"/>
        <v>0</v>
      </c>
      <c r="Q22" s="17">
        <f t="shared" si="5"/>
        <v>0</v>
      </c>
      <c r="R22" s="17">
        <f t="shared" si="5"/>
        <v>0</v>
      </c>
      <c r="S22" s="31"/>
      <c r="T22" s="31"/>
      <c r="U22" s="25"/>
      <c r="V22" s="31"/>
    </row>
    <row r="23" spans="1:47" ht="12" x14ac:dyDescent="0.25">
      <c r="A23" s="14"/>
      <c r="B23" s="23" t="s">
        <v>174</v>
      </c>
      <c r="C23" s="16"/>
      <c r="D23" s="16" t="s">
        <v>48</v>
      </c>
      <c r="E23" s="16"/>
      <c r="F23" s="25"/>
      <c r="G23" s="30"/>
      <c r="H23" s="30"/>
      <c r="I23" s="27"/>
      <c r="J23" s="27"/>
      <c r="K23" s="19"/>
      <c r="L23" s="19"/>
      <c r="M23" s="17"/>
      <c r="N23" s="35">
        <v>92820</v>
      </c>
      <c r="O23" s="20"/>
      <c r="P23" s="20"/>
      <c r="Q23" s="17"/>
      <c r="R23" s="17"/>
      <c r="S23" s="31"/>
      <c r="T23" s="31"/>
      <c r="U23" s="25"/>
      <c r="V23" s="31"/>
    </row>
    <row r="24" spans="1:47" ht="12" x14ac:dyDescent="0.25">
      <c r="A24" s="14"/>
      <c r="B24" s="23" t="s">
        <v>175</v>
      </c>
      <c r="C24" s="16"/>
      <c r="D24" s="16" t="s">
        <v>48</v>
      </c>
      <c r="E24" s="16"/>
      <c r="F24" s="25"/>
      <c r="G24" s="30"/>
      <c r="H24" s="30"/>
      <c r="I24" s="27"/>
      <c r="J24" s="27"/>
      <c r="K24" s="19"/>
      <c r="L24" s="19"/>
      <c r="M24" s="17"/>
      <c r="N24" s="35">
        <v>75000</v>
      </c>
      <c r="O24" s="20"/>
      <c r="P24" s="20"/>
      <c r="Q24" s="17"/>
      <c r="R24" s="17"/>
      <c r="S24" s="31"/>
      <c r="T24" s="31"/>
      <c r="U24" s="25"/>
      <c r="V24" s="31"/>
    </row>
    <row r="25" spans="1:47" ht="12" x14ac:dyDescent="0.25">
      <c r="A25" s="14"/>
      <c r="B25" s="23" t="s">
        <v>176</v>
      </c>
      <c r="C25" s="16"/>
      <c r="D25" s="16" t="s">
        <v>48</v>
      </c>
      <c r="E25" s="16"/>
      <c r="F25" s="25"/>
      <c r="G25" s="30"/>
      <c r="H25" s="30"/>
      <c r="I25" s="27"/>
      <c r="J25" s="27"/>
      <c r="K25" s="19"/>
      <c r="L25" s="19"/>
      <c r="M25" s="17"/>
      <c r="N25" s="35">
        <v>160000</v>
      </c>
      <c r="O25" s="20"/>
      <c r="P25" s="20"/>
      <c r="Q25" s="17"/>
      <c r="R25" s="17"/>
      <c r="S25" s="31"/>
      <c r="T25" s="31"/>
      <c r="U25" s="25"/>
      <c r="V25" s="31"/>
    </row>
    <row r="26" spans="1:47" s="51" customFormat="1" ht="12" x14ac:dyDescent="0.25">
      <c r="A26" s="14"/>
      <c r="B26" s="23" t="s">
        <v>177</v>
      </c>
      <c r="C26" s="25"/>
      <c r="D26" s="16" t="s">
        <v>48</v>
      </c>
      <c r="E26" s="16"/>
      <c r="F26" s="30"/>
      <c r="G26" s="30"/>
      <c r="H26" s="30"/>
      <c r="I26" s="27"/>
      <c r="J26" s="27"/>
      <c r="K26" s="57"/>
      <c r="L26" s="57"/>
      <c r="M26" s="25"/>
      <c r="N26" s="25">
        <v>65000</v>
      </c>
      <c r="O26" s="58"/>
      <c r="P26" s="58"/>
      <c r="Q26" s="25"/>
      <c r="R26" s="25"/>
      <c r="S26" s="31"/>
      <c r="T26" s="31"/>
      <c r="U26" s="25"/>
      <c r="V26" s="59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</row>
    <row r="27" spans="1:47" s="43" customFormat="1" ht="15" customHeight="1" x14ac:dyDescent="0.25">
      <c r="A27" s="44"/>
      <c r="B27" s="23" t="s">
        <v>178</v>
      </c>
      <c r="C27" s="52"/>
      <c r="D27" s="16" t="s">
        <v>48</v>
      </c>
      <c r="E27" s="16"/>
      <c r="F27" s="30"/>
      <c r="G27" s="36"/>
      <c r="H27" s="36"/>
      <c r="I27" s="36"/>
      <c r="J27" s="60"/>
      <c r="K27" s="38"/>
      <c r="L27" s="57"/>
      <c r="M27" s="35"/>
      <c r="N27" s="35">
        <v>71000</v>
      </c>
      <c r="O27" s="58"/>
      <c r="P27" s="61"/>
      <c r="Q27" s="41"/>
      <c r="R27" s="41"/>
      <c r="S27" s="41"/>
      <c r="T27" s="41"/>
      <c r="U27" s="41"/>
      <c r="V27" s="62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</row>
    <row r="28" spans="1:47" ht="12" x14ac:dyDescent="0.25">
      <c r="A28" s="14"/>
      <c r="B28" s="23" t="s">
        <v>179</v>
      </c>
      <c r="C28" s="24"/>
      <c r="D28" s="16" t="s">
        <v>48</v>
      </c>
      <c r="E28" s="16"/>
      <c r="F28" s="25"/>
      <c r="G28" s="30"/>
      <c r="H28" s="30"/>
      <c r="I28" s="27"/>
      <c r="J28" s="60"/>
      <c r="K28" s="57"/>
      <c r="L28" s="57"/>
      <c r="M28" s="25"/>
      <c r="N28" s="25">
        <v>222000</v>
      </c>
      <c r="O28" s="58"/>
      <c r="P28" s="58"/>
      <c r="Q28" s="25"/>
      <c r="R28" s="25"/>
      <c r="S28" s="31"/>
      <c r="T28" s="31"/>
      <c r="U28" s="25"/>
      <c r="V28" s="31"/>
    </row>
    <row r="29" spans="1:47" ht="12" x14ac:dyDescent="0.25">
      <c r="A29" s="14"/>
      <c r="B29" s="23"/>
      <c r="C29" s="24"/>
      <c r="D29" s="16"/>
      <c r="E29" s="16"/>
      <c r="F29" s="25"/>
      <c r="G29" s="30"/>
      <c r="H29" s="30"/>
      <c r="I29" s="27"/>
      <c r="J29" s="60"/>
      <c r="K29" s="57"/>
      <c r="L29" s="57"/>
      <c r="M29" s="25"/>
      <c r="N29" s="25"/>
      <c r="O29" s="58"/>
      <c r="P29" s="58"/>
      <c r="Q29" s="25"/>
      <c r="R29" s="25"/>
      <c r="S29" s="31"/>
      <c r="T29" s="31"/>
      <c r="U29" s="25"/>
      <c r="V29" s="31"/>
    </row>
    <row r="30" spans="1:47" ht="12" x14ac:dyDescent="0.25">
      <c r="A30" s="14"/>
      <c r="B30" s="15" t="s">
        <v>35</v>
      </c>
      <c r="C30" s="16">
        <f>SUM(C31:C32)</f>
        <v>0</v>
      </c>
      <c r="D30" s="35"/>
      <c r="E30" s="16"/>
      <c r="F30" s="25"/>
      <c r="G30" s="30"/>
      <c r="H30" s="30"/>
      <c r="I30" s="27"/>
      <c r="J30" s="60"/>
      <c r="K30" s="19">
        <f t="shared" ref="K30:R30" si="6">SUM(K31:K32)</f>
        <v>0</v>
      </c>
      <c r="L30" s="19">
        <f t="shared" si="6"/>
        <v>0</v>
      </c>
      <c r="M30" s="17">
        <f t="shared" si="6"/>
        <v>0</v>
      </c>
      <c r="N30" s="17">
        <f t="shared" si="6"/>
        <v>96530</v>
      </c>
      <c r="O30" s="20">
        <f t="shared" si="6"/>
        <v>0</v>
      </c>
      <c r="P30" s="20">
        <f t="shared" si="6"/>
        <v>0</v>
      </c>
      <c r="Q30" s="17">
        <f t="shared" si="6"/>
        <v>0</v>
      </c>
      <c r="R30" s="17">
        <f t="shared" si="6"/>
        <v>0</v>
      </c>
      <c r="S30" s="31"/>
      <c r="T30" s="31"/>
      <c r="U30" s="25"/>
      <c r="V30" s="31"/>
    </row>
    <row r="31" spans="1:47" ht="12" x14ac:dyDescent="0.25">
      <c r="A31" s="14"/>
      <c r="B31" s="23" t="s">
        <v>180</v>
      </c>
      <c r="C31" s="25"/>
      <c r="D31" s="16" t="s">
        <v>48</v>
      </c>
      <c r="E31" s="16"/>
      <c r="F31" s="30"/>
      <c r="G31" s="30"/>
      <c r="H31" s="30"/>
      <c r="I31" s="27"/>
      <c r="J31" s="27"/>
      <c r="K31" s="57"/>
      <c r="L31" s="57"/>
      <c r="M31" s="25"/>
      <c r="N31" s="25">
        <v>50080</v>
      </c>
      <c r="O31" s="58"/>
      <c r="P31" s="58"/>
      <c r="Q31" s="25"/>
      <c r="R31" s="25"/>
      <c r="S31" s="31"/>
      <c r="T31" s="31"/>
      <c r="U31" s="25"/>
      <c r="V31" s="31"/>
    </row>
    <row r="32" spans="1:47" ht="12" x14ac:dyDescent="0.25">
      <c r="A32" s="14"/>
      <c r="B32" s="23" t="s">
        <v>181</v>
      </c>
      <c r="C32" s="25"/>
      <c r="D32" s="16" t="s">
        <v>48</v>
      </c>
      <c r="E32" s="16"/>
      <c r="F32" s="30"/>
      <c r="G32" s="30"/>
      <c r="H32" s="30"/>
      <c r="I32" s="27"/>
      <c r="J32" s="27"/>
      <c r="K32" s="57"/>
      <c r="L32" s="57"/>
      <c r="M32" s="25"/>
      <c r="N32" s="25">
        <v>46450</v>
      </c>
      <c r="O32" s="58"/>
      <c r="P32" s="58"/>
      <c r="Q32" s="25"/>
      <c r="R32" s="25"/>
      <c r="S32" s="31"/>
      <c r="T32" s="31"/>
      <c r="U32" s="25"/>
      <c r="V32" s="31"/>
    </row>
    <row r="33" spans="1:47" ht="12" x14ac:dyDescent="0.25">
      <c r="A33" s="14"/>
      <c r="B33" s="23"/>
      <c r="C33" s="25"/>
      <c r="D33" s="16"/>
      <c r="E33" s="16"/>
      <c r="F33" s="30"/>
      <c r="G33" s="30"/>
      <c r="H33" s="30"/>
      <c r="I33" s="27"/>
      <c r="J33" s="27"/>
      <c r="K33" s="57"/>
      <c r="L33" s="57"/>
      <c r="M33" s="25"/>
      <c r="N33" s="25"/>
      <c r="O33" s="58"/>
      <c r="P33" s="58"/>
      <c r="Q33" s="25"/>
      <c r="R33" s="25"/>
      <c r="S33" s="31"/>
      <c r="T33" s="31"/>
      <c r="U33" s="25"/>
      <c r="V33" s="31"/>
    </row>
    <row r="34" spans="1:47" ht="12" x14ac:dyDescent="0.25">
      <c r="A34" s="14"/>
      <c r="B34" s="15" t="s">
        <v>36</v>
      </c>
      <c r="C34" s="16">
        <f>C35</f>
        <v>0</v>
      </c>
      <c r="D34" s="35"/>
      <c r="E34" s="16"/>
      <c r="F34" s="25"/>
      <c r="G34" s="30"/>
      <c r="H34" s="30"/>
      <c r="I34" s="27"/>
      <c r="J34" s="27"/>
      <c r="K34" s="19">
        <f t="shared" ref="K34:R34" si="7">K35</f>
        <v>0</v>
      </c>
      <c r="L34" s="19">
        <f t="shared" si="7"/>
        <v>0</v>
      </c>
      <c r="M34" s="17">
        <f t="shared" si="7"/>
        <v>0</v>
      </c>
      <c r="N34" s="17">
        <f t="shared" si="7"/>
        <v>0</v>
      </c>
      <c r="O34" s="20">
        <f t="shared" si="7"/>
        <v>0</v>
      </c>
      <c r="P34" s="20">
        <f t="shared" si="7"/>
        <v>0</v>
      </c>
      <c r="Q34" s="17">
        <f t="shared" si="7"/>
        <v>0</v>
      </c>
      <c r="R34" s="17">
        <f t="shared" si="7"/>
        <v>0</v>
      </c>
      <c r="S34" s="31"/>
      <c r="T34" s="31"/>
      <c r="U34" s="25"/>
      <c r="V34" s="31"/>
    </row>
    <row r="35" spans="1:47" ht="12" x14ac:dyDescent="0.25">
      <c r="A35" s="14"/>
      <c r="B35" s="23"/>
      <c r="C35" s="5"/>
      <c r="D35" s="16"/>
      <c r="E35" s="16"/>
      <c r="F35" s="15"/>
      <c r="G35" s="63"/>
      <c r="H35" s="63"/>
      <c r="I35" s="15"/>
      <c r="J35" s="15"/>
      <c r="K35" s="28"/>
      <c r="L35" s="28"/>
      <c r="M35" s="24"/>
      <c r="N35" s="24"/>
      <c r="O35" s="29"/>
      <c r="P35" s="29"/>
      <c r="Q35" s="24"/>
      <c r="R35" s="24"/>
      <c r="S35" s="15"/>
      <c r="T35" s="15"/>
      <c r="U35" s="24"/>
      <c r="V35" s="15"/>
    </row>
    <row r="36" spans="1:47" ht="12" x14ac:dyDescent="0.25">
      <c r="A36" s="26"/>
      <c r="B36" s="5" t="s">
        <v>37</v>
      </c>
      <c r="C36" s="16">
        <f>C30+C22+C34</f>
        <v>0</v>
      </c>
      <c r="D36" s="16"/>
      <c r="E36" s="16"/>
      <c r="F36" s="16"/>
      <c r="G36" s="30"/>
      <c r="H36" s="30"/>
      <c r="I36" s="27"/>
      <c r="J36" s="27"/>
      <c r="K36" s="55">
        <f t="shared" ref="K36:R36" si="8">K30+K22+K34</f>
        <v>0</v>
      </c>
      <c r="L36" s="55">
        <f t="shared" si="8"/>
        <v>0</v>
      </c>
      <c r="M36" s="16">
        <f t="shared" si="8"/>
        <v>0</v>
      </c>
      <c r="N36" s="16">
        <f>N30+N22+N34</f>
        <v>782350</v>
      </c>
      <c r="O36" s="56">
        <f t="shared" si="8"/>
        <v>0</v>
      </c>
      <c r="P36" s="56">
        <f t="shared" si="8"/>
        <v>0</v>
      </c>
      <c r="Q36" s="16">
        <f t="shared" si="8"/>
        <v>0</v>
      </c>
      <c r="R36" s="16">
        <f t="shared" si="8"/>
        <v>0</v>
      </c>
      <c r="S36" s="31"/>
      <c r="T36" s="31"/>
      <c r="U36" s="16"/>
      <c r="V36" s="31"/>
    </row>
    <row r="37" spans="1:47" s="13" customFormat="1" ht="12" x14ac:dyDescent="0.25">
      <c r="A37" s="11"/>
      <c r="B37" s="11" t="s">
        <v>38</v>
      </c>
      <c r="C37" s="11"/>
      <c r="D37" s="11"/>
      <c r="E37" s="11"/>
      <c r="F37" s="11" t="s">
        <v>39</v>
      </c>
      <c r="G37" s="11"/>
      <c r="H37" s="11"/>
      <c r="I37" s="11"/>
      <c r="J37" s="11"/>
      <c r="K37" s="11" t="s">
        <v>40</v>
      </c>
      <c r="L37" s="11" t="s">
        <v>41</v>
      </c>
      <c r="M37" s="11" t="s">
        <v>40</v>
      </c>
      <c r="N37" s="11" t="s">
        <v>41</v>
      </c>
      <c r="O37" s="11" t="s">
        <v>40</v>
      </c>
      <c r="P37" s="11" t="s">
        <v>41</v>
      </c>
      <c r="Q37" s="11" t="s">
        <v>40</v>
      </c>
      <c r="R37" s="11" t="s">
        <v>41</v>
      </c>
      <c r="S37" s="12"/>
      <c r="T37" s="12"/>
      <c r="U37" s="11"/>
      <c r="V37" s="1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</row>
    <row r="38" spans="1:47" ht="17.25" customHeight="1" x14ac:dyDescent="0.25">
      <c r="A38" s="14"/>
      <c r="B38" s="15" t="s">
        <v>42</v>
      </c>
      <c r="C38" s="24">
        <f>SUM(C41:C42)</f>
        <v>0</v>
      </c>
      <c r="D38" s="16"/>
      <c r="E38" s="16"/>
      <c r="F38" s="25"/>
      <c r="G38" s="30"/>
      <c r="H38" s="30"/>
      <c r="I38" s="27"/>
      <c r="J38" s="27"/>
      <c r="K38" s="19">
        <f t="shared" ref="K38:R38" si="9">K41</f>
        <v>0</v>
      </c>
      <c r="L38" s="19">
        <f t="shared" si="9"/>
        <v>0</v>
      </c>
      <c r="M38" s="17">
        <f t="shared" si="9"/>
        <v>0</v>
      </c>
      <c r="N38" s="17">
        <f>SUM(N39:N41)</f>
        <v>128000</v>
      </c>
      <c r="O38" s="20">
        <f t="shared" si="9"/>
        <v>0</v>
      </c>
      <c r="P38" s="20">
        <f t="shared" si="9"/>
        <v>0</v>
      </c>
      <c r="Q38" s="17">
        <f t="shared" si="9"/>
        <v>0</v>
      </c>
      <c r="R38" s="17">
        <f t="shared" si="9"/>
        <v>0</v>
      </c>
      <c r="S38" s="31"/>
      <c r="T38" s="31"/>
      <c r="U38" s="25"/>
      <c r="V38" s="31"/>
    </row>
    <row r="39" spans="1:47" ht="17.25" customHeight="1" x14ac:dyDescent="0.25">
      <c r="A39" s="14"/>
      <c r="B39" s="23" t="s">
        <v>171</v>
      </c>
      <c r="C39" s="24"/>
      <c r="D39" s="16" t="s">
        <v>48</v>
      </c>
      <c r="E39" s="16"/>
      <c r="F39" s="25"/>
      <c r="G39" s="30"/>
      <c r="H39" s="30"/>
      <c r="I39" s="27"/>
      <c r="J39" s="27"/>
      <c r="K39" s="19"/>
      <c r="L39" s="19"/>
      <c r="M39" s="17"/>
      <c r="N39" s="39">
        <v>43000</v>
      </c>
      <c r="O39" s="20"/>
      <c r="P39" s="20"/>
      <c r="Q39" s="17"/>
      <c r="R39" s="17"/>
      <c r="S39" s="31"/>
      <c r="T39" s="31"/>
      <c r="U39" s="25"/>
      <c r="V39" s="31"/>
    </row>
    <row r="40" spans="1:47" ht="17.25" customHeight="1" x14ac:dyDescent="0.25">
      <c r="A40" s="14"/>
      <c r="B40" s="23" t="s">
        <v>172</v>
      </c>
      <c r="C40" s="24"/>
      <c r="D40" s="16" t="s">
        <v>48</v>
      </c>
      <c r="E40" s="16"/>
      <c r="F40" s="25"/>
      <c r="G40" s="30"/>
      <c r="H40" s="30"/>
      <c r="I40" s="27"/>
      <c r="J40" s="27"/>
      <c r="K40" s="19"/>
      <c r="L40" s="19"/>
      <c r="M40" s="17"/>
      <c r="N40" s="39">
        <v>60000</v>
      </c>
      <c r="O40" s="20"/>
      <c r="P40" s="20"/>
      <c r="Q40" s="17"/>
      <c r="R40" s="17"/>
      <c r="S40" s="31"/>
      <c r="T40" s="31"/>
      <c r="U40" s="25"/>
      <c r="V40" s="31"/>
    </row>
    <row r="41" spans="1:47" s="51" customFormat="1" ht="17.25" customHeight="1" x14ac:dyDescent="0.25">
      <c r="A41" s="44"/>
      <c r="B41" s="23" t="s">
        <v>173</v>
      </c>
      <c r="C41" s="35"/>
      <c r="D41" s="16" t="s">
        <v>48</v>
      </c>
      <c r="E41" s="16"/>
      <c r="F41" s="36"/>
      <c r="G41" s="30"/>
      <c r="H41" s="36"/>
      <c r="I41" s="36"/>
      <c r="J41" s="37"/>
      <c r="K41" s="38"/>
      <c r="L41" s="28"/>
      <c r="M41" s="39"/>
      <c r="N41" s="39">
        <v>25000</v>
      </c>
      <c r="O41" s="29"/>
      <c r="P41" s="61"/>
      <c r="Q41" s="41"/>
      <c r="R41" s="41"/>
      <c r="S41" s="41"/>
      <c r="T41" s="41"/>
      <c r="U41" s="41"/>
      <c r="V41" s="50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</row>
    <row r="42" spans="1:47" ht="12" x14ac:dyDescent="0.25">
      <c r="A42" s="53"/>
      <c r="B42" s="23"/>
      <c r="C42" s="24"/>
      <c r="D42" s="16"/>
      <c r="E42" s="16"/>
      <c r="F42" s="25"/>
      <c r="G42" s="25"/>
      <c r="H42" s="25"/>
      <c r="I42" s="26"/>
      <c r="J42" s="27"/>
      <c r="K42" s="28"/>
      <c r="L42" s="28"/>
      <c r="M42" s="24"/>
      <c r="N42" s="24"/>
      <c r="O42" s="29"/>
      <c r="P42" s="29"/>
      <c r="Q42" s="24"/>
      <c r="R42" s="24"/>
      <c r="S42" s="54"/>
      <c r="T42" s="54"/>
      <c r="U42" s="25"/>
      <c r="V42" s="23"/>
    </row>
    <row r="43" spans="1:47" ht="12" x14ac:dyDescent="0.25">
      <c r="A43" s="26"/>
      <c r="B43" s="5" t="s">
        <v>43</v>
      </c>
      <c r="C43" s="16">
        <f>C38</f>
        <v>0</v>
      </c>
      <c r="D43" s="16"/>
      <c r="E43" s="16"/>
      <c r="F43" s="16"/>
      <c r="G43" s="30"/>
      <c r="H43" s="30"/>
      <c r="I43" s="27"/>
      <c r="J43" s="27"/>
      <c r="K43" s="55">
        <f t="shared" ref="K43:R43" si="10">K38</f>
        <v>0</v>
      </c>
      <c r="L43" s="55">
        <f t="shared" si="10"/>
        <v>0</v>
      </c>
      <c r="M43" s="16">
        <f t="shared" si="10"/>
        <v>0</v>
      </c>
      <c r="N43" s="16">
        <f t="shared" si="10"/>
        <v>128000</v>
      </c>
      <c r="O43" s="56">
        <f t="shared" si="10"/>
        <v>0</v>
      </c>
      <c r="P43" s="56">
        <f t="shared" si="10"/>
        <v>0</v>
      </c>
      <c r="Q43" s="16">
        <f t="shared" si="10"/>
        <v>0</v>
      </c>
      <c r="R43" s="16">
        <f t="shared" si="10"/>
        <v>0</v>
      </c>
      <c r="S43" s="31"/>
      <c r="T43" s="31"/>
      <c r="U43" s="16"/>
      <c r="V43" s="31"/>
    </row>
    <row r="45" spans="1:47" s="65" customFormat="1" ht="16.5" customHeight="1" x14ac:dyDescent="0.25">
      <c r="A45" s="11"/>
      <c r="B45" s="11" t="s">
        <v>44</v>
      </c>
      <c r="C45" s="56">
        <f>C43+C36+C20+C16</f>
        <v>61000</v>
      </c>
      <c r="D45" s="56">
        <f t="shared" ref="D45:R45" si="11">D43+D36+D20+D16</f>
        <v>0</v>
      </c>
      <c r="E45" s="56">
        <f t="shared" si="11"/>
        <v>0</v>
      </c>
      <c r="F45" s="56"/>
      <c r="G45" s="56"/>
      <c r="H45" s="56"/>
      <c r="I45" s="56"/>
      <c r="J45" s="56"/>
      <c r="K45" s="56">
        <f t="shared" si="11"/>
        <v>0</v>
      </c>
      <c r="L45" s="56">
        <f t="shared" si="11"/>
        <v>0</v>
      </c>
      <c r="M45" s="56">
        <f>M43+M36+M20+M16</f>
        <v>0</v>
      </c>
      <c r="N45" s="56">
        <f>N43+N36+N20+N16</f>
        <v>1022350</v>
      </c>
      <c r="O45" s="56">
        <f t="shared" si="11"/>
        <v>0</v>
      </c>
      <c r="P45" s="56">
        <f t="shared" si="11"/>
        <v>0</v>
      </c>
      <c r="Q45" s="56">
        <f t="shared" si="11"/>
        <v>0</v>
      </c>
      <c r="R45" s="56">
        <f t="shared" si="11"/>
        <v>0</v>
      </c>
      <c r="S45" s="64"/>
      <c r="T45" s="64"/>
      <c r="U45" s="56"/>
      <c r="V45" s="64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</row>
  </sheetData>
  <mergeCells count="1">
    <mergeCell ref="B1:V3"/>
  </mergeCells>
  <pageMargins left="0.19685039370078741" right="0.15748031496062992" top="1.0236220472440944" bottom="1.8897637795275593" header="0.15748031496062992" footer="0.15748031496062992"/>
  <pageSetup paperSize="8" scale="57" orientation="landscape" r:id="rId1"/>
  <headerFooter alignWithMargins="0">
    <oddFooter>&amp;R&amp;D</oddFooter>
  </headerFooter>
  <rowBreaks count="1" manualBreakCount="1">
    <brk id="36" max="22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[1]Feuil1!#REF!</xm:f>
          </x14:formula1>
          <xm:sqref>U26 U9:U11 U28:U29 U20 U14:U15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AU67"/>
  <sheetViews>
    <sheetView zoomScaleNormal="100" workbookViewId="0">
      <pane ySplit="7" topLeftCell="A53" activePane="bottomLeft" state="frozen"/>
      <selection pane="bottomLeft" activeCell="E24" sqref="E24"/>
    </sheetView>
  </sheetViews>
  <sheetFormatPr baseColWidth="10" defaultColWidth="9.109375" defaultRowHeight="11.4" x14ac:dyDescent="0.25"/>
  <cols>
    <col min="1" max="1" width="12.5546875" style="1" customWidth="1"/>
    <col min="2" max="2" width="52.33203125" style="2" customWidth="1"/>
    <col min="3" max="6" width="13.44140625" style="1" customWidth="1"/>
    <col min="7" max="7" width="12.109375" style="1" customWidth="1"/>
    <col min="8" max="8" width="8.5546875" style="1" bestFit="1" customWidth="1"/>
    <col min="9" max="9" width="8.6640625" style="3" customWidth="1"/>
    <col min="10" max="10" width="6.109375" style="3" bestFit="1" customWidth="1"/>
    <col min="11" max="12" width="11" style="3" customWidth="1"/>
    <col min="13" max="13" width="17" style="3" customWidth="1"/>
    <col min="14" max="18" width="11" style="3" customWidth="1"/>
    <col min="19" max="19" width="6.33203125" style="1" bestFit="1" customWidth="1"/>
    <col min="20" max="20" width="16" style="1" customWidth="1"/>
    <col min="21" max="21" width="23.109375" style="1" customWidth="1"/>
    <col min="22" max="22" width="66.88671875" style="1" customWidth="1"/>
    <col min="23" max="16384" width="9.109375" style="1"/>
  </cols>
  <sheetData>
    <row r="1" spans="1:47" ht="12.75" customHeight="1" x14ac:dyDescent="0.25">
      <c r="A1" s="70" t="s">
        <v>51</v>
      </c>
      <c r="B1" s="119" t="s">
        <v>73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</row>
    <row r="2" spans="1:47" x14ac:dyDescent="0.25">
      <c r="A2" s="70" t="s">
        <v>57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</row>
    <row r="3" spans="1:47" ht="36.75" customHeight="1" x14ac:dyDescent="0.25">
      <c r="A3" s="1" t="s">
        <v>46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</row>
    <row r="4" spans="1:47" ht="12" x14ac:dyDescent="0.25">
      <c r="A4" s="1" t="s">
        <v>216</v>
      </c>
      <c r="B4" s="102">
        <v>281000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</row>
    <row r="5" spans="1:47" ht="12" x14ac:dyDescent="0.25">
      <c r="A5" s="1" t="s">
        <v>217</v>
      </c>
      <c r="B5" s="102">
        <v>1387000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</row>
    <row r="6" spans="1:47" ht="27" customHeight="1" x14ac:dyDescent="0.25">
      <c r="I6" s="71"/>
    </row>
    <row r="7" spans="1:47" ht="75.75" customHeight="1" x14ac:dyDescent="0.25">
      <c r="A7" s="5" t="s">
        <v>0</v>
      </c>
      <c r="B7" s="6" t="s">
        <v>1</v>
      </c>
      <c r="C7" s="5" t="s">
        <v>2</v>
      </c>
      <c r="D7" s="5" t="s">
        <v>47</v>
      </c>
      <c r="E7" s="5" t="s">
        <v>56</v>
      </c>
      <c r="F7" s="5" t="s">
        <v>3</v>
      </c>
      <c r="G7" s="7" t="s">
        <v>4</v>
      </c>
      <c r="H7" s="7" t="s">
        <v>5</v>
      </c>
      <c r="I7" s="5" t="s">
        <v>6</v>
      </c>
      <c r="J7" s="5" t="s">
        <v>7</v>
      </c>
      <c r="K7" s="8" t="s">
        <v>8</v>
      </c>
      <c r="L7" s="8" t="s">
        <v>9</v>
      </c>
      <c r="M7" s="9" t="s">
        <v>10</v>
      </c>
      <c r="N7" s="9" t="s">
        <v>11</v>
      </c>
      <c r="O7" s="10" t="s">
        <v>12</v>
      </c>
      <c r="P7" s="10" t="s">
        <v>13</v>
      </c>
      <c r="Q7" s="9" t="s">
        <v>14</v>
      </c>
      <c r="R7" s="9" t="s">
        <v>15</v>
      </c>
      <c r="S7" s="7" t="s">
        <v>16</v>
      </c>
      <c r="T7" s="7" t="s">
        <v>17</v>
      </c>
      <c r="U7" s="5" t="s">
        <v>18</v>
      </c>
      <c r="V7" s="5" t="s">
        <v>19</v>
      </c>
    </row>
    <row r="8" spans="1:47" s="13" customFormat="1" ht="12" x14ac:dyDescent="0.25">
      <c r="A8" s="11"/>
      <c r="B8" s="11" t="s">
        <v>20</v>
      </c>
      <c r="C8" s="11"/>
      <c r="D8" s="11"/>
      <c r="E8" s="11"/>
      <c r="F8" s="11"/>
      <c r="G8" s="11"/>
      <c r="H8" s="11"/>
      <c r="I8" s="11"/>
      <c r="J8" s="11"/>
      <c r="K8" s="11" t="s">
        <v>21</v>
      </c>
      <c r="L8" s="11" t="s">
        <v>22</v>
      </c>
      <c r="M8" s="11" t="s">
        <v>21</v>
      </c>
      <c r="N8" s="11" t="s">
        <v>22</v>
      </c>
      <c r="O8" s="11" t="s">
        <v>21</v>
      </c>
      <c r="P8" s="11" t="s">
        <v>22</v>
      </c>
      <c r="Q8" s="11" t="s">
        <v>21</v>
      </c>
      <c r="R8" s="11" t="s">
        <v>22</v>
      </c>
      <c r="S8" s="12"/>
      <c r="T8" s="12"/>
      <c r="U8" s="11"/>
      <c r="V8" s="1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47" ht="12" x14ac:dyDescent="0.25">
      <c r="A9" s="14"/>
      <c r="B9" s="15" t="s">
        <v>23</v>
      </c>
      <c r="C9" s="16">
        <f>SUM(C10:C11)</f>
        <v>0</v>
      </c>
      <c r="D9" s="16"/>
      <c r="E9" s="16"/>
      <c r="F9" s="17"/>
      <c r="G9" s="18"/>
      <c r="H9" s="18"/>
      <c r="I9" s="6"/>
      <c r="J9" s="6"/>
      <c r="K9" s="19">
        <f t="shared" ref="K9:R9" si="0">K10</f>
        <v>0</v>
      </c>
      <c r="L9" s="19">
        <f t="shared" si="0"/>
        <v>0</v>
      </c>
      <c r="M9" s="17">
        <f t="shared" si="0"/>
        <v>0</v>
      </c>
      <c r="N9" s="17">
        <f t="shared" si="0"/>
        <v>0</v>
      </c>
      <c r="O9" s="20">
        <f t="shared" si="0"/>
        <v>0</v>
      </c>
      <c r="P9" s="20">
        <f t="shared" si="0"/>
        <v>0</v>
      </c>
      <c r="Q9" s="17">
        <f t="shared" si="0"/>
        <v>0</v>
      </c>
      <c r="R9" s="17">
        <f t="shared" si="0"/>
        <v>0</v>
      </c>
      <c r="S9" s="21"/>
      <c r="T9" s="21"/>
      <c r="U9" s="17"/>
      <c r="V9" s="22"/>
    </row>
    <row r="10" spans="1:47" ht="12" x14ac:dyDescent="0.25">
      <c r="A10" s="14"/>
      <c r="B10" s="23"/>
      <c r="C10" s="24"/>
      <c r="D10" s="24"/>
      <c r="E10" s="24"/>
      <c r="F10" s="25"/>
      <c r="G10" s="17"/>
      <c r="H10" s="17"/>
      <c r="I10" s="26"/>
      <c r="J10" s="27"/>
      <c r="K10" s="28"/>
      <c r="L10" s="28"/>
      <c r="M10" s="24"/>
      <c r="N10" s="24"/>
      <c r="O10" s="29"/>
      <c r="P10" s="29"/>
      <c r="Q10" s="24"/>
      <c r="R10" s="24"/>
      <c r="S10" s="23"/>
      <c r="T10" s="14"/>
      <c r="U10" s="25"/>
      <c r="V10" s="23"/>
    </row>
    <row r="11" spans="1:47" ht="12" x14ac:dyDescent="0.25">
      <c r="A11" s="14"/>
      <c r="B11" s="23"/>
      <c r="C11" s="24"/>
      <c r="D11" s="24"/>
      <c r="E11" s="24"/>
      <c r="F11" s="25"/>
      <c r="G11" s="17"/>
      <c r="H11" s="17"/>
      <c r="I11" s="26"/>
      <c r="J11" s="27"/>
      <c r="K11" s="28"/>
      <c r="L11" s="28"/>
      <c r="M11" s="24"/>
      <c r="N11" s="24"/>
      <c r="O11" s="29"/>
      <c r="P11" s="29"/>
      <c r="Q11" s="24"/>
      <c r="R11" s="24"/>
      <c r="S11" s="23"/>
      <c r="T11" s="14"/>
      <c r="U11" s="25"/>
      <c r="V11" s="23"/>
    </row>
    <row r="12" spans="1:47" ht="12.75" customHeight="1" x14ac:dyDescent="0.25">
      <c r="A12" s="14"/>
      <c r="B12" s="15" t="s">
        <v>24</v>
      </c>
      <c r="C12" s="16">
        <f>SUM(C13:C14)</f>
        <v>0</v>
      </c>
      <c r="D12" s="16"/>
      <c r="E12" s="16"/>
      <c r="F12" s="25"/>
      <c r="G12" s="30"/>
      <c r="H12" s="30"/>
      <c r="I12" s="27"/>
      <c r="J12" s="27"/>
      <c r="K12" s="19">
        <f t="shared" ref="K12:R12" si="1">SUM(K13:K14)</f>
        <v>0</v>
      </c>
      <c r="L12" s="19">
        <f t="shared" si="1"/>
        <v>0</v>
      </c>
      <c r="M12" s="17">
        <f t="shared" si="1"/>
        <v>0</v>
      </c>
      <c r="N12" s="17">
        <f t="shared" si="1"/>
        <v>0</v>
      </c>
      <c r="O12" s="20">
        <f t="shared" si="1"/>
        <v>0</v>
      </c>
      <c r="P12" s="20">
        <f t="shared" si="1"/>
        <v>0</v>
      </c>
      <c r="Q12" s="17">
        <f t="shared" si="1"/>
        <v>0</v>
      </c>
      <c r="R12" s="17">
        <f t="shared" si="1"/>
        <v>0</v>
      </c>
      <c r="S12" s="31"/>
      <c r="T12" s="31"/>
      <c r="U12" s="25"/>
      <c r="V12" s="32"/>
    </row>
    <row r="13" spans="1:47" s="43" customFormat="1" ht="12" x14ac:dyDescent="0.25">
      <c r="A13" s="33"/>
      <c r="B13" s="34"/>
      <c r="C13" s="35"/>
      <c r="D13" s="35"/>
      <c r="E13" s="16"/>
      <c r="F13" s="36"/>
      <c r="G13" s="30"/>
      <c r="H13" s="25"/>
      <c r="I13" s="36"/>
      <c r="J13" s="37"/>
      <c r="K13" s="38"/>
      <c r="L13" s="28"/>
      <c r="M13" s="39"/>
      <c r="N13" s="39"/>
      <c r="O13" s="29"/>
      <c r="P13" s="40"/>
      <c r="Q13" s="41"/>
      <c r="R13" s="41"/>
      <c r="S13" s="41"/>
      <c r="T13" s="41"/>
      <c r="U13" s="41"/>
      <c r="V13" s="42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</row>
    <row r="14" spans="1:47" s="51" customFormat="1" ht="14.25" customHeight="1" x14ac:dyDescent="0.25">
      <c r="A14" s="44"/>
      <c r="B14" s="34"/>
      <c r="C14" s="35"/>
      <c r="D14" s="35"/>
      <c r="E14" s="35"/>
      <c r="F14" s="45"/>
      <c r="G14" s="30"/>
      <c r="H14" s="25"/>
      <c r="I14" s="35"/>
      <c r="J14" s="37"/>
      <c r="K14" s="38"/>
      <c r="L14" s="28"/>
      <c r="M14" s="46"/>
      <c r="N14" s="46"/>
      <c r="O14" s="29"/>
      <c r="P14" s="47"/>
      <c r="Q14" s="48"/>
      <c r="R14" s="49"/>
      <c r="S14" s="48"/>
      <c r="T14" s="48"/>
      <c r="U14" s="25"/>
      <c r="V14" s="50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</row>
    <row r="15" spans="1:47" ht="14.25" customHeight="1" x14ac:dyDescent="0.25">
      <c r="A15" s="53"/>
      <c r="B15" s="23"/>
      <c r="C15" s="24"/>
      <c r="D15" s="24"/>
      <c r="E15" s="24"/>
      <c r="F15" s="17"/>
      <c r="G15" s="17"/>
      <c r="H15" s="17"/>
      <c r="I15" s="26"/>
      <c r="J15" s="27"/>
      <c r="K15" s="28"/>
      <c r="L15" s="28"/>
      <c r="M15" s="24"/>
      <c r="N15" s="24"/>
      <c r="O15" s="29"/>
      <c r="P15" s="29"/>
      <c r="Q15" s="24"/>
      <c r="R15" s="24"/>
      <c r="S15" s="54"/>
      <c r="T15" s="54"/>
      <c r="U15" s="25"/>
      <c r="V15" s="31"/>
    </row>
    <row r="16" spans="1:47" ht="12" x14ac:dyDescent="0.25">
      <c r="A16" s="26"/>
      <c r="B16" s="5" t="s">
        <v>25</v>
      </c>
      <c r="C16" s="16">
        <f>C9+C12</f>
        <v>0</v>
      </c>
      <c r="D16" s="16"/>
      <c r="E16" s="16"/>
      <c r="F16" s="16"/>
      <c r="G16" s="30"/>
      <c r="H16" s="30"/>
      <c r="I16" s="27"/>
      <c r="J16" s="27"/>
      <c r="K16" s="55">
        <f t="shared" ref="K16:R16" si="2">K9+K12</f>
        <v>0</v>
      </c>
      <c r="L16" s="55">
        <f t="shared" si="2"/>
        <v>0</v>
      </c>
      <c r="M16" s="16">
        <f t="shared" si="2"/>
        <v>0</v>
      </c>
      <c r="N16" s="16">
        <f t="shared" si="2"/>
        <v>0</v>
      </c>
      <c r="O16" s="56">
        <f t="shared" si="2"/>
        <v>0</v>
      </c>
      <c r="P16" s="56">
        <f t="shared" si="2"/>
        <v>0</v>
      </c>
      <c r="Q16" s="16">
        <f t="shared" si="2"/>
        <v>0</v>
      </c>
      <c r="R16" s="16">
        <f t="shared" si="2"/>
        <v>0</v>
      </c>
      <c r="S16" s="31"/>
      <c r="T16" s="31"/>
      <c r="U16" s="16"/>
      <c r="V16" s="32"/>
    </row>
    <row r="17" spans="1:47" s="13" customFormat="1" ht="12" x14ac:dyDescent="0.25">
      <c r="A17" s="11"/>
      <c r="B17" s="11" t="s">
        <v>26</v>
      </c>
      <c r="C17" s="11"/>
      <c r="D17" s="11"/>
      <c r="E17" s="11"/>
      <c r="F17" s="11"/>
      <c r="G17" s="11"/>
      <c r="H17" s="11"/>
      <c r="I17" s="11"/>
      <c r="J17" s="11"/>
      <c r="K17" s="11" t="s">
        <v>27</v>
      </c>
      <c r="L17" s="11" t="s">
        <v>28</v>
      </c>
      <c r="M17" s="11" t="s">
        <v>27</v>
      </c>
      <c r="N17" s="11" t="s">
        <v>28</v>
      </c>
      <c r="O17" s="11" t="s">
        <v>27</v>
      </c>
      <c r="P17" s="11" t="s">
        <v>28</v>
      </c>
      <c r="Q17" s="11" t="s">
        <v>27</v>
      </c>
      <c r="R17" s="11" t="s">
        <v>28</v>
      </c>
      <c r="S17" s="12"/>
      <c r="T17" s="12"/>
      <c r="U17" s="11"/>
      <c r="V17" s="1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</row>
    <row r="18" spans="1:47" ht="12" x14ac:dyDescent="0.25">
      <c r="A18" s="14"/>
      <c r="B18" s="15" t="s">
        <v>29</v>
      </c>
      <c r="C18" s="16">
        <f>C19</f>
        <v>0</v>
      </c>
      <c r="D18" s="16"/>
      <c r="E18" s="16"/>
      <c r="F18" s="25"/>
      <c r="G18" s="30"/>
      <c r="H18" s="30"/>
      <c r="I18" s="27"/>
      <c r="J18" s="27"/>
      <c r="K18" s="19">
        <f>K19</f>
        <v>0</v>
      </c>
      <c r="L18" s="19">
        <f t="shared" ref="L18:R18" si="3">L19</f>
        <v>0</v>
      </c>
      <c r="M18" s="17">
        <f>M19</f>
        <v>0</v>
      </c>
      <c r="N18" s="17">
        <f>N19</f>
        <v>0</v>
      </c>
      <c r="O18" s="20">
        <f t="shared" si="3"/>
        <v>0</v>
      </c>
      <c r="P18" s="20">
        <f t="shared" si="3"/>
        <v>0</v>
      </c>
      <c r="Q18" s="17">
        <f t="shared" si="3"/>
        <v>0</v>
      </c>
      <c r="R18" s="17">
        <f t="shared" si="3"/>
        <v>0</v>
      </c>
      <c r="S18" s="31"/>
      <c r="T18" s="31"/>
      <c r="U18" s="25"/>
      <c r="V18" s="32"/>
    </row>
    <row r="19" spans="1:47" ht="12" x14ac:dyDescent="0.25">
      <c r="A19" s="14"/>
      <c r="B19" s="15"/>
      <c r="C19" s="24"/>
      <c r="D19" s="35"/>
      <c r="E19" s="16"/>
      <c r="F19" s="25"/>
      <c r="G19" s="30"/>
      <c r="H19" s="30"/>
      <c r="I19" s="27"/>
      <c r="J19" s="27"/>
      <c r="K19" s="57"/>
      <c r="L19" s="57"/>
      <c r="M19" s="25"/>
      <c r="N19" s="25"/>
      <c r="O19" s="58"/>
      <c r="P19" s="58"/>
      <c r="Q19" s="25"/>
      <c r="R19" s="25"/>
      <c r="S19" s="31"/>
      <c r="T19" s="31"/>
      <c r="U19" s="31"/>
      <c r="V19" s="32"/>
    </row>
    <row r="20" spans="1:47" ht="12" x14ac:dyDescent="0.25">
      <c r="A20" s="26"/>
      <c r="B20" s="5" t="s">
        <v>30</v>
      </c>
      <c r="C20" s="16">
        <f>C18</f>
        <v>0</v>
      </c>
      <c r="D20" s="16"/>
      <c r="E20" s="16"/>
      <c r="F20" s="16"/>
      <c r="G20" s="30"/>
      <c r="H20" s="30"/>
      <c r="I20" s="27"/>
      <c r="J20" s="27"/>
      <c r="K20" s="55">
        <f t="shared" ref="K20:R20" si="4">K18</f>
        <v>0</v>
      </c>
      <c r="L20" s="55">
        <f t="shared" si="4"/>
        <v>0</v>
      </c>
      <c r="M20" s="16">
        <f t="shared" si="4"/>
        <v>0</v>
      </c>
      <c r="N20" s="16">
        <f t="shared" si="4"/>
        <v>0</v>
      </c>
      <c r="O20" s="56">
        <f t="shared" si="4"/>
        <v>0</v>
      </c>
      <c r="P20" s="56">
        <f t="shared" si="4"/>
        <v>0</v>
      </c>
      <c r="Q20" s="16">
        <f t="shared" si="4"/>
        <v>0</v>
      </c>
      <c r="R20" s="16">
        <f t="shared" si="4"/>
        <v>0</v>
      </c>
      <c r="S20" s="31"/>
      <c r="T20" s="31"/>
      <c r="U20" s="25"/>
      <c r="V20" s="31"/>
    </row>
    <row r="21" spans="1:47" s="13" customFormat="1" ht="12" x14ac:dyDescent="0.25">
      <c r="A21" s="11"/>
      <c r="B21" s="11" t="s">
        <v>31</v>
      </c>
      <c r="C21" s="11"/>
      <c r="D21" s="11"/>
      <c r="E21" s="11"/>
      <c r="F21" s="11"/>
      <c r="G21" s="11"/>
      <c r="H21" s="11"/>
      <c r="I21" s="11"/>
      <c r="J21" s="11"/>
      <c r="K21" s="11" t="s">
        <v>32</v>
      </c>
      <c r="L21" s="11" t="s">
        <v>33</v>
      </c>
      <c r="M21" s="11" t="s">
        <v>32</v>
      </c>
      <c r="N21" s="11" t="s">
        <v>33</v>
      </c>
      <c r="O21" s="11" t="s">
        <v>32</v>
      </c>
      <c r="P21" s="11" t="s">
        <v>33</v>
      </c>
      <c r="Q21" s="11" t="s">
        <v>32</v>
      </c>
      <c r="R21" s="11" t="s">
        <v>33</v>
      </c>
      <c r="S21" s="12"/>
      <c r="T21" s="12"/>
      <c r="U21" s="11"/>
      <c r="V21" s="1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ht="12" x14ac:dyDescent="0.25">
      <c r="A22" s="14"/>
      <c r="B22" s="15" t="s">
        <v>34</v>
      </c>
      <c r="C22" s="16">
        <f>SUM(C23:C24)</f>
        <v>0</v>
      </c>
      <c r="D22" s="16"/>
      <c r="E22" s="16"/>
      <c r="F22" s="25"/>
      <c r="G22" s="30"/>
      <c r="H22" s="30"/>
      <c r="I22" s="27"/>
      <c r="J22" s="27"/>
      <c r="K22" s="19">
        <f t="shared" ref="K22:R22" si="5">SUM(K23:K24)</f>
        <v>0</v>
      </c>
      <c r="L22" s="19">
        <f t="shared" si="5"/>
        <v>0</v>
      </c>
      <c r="M22" s="17">
        <f>SUM(M23:M36)</f>
        <v>1657000</v>
      </c>
      <c r="N22" s="17">
        <f>SUM(N23:N43)</f>
        <v>1042000</v>
      </c>
      <c r="O22" s="20">
        <f t="shared" si="5"/>
        <v>0</v>
      </c>
      <c r="P22" s="20">
        <f t="shared" si="5"/>
        <v>0</v>
      </c>
      <c r="Q22" s="17">
        <f t="shared" si="5"/>
        <v>0</v>
      </c>
      <c r="R22" s="17">
        <f t="shared" si="5"/>
        <v>0</v>
      </c>
      <c r="S22" s="31"/>
      <c r="T22" s="31"/>
      <c r="U22" s="25"/>
      <c r="V22" s="31"/>
    </row>
    <row r="23" spans="1:47" s="51" customFormat="1" ht="12" x14ac:dyDescent="0.25">
      <c r="A23" s="14"/>
      <c r="B23" s="15" t="s">
        <v>92</v>
      </c>
      <c r="C23" s="25"/>
      <c r="D23" s="35"/>
      <c r="E23" s="16"/>
      <c r="F23" s="30"/>
      <c r="G23" s="30"/>
      <c r="H23" s="30"/>
      <c r="I23" s="27"/>
      <c r="J23" s="27"/>
      <c r="K23" s="57"/>
      <c r="L23" s="57"/>
      <c r="M23" s="25"/>
      <c r="N23" s="25"/>
      <c r="O23" s="58"/>
      <c r="P23" s="58"/>
      <c r="Q23" s="25"/>
      <c r="R23" s="25"/>
      <c r="S23" s="31"/>
      <c r="T23" s="31"/>
      <c r="U23" s="25"/>
      <c r="V23" s="59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s="43" customFormat="1" ht="15" customHeight="1" x14ac:dyDescent="0.25">
      <c r="A24" s="44"/>
      <c r="B24" s="79" t="s">
        <v>96</v>
      </c>
      <c r="C24" s="52"/>
      <c r="D24" s="16" t="s">
        <v>48</v>
      </c>
      <c r="E24" s="16"/>
      <c r="F24" s="30"/>
      <c r="G24" s="36"/>
      <c r="H24" s="36"/>
      <c r="I24" s="36"/>
      <c r="J24" s="60"/>
      <c r="K24" s="38"/>
      <c r="L24" s="57"/>
      <c r="M24" s="35">
        <v>180000</v>
      </c>
      <c r="N24" s="35"/>
      <c r="O24" s="58"/>
      <c r="P24" s="61"/>
      <c r="Q24" s="41"/>
      <c r="R24" s="41"/>
      <c r="S24" s="41"/>
      <c r="T24" s="41"/>
      <c r="U24" s="41"/>
      <c r="V24" s="62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s="43" customFormat="1" ht="15" customHeight="1" x14ac:dyDescent="0.25">
      <c r="A25" s="44"/>
      <c r="B25" s="79" t="s">
        <v>99</v>
      </c>
      <c r="C25" s="52"/>
      <c r="D25" s="16" t="s">
        <v>48</v>
      </c>
      <c r="E25" s="16"/>
      <c r="F25" s="30"/>
      <c r="G25" s="36"/>
      <c r="H25" s="36"/>
      <c r="I25" s="36"/>
      <c r="J25" s="60"/>
      <c r="K25" s="38"/>
      <c r="L25" s="57"/>
      <c r="M25" s="35">
        <v>260000</v>
      </c>
      <c r="N25" s="35"/>
      <c r="O25" s="58"/>
      <c r="P25" s="61"/>
      <c r="Q25" s="41"/>
      <c r="R25" s="41"/>
      <c r="S25" s="41"/>
      <c r="T25" s="41"/>
      <c r="U25" s="41"/>
      <c r="V25" s="62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6" spans="1:47" s="43" customFormat="1" ht="15" customHeight="1" x14ac:dyDescent="0.25">
      <c r="A26" s="44"/>
      <c r="B26" s="79" t="s">
        <v>100</v>
      </c>
      <c r="C26" s="52"/>
      <c r="D26" s="16" t="s">
        <v>48</v>
      </c>
      <c r="E26" s="16"/>
      <c r="F26" s="30"/>
      <c r="G26" s="36"/>
      <c r="H26" s="36"/>
      <c r="I26" s="36"/>
      <c r="J26" s="60"/>
      <c r="K26" s="38"/>
      <c r="L26" s="57"/>
      <c r="M26" s="35">
        <v>113000</v>
      </c>
      <c r="N26" s="35"/>
      <c r="O26" s="58"/>
      <c r="P26" s="61"/>
      <c r="Q26" s="41"/>
      <c r="R26" s="41"/>
      <c r="S26" s="41"/>
      <c r="T26" s="41"/>
      <c r="U26" s="41"/>
      <c r="V26" s="62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</row>
    <row r="27" spans="1:47" s="43" customFormat="1" ht="15" customHeight="1" x14ac:dyDescent="0.25">
      <c r="A27" s="44"/>
      <c r="B27" s="79" t="s">
        <v>101</v>
      </c>
      <c r="C27" s="52"/>
      <c r="D27" s="16" t="s">
        <v>48</v>
      </c>
      <c r="E27" s="16"/>
      <c r="F27" s="30"/>
      <c r="G27" s="36"/>
      <c r="H27" s="36"/>
      <c r="I27" s="36"/>
      <c r="J27" s="60"/>
      <c r="K27" s="38"/>
      <c r="L27" s="57"/>
      <c r="M27" s="35">
        <v>125000</v>
      </c>
      <c r="N27" s="35"/>
      <c r="O27" s="58"/>
      <c r="P27" s="61"/>
      <c r="Q27" s="41"/>
      <c r="R27" s="41"/>
      <c r="S27" s="41"/>
      <c r="T27" s="41"/>
      <c r="U27" s="41"/>
      <c r="V27" s="62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</row>
    <row r="28" spans="1:47" s="43" customFormat="1" ht="15" customHeight="1" x14ac:dyDescent="0.25">
      <c r="A28" s="44"/>
      <c r="B28" s="79" t="s">
        <v>102</v>
      </c>
      <c r="C28" s="52"/>
      <c r="D28" s="16" t="s">
        <v>48</v>
      </c>
      <c r="E28" s="16"/>
      <c r="F28" s="30"/>
      <c r="G28" s="36"/>
      <c r="H28" s="36"/>
      <c r="I28" s="36"/>
      <c r="J28" s="60"/>
      <c r="K28" s="38"/>
      <c r="L28" s="57"/>
      <c r="M28" s="35">
        <v>126000</v>
      </c>
      <c r="N28" s="35"/>
      <c r="O28" s="58"/>
      <c r="P28" s="61"/>
      <c r="Q28" s="41"/>
      <c r="R28" s="41"/>
      <c r="S28" s="41"/>
      <c r="T28" s="41"/>
      <c r="U28" s="41"/>
      <c r="V28" s="62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</row>
    <row r="29" spans="1:47" s="43" customFormat="1" ht="15" customHeight="1" x14ac:dyDescent="0.25">
      <c r="A29" s="44"/>
      <c r="B29" s="79" t="s">
        <v>103</v>
      </c>
      <c r="C29" s="52"/>
      <c r="D29" s="16" t="s">
        <v>48</v>
      </c>
      <c r="E29" s="16"/>
      <c r="F29" s="30"/>
      <c r="G29" s="36"/>
      <c r="H29" s="36"/>
      <c r="I29" s="36"/>
      <c r="J29" s="60"/>
      <c r="K29" s="38"/>
      <c r="L29" s="57"/>
      <c r="M29" s="35">
        <v>106000</v>
      </c>
      <c r="N29" s="35"/>
      <c r="O29" s="58"/>
      <c r="P29" s="61"/>
      <c r="Q29" s="41"/>
      <c r="R29" s="41"/>
      <c r="S29" s="41"/>
      <c r="T29" s="41"/>
      <c r="U29" s="41"/>
      <c r="V29" s="62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</row>
    <row r="30" spans="1:47" s="43" customFormat="1" ht="15" customHeight="1" x14ac:dyDescent="0.25">
      <c r="A30" s="44"/>
      <c r="B30" s="79"/>
      <c r="C30" s="52"/>
      <c r="D30" s="16"/>
      <c r="E30" s="16"/>
      <c r="F30" s="30"/>
      <c r="G30" s="36"/>
      <c r="H30" s="36"/>
      <c r="I30" s="36"/>
      <c r="J30" s="60"/>
      <c r="K30" s="38"/>
      <c r="L30" s="57"/>
      <c r="M30" s="35"/>
      <c r="N30" s="35"/>
      <c r="O30" s="58"/>
      <c r="P30" s="61"/>
      <c r="Q30" s="41"/>
      <c r="R30" s="41"/>
      <c r="S30" s="41"/>
      <c r="T30" s="41"/>
      <c r="U30" s="41"/>
      <c r="V30" s="62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</row>
    <row r="31" spans="1:47" ht="12" x14ac:dyDescent="0.25">
      <c r="A31" s="14"/>
      <c r="B31" s="15" t="s">
        <v>93</v>
      </c>
      <c r="C31" s="24"/>
      <c r="D31" s="16"/>
      <c r="E31" s="16"/>
      <c r="F31" s="25"/>
      <c r="G31" s="30"/>
      <c r="H31" s="30"/>
      <c r="I31" s="27"/>
      <c r="J31" s="60"/>
      <c r="K31" s="57"/>
      <c r="L31" s="57"/>
      <c r="M31" s="25"/>
      <c r="N31" s="25"/>
      <c r="O31" s="58"/>
      <c r="P31" s="58"/>
      <c r="Q31" s="25"/>
      <c r="R31" s="25"/>
      <c r="S31" s="31"/>
      <c r="T31" s="31"/>
      <c r="U31" s="25"/>
      <c r="V31" s="31"/>
    </row>
    <row r="32" spans="1:47" ht="12" x14ac:dyDescent="0.25">
      <c r="A32" s="14"/>
      <c r="B32" s="79" t="s">
        <v>95</v>
      </c>
      <c r="C32" s="24"/>
      <c r="D32" s="16" t="s">
        <v>48</v>
      </c>
      <c r="E32" s="16"/>
      <c r="F32" s="25"/>
      <c r="G32" s="30"/>
      <c r="H32" s="30"/>
      <c r="I32" s="27"/>
      <c r="J32" s="60"/>
      <c r="K32" s="57"/>
      <c r="L32" s="57"/>
      <c r="M32" s="25">
        <v>450000</v>
      </c>
      <c r="N32" s="25"/>
      <c r="O32" s="58"/>
      <c r="P32" s="58"/>
      <c r="Q32" s="25"/>
      <c r="R32" s="25"/>
      <c r="S32" s="31"/>
      <c r="T32" s="31"/>
      <c r="U32" s="25"/>
      <c r="V32" s="31"/>
    </row>
    <row r="33" spans="1:22" ht="12" x14ac:dyDescent="0.25">
      <c r="A33" s="14"/>
      <c r="B33" s="79" t="s">
        <v>97</v>
      </c>
      <c r="C33" s="24"/>
      <c r="D33" s="16" t="s">
        <v>48</v>
      </c>
      <c r="E33" s="16"/>
      <c r="F33" s="25"/>
      <c r="G33" s="30"/>
      <c r="H33" s="30"/>
      <c r="I33" s="27"/>
      <c r="J33" s="60"/>
      <c r="K33" s="57"/>
      <c r="L33" s="57"/>
      <c r="M33" s="25">
        <v>45000</v>
      </c>
      <c r="N33" s="25"/>
      <c r="O33" s="58"/>
      <c r="P33" s="58"/>
      <c r="Q33" s="25"/>
      <c r="R33" s="25"/>
      <c r="S33" s="31"/>
      <c r="T33" s="31"/>
      <c r="U33" s="25"/>
      <c r="V33" s="31"/>
    </row>
    <row r="34" spans="1:22" ht="12" x14ac:dyDescent="0.25">
      <c r="A34" s="14"/>
      <c r="B34" s="79" t="s">
        <v>98</v>
      </c>
      <c r="C34" s="24"/>
      <c r="D34" s="16" t="s">
        <v>48</v>
      </c>
      <c r="E34" s="16"/>
      <c r="F34" s="25"/>
      <c r="G34" s="30"/>
      <c r="H34" s="30"/>
      <c r="I34" s="27"/>
      <c r="J34" s="60"/>
      <c r="K34" s="57"/>
      <c r="L34" s="57"/>
      <c r="M34" s="25">
        <v>252000</v>
      </c>
      <c r="N34" s="25"/>
      <c r="O34" s="58"/>
      <c r="P34" s="58"/>
      <c r="Q34" s="25"/>
      <c r="R34" s="25"/>
      <c r="S34" s="31"/>
      <c r="T34" s="31"/>
      <c r="U34" s="25"/>
      <c r="V34" s="31"/>
    </row>
    <row r="35" spans="1:22" ht="12" x14ac:dyDescent="0.25">
      <c r="A35" s="14"/>
      <c r="B35" s="79"/>
      <c r="C35" s="24"/>
      <c r="D35" s="16"/>
      <c r="E35" s="16"/>
      <c r="F35" s="25"/>
      <c r="G35" s="30"/>
      <c r="H35" s="30"/>
      <c r="I35" s="27"/>
      <c r="J35" s="60"/>
      <c r="K35" s="57"/>
      <c r="L35" s="57"/>
      <c r="M35" s="25"/>
      <c r="N35" s="25"/>
      <c r="O35" s="58"/>
      <c r="P35" s="58"/>
      <c r="Q35" s="25"/>
      <c r="R35" s="25"/>
      <c r="S35" s="31"/>
      <c r="T35" s="31"/>
      <c r="U35" s="25"/>
      <c r="V35" s="31"/>
    </row>
    <row r="36" spans="1:22" ht="12" x14ac:dyDescent="0.25">
      <c r="A36" s="14"/>
      <c r="B36" s="15" t="s">
        <v>94</v>
      </c>
      <c r="C36" s="24"/>
      <c r="D36" s="16"/>
      <c r="E36" s="16"/>
      <c r="F36" s="25"/>
      <c r="G36" s="30"/>
      <c r="H36" s="30"/>
      <c r="I36" s="27"/>
      <c r="J36" s="60"/>
      <c r="K36" s="57"/>
      <c r="L36" s="57"/>
      <c r="M36" s="25"/>
      <c r="N36" s="25"/>
      <c r="O36" s="58"/>
      <c r="P36" s="58"/>
      <c r="Q36" s="25"/>
      <c r="R36" s="25"/>
      <c r="S36" s="31"/>
      <c r="T36" s="31"/>
      <c r="U36" s="25"/>
      <c r="V36" s="31"/>
    </row>
    <row r="37" spans="1:22" ht="12" x14ac:dyDescent="0.25">
      <c r="A37" s="14"/>
      <c r="B37" s="79" t="s">
        <v>185</v>
      </c>
      <c r="C37" s="24"/>
      <c r="D37" s="16" t="s">
        <v>48</v>
      </c>
      <c r="E37" s="16"/>
      <c r="F37" s="25"/>
      <c r="G37" s="30"/>
      <c r="H37" s="30"/>
      <c r="I37" s="27"/>
      <c r="J37" s="60"/>
      <c r="K37" s="57"/>
      <c r="L37" s="57"/>
      <c r="M37" s="25"/>
      <c r="N37" s="25">
        <v>348000</v>
      </c>
      <c r="O37" s="58"/>
      <c r="P37" s="58"/>
      <c r="Q37" s="25"/>
      <c r="R37" s="25"/>
      <c r="S37" s="31"/>
      <c r="T37" s="31"/>
      <c r="U37" s="25"/>
      <c r="V37" s="31"/>
    </row>
    <row r="38" spans="1:22" ht="12" x14ac:dyDescent="0.25">
      <c r="A38" s="14"/>
      <c r="B38" s="79" t="s">
        <v>186</v>
      </c>
      <c r="C38" s="24"/>
      <c r="D38" s="16" t="s">
        <v>48</v>
      </c>
      <c r="E38" s="16"/>
      <c r="F38" s="25"/>
      <c r="G38" s="30"/>
      <c r="H38" s="30"/>
      <c r="I38" s="27"/>
      <c r="J38" s="60"/>
      <c r="K38" s="57"/>
      <c r="L38" s="57"/>
      <c r="M38" s="25"/>
      <c r="N38" s="25">
        <v>348000</v>
      </c>
      <c r="O38" s="58"/>
      <c r="P38" s="58"/>
      <c r="Q38" s="25"/>
      <c r="R38" s="25"/>
      <c r="S38" s="31"/>
      <c r="T38" s="31"/>
      <c r="U38" s="25"/>
      <c r="V38" s="31"/>
    </row>
    <row r="39" spans="1:22" ht="12" x14ac:dyDescent="0.25">
      <c r="A39" s="14"/>
      <c r="B39" s="79" t="s">
        <v>187</v>
      </c>
      <c r="C39" s="24"/>
      <c r="D39" s="16" t="s">
        <v>48</v>
      </c>
      <c r="E39" s="16"/>
      <c r="F39" s="25"/>
      <c r="G39" s="30"/>
      <c r="H39" s="30"/>
      <c r="I39" s="27"/>
      <c r="J39" s="60"/>
      <c r="K39" s="57"/>
      <c r="L39" s="57"/>
      <c r="M39" s="25"/>
      <c r="N39" s="25">
        <v>65000</v>
      </c>
      <c r="O39" s="58"/>
      <c r="P39" s="58"/>
      <c r="Q39" s="25"/>
      <c r="R39" s="25"/>
      <c r="S39" s="31"/>
      <c r="T39" s="31"/>
      <c r="U39" s="25"/>
      <c r="V39" s="31"/>
    </row>
    <row r="40" spans="1:22" ht="12" x14ac:dyDescent="0.25">
      <c r="A40" s="14"/>
      <c r="B40" s="97" t="s">
        <v>188</v>
      </c>
      <c r="C40" s="24"/>
      <c r="D40" s="16" t="s">
        <v>48</v>
      </c>
      <c r="E40" s="16"/>
      <c r="F40" s="25"/>
      <c r="G40" s="30"/>
      <c r="H40" s="30"/>
      <c r="I40" s="27"/>
      <c r="J40" s="60"/>
      <c r="K40" s="57"/>
      <c r="L40" s="57"/>
      <c r="M40" s="25"/>
      <c r="N40" s="25">
        <v>100000</v>
      </c>
      <c r="O40" s="58"/>
      <c r="P40" s="58"/>
      <c r="Q40" s="25"/>
      <c r="R40" s="25"/>
      <c r="S40" s="31"/>
      <c r="T40" s="31"/>
      <c r="U40" s="25"/>
      <c r="V40" s="31"/>
    </row>
    <row r="41" spans="1:22" ht="12" x14ac:dyDescent="0.25">
      <c r="A41" s="14"/>
      <c r="B41" s="97" t="s">
        <v>189</v>
      </c>
      <c r="C41" s="24"/>
      <c r="D41" s="16" t="s">
        <v>48</v>
      </c>
      <c r="E41" s="16"/>
      <c r="F41" s="25"/>
      <c r="G41" s="30"/>
      <c r="H41" s="30"/>
      <c r="I41" s="27"/>
      <c r="J41" s="60"/>
      <c r="K41" s="57"/>
      <c r="L41" s="57"/>
      <c r="M41" s="25"/>
      <c r="N41" s="25">
        <v>100000</v>
      </c>
      <c r="O41" s="58"/>
      <c r="P41" s="58"/>
      <c r="Q41" s="25"/>
      <c r="R41" s="25"/>
      <c r="S41" s="31"/>
      <c r="T41" s="31"/>
      <c r="U41" s="25"/>
      <c r="V41" s="31"/>
    </row>
    <row r="42" spans="1:22" ht="12" x14ac:dyDescent="0.25">
      <c r="A42" s="14"/>
      <c r="B42" s="79" t="s">
        <v>190</v>
      </c>
      <c r="C42" s="24"/>
      <c r="D42" s="16" t="s">
        <v>48</v>
      </c>
      <c r="E42" s="16"/>
      <c r="F42" s="25"/>
      <c r="G42" s="30"/>
      <c r="H42" s="30"/>
      <c r="I42" s="27"/>
      <c r="J42" s="60"/>
      <c r="K42" s="57"/>
      <c r="L42" s="57"/>
      <c r="M42" s="25"/>
      <c r="N42" s="25">
        <v>55000</v>
      </c>
      <c r="O42" s="58"/>
      <c r="P42" s="58"/>
      <c r="Q42" s="25"/>
      <c r="R42" s="25"/>
      <c r="S42" s="31"/>
      <c r="T42" s="31"/>
      <c r="U42" s="25"/>
      <c r="V42" s="31"/>
    </row>
    <row r="43" spans="1:22" ht="12" x14ac:dyDescent="0.25">
      <c r="A43" s="14"/>
      <c r="B43" s="79" t="s">
        <v>191</v>
      </c>
      <c r="C43" s="24"/>
      <c r="D43" s="16" t="s">
        <v>48</v>
      </c>
      <c r="E43" s="16"/>
      <c r="F43" s="25"/>
      <c r="G43" s="30"/>
      <c r="H43" s="30"/>
      <c r="I43" s="27"/>
      <c r="J43" s="60"/>
      <c r="K43" s="57"/>
      <c r="L43" s="57"/>
      <c r="M43" s="25"/>
      <c r="N43" s="25">
        <v>26000</v>
      </c>
      <c r="O43" s="58"/>
      <c r="P43" s="58"/>
      <c r="Q43" s="25"/>
      <c r="R43" s="25"/>
      <c r="S43" s="31"/>
      <c r="T43" s="31"/>
      <c r="U43" s="25"/>
      <c r="V43" s="31"/>
    </row>
    <row r="44" spans="1:22" ht="12" x14ac:dyDescent="0.25">
      <c r="A44" s="14"/>
      <c r="B44" s="15"/>
      <c r="C44" s="24"/>
      <c r="D44" s="16"/>
      <c r="E44" s="16"/>
      <c r="F44" s="25"/>
      <c r="G44" s="30"/>
      <c r="H44" s="30"/>
      <c r="I44" s="27"/>
      <c r="J44" s="60"/>
      <c r="K44" s="57"/>
      <c r="L44" s="57"/>
      <c r="M44" s="25"/>
      <c r="N44" s="25"/>
      <c r="O44" s="58"/>
      <c r="P44" s="58"/>
      <c r="Q44" s="25"/>
      <c r="R44" s="25"/>
      <c r="S44" s="31"/>
      <c r="T44" s="31"/>
      <c r="U44" s="25"/>
      <c r="V44" s="31"/>
    </row>
    <row r="45" spans="1:22" ht="12" x14ac:dyDescent="0.25">
      <c r="A45" s="14"/>
      <c r="B45" s="15" t="s">
        <v>35</v>
      </c>
      <c r="C45" s="16">
        <f>SUM(C46:C47)</f>
        <v>0</v>
      </c>
      <c r="D45" s="35"/>
      <c r="E45" s="16"/>
      <c r="F45" s="25"/>
      <c r="G45" s="30"/>
      <c r="H45" s="30"/>
      <c r="I45" s="27"/>
      <c r="J45" s="60"/>
      <c r="K45" s="19">
        <f t="shared" ref="K45:R45" si="6">SUM(K46:K47)</f>
        <v>0</v>
      </c>
      <c r="L45" s="19">
        <f t="shared" si="6"/>
        <v>0</v>
      </c>
      <c r="M45" s="17">
        <f t="shared" si="6"/>
        <v>0</v>
      </c>
      <c r="N45" s="17">
        <f t="shared" si="6"/>
        <v>207000</v>
      </c>
      <c r="O45" s="20">
        <f t="shared" si="6"/>
        <v>0</v>
      </c>
      <c r="P45" s="20">
        <f t="shared" si="6"/>
        <v>0</v>
      </c>
      <c r="Q45" s="17">
        <f t="shared" si="6"/>
        <v>0</v>
      </c>
      <c r="R45" s="17">
        <f t="shared" si="6"/>
        <v>0</v>
      </c>
      <c r="S45" s="31"/>
      <c r="T45" s="31"/>
      <c r="U45" s="25"/>
      <c r="V45" s="31"/>
    </row>
    <row r="46" spans="1:22" ht="12" x14ac:dyDescent="0.25">
      <c r="A46" s="14"/>
      <c r="B46" s="79" t="s">
        <v>193</v>
      </c>
      <c r="C46" s="25"/>
      <c r="D46" s="16" t="s">
        <v>48</v>
      </c>
      <c r="E46" s="16"/>
      <c r="F46" s="30"/>
      <c r="G46" s="30"/>
      <c r="H46" s="30"/>
      <c r="I46" s="27"/>
      <c r="J46" s="27"/>
      <c r="K46" s="57"/>
      <c r="L46" s="57"/>
      <c r="M46" s="25"/>
      <c r="N46" s="25">
        <v>104000</v>
      </c>
      <c r="O46" s="58"/>
      <c r="P46" s="58"/>
      <c r="Q46" s="25"/>
      <c r="R46" s="25"/>
      <c r="S46" s="31"/>
      <c r="T46" s="31"/>
      <c r="U46" s="25"/>
      <c r="V46" s="31"/>
    </row>
    <row r="47" spans="1:22" ht="12" x14ac:dyDescent="0.25">
      <c r="A47" s="14"/>
      <c r="B47" s="79" t="s">
        <v>194</v>
      </c>
      <c r="C47" s="25"/>
      <c r="D47" s="16" t="s">
        <v>48</v>
      </c>
      <c r="E47" s="16"/>
      <c r="F47" s="30"/>
      <c r="G47" s="30"/>
      <c r="H47" s="30"/>
      <c r="I47" s="27"/>
      <c r="J47" s="27"/>
      <c r="K47" s="57"/>
      <c r="L47" s="57"/>
      <c r="M47" s="25"/>
      <c r="N47" s="25">
        <v>103000</v>
      </c>
      <c r="O47" s="58"/>
      <c r="P47" s="58"/>
      <c r="Q47" s="25"/>
      <c r="R47" s="25"/>
      <c r="S47" s="31"/>
      <c r="T47" s="31"/>
      <c r="U47" s="25"/>
      <c r="V47" s="31"/>
    </row>
    <row r="48" spans="1:22" ht="12" x14ac:dyDescent="0.25">
      <c r="A48" s="14"/>
      <c r="B48" s="79"/>
      <c r="C48" s="25"/>
      <c r="D48" s="16"/>
      <c r="E48" s="16"/>
      <c r="F48" s="30"/>
      <c r="G48" s="30"/>
      <c r="H48" s="30"/>
      <c r="I48" s="27"/>
      <c r="J48" s="27"/>
      <c r="K48" s="57"/>
      <c r="L48" s="57"/>
      <c r="M48" s="25"/>
      <c r="N48" s="25"/>
      <c r="O48" s="58"/>
      <c r="P48" s="58"/>
      <c r="Q48" s="25"/>
      <c r="R48" s="25"/>
      <c r="S48" s="31"/>
      <c r="T48" s="31"/>
      <c r="U48" s="25"/>
      <c r="V48" s="31"/>
    </row>
    <row r="49" spans="1:47" ht="12" x14ac:dyDescent="0.25">
      <c r="A49" s="14"/>
      <c r="B49" s="79"/>
      <c r="C49" s="25"/>
      <c r="D49" s="16"/>
      <c r="E49" s="16"/>
      <c r="F49" s="30"/>
      <c r="G49" s="30"/>
      <c r="H49" s="30"/>
      <c r="I49" s="27"/>
      <c r="J49" s="27"/>
      <c r="K49" s="57"/>
      <c r="L49" s="57"/>
      <c r="M49" s="25"/>
      <c r="N49" s="25"/>
      <c r="O49" s="58"/>
      <c r="P49" s="58"/>
      <c r="Q49" s="25"/>
      <c r="R49" s="25"/>
      <c r="S49" s="31"/>
      <c r="T49" s="31"/>
      <c r="U49" s="25"/>
      <c r="V49" s="31"/>
    </row>
    <row r="50" spans="1:47" ht="12" x14ac:dyDescent="0.25">
      <c r="A50" s="14"/>
      <c r="B50" s="79"/>
      <c r="C50" s="25"/>
      <c r="D50" s="16"/>
      <c r="E50" s="16"/>
      <c r="F50" s="30"/>
      <c r="G50" s="30"/>
      <c r="H50" s="30"/>
      <c r="I50" s="27"/>
      <c r="J50" s="27"/>
      <c r="K50" s="57"/>
      <c r="L50" s="57"/>
      <c r="M50" s="25"/>
      <c r="N50" s="25"/>
      <c r="O50" s="58"/>
      <c r="P50" s="58"/>
      <c r="Q50" s="25"/>
      <c r="R50" s="25"/>
      <c r="S50" s="31"/>
      <c r="T50" s="31"/>
      <c r="U50" s="25"/>
      <c r="V50" s="31"/>
    </row>
    <row r="51" spans="1:47" ht="12" x14ac:dyDescent="0.25">
      <c r="A51" s="14"/>
      <c r="B51" s="79"/>
      <c r="C51" s="25"/>
      <c r="D51" s="16"/>
      <c r="E51" s="16"/>
      <c r="F51" s="30"/>
      <c r="G51" s="30"/>
      <c r="H51" s="30"/>
      <c r="I51" s="27"/>
      <c r="J51" s="27"/>
      <c r="K51" s="57"/>
      <c r="L51" s="57"/>
      <c r="M51" s="25"/>
      <c r="N51" s="25"/>
      <c r="O51" s="58"/>
      <c r="P51" s="58"/>
      <c r="Q51" s="25"/>
      <c r="R51" s="25"/>
      <c r="S51" s="31"/>
      <c r="T51" s="31"/>
      <c r="U51" s="25"/>
      <c r="V51" s="31"/>
    </row>
    <row r="52" spans="1:47" ht="12" x14ac:dyDescent="0.25">
      <c r="A52" s="14"/>
      <c r="B52" s="15" t="s">
        <v>36</v>
      </c>
      <c r="C52" s="16">
        <f>C53</f>
        <v>0</v>
      </c>
      <c r="D52" s="35"/>
      <c r="E52" s="16"/>
      <c r="F52" s="25"/>
      <c r="G52" s="30"/>
      <c r="H52" s="30"/>
      <c r="I52" s="27"/>
      <c r="J52" s="27"/>
      <c r="K52" s="19">
        <f t="shared" ref="K52:R52" si="7">K53</f>
        <v>0</v>
      </c>
      <c r="L52" s="19">
        <f t="shared" si="7"/>
        <v>0</v>
      </c>
      <c r="M52" s="17">
        <f t="shared" si="7"/>
        <v>0</v>
      </c>
      <c r="N52" s="17">
        <f t="shared" si="7"/>
        <v>0</v>
      </c>
      <c r="O52" s="20">
        <f t="shared" si="7"/>
        <v>0</v>
      </c>
      <c r="P52" s="20">
        <f t="shared" si="7"/>
        <v>0</v>
      </c>
      <c r="Q52" s="17">
        <f t="shared" si="7"/>
        <v>0</v>
      </c>
      <c r="R52" s="17">
        <f t="shared" si="7"/>
        <v>0</v>
      </c>
      <c r="S52" s="31"/>
      <c r="T52" s="31"/>
      <c r="U52" s="25"/>
      <c r="V52" s="31"/>
    </row>
    <row r="53" spans="1:47" ht="12" x14ac:dyDescent="0.25">
      <c r="A53" s="14"/>
      <c r="B53" s="23"/>
      <c r="C53" s="5"/>
      <c r="D53" s="16"/>
      <c r="E53" s="16"/>
      <c r="F53" s="15"/>
      <c r="G53" s="63"/>
      <c r="H53" s="63"/>
      <c r="I53" s="15"/>
      <c r="J53" s="15"/>
      <c r="K53" s="28"/>
      <c r="L53" s="28"/>
      <c r="M53" s="24"/>
      <c r="N53" s="24"/>
      <c r="O53" s="29"/>
      <c r="P53" s="29"/>
      <c r="Q53" s="24"/>
      <c r="R53" s="24"/>
      <c r="S53" s="15"/>
      <c r="T53" s="15"/>
      <c r="U53" s="24"/>
      <c r="V53" s="15"/>
    </row>
    <row r="54" spans="1:47" ht="12" x14ac:dyDescent="0.25">
      <c r="A54" s="26"/>
      <c r="B54" s="5" t="s">
        <v>37</v>
      </c>
      <c r="C54" s="16">
        <f>C45+C22+C52</f>
        <v>0</v>
      </c>
      <c r="D54" s="16"/>
      <c r="E54" s="16"/>
      <c r="F54" s="16"/>
      <c r="G54" s="30"/>
      <c r="H54" s="30"/>
      <c r="I54" s="27"/>
      <c r="J54" s="27"/>
      <c r="K54" s="55">
        <f t="shared" ref="K54:R54" si="8">K45+K22+K52</f>
        <v>0</v>
      </c>
      <c r="L54" s="55">
        <f t="shared" si="8"/>
        <v>0</v>
      </c>
      <c r="M54" s="16">
        <f t="shared" si="8"/>
        <v>1657000</v>
      </c>
      <c r="N54" s="16">
        <f t="shared" si="8"/>
        <v>1249000</v>
      </c>
      <c r="O54" s="56">
        <f t="shared" si="8"/>
        <v>0</v>
      </c>
      <c r="P54" s="56">
        <f t="shared" si="8"/>
        <v>0</v>
      </c>
      <c r="Q54" s="16">
        <f t="shared" si="8"/>
        <v>0</v>
      </c>
      <c r="R54" s="16">
        <f t="shared" si="8"/>
        <v>0</v>
      </c>
      <c r="S54" s="31"/>
      <c r="T54" s="31"/>
      <c r="U54" s="16"/>
      <c r="V54" s="31"/>
    </row>
    <row r="55" spans="1:47" s="13" customFormat="1" ht="12" x14ac:dyDescent="0.25">
      <c r="A55" s="11"/>
      <c r="B55" s="11" t="s">
        <v>38</v>
      </c>
      <c r="C55" s="11"/>
      <c r="D55" s="11"/>
      <c r="E55" s="11"/>
      <c r="F55" s="11" t="s">
        <v>39</v>
      </c>
      <c r="G55" s="11"/>
      <c r="H55" s="11"/>
      <c r="I55" s="11"/>
      <c r="J55" s="11"/>
      <c r="K55" s="11" t="s">
        <v>40</v>
      </c>
      <c r="L55" s="11" t="s">
        <v>41</v>
      </c>
      <c r="M55" s="11" t="s">
        <v>40</v>
      </c>
      <c r="N55" s="11" t="s">
        <v>41</v>
      </c>
      <c r="O55" s="11" t="s">
        <v>40</v>
      </c>
      <c r="P55" s="11" t="s">
        <v>41</v>
      </c>
      <c r="Q55" s="11" t="s">
        <v>40</v>
      </c>
      <c r="R55" s="11" t="s">
        <v>41</v>
      </c>
      <c r="S55" s="12"/>
      <c r="T55" s="12"/>
      <c r="U55" s="11"/>
      <c r="V55" s="1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</row>
    <row r="56" spans="1:47" ht="17.25" customHeight="1" x14ac:dyDescent="0.25">
      <c r="A56" s="14"/>
      <c r="B56" s="15" t="s">
        <v>42</v>
      </c>
      <c r="C56" s="24">
        <f>SUM(C57:C61)</f>
        <v>96000</v>
      </c>
      <c r="D56" s="16"/>
      <c r="E56" s="16"/>
      <c r="F56" s="25"/>
      <c r="G56" s="30"/>
      <c r="H56" s="30"/>
      <c r="I56" s="27"/>
      <c r="J56" s="27"/>
      <c r="K56" s="19">
        <f t="shared" ref="K56:R56" si="9">K57</f>
        <v>0</v>
      </c>
      <c r="L56" s="19">
        <f t="shared" si="9"/>
        <v>0</v>
      </c>
      <c r="M56" s="17">
        <f t="shared" si="9"/>
        <v>93000</v>
      </c>
      <c r="N56" s="17">
        <f>SUM(N57:N59)</f>
        <v>72000</v>
      </c>
      <c r="O56" s="20">
        <f t="shared" si="9"/>
        <v>0</v>
      </c>
      <c r="P56" s="20">
        <f t="shared" si="9"/>
        <v>0</v>
      </c>
      <c r="Q56" s="17">
        <f t="shared" si="9"/>
        <v>0</v>
      </c>
      <c r="R56" s="17">
        <f t="shared" si="9"/>
        <v>0</v>
      </c>
      <c r="S56" s="31"/>
      <c r="T56" s="31"/>
      <c r="U56" s="25"/>
      <c r="V56" s="31"/>
    </row>
    <row r="57" spans="1:47" s="51" customFormat="1" ht="17.25" customHeight="1" x14ac:dyDescent="0.25">
      <c r="A57" s="44"/>
      <c r="B57" s="34" t="s">
        <v>121</v>
      </c>
      <c r="C57" s="35"/>
      <c r="D57" s="74" t="s">
        <v>48</v>
      </c>
      <c r="E57" s="16"/>
      <c r="F57" s="36"/>
      <c r="G57" s="30"/>
      <c r="H57" s="36"/>
      <c r="I57" s="36"/>
      <c r="J57" s="37"/>
      <c r="K57" s="38"/>
      <c r="L57" s="28"/>
      <c r="M57" s="39">
        <v>93000</v>
      </c>
      <c r="N57" s="39"/>
      <c r="O57" s="29"/>
      <c r="P57" s="61"/>
      <c r="Q57" s="41"/>
      <c r="R57" s="41"/>
      <c r="S57" s="41"/>
      <c r="T57" s="41"/>
      <c r="U57" s="41"/>
      <c r="V57" s="50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</row>
    <row r="58" spans="1:47" s="51" customFormat="1" ht="17.25" customHeight="1" x14ac:dyDescent="0.25">
      <c r="A58" s="44"/>
      <c r="B58" s="79" t="s">
        <v>182</v>
      </c>
      <c r="C58" s="35"/>
      <c r="D58" s="74" t="s">
        <v>48</v>
      </c>
      <c r="E58" s="16"/>
      <c r="F58" s="36"/>
      <c r="G58" s="30"/>
      <c r="H58" s="36"/>
      <c r="I58" s="36"/>
      <c r="J58" s="37"/>
      <c r="K58" s="38"/>
      <c r="L58" s="28"/>
      <c r="M58" s="39"/>
      <c r="N58" s="39">
        <v>72000</v>
      </c>
      <c r="O58" s="29"/>
      <c r="P58" s="61"/>
      <c r="Q58" s="41"/>
      <c r="R58" s="41"/>
      <c r="S58" s="41"/>
      <c r="T58" s="41"/>
      <c r="U58" s="41"/>
      <c r="V58" s="50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</row>
    <row r="59" spans="1:47" s="51" customFormat="1" ht="17.25" customHeight="1" x14ac:dyDescent="0.25">
      <c r="A59" s="44"/>
      <c r="B59" s="95" t="s">
        <v>183</v>
      </c>
      <c r="C59" s="83">
        <v>96000</v>
      </c>
      <c r="D59" s="86" t="s">
        <v>48</v>
      </c>
      <c r="E59" s="16"/>
      <c r="F59" s="36"/>
      <c r="G59" s="30"/>
      <c r="H59" s="36"/>
      <c r="I59" s="36"/>
      <c r="J59" s="37"/>
      <c r="K59" s="38"/>
      <c r="L59" s="28"/>
      <c r="M59" s="39"/>
      <c r="N59" s="39"/>
      <c r="O59" s="29"/>
      <c r="P59" s="61"/>
      <c r="Q59" s="41"/>
      <c r="R59" s="41"/>
      <c r="S59" s="41"/>
      <c r="T59" s="41"/>
      <c r="U59" s="41"/>
      <c r="V59" s="96" t="s">
        <v>184</v>
      </c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</row>
    <row r="60" spans="1:47" s="51" customFormat="1" ht="17.25" customHeight="1" x14ac:dyDescent="0.25">
      <c r="A60" s="44"/>
      <c r="B60" s="34"/>
      <c r="C60" s="35"/>
      <c r="D60" s="74"/>
      <c r="E60" s="16"/>
      <c r="F60" s="36"/>
      <c r="G60" s="30"/>
      <c r="H60" s="36"/>
      <c r="I60" s="36"/>
      <c r="J60" s="37"/>
      <c r="K60" s="38"/>
      <c r="L60" s="28"/>
      <c r="M60" s="39"/>
      <c r="N60" s="39"/>
      <c r="O60" s="29"/>
      <c r="P60" s="61"/>
      <c r="Q60" s="41"/>
      <c r="R60" s="41"/>
      <c r="S60" s="41"/>
      <c r="T60" s="41"/>
      <c r="U60" s="41"/>
      <c r="V60" s="50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</row>
    <row r="61" spans="1:47" ht="12" x14ac:dyDescent="0.25">
      <c r="A61" s="53"/>
      <c r="B61" s="23"/>
      <c r="C61" s="24"/>
      <c r="D61" s="16"/>
      <c r="E61" s="16"/>
      <c r="F61" s="25"/>
      <c r="G61" s="25"/>
      <c r="H61" s="25"/>
      <c r="I61" s="26"/>
      <c r="J61" s="27"/>
      <c r="K61" s="28"/>
      <c r="L61" s="28"/>
      <c r="M61" s="24"/>
      <c r="N61" s="24"/>
      <c r="O61" s="29"/>
      <c r="P61" s="29"/>
      <c r="Q61" s="24"/>
      <c r="R61" s="24"/>
      <c r="S61" s="54"/>
      <c r="T61" s="54"/>
      <c r="U61" s="25"/>
      <c r="V61" s="23"/>
    </row>
    <row r="62" spans="1:47" ht="12" x14ac:dyDescent="0.25">
      <c r="A62" s="26"/>
      <c r="B62" s="5" t="s">
        <v>43</v>
      </c>
      <c r="C62" s="16">
        <f>C56</f>
        <v>96000</v>
      </c>
      <c r="D62" s="16"/>
      <c r="E62" s="16"/>
      <c r="F62" s="16"/>
      <c r="G62" s="30"/>
      <c r="H62" s="30"/>
      <c r="I62" s="27"/>
      <c r="J62" s="27"/>
      <c r="K62" s="55">
        <f t="shared" ref="K62:R62" si="10">K56</f>
        <v>0</v>
      </c>
      <c r="L62" s="55">
        <f t="shared" si="10"/>
        <v>0</v>
      </c>
      <c r="M62" s="16">
        <f t="shared" si="10"/>
        <v>93000</v>
      </c>
      <c r="N62" s="16">
        <f t="shared" si="10"/>
        <v>72000</v>
      </c>
      <c r="O62" s="56">
        <f t="shared" si="10"/>
        <v>0</v>
      </c>
      <c r="P62" s="56">
        <f t="shared" si="10"/>
        <v>0</v>
      </c>
      <c r="Q62" s="16">
        <f t="shared" si="10"/>
        <v>0</v>
      </c>
      <c r="R62" s="16">
        <f t="shared" si="10"/>
        <v>0</v>
      </c>
      <c r="S62" s="31"/>
      <c r="T62" s="31"/>
      <c r="U62" s="16"/>
      <c r="V62" s="31"/>
    </row>
    <row r="64" spans="1:47" s="65" customFormat="1" ht="16.5" customHeight="1" x14ac:dyDescent="0.25">
      <c r="A64" s="11"/>
      <c r="B64" s="11" t="s">
        <v>44</v>
      </c>
      <c r="C64" s="56">
        <f>C62+C54+C20+C16</f>
        <v>96000</v>
      </c>
      <c r="D64" s="56">
        <f t="shared" ref="D64:R64" si="11">D62+D54+D20+D16</f>
        <v>0</v>
      </c>
      <c r="E64" s="56">
        <f t="shared" si="11"/>
        <v>0</v>
      </c>
      <c r="F64" s="56"/>
      <c r="G64" s="56"/>
      <c r="H64" s="56"/>
      <c r="I64" s="56"/>
      <c r="J64" s="56"/>
      <c r="K64" s="56">
        <f t="shared" si="11"/>
        <v>0</v>
      </c>
      <c r="L64" s="56">
        <f t="shared" si="11"/>
        <v>0</v>
      </c>
      <c r="M64" s="56">
        <f>M62+M54+M20+M16</f>
        <v>1750000</v>
      </c>
      <c r="N64" s="56">
        <f>N62+N54+N20+N16</f>
        <v>1321000</v>
      </c>
      <c r="O64" s="56">
        <f t="shared" si="11"/>
        <v>0</v>
      </c>
      <c r="P64" s="56">
        <f t="shared" si="11"/>
        <v>0</v>
      </c>
      <c r="Q64" s="56">
        <f t="shared" si="11"/>
        <v>0</v>
      </c>
      <c r="R64" s="56">
        <f t="shared" si="11"/>
        <v>0</v>
      </c>
      <c r="S64" s="64"/>
      <c r="T64" s="64"/>
      <c r="U64" s="56"/>
      <c r="V64" s="64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</row>
    <row r="67" spans="4:6" x14ac:dyDescent="0.25">
      <c r="D67" s="69"/>
      <c r="E67" s="69"/>
      <c r="F67" s="69"/>
    </row>
  </sheetData>
  <mergeCells count="1">
    <mergeCell ref="B1:V3"/>
  </mergeCells>
  <pageMargins left="0.19685039370078741" right="0.15748031496062992" top="1.0236220472440944" bottom="1.8897637795275593" header="0.15748031496062992" footer="0.15748031496062992"/>
  <pageSetup paperSize="8" scale="57" orientation="landscape" r:id="rId1"/>
  <headerFooter alignWithMargins="0">
    <oddFooter>&amp;R&amp;D</oddFooter>
  </headerFooter>
  <rowBreaks count="1" manualBreakCount="1">
    <brk id="54" max="22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[1]Feuil1!#REF!</xm:f>
          </x14:formula1>
          <xm:sqref>U23 U9:U11 U31:U44 U20 U14:U15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AU44"/>
  <sheetViews>
    <sheetView zoomScaleNormal="100" workbookViewId="0">
      <selection activeCell="N29" sqref="N29"/>
    </sheetView>
  </sheetViews>
  <sheetFormatPr baseColWidth="10" defaultColWidth="9.109375" defaultRowHeight="11.4" x14ac:dyDescent="0.25"/>
  <cols>
    <col min="1" max="1" width="12.5546875" style="1" customWidth="1"/>
    <col min="2" max="2" width="52.33203125" style="2" customWidth="1"/>
    <col min="3" max="6" width="13.44140625" style="1" customWidth="1"/>
    <col min="7" max="7" width="12.109375" style="1" customWidth="1"/>
    <col min="8" max="8" width="8.5546875" style="1" bestFit="1" customWidth="1"/>
    <col min="9" max="9" width="8.6640625" style="3" customWidth="1"/>
    <col min="10" max="10" width="6.109375" style="3" bestFit="1" customWidth="1"/>
    <col min="11" max="12" width="11" style="3" customWidth="1"/>
    <col min="13" max="13" width="17" style="3" customWidth="1"/>
    <col min="14" max="18" width="11" style="3" customWidth="1"/>
    <col min="19" max="19" width="6.33203125" style="1" bestFit="1" customWidth="1"/>
    <col min="20" max="20" width="16" style="1" customWidth="1"/>
    <col min="21" max="21" width="23.109375" style="1" customWidth="1"/>
    <col min="22" max="22" width="66.88671875" style="1" customWidth="1"/>
    <col min="23" max="16384" width="9.109375" style="1"/>
  </cols>
  <sheetData>
    <row r="1" spans="1:47" ht="12.75" customHeight="1" x14ac:dyDescent="0.25">
      <c r="A1" s="70" t="s">
        <v>51</v>
      </c>
      <c r="B1" s="119" t="s">
        <v>74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</row>
    <row r="2" spans="1:47" x14ac:dyDescent="0.25">
      <c r="A2" s="70" t="s">
        <v>57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</row>
    <row r="3" spans="1:47" ht="36.75" customHeight="1" x14ac:dyDescent="0.25">
      <c r="A3" s="1" t="s">
        <v>46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</row>
    <row r="4" spans="1:47" ht="12" x14ac:dyDescent="0.25">
      <c r="A4" s="1" t="s">
        <v>216</v>
      </c>
      <c r="B4" s="102">
        <v>95000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</row>
    <row r="5" spans="1:47" ht="12" x14ac:dyDescent="0.25">
      <c r="A5" s="1" t="s">
        <v>217</v>
      </c>
      <c r="B5" s="102">
        <v>950400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</row>
    <row r="6" spans="1:47" ht="27" customHeight="1" x14ac:dyDescent="0.25">
      <c r="I6" s="71"/>
    </row>
    <row r="7" spans="1:47" ht="75.75" customHeight="1" x14ac:dyDescent="0.25">
      <c r="A7" s="5" t="s">
        <v>0</v>
      </c>
      <c r="B7" s="6" t="s">
        <v>1</v>
      </c>
      <c r="C7" s="5" t="s">
        <v>2</v>
      </c>
      <c r="D7" s="5" t="s">
        <v>47</v>
      </c>
      <c r="E7" s="5" t="s">
        <v>56</v>
      </c>
      <c r="F7" s="5" t="s">
        <v>3</v>
      </c>
      <c r="G7" s="7" t="s">
        <v>4</v>
      </c>
      <c r="H7" s="7" t="s">
        <v>5</v>
      </c>
      <c r="I7" s="5" t="s">
        <v>6</v>
      </c>
      <c r="J7" s="5" t="s">
        <v>7</v>
      </c>
      <c r="K7" s="8" t="s">
        <v>8</v>
      </c>
      <c r="L7" s="8" t="s">
        <v>9</v>
      </c>
      <c r="M7" s="9" t="s">
        <v>10</v>
      </c>
      <c r="N7" s="9" t="s">
        <v>11</v>
      </c>
      <c r="O7" s="10" t="s">
        <v>12</v>
      </c>
      <c r="P7" s="10" t="s">
        <v>13</v>
      </c>
      <c r="Q7" s="9" t="s">
        <v>14</v>
      </c>
      <c r="R7" s="9" t="s">
        <v>15</v>
      </c>
      <c r="S7" s="7" t="s">
        <v>16</v>
      </c>
      <c r="T7" s="7" t="s">
        <v>17</v>
      </c>
      <c r="U7" s="5" t="s">
        <v>18</v>
      </c>
      <c r="V7" s="5" t="s">
        <v>19</v>
      </c>
    </row>
    <row r="8" spans="1:47" s="13" customFormat="1" ht="12" x14ac:dyDescent="0.25">
      <c r="A8" s="11"/>
      <c r="B8" s="11" t="s">
        <v>20</v>
      </c>
      <c r="C8" s="11"/>
      <c r="D8" s="11"/>
      <c r="E8" s="11"/>
      <c r="F8" s="11"/>
      <c r="G8" s="11"/>
      <c r="H8" s="11"/>
      <c r="I8" s="11"/>
      <c r="J8" s="11"/>
      <c r="K8" s="11" t="s">
        <v>21</v>
      </c>
      <c r="L8" s="11" t="s">
        <v>22</v>
      </c>
      <c r="M8" s="11" t="s">
        <v>21</v>
      </c>
      <c r="N8" s="11" t="s">
        <v>22</v>
      </c>
      <c r="O8" s="11" t="s">
        <v>21</v>
      </c>
      <c r="P8" s="11" t="s">
        <v>22</v>
      </c>
      <c r="Q8" s="11" t="s">
        <v>21</v>
      </c>
      <c r="R8" s="11" t="s">
        <v>22</v>
      </c>
      <c r="S8" s="12"/>
      <c r="T8" s="12"/>
      <c r="U8" s="11"/>
      <c r="V8" s="1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47" ht="12" x14ac:dyDescent="0.25">
      <c r="A9" s="14"/>
      <c r="B9" s="15" t="s">
        <v>23</v>
      </c>
      <c r="C9" s="16">
        <f>SUM(C10:C12)</f>
        <v>0</v>
      </c>
      <c r="D9" s="16"/>
      <c r="E9" s="16"/>
      <c r="F9" s="17"/>
      <c r="G9" s="18"/>
      <c r="H9" s="18"/>
      <c r="I9" s="6"/>
      <c r="J9" s="6"/>
      <c r="K9" s="19">
        <f t="shared" ref="K9:R9" si="0">K10</f>
        <v>0</v>
      </c>
      <c r="L9" s="19">
        <f t="shared" si="0"/>
        <v>0</v>
      </c>
      <c r="M9" s="17">
        <f t="shared" si="0"/>
        <v>0</v>
      </c>
      <c r="N9" s="17">
        <f>SUM(N10:N11)</f>
        <v>409300</v>
      </c>
      <c r="O9" s="20">
        <f t="shared" si="0"/>
        <v>0</v>
      </c>
      <c r="P9" s="20">
        <f t="shared" si="0"/>
        <v>0</v>
      </c>
      <c r="Q9" s="17">
        <f t="shared" si="0"/>
        <v>0</v>
      </c>
      <c r="R9" s="17">
        <f t="shared" si="0"/>
        <v>0</v>
      </c>
      <c r="S9" s="21"/>
      <c r="T9" s="21"/>
      <c r="U9" s="17"/>
      <c r="V9" s="22"/>
    </row>
    <row r="10" spans="1:47" ht="12" x14ac:dyDescent="0.25">
      <c r="A10" s="14"/>
      <c r="B10" s="34" t="s">
        <v>192</v>
      </c>
      <c r="C10" s="24"/>
      <c r="D10" s="16" t="s">
        <v>48</v>
      </c>
      <c r="E10" s="24"/>
      <c r="F10" s="25"/>
      <c r="G10" s="17"/>
      <c r="H10" s="17"/>
      <c r="I10" s="26"/>
      <c r="J10" s="27"/>
      <c r="K10" s="28"/>
      <c r="L10" s="28"/>
      <c r="M10" s="24"/>
      <c r="N10" s="24">
        <v>209300</v>
      </c>
      <c r="O10" s="29"/>
      <c r="P10" s="29"/>
      <c r="Q10" s="24"/>
      <c r="R10" s="24"/>
      <c r="S10" s="23"/>
      <c r="T10" s="14"/>
      <c r="U10" s="25"/>
      <c r="V10" s="23"/>
    </row>
    <row r="11" spans="1:47" ht="12" x14ac:dyDescent="0.25">
      <c r="A11" s="14"/>
      <c r="B11" s="23" t="s">
        <v>195</v>
      </c>
      <c r="C11" s="24"/>
      <c r="D11" s="16" t="s">
        <v>48</v>
      </c>
      <c r="E11" s="24"/>
      <c r="F11" s="25"/>
      <c r="G11" s="17"/>
      <c r="H11" s="17"/>
      <c r="I11" s="26"/>
      <c r="J11" s="27"/>
      <c r="K11" s="28"/>
      <c r="L11" s="28"/>
      <c r="M11" s="24"/>
      <c r="N11" s="24">
        <v>200000</v>
      </c>
      <c r="O11" s="29"/>
      <c r="P11" s="29"/>
      <c r="Q11" s="24"/>
      <c r="R11" s="24"/>
      <c r="S11" s="23"/>
      <c r="T11" s="14"/>
      <c r="U11" s="25"/>
      <c r="V11" s="23"/>
    </row>
    <row r="12" spans="1:47" ht="12" x14ac:dyDescent="0.25">
      <c r="A12" s="14"/>
      <c r="B12" s="23"/>
      <c r="C12" s="24"/>
      <c r="D12" s="24"/>
      <c r="E12" s="24"/>
      <c r="F12" s="25"/>
      <c r="G12" s="17"/>
      <c r="H12" s="17"/>
      <c r="I12" s="26"/>
      <c r="J12" s="27"/>
      <c r="K12" s="28"/>
      <c r="L12" s="28"/>
      <c r="M12" s="24"/>
      <c r="N12" s="24"/>
      <c r="O12" s="29"/>
      <c r="P12" s="29"/>
      <c r="Q12" s="24"/>
      <c r="R12" s="24"/>
      <c r="S12" s="23"/>
      <c r="T12" s="14"/>
      <c r="U12" s="25"/>
      <c r="V12" s="23"/>
    </row>
    <row r="13" spans="1:47" ht="12.75" customHeight="1" x14ac:dyDescent="0.25">
      <c r="A13" s="14"/>
      <c r="B13" s="15" t="s">
        <v>24</v>
      </c>
      <c r="C13" s="16">
        <f>SUM(C14:C15)</f>
        <v>0</v>
      </c>
      <c r="D13" s="16"/>
      <c r="E13" s="16"/>
      <c r="F13" s="25"/>
      <c r="G13" s="30"/>
      <c r="H13" s="30"/>
      <c r="I13" s="27"/>
      <c r="J13" s="27"/>
      <c r="K13" s="19">
        <f t="shared" ref="K13:R13" si="1">SUM(K14:K15)</f>
        <v>0</v>
      </c>
      <c r="L13" s="19">
        <f t="shared" si="1"/>
        <v>0</v>
      </c>
      <c r="M13" s="17">
        <f t="shared" si="1"/>
        <v>0</v>
      </c>
      <c r="N13" s="17">
        <f t="shared" si="1"/>
        <v>0</v>
      </c>
      <c r="O13" s="20">
        <f t="shared" si="1"/>
        <v>0</v>
      </c>
      <c r="P13" s="20">
        <f t="shared" si="1"/>
        <v>0</v>
      </c>
      <c r="Q13" s="17">
        <f t="shared" si="1"/>
        <v>0</v>
      </c>
      <c r="R13" s="17">
        <f t="shared" si="1"/>
        <v>0</v>
      </c>
      <c r="S13" s="31"/>
      <c r="T13" s="31"/>
      <c r="U13" s="25"/>
      <c r="V13" s="32"/>
    </row>
    <row r="14" spans="1:47" s="43" customFormat="1" ht="12" x14ac:dyDescent="0.25">
      <c r="A14" s="33"/>
      <c r="B14" s="34"/>
      <c r="C14" s="35"/>
      <c r="D14" s="35"/>
      <c r="E14" s="16"/>
      <c r="F14" s="36"/>
      <c r="G14" s="30"/>
      <c r="H14" s="25"/>
      <c r="I14" s="36"/>
      <c r="J14" s="37"/>
      <c r="K14" s="38"/>
      <c r="L14" s="28"/>
      <c r="M14" s="39"/>
      <c r="N14" s="39"/>
      <c r="O14" s="29"/>
      <c r="P14" s="40"/>
      <c r="Q14" s="41"/>
      <c r="R14" s="41"/>
      <c r="S14" s="41"/>
      <c r="T14" s="41"/>
      <c r="U14" s="41"/>
      <c r="V14" s="42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</row>
    <row r="15" spans="1:47" s="51" customFormat="1" ht="14.25" customHeight="1" x14ac:dyDescent="0.25">
      <c r="A15" s="44"/>
      <c r="B15" s="34"/>
      <c r="C15" s="35"/>
      <c r="D15" s="35"/>
      <c r="E15" s="35"/>
      <c r="F15" s="45"/>
      <c r="G15" s="30"/>
      <c r="H15" s="25"/>
      <c r="I15" s="35"/>
      <c r="J15" s="37"/>
      <c r="K15" s="38"/>
      <c r="L15" s="28"/>
      <c r="M15" s="46"/>
      <c r="N15" s="46"/>
      <c r="O15" s="29"/>
      <c r="P15" s="47"/>
      <c r="Q15" s="48"/>
      <c r="R15" s="49"/>
      <c r="S15" s="48"/>
      <c r="T15" s="48"/>
      <c r="U15" s="25"/>
      <c r="V15" s="50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</row>
    <row r="16" spans="1:47" ht="14.25" customHeight="1" x14ac:dyDescent="0.25">
      <c r="A16" s="53"/>
      <c r="B16" s="23"/>
      <c r="C16" s="24"/>
      <c r="D16" s="24"/>
      <c r="E16" s="24"/>
      <c r="F16" s="17"/>
      <c r="G16" s="17"/>
      <c r="H16" s="17"/>
      <c r="I16" s="26"/>
      <c r="J16" s="27"/>
      <c r="K16" s="28"/>
      <c r="L16" s="28"/>
      <c r="M16" s="24"/>
      <c r="N16" s="24"/>
      <c r="O16" s="29"/>
      <c r="P16" s="29"/>
      <c r="Q16" s="24"/>
      <c r="R16" s="24"/>
      <c r="S16" s="54"/>
      <c r="T16" s="54"/>
      <c r="U16" s="25"/>
      <c r="V16" s="31"/>
    </row>
    <row r="17" spans="1:47" ht="12" x14ac:dyDescent="0.25">
      <c r="A17" s="26"/>
      <c r="B17" s="5" t="s">
        <v>25</v>
      </c>
      <c r="C17" s="16">
        <f>C9+C13</f>
        <v>0</v>
      </c>
      <c r="D17" s="16"/>
      <c r="E17" s="16"/>
      <c r="F17" s="16"/>
      <c r="G17" s="30"/>
      <c r="H17" s="30"/>
      <c r="I17" s="27"/>
      <c r="J17" s="27"/>
      <c r="K17" s="55">
        <f t="shared" ref="K17:R17" si="2">K9+K13</f>
        <v>0</v>
      </c>
      <c r="L17" s="55">
        <f t="shared" si="2"/>
        <v>0</v>
      </c>
      <c r="M17" s="16">
        <f t="shared" si="2"/>
        <v>0</v>
      </c>
      <c r="N17" s="16">
        <f t="shared" si="2"/>
        <v>409300</v>
      </c>
      <c r="O17" s="56">
        <f t="shared" si="2"/>
        <v>0</v>
      </c>
      <c r="P17" s="56">
        <f t="shared" si="2"/>
        <v>0</v>
      </c>
      <c r="Q17" s="16">
        <f t="shared" si="2"/>
        <v>0</v>
      </c>
      <c r="R17" s="16">
        <f t="shared" si="2"/>
        <v>0</v>
      </c>
      <c r="S17" s="31"/>
      <c r="T17" s="31"/>
      <c r="U17" s="16"/>
      <c r="V17" s="32"/>
    </row>
    <row r="18" spans="1:47" s="13" customFormat="1" ht="12" x14ac:dyDescent="0.25">
      <c r="A18" s="11"/>
      <c r="B18" s="11" t="s">
        <v>26</v>
      </c>
      <c r="C18" s="11"/>
      <c r="D18" s="11"/>
      <c r="E18" s="11"/>
      <c r="F18" s="11"/>
      <c r="G18" s="11"/>
      <c r="H18" s="11"/>
      <c r="I18" s="11"/>
      <c r="J18" s="11"/>
      <c r="K18" s="11" t="s">
        <v>27</v>
      </c>
      <c r="L18" s="11" t="s">
        <v>28</v>
      </c>
      <c r="M18" s="11" t="s">
        <v>27</v>
      </c>
      <c r="N18" s="11" t="s">
        <v>28</v>
      </c>
      <c r="O18" s="11" t="s">
        <v>27</v>
      </c>
      <c r="P18" s="11" t="s">
        <v>28</v>
      </c>
      <c r="Q18" s="11" t="s">
        <v>27</v>
      </c>
      <c r="R18" s="11" t="s">
        <v>28</v>
      </c>
      <c r="S18" s="12"/>
      <c r="T18" s="12"/>
      <c r="U18" s="11"/>
      <c r="V18" s="1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</row>
    <row r="19" spans="1:47" ht="12" x14ac:dyDescent="0.25">
      <c r="A19" s="14"/>
      <c r="B19" s="15" t="s">
        <v>29</v>
      </c>
      <c r="C19" s="16">
        <f>C20</f>
        <v>0</v>
      </c>
      <c r="D19" s="16"/>
      <c r="E19" s="16"/>
      <c r="F19" s="25"/>
      <c r="G19" s="30"/>
      <c r="H19" s="30"/>
      <c r="I19" s="27"/>
      <c r="J19" s="27"/>
      <c r="K19" s="19">
        <f>K20</f>
        <v>0</v>
      </c>
      <c r="L19" s="19">
        <f t="shared" ref="L19:R19" si="3">L20</f>
        <v>0</v>
      </c>
      <c r="M19" s="17">
        <f>M20</f>
        <v>0</v>
      </c>
      <c r="N19" s="17">
        <f>N20</f>
        <v>0</v>
      </c>
      <c r="O19" s="20">
        <f t="shared" si="3"/>
        <v>0</v>
      </c>
      <c r="P19" s="20">
        <f t="shared" si="3"/>
        <v>0</v>
      </c>
      <c r="Q19" s="17">
        <f t="shared" si="3"/>
        <v>0</v>
      </c>
      <c r="R19" s="17">
        <f t="shared" si="3"/>
        <v>0</v>
      </c>
      <c r="S19" s="31"/>
      <c r="T19" s="31"/>
      <c r="U19" s="25"/>
      <c r="V19" s="32"/>
    </row>
    <row r="20" spans="1:47" ht="12" x14ac:dyDescent="0.25">
      <c r="A20" s="14"/>
      <c r="B20" s="15"/>
      <c r="C20" s="24"/>
      <c r="D20" s="35"/>
      <c r="E20" s="16"/>
      <c r="F20" s="25"/>
      <c r="G20" s="30"/>
      <c r="H20" s="30"/>
      <c r="I20" s="27"/>
      <c r="J20" s="27"/>
      <c r="K20" s="57"/>
      <c r="L20" s="57"/>
      <c r="M20" s="25"/>
      <c r="N20" s="25"/>
      <c r="O20" s="58"/>
      <c r="P20" s="58"/>
      <c r="Q20" s="25"/>
      <c r="R20" s="25"/>
      <c r="S20" s="31"/>
      <c r="T20" s="31"/>
      <c r="U20" s="31"/>
      <c r="V20" s="32"/>
    </row>
    <row r="21" spans="1:47" ht="12" x14ac:dyDescent="0.25">
      <c r="A21" s="26"/>
      <c r="B21" s="5" t="s">
        <v>30</v>
      </c>
      <c r="C21" s="16">
        <f>C19</f>
        <v>0</v>
      </c>
      <c r="D21" s="16"/>
      <c r="E21" s="16"/>
      <c r="F21" s="16"/>
      <c r="G21" s="30"/>
      <c r="H21" s="30"/>
      <c r="I21" s="27"/>
      <c r="J21" s="27"/>
      <c r="K21" s="55">
        <f t="shared" ref="K21:R21" si="4">K19</f>
        <v>0</v>
      </c>
      <c r="L21" s="55">
        <f t="shared" si="4"/>
        <v>0</v>
      </c>
      <c r="M21" s="16">
        <f t="shared" si="4"/>
        <v>0</v>
      </c>
      <c r="N21" s="16">
        <f t="shared" si="4"/>
        <v>0</v>
      </c>
      <c r="O21" s="56">
        <f t="shared" si="4"/>
        <v>0</v>
      </c>
      <c r="P21" s="56">
        <f t="shared" si="4"/>
        <v>0</v>
      </c>
      <c r="Q21" s="16">
        <f t="shared" si="4"/>
        <v>0</v>
      </c>
      <c r="R21" s="16">
        <f t="shared" si="4"/>
        <v>0</v>
      </c>
      <c r="S21" s="31"/>
      <c r="T21" s="31"/>
      <c r="U21" s="25"/>
      <c r="V21" s="31"/>
    </row>
    <row r="22" spans="1:47" s="13" customFormat="1" ht="12" x14ac:dyDescent="0.25">
      <c r="A22" s="11"/>
      <c r="B22" s="11" t="s">
        <v>31</v>
      </c>
      <c r="C22" s="11"/>
      <c r="D22" s="11"/>
      <c r="E22" s="11"/>
      <c r="F22" s="11"/>
      <c r="G22" s="11"/>
      <c r="H22" s="11"/>
      <c r="I22" s="11"/>
      <c r="J22" s="11"/>
      <c r="K22" s="11" t="s">
        <v>32</v>
      </c>
      <c r="L22" s="11" t="s">
        <v>33</v>
      </c>
      <c r="M22" s="11" t="s">
        <v>32</v>
      </c>
      <c r="N22" s="11" t="s">
        <v>33</v>
      </c>
      <c r="O22" s="11" t="s">
        <v>32</v>
      </c>
      <c r="P22" s="11" t="s">
        <v>33</v>
      </c>
      <c r="Q22" s="11" t="s">
        <v>32</v>
      </c>
      <c r="R22" s="11" t="s">
        <v>33</v>
      </c>
      <c r="S22" s="12"/>
      <c r="T22" s="12"/>
      <c r="U22" s="11"/>
      <c r="V22" s="1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</row>
    <row r="23" spans="1:47" ht="12" x14ac:dyDescent="0.25">
      <c r="A23" s="14"/>
      <c r="B23" s="15" t="s">
        <v>34</v>
      </c>
      <c r="C23" s="16">
        <f>SUM(C24:C25)</f>
        <v>0</v>
      </c>
      <c r="D23" s="16"/>
      <c r="E23" s="16"/>
      <c r="F23" s="25"/>
      <c r="G23" s="30"/>
      <c r="H23" s="30"/>
      <c r="I23" s="27"/>
      <c r="J23" s="27"/>
      <c r="K23" s="19">
        <f t="shared" ref="K23:R23" si="5">SUM(K24:K25)</f>
        <v>0</v>
      </c>
      <c r="L23" s="19">
        <f t="shared" si="5"/>
        <v>0</v>
      </c>
      <c r="M23" s="17">
        <f t="shared" si="5"/>
        <v>0</v>
      </c>
      <c r="N23" s="17">
        <f>SUM(N24:N25)</f>
        <v>210600</v>
      </c>
      <c r="O23" s="20">
        <f t="shared" si="5"/>
        <v>0</v>
      </c>
      <c r="P23" s="20">
        <f t="shared" si="5"/>
        <v>0</v>
      </c>
      <c r="Q23" s="17">
        <f t="shared" si="5"/>
        <v>0</v>
      </c>
      <c r="R23" s="17">
        <f t="shared" si="5"/>
        <v>0</v>
      </c>
      <c r="S23" s="31"/>
      <c r="T23" s="31"/>
      <c r="U23" s="25"/>
      <c r="V23" s="31"/>
    </row>
    <row r="24" spans="1:47" s="51" customFormat="1" ht="22.8" x14ac:dyDescent="0.25">
      <c r="A24" s="14"/>
      <c r="B24" s="98" t="s">
        <v>196</v>
      </c>
      <c r="C24" s="25"/>
      <c r="D24" s="16" t="s">
        <v>48</v>
      </c>
      <c r="E24" s="16"/>
      <c r="F24" s="30"/>
      <c r="G24" s="30"/>
      <c r="H24" s="30"/>
      <c r="I24" s="27"/>
      <c r="J24" s="27"/>
      <c r="K24" s="57"/>
      <c r="L24" s="57"/>
      <c r="M24" s="25"/>
      <c r="N24" s="25">
        <v>128000</v>
      </c>
      <c r="O24" s="58"/>
      <c r="P24" s="58"/>
      <c r="Q24" s="25"/>
      <c r="R24" s="25"/>
      <c r="S24" s="31"/>
      <c r="T24" s="31"/>
      <c r="U24" s="25"/>
      <c r="V24" s="59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s="43" customFormat="1" ht="15" customHeight="1" x14ac:dyDescent="0.25">
      <c r="A25" s="44"/>
      <c r="B25" s="99" t="s">
        <v>197</v>
      </c>
      <c r="C25" s="52"/>
      <c r="D25" s="16" t="s">
        <v>48</v>
      </c>
      <c r="E25" s="16"/>
      <c r="F25" s="30"/>
      <c r="G25" s="36"/>
      <c r="H25" s="36"/>
      <c r="I25" s="36"/>
      <c r="J25" s="60"/>
      <c r="K25" s="38"/>
      <c r="L25" s="57"/>
      <c r="M25" s="35"/>
      <c r="N25" s="35">
        <v>82600</v>
      </c>
      <c r="O25" s="58"/>
      <c r="P25" s="61"/>
      <c r="Q25" s="41"/>
      <c r="R25" s="41"/>
      <c r="S25" s="41"/>
      <c r="T25" s="41"/>
      <c r="U25" s="41"/>
      <c r="V25" s="62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6" spans="1:47" ht="12" x14ac:dyDescent="0.25">
      <c r="A26" s="14"/>
      <c r="B26" s="15"/>
      <c r="C26" s="24"/>
      <c r="D26" s="16"/>
      <c r="E26" s="16"/>
      <c r="F26" s="25"/>
      <c r="G26" s="30"/>
      <c r="H26" s="30"/>
      <c r="I26" s="27"/>
      <c r="J26" s="60"/>
      <c r="K26" s="57"/>
      <c r="L26" s="57"/>
      <c r="M26" s="25"/>
      <c r="N26" s="25"/>
      <c r="O26" s="58"/>
      <c r="P26" s="58"/>
      <c r="Q26" s="25"/>
      <c r="R26" s="25"/>
      <c r="S26" s="31"/>
      <c r="T26" s="31"/>
      <c r="U26" s="25"/>
      <c r="V26" s="31"/>
    </row>
    <row r="27" spans="1:47" ht="12" x14ac:dyDescent="0.25">
      <c r="A27" s="14"/>
      <c r="B27" s="15" t="s">
        <v>35</v>
      </c>
      <c r="C27" s="16">
        <f>SUM(C30:C31)</f>
        <v>0</v>
      </c>
      <c r="D27" s="35"/>
      <c r="E27" s="16"/>
      <c r="F27" s="25"/>
      <c r="G27" s="30"/>
      <c r="H27" s="30"/>
      <c r="I27" s="27"/>
      <c r="J27" s="60"/>
      <c r="K27" s="19">
        <f t="shared" ref="K27:R27" si="6">SUM(K30:K31)</f>
        <v>0</v>
      </c>
      <c r="L27" s="19">
        <f t="shared" si="6"/>
        <v>0</v>
      </c>
      <c r="M27" s="17">
        <f t="shared" si="6"/>
        <v>0</v>
      </c>
      <c r="N27" s="17">
        <f>SUM(N28:N31)</f>
        <v>221600</v>
      </c>
      <c r="O27" s="20">
        <f t="shared" si="6"/>
        <v>0</v>
      </c>
      <c r="P27" s="20">
        <f t="shared" si="6"/>
        <v>0</v>
      </c>
      <c r="Q27" s="17">
        <f t="shared" si="6"/>
        <v>0</v>
      </c>
      <c r="R27" s="17">
        <f t="shared" si="6"/>
        <v>0</v>
      </c>
      <c r="S27" s="31"/>
      <c r="T27" s="31"/>
      <c r="U27" s="25"/>
      <c r="V27" s="31"/>
    </row>
    <row r="28" spans="1:47" ht="12" x14ac:dyDescent="0.25">
      <c r="A28" s="14"/>
      <c r="B28" s="100" t="s">
        <v>198</v>
      </c>
      <c r="C28" s="93">
        <v>69000</v>
      </c>
      <c r="D28" s="93" t="s">
        <v>48</v>
      </c>
      <c r="E28" s="16"/>
      <c r="F28" s="25"/>
      <c r="G28" s="30"/>
      <c r="H28" s="30"/>
      <c r="I28" s="27"/>
      <c r="J28" s="60"/>
      <c r="K28" s="19"/>
      <c r="L28" s="19"/>
      <c r="M28" s="17"/>
      <c r="N28" s="17"/>
      <c r="O28" s="20"/>
      <c r="P28" s="20"/>
      <c r="Q28" s="17"/>
      <c r="R28" s="17"/>
      <c r="S28" s="31"/>
      <c r="T28" s="31"/>
      <c r="U28" s="25"/>
      <c r="V28" s="31"/>
    </row>
    <row r="29" spans="1:47" ht="12" x14ac:dyDescent="0.25">
      <c r="A29" s="14"/>
      <c r="B29" s="99" t="s">
        <v>199</v>
      </c>
      <c r="C29" s="16"/>
      <c r="D29" s="16" t="s">
        <v>48</v>
      </c>
      <c r="E29" s="16"/>
      <c r="F29" s="25"/>
      <c r="G29" s="30"/>
      <c r="H29" s="30"/>
      <c r="I29" s="27"/>
      <c r="J29" s="60"/>
      <c r="K29" s="19"/>
      <c r="L29" s="19"/>
      <c r="M29" s="17"/>
      <c r="N29" s="35">
        <v>111600</v>
      </c>
      <c r="O29" s="20"/>
      <c r="P29" s="20"/>
      <c r="Q29" s="17"/>
      <c r="R29" s="17"/>
      <c r="S29" s="31"/>
      <c r="T29" s="31"/>
      <c r="U29" s="25"/>
    </row>
    <row r="30" spans="1:47" ht="12" x14ac:dyDescent="0.25">
      <c r="A30" s="14"/>
      <c r="B30" s="98" t="s">
        <v>200</v>
      </c>
      <c r="C30" s="25"/>
      <c r="D30" s="16" t="s">
        <v>48</v>
      </c>
      <c r="E30" s="16"/>
      <c r="F30" s="30"/>
      <c r="G30" s="30"/>
      <c r="H30" s="30"/>
      <c r="I30" s="27"/>
      <c r="J30" s="27"/>
      <c r="K30" s="57"/>
      <c r="L30" s="57"/>
      <c r="M30" s="25"/>
      <c r="N30" s="25">
        <v>110000</v>
      </c>
      <c r="O30" s="58"/>
      <c r="P30" s="58"/>
      <c r="Q30" s="25"/>
      <c r="R30" s="25"/>
      <c r="S30" s="31"/>
      <c r="T30" s="31"/>
      <c r="U30" s="25"/>
      <c r="V30" s="88" t="s">
        <v>201</v>
      </c>
    </row>
    <row r="31" spans="1:47" ht="12" x14ac:dyDescent="0.25">
      <c r="A31" s="14"/>
      <c r="B31" s="23"/>
      <c r="C31" s="25"/>
      <c r="D31" s="16"/>
      <c r="E31" s="16"/>
      <c r="F31" s="30"/>
      <c r="G31" s="30"/>
      <c r="H31" s="30"/>
      <c r="I31" s="27"/>
      <c r="J31" s="27"/>
      <c r="K31" s="57"/>
      <c r="L31" s="57"/>
      <c r="M31" s="25"/>
      <c r="N31" s="25"/>
      <c r="O31" s="58"/>
      <c r="P31" s="58"/>
      <c r="Q31" s="25"/>
      <c r="R31" s="25"/>
      <c r="S31" s="31"/>
      <c r="T31" s="31"/>
      <c r="U31" s="25"/>
      <c r="V31" s="31"/>
    </row>
    <row r="32" spans="1:47" ht="12" x14ac:dyDescent="0.25">
      <c r="A32" s="14"/>
      <c r="B32" s="15" t="s">
        <v>36</v>
      </c>
      <c r="C32" s="16">
        <f>C33</f>
        <v>0</v>
      </c>
      <c r="D32" s="35"/>
      <c r="E32" s="16"/>
      <c r="F32" s="25"/>
      <c r="G32" s="30"/>
      <c r="H32" s="30"/>
      <c r="I32" s="27"/>
      <c r="J32" s="27"/>
      <c r="K32" s="19">
        <f t="shared" ref="K32:R32" si="7">K33</f>
        <v>0</v>
      </c>
      <c r="L32" s="19">
        <f t="shared" si="7"/>
        <v>0</v>
      </c>
      <c r="M32" s="17">
        <f t="shared" si="7"/>
        <v>0</v>
      </c>
      <c r="N32" s="17">
        <f t="shared" si="7"/>
        <v>0</v>
      </c>
      <c r="O32" s="20">
        <f t="shared" si="7"/>
        <v>0</v>
      </c>
      <c r="P32" s="20">
        <f t="shared" si="7"/>
        <v>0</v>
      </c>
      <c r="Q32" s="17">
        <f t="shared" si="7"/>
        <v>0</v>
      </c>
      <c r="R32" s="17">
        <f t="shared" si="7"/>
        <v>0</v>
      </c>
      <c r="S32" s="31"/>
      <c r="T32" s="31"/>
      <c r="U32" s="25"/>
      <c r="V32" s="31"/>
    </row>
    <row r="33" spans="1:47" ht="12" x14ac:dyDescent="0.25">
      <c r="A33" s="14"/>
      <c r="B33" s="23"/>
      <c r="C33" s="5"/>
      <c r="D33" s="16"/>
      <c r="E33" s="16"/>
      <c r="F33" s="15"/>
      <c r="G33" s="63"/>
      <c r="H33" s="63"/>
      <c r="I33" s="15"/>
      <c r="J33" s="15"/>
      <c r="K33" s="28"/>
      <c r="L33" s="28"/>
      <c r="M33" s="24"/>
      <c r="N33" s="24"/>
      <c r="O33" s="29"/>
      <c r="P33" s="29"/>
      <c r="Q33" s="24"/>
      <c r="R33" s="24"/>
      <c r="S33" s="15"/>
      <c r="T33" s="15"/>
      <c r="U33" s="24"/>
      <c r="V33" s="15"/>
    </row>
    <row r="34" spans="1:47" ht="12" x14ac:dyDescent="0.25">
      <c r="A34" s="26"/>
      <c r="B34" s="5" t="s">
        <v>37</v>
      </c>
      <c r="C34" s="16">
        <f>C27+C23+C32</f>
        <v>0</v>
      </c>
      <c r="D34" s="16"/>
      <c r="E34" s="16"/>
      <c r="F34" s="16"/>
      <c r="G34" s="30"/>
      <c r="H34" s="30"/>
      <c r="I34" s="27"/>
      <c r="J34" s="27"/>
      <c r="K34" s="55">
        <f t="shared" ref="K34:R34" si="8">K27+K23+K32</f>
        <v>0</v>
      </c>
      <c r="L34" s="55">
        <f t="shared" si="8"/>
        <v>0</v>
      </c>
      <c r="M34" s="16">
        <f t="shared" si="8"/>
        <v>0</v>
      </c>
      <c r="N34" s="16">
        <f t="shared" si="8"/>
        <v>432200</v>
      </c>
      <c r="O34" s="56">
        <f t="shared" si="8"/>
        <v>0</v>
      </c>
      <c r="P34" s="56">
        <f t="shared" si="8"/>
        <v>0</v>
      </c>
      <c r="Q34" s="16">
        <f t="shared" si="8"/>
        <v>0</v>
      </c>
      <c r="R34" s="16">
        <f t="shared" si="8"/>
        <v>0</v>
      </c>
      <c r="S34" s="31"/>
      <c r="T34" s="31"/>
      <c r="U34" s="16"/>
      <c r="V34" s="31"/>
    </row>
    <row r="35" spans="1:47" s="13" customFormat="1" ht="12" x14ac:dyDescent="0.25">
      <c r="A35" s="11"/>
      <c r="B35" s="11" t="s">
        <v>38</v>
      </c>
      <c r="C35" s="11"/>
      <c r="D35" s="11"/>
      <c r="E35" s="11"/>
      <c r="F35" s="11" t="s">
        <v>39</v>
      </c>
      <c r="G35" s="11"/>
      <c r="H35" s="11"/>
      <c r="I35" s="11"/>
      <c r="J35" s="11"/>
      <c r="K35" s="11" t="s">
        <v>40</v>
      </c>
      <c r="L35" s="11" t="s">
        <v>41</v>
      </c>
      <c r="M35" s="11" t="s">
        <v>40</v>
      </c>
      <c r="N35" s="11" t="s">
        <v>41</v>
      </c>
      <c r="O35" s="11" t="s">
        <v>40</v>
      </c>
      <c r="P35" s="11" t="s">
        <v>41</v>
      </c>
      <c r="Q35" s="11" t="s">
        <v>40</v>
      </c>
      <c r="R35" s="11" t="s">
        <v>41</v>
      </c>
      <c r="S35" s="12"/>
      <c r="T35" s="12"/>
      <c r="U35" s="11"/>
      <c r="V35" s="1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</row>
    <row r="36" spans="1:47" ht="17.25" customHeight="1" x14ac:dyDescent="0.25">
      <c r="A36" s="14"/>
      <c r="B36" s="15" t="s">
        <v>42</v>
      </c>
      <c r="C36" s="24">
        <f>SUM(C37:C38)</f>
        <v>0</v>
      </c>
      <c r="D36" s="16"/>
      <c r="E36" s="16"/>
      <c r="F36" s="25"/>
      <c r="G36" s="30"/>
      <c r="H36" s="30"/>
      <c r="I36" s="27"/>
      <c r="J36" s="27"/>
      <c r="K36" s="19">
        <f t="shared" ref="K36:R36" si="9">K37</f>
        <v>0</v>
      </c>
      <c r="L36" s="19">
        <f t="shared" si="9"/>
        <v>0</v>
      </c>
      <c r="M36" s="17">
        <f t="shared" si="9"/>
        <v>0</v>
      </c>
      <c r="N36" s="17">
        <f t="shared" si="9"/>
        <v>0</v>
      </c>
      <c r="O36" s="20">
        <f t="shared" si="9"/>
        <v>0</v>
      </c>
      <c r="P36" s="20">
        <f t="shared" si="9"/>
        <v>0</v>
      </c>
      <c r="Q36" s="17">
        <f t="shared" si="9"/>
        <v>0</v>
      </c>
      <c r="R36" s="17">
        <f t="shared" si="9"/>
        <v>0</v>
      </c>
      <c r="S36" s="31"/>
      <c r="T36" s="31"/>
      <c r="U36" s="25"/>
      <c r="V36" s="31"/>
    </row>
    <row r="37" spans="1:47" s="51" customFormat="1" ht="17.25" customHeight="1" x14ac:dyDescent="0.25">
      <c r="A37" s="44"/>
      <c r="B37" s="34"/>
      <c r="C37" s="35"/>
      <c r="D37" s="35"/>
      <c r="E37" s="16"/>
      <c r="F37" s="36"/>
      <c r="G37" s="30"/>
      <c r="H37" s="36"/>
      <c r="I37" s="36"/>
      <c r="J37" s="37"/>
      <c r="K37" s="38"/>
      <c r="L37" s="28"/>
      <c r="M37" s="39"/>
      <c r="N37" s="39"/>
      <c r="O37" s="29"/>
      <c r="P37" s="61"/>
      <c r="Q37" s="41"/>
      <c r="R37" s="41"/>
      <c r="S37" s="41"/>
      <c r="T37" s="41"/>
      <c r="U37" s="41"/>
      <c r="V37" s="50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</row>
    <row r="38" spans="1:47" ht="12" x14ac:dyDescent="0.25">
      <c r="A38" s="53"/>
      <c r="B38" s="23"/>
      <c r="C38" s="24"/>
      <c r="D38" s="16"/>
      <c r="E38" s="16"/>
      <c r="F38" s="25"/>
      <c r="G38" s="25"/>
      <c r="H38" s="25"/>
      <c r="I38" s="26"/>
      <c r="J38" s="27"/>
      <c r="K38" s="28"/>
      <c r="L38" s="28"/>
      <c r="M38" s="24"/>
      <c r="N38" s="24"/>
      <c r="O38" s="29"/>
      <c r="P38" s="29"/>
      <c r="Q38" s="24"/>
      <c r="R38" s="24"/>
      <c r="S38" s="54"/>
      <c r="T38" s="54"/>
      <c r="U38" s="25"/>
      <c r="V38" s="23"/>
    </row>
    <row r="39" spans="1:47" ht="12" x14ac:dyDescent="0.25">
      <c r="A39" s="26"/>
      <c r="B39" s="5" t="s">
        <v>43</v>
      </c>
      <c r="C39" s="16">
        <f>C36</f>
        <v>0</v>
      </c>
      <c r="D39" s="16"/>
      <c r="E39" s="16"/>
      <c r="F39" s="16"/>
      <c r="G39" s="30"/>
      <c r="H39" s="30"/>
      <c r="I39" s="27"/>
      <c r="J39" s="27"/>
      <c r="K39" s="55">
        <f t="shared" ref="K39:R39" si="10">K36</f>
        <v>0</v>
      </c>
      <c r="L39" s="55">
        <f t="shared" si="10"/>
        <v>0</v>
      </c>
      <c r="M39" s="16">
        <f t="shared" si="10"/>
        <v>0</v>
      </c>
      <c r="N39" s="16">
        <f t="shared" si="10"/>
        <v>0</v>
      </c>
      <c r="O39" s="56">
        <f t="shared" si="10"/>
        <v>0</v>
      </c>
      <c r="P39" s="56">
        <f t="shared" si="10"/>
        <v>0</v>
      </c>
      <c r="Q39" s="16">
        <f t="shared" si="10"/>
        <v>0</v>
      </c>
      <c r="R39" s="16">
        <f t="shared" si="10"/>
        <v>0</v>
      </c>
      <c r="S39" s="31"/>
      <c r="T39" s="31"/>
      <c r="U39" s="16"/>
      <c r="V39" s="31"/>
    </row>
    <row r="41" spans="1:47" s="65" customFormat="1" ht="16.5" customHeight="1" x14ac:dyDescent="0.25">
      <c r="A41" s="11"/>
      <c r="B41" s="11" t="s">
        <v>44</v>
      </c>
      <c r="C41" s="56">
        <f>C39+C34+C21+C17</f>
        <v>0</v>
      </c>
      <c r="D41" s="56">
        <f t="shared" ref="D41:R41" si="11">D39+D34+D21+D17</f>
        <v>0</v>
      </c>
      <c r="E41" s="56">
        <f t="shared" si="11"/>
        <v>0</v>
      </c>
      <c r="F41" s="56"/>
      <c r="G41" s="56"/>
      <c r="H41" s="56"/>
      <c r="I41" s="56"/>
      <c r="J41" s="56"/>
      <c r="K41" s="56">
        <f t="shared" si="11"/>
        <v>0</v>
      </c>
      <c r="L41" s="56">
        <f t="shared" si="11"/>
        <v>0</v>
      </c>
      <c r="M41" s="56">
        <f>M39+M34+M21+M17</f>
        <v>0</v>
      </c>
      <c r="N41" s="56">
        <f>N39+N34+N21+N17</f>
        <v>841500</v>
      </c>
      <c r="O41" s="56">
        <f t="shared" si="11"/>
        <v>0</v>
      </c>
      <c r="P41" s="56">
        <f t="shared" si="11"/>
        <v>0</v>
      </c>
      <c r="Q41" s="56">
        <f t="shared" si="11"/>
        <v>0</v>
      </c>
      <c r="R41" s="56">
        <f t="shared" si="11"/>
        <v>0</v>
      </c>
      <c r="S41" s="64"/>
      <c r="T41" s="64"/>
      <c r="U41" s="56"/>
      <c r="V41" s="64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</row>
    <row r="44" spans="1:47" x14ac:dyDescent="0.25">
      <c r="D44" s="69"/>
      <c r="E44" s="69"/>
      <c r="F44" s="69"/>
    </row>
  </sheetData>
  <mergeCells count="1">
    <mergeCell ref="B1:V3"/>
  </mergeCells>
  <pageMargins left="0.19685039370078741" right="0.15748031496062992" top="1.0236220472440944" bottom="1.8897637795275593" header="0.15748031496062992" footer="0.15748031496062992"/>
  <pageSetup paperSize="8" scale="57" orientation="landscape" r:id="rId1"/>
  <headerFooter alignWithMargins="0">
    <oddFooter>&amp;R&amp;D</oddFooter>
  </headerFooter>
  <rowBreaks count="1" manualBreakCount="1">
    <brk id="34" max="22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[1]Feuil1!#REF!</xm:f>
          </x14:formula1>
          <xm:sqref>U24 U9:U12 U26 U21 U15:U16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AU38"/>
  <sheetViews>
    <sheetView zoomScaleNormal="100" workbookViewId="0">
      <selection activeCell="U30" sqref="U30"/>
    </sheetView>
  </sheetViews>
  <sheetFormatPr baseColWidth="10" defaultColWidth="9.109375" defaultRowHeight="11.4" x14ac:dyDescent="0.25"/>
  <cols>
    <col min="1" max="1" width="12.5546875" style="1" customWidth="1"/>
    <col min="2" max="2" width="52.33203125" style="2" customWidth="1"/>
    <col min="3" max="6" width="13.44140625" style="1" customWidth="1"/>
    <col min="7" max="7" width="12.109375" style="1" customWidth="1"/>
    <col min="8" max="8" width="8.5546875" style="1" bestFit="1" customWidth="1"/>
    <col min="9" max="9" width="8.6640625" style="3" customWidth="1"/>
    <col min="10" max="10" width="6.109375" style="3" bestFit="1" customWidth="1"/>
    <col min="11" max="12" width="11" style="3" customWidth="1"/>
    <col min="13" max="13" width="17" style="3" customWidth="1"/>
    <col min="14" max="18" width="11" style="3" customWidth="1"/>
    <col min="19" max="19" width="6.33203125" style="1" bestFit="1" customWidth="1"/>
    <col min="20" max="20" width="16" style="1" customWidth="1"/>
    <col min="21" max="21" width="23.109375" style="1" customWidth="1"/>
    <col min="22" max="22" width="66.88671875" style="1" customWidth="1"/>
    <col min="23" max="16384" width="9.109375" style="1"/>
  </cols>
  <sheetData>
    <row r="1" spans="1:47" ht="12.75" customHeight="1" x14ac:dyDescent="0.25">
      <c r="A1" s="70" t="s">
        <v>51</v>
      </c>
      <c r="B1" s="119" t="s">
        <v>75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</row>
    <row r="2" spans="1:47" x14ac:dyDescent="0.25">
      <c r="A2" s="70" t="s">
        <v>57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</row>
    <row r="3" spans="1:47" ht="36.75" customHeight="1" x14ac:dyDescent="0.25">
      <c r="A3" s="1" t="s">
        <v>46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</row>
    <row r="4" spans="1:47" ht="12" x14ac:dyDescent="0.25">
      <c r="A4" s="1" t="s">
        <v>216</v>
      </c>
      <c r="B4" s="10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</row>
    <row r="5" spans="1:47" ht="12" x14ac:dyDescent="0.25">
      <c r="A5" s="1" t="s">
        <v>217</v>
      </c>
      <c r="B5" s="102">
        <v>1266055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</row>
    <row r="6" spans="1:47" ht="27" customHeight="1" x14ac:dyDescent="0.25">
      <c r="I6" s="71"/>
    </row>
    <row r="7" spans="1:47" ht="75.75" customHeight="1" x14ac:dyDescent="0.25">
      <c r="A7" s="5" t="s">
        <v>0</v>
      </c>
      <c r="B7" s="6" t="s">
        <v>1</v>
      </c>
      <c r="C7" s="5" t="s">
        <v>2</v>
      </c>
      <c r="D7" s="5" t="s">
        <v>47</v>
      </c>
      <c r="E7" s="5" t="s">
        <v>56</v>
      </c>
      <c r="F7" s="5" t="s">
        <v>3</v>
      </c>
      <c r="G7" s="7" t="s">
        <v>4</v>
      </c>
      <c r="H7" s="7" t="s">
        <v>5</v>
      </c>
      <c r="I7" s="5" t="s">
        <v>6</v>
      </c>
      <c r="J7" s="5" t="s">
        <v>7</v>
      </c>
      <c r="K7" s="8" t="s">
        <v>8</v>
      </c>
      <c r="L7" s="8" t="s">
        <v>9</v>
      </c>
      <c r="M7" s="9" t="s">
        <v>10</v>
      </c>
      <c r="N7" s="9" t="s">
        <v>11</v>
      </c>
      <c r="O7" s="10" t="s">
        <v>12</v>
      </c>
      <c r="P7" s="10" t="s">
        <v>13</v>
      </c>
      <c r="Q7" s="9" t="s">
        <v>14</v>
      </c>
      <c r="R7" s="9" t="s">
        <v>15</v>
      </c>
      <c r="S7" s="7" t="s">
        <v>16</v>
      </c>
      <c r="T7" s="7" t="s">
        <v>17</v>
      </c>
      <c r="U7" s="5" t="s">
        <v>18</v>
      </c>
      <c r="V7" s="5" t="s">
        <v>19</v>
      </c>
    </row>
    <row r="8" spans="1:47" s="13" customFormat="1" ht="12" x14ac:dyDescent="0.25">
      <c r="A8" s="11"/>
      <c r="B8" s="11" t="s">
        <v>20</v>
      </c>
      <c r="C8" s="11"/>
      <c r="D8" s="11"/>
      <c r="E8" s="11"/>
      <c r="F8" s="11"/>
      <c r="G8" s="11"/>
      <c r="H8" s="11"/>
      <c r="I8" s="11"/>
      <c r="J8" s="11"/>
      <c r="K8" s="11" t="s">
        <v>21</v>
      </c>
      <c r="L8" s="11" t="s">
        <v>22</v>
      </c>
      <c r="M8" s="11" t="s">
        <v>21</v>
      </c>
      <c r="N8" s="11" t="s">
        <v>22</v>
      </c>
      <c r="O8" s="11" t="s">
        <v>21</v>
      </c>
      <c r="P8" s="11" t="s">
        <v>22</v>
      </c>
      <c r="Q8" s="11" t="s">
        <v>21</v>
      </c>
      <c r="R8" s="11" t="s">
        <v>22</v>
      </c>
      <c r="S8" s="12"/>
      <c r="T8" s="12"/>
      <c r="U8" s="11"/>
      <c r="V8" s="1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47" ht="12" x14ac:dyDescent="0.25">
      <c r="A9" s="14"/>
      <c r="B9" s="15" t="s">
        <v>23</v>
      </c>
      <c r="C9" s="16">
        <f>SUM(C10:C11)</f>
        <v>0</v>
      </c>
      <c r="D9" s="16"/>
      <c r="E9" s="16"/>
      <c r="F9" s="17"/>
      <c r="G9" s="18"/>
      <c r="H9" s="18"/>
      <c r="I9" s="6"/>
      <c r="J9" s="6"/>
      <c r="K9" s="19">
        <f t="shared" ref="K9:R9" si="0">K10</f>
        <v>0</v>
      </c>
      <c r="L9" s="19">
        <f t="shared" si="0"/>
        <v>0</v>
      </c>
      <c r="M9" s="17">
        <f t="shared" si="0"/>
        <v>0</v>
      </c>
      <c r="N9" s="17">
        <f t="shared" si="0"/>
        <v>0</v>
      </c>
      <c r="O9" s="20">
        <f t="shared" si="0"/>
        <v>0</v>
      </c>
      <c r="P9" s="20">
        <f t="shared" si="0"/>
        <v>0</v>
      </c>
      <c r="Q9" s="17">
        <f t="shared" si="0"/>
        <v>0</v>
      </c>
      <c r="R9" s="17">
        <f t="shared" si="0"/>
        <v>0</v>
      </c>
      <c r="S9" s="21"/>
      <c r="T9" s="21"/>
      <c r="U9" s="17"/>
      <c r="V9" s="22"/>
    </row>
    <row r="10" spans="1:47" ht="12" x14ac:dyDescent="0.25">
      <c r="A10" s="14"/>
      <c r="B10" s="23"/>
      <c r="C10" s="24"/>
      <c r="D10" s="24"/>
      <c r="E10" s="24"/>
      <c r="F10" s="25"/>
      <c r="G10" s="17"/>
      <c r="H10" s="17"/>
      <c r="I10" s="26"/>
      <c r="J10" s="27"/>
      <c r="K10" s="28"/>
      <c r="L10" s="28"/>
      <c r="M10" s="24"/>
      <c r="N10" s="24"/>
      <c r="O10" s="29"/>
      <c r="P10" s="29"/>
      <c r="Q10" s="24"/>
      <c r="R10" s="24"/>
      <c r="S10" s="23"/>
      <c r="T10" s="14"/>
      <c r="U10" s="25"/>
      <c r="V10" s="23"/>
    </row>
    <row r="11" spans="1:47" ht="12" x14ac:dyDescent="0.25">
      <c r="A11" s="14"/>
      <c r="B11" s="23"/>
      <c r="C11" s="24"/>
      <c r="D11" s="24"/>
      <c r="E11" s="24"/>
      <c r="F11" s="25"/>
      <c r="G11" s="17"/>
      <c r="H11" s="17"/>
      <c r="I11" s="26"/>
      <c r="J11" s="27"/>
      <c r="K11" s="28"/>
      <c r="L11" s="28"/>
      <c r="M11" s="24"/>
      <c r="N11" s="24"/>
      <c r="O11" s="29"/>
      <c r="P11" s="29"/>
      <c r="Q11" s="24"/>
      <c r="R11" s="24"/>
      <c r="S11" s="23"/>
      <c r="T11" s="14"/>
      <c r="U11" s="25"/>
      <c r="V11" s="23"/>
    </row>
    <row r="12" spans="1:47" ht="12.75" customHeight="1" x14ac:dyDescent="0.25">
      <c r="A12" s="14"/>
      <c r="B12" s="15" t="s">
        <v>24</v>
      </c>
      <c r="C12" s="16">
        <f>SUM(C13:C14)</f>
        <v>0</v>
      </c>
      <c r="D12" s="16"/>
      <c r="E12" s="16"/>
      <c r="F12" s="25"/>
      <c r="G12" s="30"/>
      <c r="H12" s="30"/>
      <c r="I12" s="27"/>
      <c r="J12" s="27"/>
      <c r="K12" s="19">
        <f t="shared" ref="K12:R12" si="1">SUM(K13:K14)</f>
        <v>0</v>
      </c>
      <c r="L12" s="19">
        <f t="shared" si="1"/>
        <v>0</v>
      </c>
      <c r="M12" s="17">
        <f t="shared" si="1"/>
        <v>0</v>
      </c>
      <c r="N12" s="17">
        <f t="shared" si="1"/>
        <v>581000</v>
      </c>
      <c r="O12" s="20">
        <f t="shared" si="1"/>
        <v>0</v>
      </c>
      <c r="P12" s="20">
        <f t="shared" si="1"/>
        <v>0</v>
      </c>
      <c r="Q12" s="17">
        <f t="shared" si="1"/>
        <v>0</v>
      </c>
      <c r="R12" s="17">
        <f t="shared" si="1"/>
        <v>0</v>
      </c>
      <c r="S12" s="31"/>
      <c r="T12" s="31"/>
      <c r="U12" s="25"/>
      <c r="V12" s="32"/>
    </row>
    <row r="13" spans="1:47" s="43" customFormat="1" ht="12" x14ac:dyDescent="0.25">
      <c r="A13" s="33"/>
      <c r="B13" s="34" t="s">
        <v>202</v>
      </c>
      <c r="C13" s="35"/>
      <c r="D13" s="74" t="s">
        <v>48</v>
      </c>
      <c r="E13" s="16"/>
      <c r="F13" s="36"/>
      <c r="G13" s="30"/>
      <c r="H13" s="25"/>
      <c r="I13" s="36"/>
      <c r="J13" s="37"/>
      <c r="K13" s="38"/>
      <c r="L13" s="28"/>
      <c r="M13" s="39"/>
      <c r="N13" s="39">
        <v>451000</v>
      </c>
      <c r="O13" s="29"/>
      <c r="P13" s="40"/>
      <c r="Q13" s="41"/>
      <c r="R13" s="41"/>
      <c r="S13" s="41"/>
      <c r="T13" s="41"/>
      <c r="U13" s="41"/>
      <c r="V13" s="42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</row>
    <row r="14" spans="1:47" s="51" customFormat="1" ht="14.25" customHeight="1" x14ac:dyDescent="0.25">
      <c r="A14" s="44"/>
      <c r="B14" s="23" t="s">
        <v>203</v>
      </c>
      <c r="C14" s="35"/>
      <c r="D14" s="74" t="s">
        <v>48</v>
      </c>
      <c r="E14" s="35"/>
      <c r="F14" s="45"/>
      <c r="G14" s="30"/>
      <c r="H14" s="25"/>
      <c r="I14" s="35"/>
      <c r="J14" s="37"/>
      <c r="K14" s="38"/>
      <c r="L14" s="28"/>
      <c r="M14" s="46"/>
      <c r="N14" s="46">
        <v>130000</v>
      </c>
      <c r="O14" s="29"/>
      <c r="P14" s="47"/>
      <c r="Q14" s="48"/>
      <c r="R14" s="49"/>
      <c r="S14" s="48"/>
      <c r="T14" s="48"/>
      <c r="U14" s="25"/>
      <c r="V14" s="96" t="s">
        <v>222</v>
      </c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</row>
    <row r="15" spans="1:47" ht="14.25" customHeight="1" x14ac:dyDescent="0.25">
      <c r="A15" s="53"/>
      <c r="B15" s="23"/>
      <c r="C15" s="24"/>
      <c r="D15" s="24"/>
      <c r="E15" s="24"/>
      <c r="F15" s="17"/>
      <c r="G15" s="17"/>
      <c r="H15" s="17"/>
      <c r="I15" s="26"/>
      <c r="J15" s="27"/>
      <c r="K15" s="28"/>
      <c r="L15" s="28"/>
      <c r="M15" s="24"/>
      <c r="N15" s="24"/>
      <c r="O15" s="29"/>
      <c r="P15" s="29"/>
      <c r="Q15" s="24"/>
      <c r="R15" s="24"/>
      <c r="S15" s="54"/>
      <c r="T15" s="54"/>
      <c r="U15" s="25"/>
      <c r="V15" s="31"/>
    </row>
    <row r="16" spans="1:47" ht="12" x14ac:dyDescent="0.25">
      <c r="A16" s="26"/>
      <c r="B16" s="5" t="s">
        <v>25</v>
      </c>
      <c r="C16" s="16">
        <f>C9+C12</f>
        <v>0</v>
      </c>
      <c r="D16" s="16"/>
      <c r="E16" s="16"/>
      <c r="F16" s="16"/>
      <c r="G16" s="30"/>
      <c r="H16" s="30"/>
      <c r="I16" s="27"/>
      <c r="J16" s="27"/>
      <c r="K16" s="55">
        <f t="shared" ref="K16:R16" si="2">K9+K12</f>
        <v>0</v>
      </c>
      <c r="L16" s="55">
        <f t="shared" si="2"/>
        <v>0</v>
      </c>
      <c r="M16" s="16">
        <f t="shared" si="2"/>
        <v>0</v>
      </c>
      <c r="N16" s="16">
        <f t="shared" si="2"/>
        <v>581000</v>
      </c>
      <c r="O16" s="56">
        <f t="shared" si="2"/>
        <v>0</v>
      </c>
      <c r="P16" s="56">
        <f t="shared" si="2"/>
        <v>0</v>
      </c>
      <c r="Q16" s="16">
        <f t="shared" si="2"/>
        <v>0</v>
      </c>
      <c r="R16" s="16">
        <f t="shared" si="2"/>
        <v>0</v>
      </c>
      <c r="S16" s="31"/>
      <c r="T16" s="31"/>
      <c r="U16" s="16"/>
      <c r="V16" s="32"/>
    </row>
    <row r="17" spans="1:47" s="13" customFormat="1" ht="12" x14ac:dyDescent="0.25">
      <c r="A17" s="11"/>
      <c r="B17" s="11" t="s">
        <v>26</v>
      </c>
      <c r="C17" s="11"/>
      <c r="D17" s="11"/>
      <c r="E17" s="11"/>
      <c r="F17" s="11"/>
      <c r="G17" s="11"/>
      <c r="H17" s="11"/>
      <c r="I17" s="11"/>
      <c r="J17" s="11"/>
      <c r="K17" s="11" t="s">
        <v>27</v>
      </c>
      <c r="L17" s="11" t="s">
        <v>28</v>
      </c>
      <c r="M17" s="11" t="s">
        <v>27</v>
      </c>
      <c r="N17" s="11" t="s">
        <v>28</v>
      </c>
      <c r="O17" s="11" t="s">
        <v>27</v>
      </c>
      <c r="P17" s="11" t="s">
        <v>28</v>
      </c>
      <c r="Q17" s="11" t="s">
        <v>27</v>
      </c>
      <c r="R17" s="11" t="s">
        <v>28</v>
      </c>
      <c r="S17" s="12"/>
      <c r="T17" s="12"/>
      <c r="U17" s="11"/>
      <c r="V17" s="1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</row>
    <row r="18" spans="1:47" ht="12" x14ac:dyDescent="0.25">
      <c r="A18" s="14"/>
      <c r="B18" s="15" t="s">
        <v>29</v>
      </c>
      <c r="C18" s="16">
        <f>C19</f>
        <v>0</v>
      </c>
      <c r="D18" s="16"/>
      <c r="E18" s="16"/>
      <c r="F18" s="25"/>
      <c r="G18" s="30"/>
      <c r="H18" s="30"/>
      <c r="I18" s="27"/>
      <c r="J18" s="27"/>
      <c r="K18" s="19">
        <f>K19</f>
        <v>0</v>
      </c>
      <c r="L18" s="19">
        <f t="shared" ref="L18:R18" si="3">L19</f>
        <v>0</v>
      </c>
      <c r="M18" s="17">
        <f>M19</f>
        <v>0</v>
      </c>
      <c r="N18" s="17">
        <f>N19</f>
        <v>0</v>
      </c>
      <c r="O18" s="20">
        <f t="shared" si="3"/>
        <v>0</v>
      </c>
      <c r="P18" s="20">
        <f t="shared" si="3"/>
        <v>0</v>
      </c>
      <c r="Q18" s="17">
        <f t="shared" si="3"/>
        <v>0</v>
      </c>
      <c r="R18" s="17">
        <f t="shared" si="3"/>
        <v>0</v>
      </c>
      <c r="S18" s="31"/>
      <c r="T18" s="31"/>
      <c r="U18" s="25"/>
      <c r="V18" s="32"/>
    </row>
    <row r="19" spans="1:47" ht="12" x14ac:dyDescent="0.25">
      <c r="A19" s="14"/>
      <c r="B19" s="15"/>
      <c r="C19" s="24"/>
      <c r="D19" s="35"/>
      <c r="E19" s="16"/>
      <c r="F19" s="25"/>
      <c r="G19" s="30"/>
      <c r="H19" s="30"/>
      <c r="I19" s="27"/>
      <c r="J19" s="27"/>
      <c r="K19" s="57"/>
      <c r="L19" s="57"/>
      <c r="M19" s="25"/>
      <c r="N19" s="25"/>
      <c r="O19" s="58"/>
      <c r="P19" s="58"/>
      <c r="Q19" s="25"/>
      <c r="R19" s="25"/>
      <c r="S19" s="31"/>
      <c r="T19" s="31"/>
      <c r="U19" s="31"/>
      <c r="V19" s="32"/>
    </row>
    <row r="20" spans="1:47" ht="12" x14ac:dyDescent="0.25">
      <c r="A20" s="26"/>
      <c r="B20" s="5" t="s">
        <v>30</v>
      </c>
      <c r="C20" s="16">
        <f>C18</f>
        <v>0</v>
      </c>
      <c r="D20" s="16"/>
      <c r="E20" s="16"/>
      <c r="F20" s="16"/>
      <c r="G20" s="30"/>
      <c r="H20" s="30"/>
      <c r="I20" s="27"/>
      <c r="J20" s="27"/>
      <c r="K20" s="55">
        <f t="shared" ref="K20:R20" si="4">K18</f>
        <v>0</v>
      </c>
      <c r="L20" s="55">
        <f t="shared" si="4"/>
        <v>0</v>
      </c>
      <c r="M20" s="16">
        <f t="shared" si="4"/>
        <v>0</v>
      </c>
      <c r="N20" s="16">
        <f t="shared" si="4"/>
        <v>0</v>
      </c>
      <c r="O20" s="56">
        <f t="shared" si="4"/>
        <v>0</v>
      </c>
      <c r="P20" s="56">
        <f t="shared" si="4"/>
        <v>0</v>
      </c>
      <c r="Q20" s="16">
        <f t="shared" si="4"/>
        <v>0</v>
      </c>
      <c r="R20" s="16">
        <f t="shared" si="4"/>
        <v>0</v>
      </c>
      <c r="S20" s="31"/>
      <c r="T20" s="31"/>
      <c r="U20" s="25"/>
      <c r="V20" s="31"/>
    </row>
    <row r="21" spans="1:47" s="13" customFormat="1" ht="12" x14ac:dyDescent="0.25">
      <c r="A21" s="11"/>
      <c r="B21" s="11" t="s">
        <v>31</v>
      </c>
      <c r="C21" s="11"/>
      <c r="D21" s="11"/>
      <c r="E21" s="11"/>
      <c r="F21" s="11"/>
      <c r="G21" s="11"/>
      <c r="H21" s="11"/>
      <c r="I21" s="11"/>
      <c r="J21" s="11"/>
      <c r="K21" s="11" t="s">
        <v>32</v>
      </c>
      <c r="L21" s="11" t="s">
        <v>33</v>
      </c>
      <c r="M21" s="11" t="s">
        <v>32</v>
      </c>
      <c r="N21" s="11" t="s">
        <v>33</v>
      </c>
      <c r="O21" s="11" t="s">
        <v>32</v>
      </c>
      <c r="P21" s="11" t="s">
        <v>33</v>
      </c>
      <c r="Q21" s="11" t="s">
        <v>32</v>
      </c>
      <c r="R21" s="11" t="s">
        <v>33</v>
      </c>
      <c r="S21" s="12"/>
      <c r="T21" s="12"/>
      <c r="U21" s="11"/>
      <c r="V21" s="1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ht="12" x14ac:dyDescent="0.25">
      <c r="A22" s="14"/>
      <c r="B22" s="15" t="s">
        <v>34</v>
      </c>
      <c r="C22" s="16">
        <f>SUM(C23:C24)</f>
        <v>0</v>
      </c>
      <c r="D22" s="16"/>
      <c r="E22" s="16"/>
      <c r="F22" s="25"/>
      <c r="G22" s="30"/>
      <c r="H22" s="30"/>
      <c r="I22" s="27"/>
      <c r="J22" s="27"/>
      <c r="K22" s="19">
        <f t="shared" ref="K22:R22" si="5">SUM(K23:K24)</f>
        <v>0</v>
      </c>
      <c r="L22" s="19">
        <f t="shared" si="5"/>
        <v>0</v>
      </c>
      <c r="M22" s="17">
        <f t="shared" si="5"/>
        <v>0</v>
      </c>
      <c r="N22" s="17">
        <f t="shared" si="5"/>
        <v>268900</v>
      </c>
      <c r="O22" s="20">
        <f t="shared" si="5"/>
        <v>0</v>
      </c>
      <c r="P22" s="20">
        <f t="shared" si="5"/>
        <v>0</v>
      </c>
      <c r="Q22" s="17">
        <f t="shared" si="5"/>
        <v>0</v>
      </c>
      <c r="R22" s="17">
        <f t="shared" si="5"/>
        <v>0</v>
      </c>
      <c r="S22" s="31"/>
      <c r="T22" s="31"/>
      <c r="U22" s="25"/>
      <c r="V22" s="31"/>
    </row>
    <row r="23" spans="1:47" s="51" customFormat="1" ht="12" x14ac:dyDescent="0.25">
      <c r="A23" s="14"/>
      <c r="B23" s="101" t="s">
        <v>204</v>
      </c>
      <c r="C23" s="25"/>
      <c r="D23" s="74" t="s">
        <v>48</v>
      </c>
      <c r="E23" s="16"/>
      <c r="F23" s="30"/>
      <c r="G23" s="30"/>
      <c r="H23" s="30"/>
      <c r="I23" s="27"/>
      <c r="J23" s="27"/>
      <c r="K23" s="57"/>
      <c r="L23" s="57"/>
      <c r="M23" s="25"/>
      <c r="N23" s="25">
        <v>108900</v>
      </c>
      <c r="O23" s="58"/>
      <c r="P23" s="58"/>
      <c r="Q23" s="25"/>
      <c r="R23" s="25"/>
      <c r="S23" s="31"/>
      <c r="T23" s="31"/>
      <c r="U23" s="25"/>
      <c r="V23" s="59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s="43" customFormat="1" ht="15" customHeight="1" x14ac:dyDescent="0.25">
      <c r="A24" s="44"/>
      <c r="B24" s="101" t="s">
        <v>205</v>
      </c>
      <c r="C24" s="52"/>
      <c r="D24" s="74" t="s">
        <v>48</v>
      </c>
      <c r="E24" s="16"/>
      <c r="F24" s="30"/>
      <c r="G24" s="36"/>
      <c r="H24" s="36"/>
      <c r="I24" s="36"/>
      <c r="J24" s="60"/>
      <c r="K24" s="38"/>
      <c r="L24" s="57"/>
      <c r="M24" s="35"/>
      <c r="N24" s="35">
        <v>160000</v>
      </c>
      <c r="O24" s="58"/>
      <c r="P24" s="61"/>
      <c r="Q24" s="41"/>
      <c r="R24" s="41"/>
      <c r="S24" s="41"/>
      <c r="T24" s="41"/>
      <c r="U24" s="41"/>
      <c r="V24" s="62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ht="12" x14ac:dyDescent="0.25">
      <c r="A25" s="14"/>
      <c r="B25" s="15"/>
      <c r="C25" s="24"/>
      <c r="D25" s="16"/>
      <c r="E25" s="16"/>
      <c r="F25" s="25"/>
      <c r="G25" s="30"/>
      <c r="H25" s="30"/>
      <c r="I25" s="27"/>
      <c r="J25" s="60"/>
      <c r="K25" s="57"/>
      <c r="L25" s="57"/>
      <c r="M25" s="25"/>
      <c r="N25" s="25"/>
      <c r="O25" s="58"/>
      <c r="P25" s="58"/>
      <c r="Q25" s="25"/>
      <c r="R25" s="25"/>
      <c r="S25" s="31"/>
      <c r="T25" s="31"/>
      <c r="U25" s="25"/>
      <c r="V25" s="31"/>
    </row>
    <row r="26" spans="1:47" ht="12" x14ac:dyDescent="0.25">
      <c r="A26" s="14"/>
      <c r="B26" s="15" t="s">
        <v>35</v>
      </c>
      <c r="C26" s="16">
        <f>SUM(C27:C28)</f>
        <v>0</v>
      </c>
      <c r="D26" s="35"/>
      <c r="E26" s="16"/>
      <c r="F26" s="25"/>
      <c r="G26" s="30"/>
      <c r="H26" s="30"/>
      <c r="I26" s="27"/>
      <c r="J26" s="60"/>
      <c r="K26" s="19">
        <f t="shared" ref="K26:R26" si="6">SUM(K27:K28)</f>
        <v>0</v>
      </c>
      <c r="L26" s="19">
        <f t="shared" si="6"/>
        <v>0</v>
      </c>
      <c r="M26" s="17">
        <f t="shared" si="6"/>
        <v>0</v>
      </c>
      <c r="N26" s="17">
        <f t="shared" si="6"/>
        <v>152700</v>
      </c>
      <c r="O26" s="20">
        <f t="shared" si="6"/>
        <v>0</v>
      </c>
      <c r="P26" s="20">
        <f t="shared" si="6"/>
        <v>0</v>
      </c>
      <c r="Q26" s="17">
        <f t="shared" si="6"/>
        <v>0</v>
      </c>
      <c r="R26" s="17">
        <f t="shared" si="6"/>
        <v>0</v>
      </c>
      <c r="S26" s="31"/>
      <c r="T26" s="31"/>
      <c r="U26" s="25"/>
      <c r="V26" s="31"/>
    </row>
    <row r="27" spans="1:47" ht="12" x14ac:dyDescent="0.25">
      <c r="A27" s="14"/>
      <c r="B27" s="101" t="s">
        <v>206</v>
      </c>
      <c r="C27" s="25"/>
      <c r="D27" s="74" t="s">
        <v>48</v>
      </c>
      <c r="E27" s="16"/>
      <c r="F27" s="30"/>
      <c r="G27" s="30"/>
      <c r="H27" s="30"/>
      <c r="I27" s="27"/>
      <c r="J27" s="27"/>
      <c r="K27" s="57"/>
      <c r="L27" s="57"/>
      <c r="M27" s="25"/>
      <c r="N27" s="25">
        <v>152700</v>
      </c>
      <c r="O27" s="58"/>
      <c r="P27" s="58"/>
      <c r="Q27" s="25"/>
      <c r="R27" s="25"/>
      <c r="S27" s="31"/>
      <c r="T27" s="31"/>
      <c r="U27" s="25"/>
      <c r="V27" s="31"/>
    </row>
    <row r="28" spans="1:47" ht="12" x14ac:dyDescent="0.25">
      <c r="A28" s="14"/>
      <c r="B28" s="23"/>
      <c r="C28" s="25"/>
      <c r="D28" s="16"/>
      <c r="E28" s="16"/>
      <c r="F28" s="30"/>
      <c r="G28" s="30"/>
      <c r="H28" s="30"/>
      <c r="I28" s="27"/>
      <c r="J28" s="27"/>
      <c r="K28" s="57"/>
      <c r="L28" s="57"/>
      <c r="M28" s="25"/>
      <c r="N28" s="25"/>
      <c r="O28" s="58"/>
      <c r="P28" s="58"/>
      <c r="Q28" s="25"/>
      <c r="R28" s="25"/>
      <c r="S28" s="31"/>
      <c r="T28" s="31"/>
      <c r="U28" s="25"/>
      <c r="V28" s="31"/>
    </row>
    <row r="29" spans="1:47" ht="12" x14ac:dyDescent="0.25">
      <c r="A29" s="14"/>
      <c r="B29" s="15" t="s">
        <v>36</v>
      </c>
      <c r="C29" s="16">
        <f>C30</f>
        <v>0</v>
      </c>
      <c r="D29" s="35"/>
      <c r="E29" s="16"/>
      <c r="F29" s="25"/>
      <c r="G29" s="30"/>
      <c r="H29" s="30"/>
      <c r="I29" s="27"/>
      <c r="J29" s="27"/>
      <c r="K29" s="19">
        <f t="shared" ref="K29:R29" si="7">K30</f>
        <v>0</v>
      </c>
      <c r="L29" s="19">
        <f t="shared" si="7"/>
        <v>0</v>
      </c>
      <c r="M29" s="17">
        <f t="shared" si="7"/>
        <v>0</v>
      </c>
      <c r="N29" s="17">
        <f t="shared" si="7"/>
        <v>0</v>
      </c>
      <c r="O29" s="20">
        <f t="shared" si="7"/>
        <v>0</v>
      </c>
      <c r="P29" s="20">
        <f t="shared" si="7"/>
        <v>0</v>
      </c>
      <c r="Q29" s="17">
        <f t="shared" si="7"/>
        <v>0</v>
      </c>
      <c r="R29" s="17">
        <f t="shared" si="7"/>
        <v>0</v>
      </c>
      <c r="S29" s="31"/>
      <c r="T29" s="31"/>
      <c r="U29" s="25"/>
      <c r="V29" s="31"/>
    </row>
    <row r="30" spans="1:47" ht="12" x14ac:dyDescent="0.25">
      <c r="A30" s="14"/>
      <c r="B30" s="23"/>
      <c r="C30" s="5"/>
      <c r="D30" s="16"/>
      <c r="E30" s="16"/>
      <c r="F30" s="15"/>
      <c r="G30" s="63"/>
      <c r="H30" s="63"/>
      <c r="I30" s="15"/>
      <c r="J30" s="15"/>
      <c r="K30" s="28"/>
      <c r="L30" s="28"/>
      <c r="M30" s="24"/>
      <c r="N30" s="24"/>
      <c r="O30" s="29"/>
      <c r="P30" s="29"/>
      <c r="Q30" s="24"/>
      <c r="R30" s="24"/>
      <c r="S30" s="15"/>
      <c r="T30" s="15"/>
      <c r="U30" s="24"/>
      <c r="V30" s="15"/>
    </row>
    <row r="31" spans="1:47" ht="12" x14ac:dyDescent="0.25">
      <c r="A31" s="26"/>
      <c r="B31" s="5" t="s">
        <v>37</v>
      </c>
      <c r="C31" s="16">
        <f>C26+C22+C29</f>
        <v>0</v>
      </c>
      <c r="D31" s="16"/>
      <c r="E31" s="16"/>
      <c r="F31" s="16"/>
      <c r="G31" s="30"/>
      <c r="H31" s="30"/>
      <c r="I31" s="27"/>
      <c r="J31" s="27"/>
      <c r="K31" s="55">
        <f t="shared" ref="K31:R31" si="8">K26+K22+K29</f>
        <v>0</v>
      </c>
      <c r="L31" s="55">
        <f t="shared" si="8"/>
        <v>0</v>
      </c>
      <c r="M31" s="16">
        <f t="shared" si="8"/>
        <v>0</v>
      </c>
      <c r="N31" s="16">
        <f t="shared" si="8"/>
        <v>421600</v>
      </c>
      <c r="O31" s="56">
        <f t="shared" si="8"/>
        <v>0</v>
      </c>
      <c r="P31" s="56">
        <f t="shared" si="8"/>
        <v>0</v>
      </c>
      <c r="Q31" s="16">
        <f t="shared" si="8"/>
        <v>0</v>
      </c>
      <c r="R31" s="16">
        <f t="shared" si="8"/>
        <v>0</v>
      </c>
      <c r="S31" s="31"/>
      <c r="T31" s="31"/>
      <c r="U31" s="16"/>
      <c r="V31" s="31"/>
    </row>
    <row r="32" spans="1:47" s="13" customFormat="1" ht="12" x14ac:dyDescent="0.25">
      <c r="A32" s="11"/>
      <c r="B32" s="11" t="s">
        <v>38</v>
      </c>
      <c r="C32" s="11"/>
      <c r="D32" s="11"/>
      <c r="E32" s="11"/>
      <c r="F32" s="11" t="s">
        <v>39</v>
      </c>
      <c r="G32" s="11"/>
      <c r="H32" s="11"/>
      <c r="I32" s="11"/>
      <c r="J32" s="11"/>
      <c r="K32" s="11" t="s">
        <v>40</v>
      </c>
      <c r="L32" s="11" t="s">
        <v>41</v>
      </c>
      <c r="M32" s="11" t="s">
        <v>40</v>
      </c>
      <c r="N32" s="11" t="s">
        <v>41</v>
      </c>
      <c r="O32" s="11" t="s">
        <v>40</v>
      </c>
      <c r="P32" s="11" t="s">
        <v>41</v>
      </c>
      <c r="Q32" s="11" t="s">
        <v>40</v>
      </c>
      <c r="R32" s="11" t="s">
        <v>41</v>
      </c>
      <c r="S32" s="12"/>
      <c r="T32" s="12"/>
      <c r="U32" s="11"/>
      <c r="V32" s="1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</row>
    <row r="33" spans="1:47" ht="17.25" customHeight="1" x14ac:dyDescent="0.25">
      <c r="A33" s="14"/>
      <c r="B33" s="15" t="s">
        <v>42</v>
      </c>
      <c r="C33" s="24">
        <f>SUM(C34:C35)</f>
        <v>0</v>
      </c>
      <c r="D33" s="16"/>
      <c r="E33" s="16"/>
      <c r="F33" s="25"/>
      <c r="G33" s="30"/>
      <c r="H33" s="30"/>
      <c r="I33" s="27"/>
      <c r="J33" s="27"/>
      <c r="K33" s="19">
        <f t="shared" ref="K33:R33" si="9">K34</f>
        <v>0</v>
      </c>
      <c r="L33" s="19">
        <f t="shared" si="9"/>
        <v>0</v>
      </c>
      <c r="M33" s="17">
        <f t="shared" si="9"/>
        <v>0</v>
      </c>
      <c r="N33" s="17">
        <f t="shared" si="9"/>
        <v>0</v>
      </c>
      <c r="O33" s="20">
        <f t="shared" si="9"/>
        <v>0</v>
      </c>
      <c r="P33" s="20">
        <f t="shared" si="9"/>
        <v>0</v>
      </c>
      <c r="Q33" s="17">
        <f t="shared" si="9"/>
        <v>0</v>
      </c>
      <c r="R33" s="17">
        <f t="shared" si="9"/>
        <v>0</v>
      </c>
      <c r="S33" s="31"/>
      <c r="T33" s="31"/>
      <c r="U33" s="25"/>
      <c r="V33" s="31"/>
    </row>
    <row r="34" spans="1:47" s="51" customFormat="1" ht="17.25" customHeight="1" x14ac:dyDescent="0.25">
      <c r="A34" s="44"/>
      <c r="B34" s="34"/>
      <c r="C34" s="35"/>
      <c r="D34" s="35"/>
      <c r="E34" s="16"/>
      <c r="F34" s="36"/>
      <c r="G34" s="30"/>
      <c r="H34" s="36"/>
      <c r="I34" s="36"/>
      <c r="J34" s="37"/>
      <c r="K34" s="38"/>
      <c r="L34" s="28"/>
      <c r="M34" s="39"/>
      <c r="N34" s="39"/>
      <c r="O34" s="29"/>
      <c r="P34" s="61"/>
      <c r="Q34" s="41"/>
      <c r="R34" s="41"/>
      <c r="S34" s="41"/>
      <c r="T34" s="41"/>
      <c r="U34" s="41"/>
      <c r="V34" s="50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</row>
    <row r="35" spans="1:47" ht="12" x14ac:dyDescent="0.25">
      <c r="A35" s="53"/>
      <c r="B35" s="23"/>
      <c r="C35" s="24"/>
      <c r="D35" s="16"/>
      <c r="E35" s="16"/>
      <c r="F35" s="25"/>
      <c r="G35" s="25"/>
      <c r="H35" s="25"/>
      <c r="I35" s="26"/>
      <c r="J35" s="27"/>
      <c r="K35" s="28"/>
      <c r="L35" s="28"/>
      <c r="M35" s="24"/>
      <c r="N35" s="24"/>
      <c r="O35" s="29"/>
      <c r="P35" s="29"/>
      <c r="Q35" s="24"/>
      <c r="R35" s="24"/>
      <c r="S35" s="54"/>
      <c r="T35" s="54"/>
      <c r="U35" s="25"/>
      <c r="V35" s="23"/>
    </row>
    <row r="36" spans="1:47" ht="12" x14ac:dyDescent="0.25">
      <c r="A36" s="26"/>
      <c r="B36" s="5" t="s">
        <v>43</v>
      </c>
      <c r="C36" s="16">
        <f>C33</f>
        <v>0</v>
      </c>
      <c r="D36" s="16"/>
      <c r="E36" s="16"/>
      <c r="F36" s="16"/>
      <c r="G36" s="30"/>
      <c r="H36" s="30"/>
      <c r="I36" s="27"/>
      <c r="J36" s="27"/>
      <c r="K36" s="55">
        <f t="shared" ref="K36:R36" si="10">K33</f>
        <v>0</v>
      </c>
      <c r="L36" s="55">
        <f t="shared" si="10"/>
        <v>0</v>
      </c>
      <c r="M36" s="16">
        <f t="shared" si="10"/>
        <v>0</v>
      </c>
      <c r="N36" s="16">
        <f t="shared" si="10"/>
        <v>0</v>
      </c>
      <c r="O36" s="56">
        <f t="shared" si="10"/>
        <v>0</v>
      </c>
      <c r="P36" s="56">
        <f t="shared" si="10"/>
        <v>0</v>
      </c>
      <c r="Q36" s="16">
        <f t="shared" si="10"/>
        <v>0</v>
      </c>
      <c r="R36" s="16">
        <f t="shared" si="10"/>
        <v>0</v>
      </c>
      <c r="S36" s="31"/>
      <c r="T36" s="31"/>
      <c r="U36" s="16"/>
      <c r="V36" s="31"/>
    </row>
    <row r="38" spans="1:47" s="65" customFormat="1" ht="16.5" customHeight="1" x14ac:dyDescent="0.25">
      <c r="A38" s="11"/>
      <c r="B38" s="11" t="s">
        <v>44</v>
      </c>
      <c r="C38" s="56">
        <f>C36+C31+C20+C16</f>
        <v>0</v>
      </c>
      <c r="D38" s="56">
        <f t="shared" ref="D38:R38" si="11">D36+D31+D20+D16</f>
        <v>0</v>
      </c>
      <c r="E38" s="56">
        <f t="shared" si="11"/>
        <v>0</v>
      </c>
      <c r="F38" s="56"/>
      <c r="G38" s="56"/>
      <c r="H38" s="56"/>
      <c r="I38" s="56"/>
      <c r="J38" s="56"/>
      <c r="K38" s="56">
        <f t="shared" si="11"/>
        <v>0</v>
      </c>
      <c r="L38" s="56">
        <f t="shared" si="11"/>
        <v>0</v>
      </c>
      <c r="M38" s="56">
        <f>M36+M31+M20+M16</f>
        <v>0</v>
      </c>
      <c r="N38" s="56">
        <f>N36+N31+N20+N16</f>
        <v>1002600</v>
      </c>
      <c r="O38" s="56">
        <f t="shared" si="11"/>
        <v>0</v>
      </c>
      <c r="P38" s="56">
        <f t="shared" si="11"/>
        <v>0</v>
      </c>
      <c r="Q38" s="56">
        <f t="shared" si="11"/>
        <v>0</v>
      </c>
      <c r="R38" s="56">
        <f t="shared" si="11"/>
        <v>0</v>
      </c>
      <c r="S38" s="64"/>
      <c r="T38" s="64"/>
      <c r="U38" s="56"/>
      <c r="V38" s="64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</row>
  </sheetData>
  <mergeCells count="1">
    <mergeCell ref="B1:V3"/>
  </mergeCells>
  <pageMargins left="0.19685039370078741" right="0.15748031496062992" top="1.0236220472440944" bottom="1.8897637795275593" header="0.15748031496062992" footer="0.15748031496062992"/>
  <pageSetup paperSize="8" scale="57" orientation="landscape" r:id="rId1"/>
  <headerFooter alignWithMargins="0">
    <oddFooter>&amp;R&amp;D</oddFooter>
  </headerFooter>
  <rowBreaks count="1" manualBreakCount="1">
    <brk id="31" max="22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[1]Feuil1!#REF!</xm:f>
          </x14:formula1>
          <xm:sqref>U23 U9:U11 U25 U20 U14:U15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AU37"/>
  <sheetViews>
    <sheetView zoomScaleNormal="100" workbookViewId="0">
      <selection activeCell="C23" sqref="C23"/>
    </sheetView>
  </sheetViews>
  <sheetFormatPr baseColWidth="10" defaultColWidth="9.109375" defaultRowHeight="11.4" x14ac:dyDescent="0.25"/>
  <cols>
    <col min="1" max="1" width="12.5546875" style="1" customWidth="1"/>
    <col min="2" max="2" width="52.33203125" style="2" customWidth="1"/>
    <col min="3" max="6" width="13.44140625" style="1" customWidth="1"/>
    <col min="7" max="7" width="12.109375" style="1" customWidth="1"/>
    <col min="8" max="8" width="8.5546875" style="1" bestFit="1" customWidth="1"/>
    <col min="9" max="9" width="8.6640625" style="3" customWidth="1"/>
    <col min="10" max="10" width="6.109375" style="3" bestFit="1" customWidth="1"/>
    <col min="11" max="12" width="11" style="3" customWidth="1"/>
    <col min="13" max="13" width="17" style="3" customWidth="1"/>
    <col min="14" max="18" width="11" style="3" customWidth="1"/>
    <col min="19" max="19" width="6.33203125" style="1" bestFit="1" customWidth="1"/>
    <col min="20" max="20" width="16" style="1" customWidth="1"/>
    <col min="21" max="21" width="23.109375" style="1" customWidth="1"/>
    <col min="22" max="22" width="66.88671875" style="1" customWidth="1"/>
    <col min="23" max="16384" width="9.109375" style="1"/>
  </cols>
  <sheetData>
    <row r="1" spans="1:47" ht="12.75" customHeight="1" x14ac:dyDescent="0.25">
      <c r="A1" s="70" t="s">
        <v>51</v>
      </c>
      <c r="B1" s="119" t="s">
        <v>59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</row>
    <row r="2" spans="1:47" x14ac:dyDescent="0.25">
      <c r="A2" s="70" t="s">
        <v>57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</row>
    <row r="3" spans="1:47" ht="36.75" customHeight="1" x14ac:dyDescent="0.25">
      <c r="A3" s="1" t="s">
        <v>46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</row>
    <row r="4" spans="1:47" ht="12" x14ac:dyDescent="0.25">
      <c r="A4" s="1" t="s">
        <v>216</v>
      </c>
      <c r="B4" s="10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</row>
    <row r="5" spans="1:47" ht="12" x14ac:dyDescent="0.25">
      <c r="A5" s="1" t="s">
        <v>217</v>
      </c>
      <c r="B5" s="102">
        <v>278748</v>
      </c>
      <c r="I5" s="71"/>
    </row>
    <row r="6" spans="1:47" ht="75.75" customHeight="1" x14ac:dyDescent="0.25">
      <c r="A6" s="5" t="s">
        <v>0</v>
      </c>
      <c r="B6" s="6" t="s">
        <v>1</v>
      </c>
      <c r="C6" s="5" t="s">
        <v>2</v>
      </c>
      <c r="D6" s="5" t="s">
        <v>47</v>
      </c>
      <c r="E6" s="5" t="s">
        <v>56</v>
      </c>
      <c r="F6" s="5" t="s">
        <v>3</v>
      </c>
      <c r="G6" s="7" t="s">
        <v>4</v>
      </c>
      <c r="H6" s="7" t="s">
        <v>5</v>
      </c>
      <c r="I6" s="5" t="s">
        <v>6</v>
      </c>
      <c r="J6" s="5" t="s">
        <v>7</v>
      </c>
      <c r="K6" s="8" t="s">
        <v>8</v>
      </c>
      <c r="L6" s="8" t="s">
        <v>9</v>
      </c>
      <c r="M6" s="9" t="s">
        <v>10</v>
      </c>
      <c r="N6" s="9" t="s">
        <v>11</v>
      </c>
      <c r="O6" s="10" t="s">
        <v>12</v>
      </c>
      <c r="P6" s="10" t="s">
        <v>13</v>
      </c>
      <c r="Q6" s="9" t="s">
        <v>14</v>
      </c>
      <c r="R6" s="9" t="s">
        <v>15</v>
      </c>
      <c r="S6" s="7" t="s">
        <v>16</v>
      </c>
      <c r="T6" s="7" t="s">
        <v>17</v>
      </c>
      <c r="U6" s="5" t="s">
        <v>18</v>
      </c>
      <c r="V6" s="5" t="s">
        <v>19</v>
      </c>
    </row>
    <row r="7" spans="1:47" s="13" customFormat="1" ht="12" x14ac:dyDescent="0.25">
      <c r="A7" s="11"/>
      <c r="B7" s="11" t="s">
        <v>20</v>
      </c>
      <c r="C7" s="11"/>
      <c r="D7" s="11"/>
      <c r="E7" s="11"/>
      <c r="F7" s="11"/>
      <c r="G7" s="11"/>
      <c r="H7" s="11"/>
      <c r="I7" s="11"/>
      <c r="J7" s="11"/>
      <c r="K7" s="11" t="s">
        <v>21</v>
      </c>
      <c r="L7" s="11" t="s">
        <v>22</v>
      </c>
      <c r="M7" s="11" t="s">
        <v>21</v>
      </c>
      <c r="N7" s="11" t="s">
        <v>22</v>
      </c>
      <c r="O7" s="11" t="s">
        <v>21</v>
      </c>
      <c r="P7" s="11" t="s">
        <v>22</v>
      </c>
      <c r="Q7" s="11" t="s">
        <v>21</v>
      </c>
      <c r="R7" s="11" t="s">
        <v>22</v>
      </c>
      <c r="S7" s="12"/>
      <c r="T7" s="12"/>
      <c r="U7" s="11"/>
      <c r="V7" s="1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47" ht="12" x14ac:dyDescent="0.25">
      <c r="A8" s="14"/>
      <c r="B8" s="15" t="s">
        <v>23</v>
      </c>
      <c r="C8" s="16">
        <f>SUM(C9:C10)</f>
        <v>0</v>
      </c>
      <c r="D8" s="16"/>
      <c r="E8" s="16"/>
      <c r="F8" s="17"/>
      <c r="G8" s="18"/>
      <c r="H8" s="18"/>
      <c r="I8" s="6"/>
      <c r="J8" s="6"/>
      <c r="K8" s="19">
        <f t="shared" ref="K8:R8" si="0">K9</f>
        <v>0</v>
      </c>
      <c r="L8" s="19">
        <f t="shared" si="0"/>
        <v>0</v>
      </c>
      <c r="M8" s="17">
        <f t="shared" si="0"/>
        <v>0</v>
      </c>
      <c r="N8" s="17">
        <f t="shared" si="0"/>
        <v>0</v>
      </c>
      <c r="O8" s="20">
        <f t="shared" si="0"/>
        <v>0</v>
      </c>
      <c r="P8" s="20">
        <f t="shared" si="0"/>
        <v>0</v>
      </c>
      <c r="Q8" s="17">
        <f t="shared" si="0"/>
        <v>0</v>
      </c>
      <c r="R8" s="17">
        <f t="shared" si="0"/>
        <v>0</v>
      </c>
      <c r="S8" s="21"/>
      <c r="T8" s="21"/>
      <c r="U8" s="17"/>
      <c r="V8" s="22"/>
    </row>
    <row r="9" spans="1:47" ht="12" x14ac:dyDescent="0.25">
      <c r="A9" s="14"/>
      <c r="B9" s="23"/>
      <c r="C9" s="24"/>
      <c r="D9" s="24"/>
      <c r="E9" s="24"/>
      <c r="F9" s="25"/>
      <c r="G9" s="17"/>
      <c r="H9" s="17"/>
      <c r="I9" s="26"/>
      <c r="J9" s="27"/>
      <c r="K9" s="28"/>
      <c r="L9" s="28"/>
      <c r="M9" s="24"/>
      <c r="N9" s="24"/>
      <c r="O9" s="29"/>
      <c r="P9" s="29"/>
      <c r="Q9" s="24"/>
      <c r="R9" s="24"/>
      <c r="S9" s="23"/>
      <c r="T9" s="14"/>
      <c r="U9" s="25"/>
      <c r="V9" s="23"/>
    </row>
    <row r="10" spans="1:47" ht="12" x14ac:dyDescent="0.25">
      <c r="A10" s="14"/>
      <c r="B10" s="23"/>
      <c r="C10" s="24"/>
      <c r="D10" s="24"/>
      <c r="E10" s="24"/>
      <c r="F10" s="25"/>
      <c r="G10" s="17"/>
      <c r="H10" s="17"/>
      <c r="I10" s="26"/>
      <c r="J10" s="27"/>
      <c r="K10" s="28"/>
      <c r="L10" s="28"/>
      <c r="M10" s="24"/>
      <c r="N10" s="24"/>
      <c r="O10" s="29"/>
      <c r="P10" s="29"/>
      <c r="Q10" s="24"/>
      <c r="R10" s="24"/>
      <c r="S10" s="23"/>
      <c r="T10" s="14"/>
      <c r="U10" s="25"/>
      <c r="V10" s="23"/>
    </row>
    <row r="11" spans="1:47" ht="12.75" customHeight="1" x14ac:dyDescent="0.25">
      <c r="A11" s="14"/>
      <c r="B11" s="15" t="s">
        <v>24</v>
      </c>
      <c r="C11" s="16">
        <f>SUM(C12:C13)</f>
        <v>0</v>
      </c>
      <c r="D11" s="16"/>
      <c r="E11" s="16"/>
      <c r="F11" s="25"/>
      <c r="G11" s="30"/>
      <c r="H11" s="30"/>
      <c r="I11" s="27"/>
      <c r="J11" s="27"/>
      <c r="K11" s="19">
        <f t="shared" ref="K11:R11" si="1">SUM(K12:K13)</f>
        <v>0</v>
      </c>
      <c r="L11" s="19">
        <f t="shared" si="1"/>
        <v>0</v>
      </c>
      <c r="M11" s="17">
        <f t="shared" si="1"/>
        <v>0</v>
      </c>
      <c r="N11" s="17">
        <f t="shared" si="1"/>
        <v>300000</v>
      </c>
      <c r="O11" s="20">
        <f t="shared" si="1"/>
        <v>0</v>
      </c>
      <c r="P11" s="20">
        <f t="shared" si="1"/>
        <v>0</v>
      </c>
      <c r="Q11" s="17">
        <f t="shared" si="1"/>
        <v>0</v>
      </c>
      <c r="R11" s="17">
        <f t="shared" si="1"/>
        <v>0</v>
      </c>
      <c r="S11" s="31"/>
      <c r="T11" s="31"/>
      <c r="U11" s="25"/>
      <c r="V11" s="32"/>
    </row>
    <row r="12" spans="1:47" s="43" customFormat="1" ht="12" x14ac:dyDescent="0.25">
      <c r="A12" s="33"/>
      <c r="B12" s="80" t="s">
        <v>104</v>
      </c>
      <c r="C12" s="35"/>
      <c r="D12" s="74" t="s">
        <v>48</v>
      </c>
      <c r="E12" s="16"/>
      <c r="F12" s="36"/>
      <c r="G12" s="30"/>
      <c r="H12" s="25"/>
      <c r="I12" s="36"/>
      <c r="J12" s="37"/>
      <c r="K12" s="38"/>
      <c r="L12" s="28"/>
      <c r="M12" s="39"/>
      <c r="N12" s="39">
        <v>300000</v>
      </c>
      <c r="O12" s="29"/>
      <c r="P12" s="40"/>
      <c r="Q12" s="41"/>
      <c r="R12" s="41"/>
      <c r="S12" s="41"/>
      <c r="T12" s="41"/>
      <c r="U12" s="41"/>
      <c r="V12" s="91" t="s">
        <v>218</v>
      </c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</row>
    <row r="13" spans="1:47" s="51" customFormat="1" ht="14.25" customHeight="1" x14ac:dyDescent="0.25">
      <c r="A13" s="44"/>
      <c r="B13" s="34"/>
      <c r="C13" s="35"/>
      <c r="D13" s="35"/>
      <c r="E13" s="35"/>
      <c r="F13" s="45"/>
      <c r="G13" s="30"/>
      <c r="H13" s="25"/>
      <c r="I13" s="35"/>
      <c r="J13" s="37"/>
      <c r="K13" s="38"/>
      <c r="L13" s="28"/>
      <c r="M13" s="46"/>
      <c r="N13" s="46"/>
      <c r="O13" s="29"/>
      <c r="P13" s="47"/>
      <c r="Q13" s="48"/>
      <c r="R13" s="49"/>
      <c r="S13" s="48"/>
      <c r="T13" s="48"/>
      <c r="U13" s="25"/>
      <c r="V13" s="50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</row>
    <row r="14" spans="1:47" ht="14.25" customHeight="1" x14ac:dyDescent="0.25">
      <c r="A14" s="53"/>
      <c r="B14" s="23"/>
      <c r="C14" s="24"/>
      <c r="D14" s="24"/>
      <c r="E14" s="24"/>
      <c r="F14" s="17"/>
      <c r="G14" s="17"/>
      <c r="H14" s="17"/>
      <c r="I14" s="26"/>
      <c r="J14" s="27"/>
      <c r="K14" s="28"/>
      <c r="L14" s="28"/>
      <c r="M14" s="24"/>
      <c r="N14" s="24"/>
      <c r="O14" s="29"/>
      <c r="P14" s="29"/>
      <c r="Q14" s="24"/>
      <c r="R14" s="24"/>
      <c r="S14" s="54"/>
      <c r="T14" s="54"/>
      <c r="U14" s="25"/>
      <c r="V14" s="31"/>
    </row>
    <row r="15" spans="1:47" ht="12" x14ac:dyDescent="0.25">
      <c r="A15" s="26"/>
      <c r="B15" s="5" t="s">
        <v>25</v>
      </c>
      <c r="C15" s="16">
        <f>C8+C11</f>
        <v>0</v>
      </c>
      <c r="D15" s="16"/>
      <c r="E15" s="16"/>
      <c r="F15" s="16"/>
      <c r="G15" s="30"/>
      <c r="H15" s="30"/>
      <c r="I15" s="27"/>
      <c r="J15" s="27"/>
      <c r="K15" s="55">
        <f t="shared" ref="K15:R15" si="2">K8+K11</f>
        <v>0</v>
      </c>
      <c r="L15" s="55">
        <f t="shared" si="2"/>
        <v>0</v>
      </c>
      <c r="M15" s="16">
        <f t="shared" si="2"/>
        <v>0</v>
      </c>
      <c r="N15" s="16">
        <f t="shared" si="2"/>
        <v>300000</v>
      </c>
      <c r="O15" s="56">
        <f t="shared" si="2"/>
        <v>0</v>
      </c>
      <c r="P15" s="56">
        <f t="shared" si="2"/>
        <v>0</v>
      </c>
      <c r="Q15" s="16">
        <f t="shared" si="2"/>
        <v>0</v>
      </c>
      <c r="R15" s="16">
        <f t="shared" si="2"/>
        <v>0</v>
      </c>
      <c r="S15" s="31"/>
      <c r="T15" s="31"/>
      <c r="U15" s="16"/>
      <c r="V15" s="32"/>
    </row>
    <row r="16" spans="1:47" s="13" customFormat="1" ht="12" x14ac:dyDescent="0.25">
      <c r="A16" s="11"/>
      <c r="B16" s="11" t="s">
        <v>26</v>
      </c>
      <c r="C16" s="11"/>
      <c r="D16" s="11"/>
      <c r="E16" s="11"/>
      <c r="F16" s="11"/>
      <c r="G16" s="11"/>
      <c r="H16" s="11"/>
      <c r="I16" s="11"/>
      <c r="J16" s="11"/>
      <c r="K16" s="11" t="s">
        <v>27</v>
      </c>
      <c r="L16" s="11" t="s">
        <v>28</v>
      </c>
      <c r="M16" s="11" t="s">
        <v>27</v>
      </c>
      <c r="N16" s="11" t="s">
        <v>28</v>
      </c>
      <c r="O16" s="11" t="s">
        <v>27</v>
      </c>
      <c r="P16" s="11" t="s">
        <v>28</v>
      </c>
      <c r="Q16" s="11" t="s">
        <v>27</v>
      </c>
      <c r="R16" s="11" t="s">
        <v>28</v>
      </c>
      <c r="S16" s="12"/>
      <c r="T16" s="12"/>
      <c r="U16" s="11"/>
      <c r="V16" s="1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</row>
    <row r="17" spans="1:47" ht="12" x14ac:dyDescent="0.25">
      <c r="A17" s="14"/>
      <c r="B17" s="15" t="s">
        <v>29</v>
      </c>
      <c r="C17" s="16">
        <f>C18</f>
        <v>0</v>
      </c>
      <c r="D17" s="16"/>
      <c r="E17" s="16"/>
      <c r="F17" s="25"/>
      <c r="G17" s="30"/>
      <c r="H17" s="30"/>
      <c r="I17" s="27"/>
      <c r="J17" s="27"/>
      <c r="K17" s="19">
        <f>K18</f>
        <v>0</v>
      </c>
      <c r="L17" s="19">
        <f t="shared" ref="L17:R17" si="3">L18</f>
        <v>0</v>
      </c>
      <c r="M17" s="17">
        <f>M18</f>
        <v>0</v>
      </c>
      <c r="N17" s="17">
        <f>N18</f>
        <v>0</v>
      </c>
      <c r="O17" s="20">
        <f t="shared" si="3"/>
        <v>0</v>
      </c>
      <c r="P17" s="20">
        <f t="shared" si="3"/>
        <v>0</v>
      </c>
      <c r="Q17" s="17">
        <f t="shared" si="3"/>
        <v>0</v>
      </c>
      <c r="R17" s="17">
        <f t="shared" si="3"/>
        <v>0</v>
      </c>
      <c r="S17" s="31"/>
      <c r="T17" s="31"/>
      <c r="U17" s="25"/>
      <c r="V17" s="32"/>
    </row>
    <row r="18" spans="1:47" ht="12" x14ac:dyDescent="0.25">
      <c r="A18" s="14"/>
      <c r="B18" s="15"/>
      <c r="C18" s="24"/>
      <c r="D18" s="35"/>
      <c r="E18" s="16"/>
      <c r="F18" s="25"/>
      <c r="G18" s="30"/>
      <c r="H18" s="30"/>
      <c r="I18" s="27"/>
      <c r="J18" s="27"/>
      <c r="K18" s="57"/>
      <c r="L18" s="57"/>
      <c r="M18" s="25"/>
      <c r="N18" s="25"/>
      <c r="O18" s="58"/>
      <c r="P18" s="58"/>
      <c r="Q18" s="25"/>
      <c r="R18" s="25"/>
      <c r="S18" s="31"/>
      <c r="T18" s="31"/>
      <c r="U18" s="31"/>
      <c r="V18" s="32"/>
    </row>
    <row r="19" spans="1:47" ht="12" x14ac:dyDescent="0.25">
      <c r="A19" s="26"/>
      <c r="B19" s="5" t="s">
        <v>30</v>
      </c>
      <c r="C19" s="16">
        <f>C17</f>
        <v>0</v>
      </c>
      <c r="D19" s="16"/>
      <c r="E19" s="16"/>
      <c r="F19" s="16"/>
      <c r="G19" s="30"/>
      <c r="H19" s="30"/>
      <c r="I19" s="27"/>
      <c r="J19" s="27"/>
      <c r="K19" s="55">
        <f t="shared" ref="K19:R19" si="4">K17</f>
        <v>0</v>
      </c>
      <c r="L19" s="55">
        <f t="shared" si="4"/>
        <v>0</v>
      </c>
      <c r="M19" s="16">
        <f t="shared" si="4"/>
        <v>0</v>
      </c>
      <c r="N19" s="16">
        <f t="shared" si="4"/>
        <v>0</v>
      </c>
      <c r="O19" s="56">
        <f t="shared" si="4"/>
        <v>0</v>
      </c>
      <c r="P19" s="56">
        <f t="shared" si="4"/>
        <v>0</v>
      </c>
      <c r="Q19" s="16">
        <f t="shared" si="4"/>
        <v>0</v>
      </c>
      <c r="R19" s="16">
        <f t="shared" si="4"/>
        <v>0</v>
      </c>
      <c r="S19" s="31"/>
      <c r="T19" s="31"/>
      <c r="U19" s="25"/>
      <c r="V19" s="31"/>
    </row>
    <row r="20" spans="1:47" s="13" customFormat="1" ht="12" x14ac:dyDescent="0.25">
      <c r="A20" s="11"/>
      <c r="B20" s="11" t="s">
        <v>31</v>
      </c>
      <c r="C20" s="11"/>
      <c r="D20" s="11"/>
      <c r="E20" s="11"/>
      <c r="F20" s="11"/>
      <c r="G20" s="11"/>
      <c r="H20" s="11"/>
      <c r="I20" s="11"/>
      <c r="J20" s="11"/>
      <c r="K20" s="11" t="s">
        <v>32</v>
      </c>
      <c r="L20" s="11" t="s">
        <v>33</v>
      </c>
      <c r="M20" s="11" t="s">
        <v>32</v>
      </c>
      <c r="N20" s="11" t="s">
        <v>33</v>
      </c>
      <c r="O20" s="11" t="s">
        <v>32</v>
      </c>
      <c r="P20" s="11" t="s">
        <v>33</v>
      </c>
      <c r="Q20" s="11" t="s">
        <v>32</v>
      </c>
      <c r="R20" s="11" t="s">
        <v>33</v>
      </c>
      <c r="S20" s="12"/>
      <c r="T20" s="12"/>
      <c r="U20" s="11"/>
      <c r="V20" s="1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</row>
    <row r="21" spans="1:47" ht="12" x14ac:dyDescent="0.25">
      <c r="A21" s="14"/>
      <c r="B21" s="15" t="s">
        <v>34</v>
      </c>
      <c r="C21" s="16">
        <f>SUM(C22:C23)</f>
        <v>87860</v>
      </c>
      <c r="D21" s="16"/>
      <c r="E21" s="16"/>
      <c r="F21" s="25"/>
      <c r="G21" s="30"/>
      <c r="H21" s="30"/>
      <c r="I21" s="27"/>
      <c r="J21" s="27"/>
      <c r="K21" s="19">
        <f t="shared" ref="K21:R21" si="5">SUM(K22:K23)</f>
        <v>0</v>
      </c>
      <c r="L21" s="19">
        <f t="shared" si="5"/>
        <v>0</v>
      </c>
      <c r="M21" s="17">
        <f t="shared" si="5"/>
        <v>0</v>
      </c>
      <c r="N21" s="17">
        <f t="shared" si="5"/>
        <v>0</v>
      </c>
      <c r="O21" s="20">
        <f t="shared" si="5"/>
        <v>0</v>
      </c>
      <c r="P21" s="20">
        <f t="shared" si="5"/>
        <v>0</v>
      </c>
      <c r="Q21" s="17">
        <f t="shared" si="5"/>
        <v>0</v>
      </c>
      <c r="R21" s="17">
        <f t="shared" si="5"/>
        <v>0</v>
      </c>
      <c r="S21" s="31"/>
      <c r="T21" s="31"/>
      <c r="U21" s="25"/>
      <c r="V21" s="31"/>
    </row>
    <row r="22" spans="1:47" s="51" customFormat="1" ht="22.8" x14ac:dyDescent="0.25">
      <c r="A22" s="14"/>
      <c r="B22" s="84" t="s">
        <v>106</v>
      </c>
      <c r="C22" s="85">
        <v>27120</v>
      </c>
      <c r="D22" s="86" t="s">
        <v>48</v>
      </c>
      <c r="E22" s="16"/>
      <c r="F22" s="30"/>
      <c r="G22" s="30"/>
      <c r="H22" s="30"/>
      <c r="I22" s="27"/>
      <c r="J22" s="27"/>
      <c r="K22" s="57"/>
      <c r="L22" s="57"/>
      <c r="M22" s="25"/>
      <c r="N22" s="25"/>
      <c r="O22" s="58"/>
      <c r="P22" s="58"/>
      <c r="Q22" s="25"/>
      <c r="R22" s="25"/>
      <c r="S22" s="31"/>
      <c r="T22" s="31"/>
      <c r="U22" s="25"/>
      <c r="V22" s="81" t="s">
        <v>107</v>
      </c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</row>
    <row r="23" spans="1:47" s="43" customFormat="1" ht="15" customHeight="1" x14ac:dyDescent="0.25">
      <c r="A23" s="44"/>
      <c r="B23" s="84" t="s">
        <v>108</v>
      </c>
      <c r="C23" s="85">
        <v>60740</v>
      </c>
      <c r="D23" s="86" t="s">
        <v>48</v>
      </c>
      <c r="E23" s="16"/>
      <c r="F23" s="30"/>
      <c r="G23" s="36"/>
      <c r="H23" s="36"/>
      <c r="I23" s="36"/>
      <c r="J23" s="60"/>
      <c r="K23" s="38"/>
      <c r="L23" s="57"/>
      <c r="M23" s="35"/>
      <c r="N23" s="35"/>
      <c r="O23" s="58"/>
      <c r="P23" s="61"/>
      <c r="Q23" s="41"/>
      <c r="R23" s="41"/>
      <c r="S23" s="41"/>
      <c r="T23" s="41"/>
      <c r="U23" s="41"/>
      <c r="V23" s="81" t="s">
        <v>107</v>
      </c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ht="12" x14ac:dyDescent="0.25">
      <c r="A24" s="14"/>
      <c r="B24" s="15"/>
      <c r="C24" s="24"/>
      <c r="D24" s="16"/>
      <c r="E24" s="16"/>
      <c r="F24" s="25"/>
      <c r="G24" s="30"/>
      <c r="H24" s="30"/>
      <c r="I24" s="27"/>
      <c r="J24" s="60"/>
      <c r="K24" s="57"/>
      <c r="L24" s="57"/>
      <c r="M24" s="25"/>
      <c r="N24" s="25"/>
      <c r="O24" s="58"/>
      <c r="P24" s="58"/>
      <c r="Q24" s="25"/>
      <c r="R24" s="25"/>
      <c r="S24" s="31"/>
      <c r="T24" s="31"/>
      <c r="U24" s="25"/>
      <c r="V24" s="31"/>
    </row>
    <row r="25" spans="1:47" ht="12" x14ac:dyDescent="0.25">
      <c r="A25" s="14"/>
      <c r="B25" s="15" t="s">
        <v>35</v>
      </c>
      <c r="C25" s="16">
        <f>SUM(C26:C27)</f>
        <v>0</v>
      </c>
      <c r="D25" s="35"/>
      <c r="E25" s="16"/>
      <c r="F25" s="25"/>
      <c r="G25" s="30"/>
      <c r="H25" s="30"/>
      <c r="I25" s="27"/>
      <c r="J25" s="60"/>
      <c r="K25" s="19">
        <f t="shared" ref="K25:R25" si="6">SUM(K26:K27)</f>
        <v>0</v>
      </c>
      <c r="L25" s="19">
        <f t="shared" si="6"/>
        <v>0</v>
      </c>
      <c r="M25" s="17">
        <f t="shared" si="6"/>
        <v>0</v>
      </c>
      <c r="N25" s="17">
        <f t="shared" si="6"/>
        <v>0</v>
      </c>
      <c r="O25" s="20">
        <f t="shared" si="6"/>
        <v>0</v>
      </c>
      <c r="P25" s="20">
        <f t="shared" si="6"/>
        <v>0</v>
      </c>
      <c r="Q25" s="17">
        <f t="shared" si="6"/>
        <v>0</v>
      </c>
      <c r="R25" s="17">
        <f t="shared" si="6"/>
        <v>0</v>
      </c>
      <c r="S25" s="31"/>
      <c r="T25" s="31"/>
      <c r="U25" s="25"/>
      <c r="V25" s="31"/>
    </row>
    <row r="26" spans="1:47" ht="12" x14ac:dyDescent="0.25">
      <c r="A26" s="14"/>
      <c r="B26" s="23"/>
      <c r="C26" s="25"/>
      <c r="D26" s="16"/>
      <c r="E26" s="16"/>
      <c r="F26" s="30"/>
      <c r="G26" s="30"/>
      <c r="H26" s="30"/>
      <c r="I26" s="27"/>
      <c r="J26" s="27"/>
      <c r="K26" s="57"/>
      <c r="L26" s="57"/>
      <c r="M26" s="25"/>
      <c r="N26" s="25"/>
      <c r="O26" s="58"/>
      <c r="P26" s="58"/>
      <c r="Q26" s="25"/>
      <c r="R26" s="25"/>
      <c r="S26" s="31"/>
      <c r="T26" s="31"/>
      <c r="U26" s="25"/>
      <c r="V26" s="31"/>
    </row>
    <row r="27" spans="1:47" ht="12" x14ac:dyDescent="0.25">
      <c r="A27" s="14"/>
      <c r="B27" s="23"/>
      <c r="C27" s="25"/>
      <c r="D27" s="16"/>
      <c r="E27" s="16"/>
      <c r="F27" s="30"/>
      <c r="G27" s="30"/>
      <c r="H27" s="30"/>
      <c r="I27" s="27"/>
      <c r="J27" s="27"/>
      <c r="K27" s="57"/>
      <c r="L27" s="57"/>
      <c r="M27" s="25"/>
      <c r="N27" s="25"/>
      <c r="O27" s="58"/>
      <c r="P27" s="58"/>
      <c r="Q27" s="25"/>
      <c r="R27" s="25"/>
      <c r="S27" s="31"/>
      <c r="T27" s="31"/>
      <c r="U27" s="25"/>
      <c r="V27" s="31"/>
    </row>
    <row r="28" spans="1:47" ht="12" x14ac:dyDescent="0.25">
      <c r="A28" s="14"/>
      <c r="B28" s="15" t="s">
        <v>36</v>
      </c>
      <c r="C28" s="16">
        <f>C29</f>
        <v>0</v>
      </c>
      <c r="D28" s="35"/>
      <c r="E28" s="16"/>
      <c r="F28" s="25"/>
      <c r="G28" s="30"/>
      <c r="H28" s="30"/>
      <c r="I28" s="27"/>
      <c r="J28" s="27"/>
      <c r="K28" s="19">
        <f t="shared" ref="K28:R28" si="7">K29</f>
        <v>0</v>
      </c>
      <c r="L28" s="19">
        <f t="shared" si="7"/>
        <v>0</v>
      </c>
      <c r="M28" s="17">
        <f t="shared" si="7"/>
        <v>0</v>
      </c>
      <c r="N28" s="17">
        <f t="shared" si="7"/>
        <v>0</v>
      </c>
      <c r="O28" s="20">
        <f t="shared" si="7"/>
        <v>0</v>
      </c>
      <c r="P28" s="20">
        <f t="shared" si="7"/>
        <v>0</v>
      </c>
      <c r="Q28" s="17">
        <f t="shared" si="7"/>
        <v>0</v>
      </c>
      <c r="R28" s="17">
        <f t="shared" si="7"/>
        <v>0</v>
      </c>
      <c r="S28" s="31"/>
      <c r="T28" s="31"/>
      <c r="U28" s="25"/>
      <c r="V28" s="31"/>
    </row>
    <row r="29" spans="1:47" ht="12" x14ac:dyDescent="0.25">
      <c r="A29" s="14"/>
      <c r="B29" s="23"/>
      <c r="C29" s="5"/>
      <c r="D29" s="16"/>
      <c r="E29" s="16"/>
      <c r="F29" s="15"/>
      <c r="G29" s="63"/>
      <c r="H29" s="63"/>
      <c r="I29" s="15"/>
      <c r="J29" s="15"/>
      <c r="K29" s="28"/>
      <c r="L29" s="28"/>
      <c r="M29" s="24"/>
      <c r="N29" s="24"/>
      <c r="O29" s="29"/>
      <c r="P29" s="29"/>
      <c r="Q29" s="24"/>
      <c r="R29" s="24"/>
      <c r="S29" s="15"/>
      <c r="T29" s="15"/>
      <c r="U29" s="24"/>
      <c r="V29" s="15"/>
    </row>
    <row r="30" spans="1:47" ht="12" x14ac:dyDescent="0.25">
      <c r="A30" s="26"/>
      <c r="B30" s="5" t="s">
        <v>37</v>
      </c>
      <c r="C30" s="16">
        <f>C25+C21+C28</f>
        <v>87860</v>
      </c>
      <c r="D30" s="16"/>
      <c r="E30" s="16"/>
      <c r="F30" s="16"/>
      <c r="G30" s="30"/>
      <c r="H30" s="30"/>
      <c r="I30" s="27"/>
      <c r="J30" s="27"/>
      <c r="K30" s="55">
        <f t="shared" ref="K30:R30" si="8">K25+K21+K28</f>
        <v>0</v>
      </c>
      <c r="L30" s="55">
        <f t="shared" si="8"/>
        <v>0</v>
      </c>
      <c r="M30" s="16">
        <f t="shared" si="8"/>
        <v>0</v>
      </c>
      <c r="N30" s="16">
        <f t="shared" si="8"/>
        <v>0</v>
      </c>
      <c r="O30" s="56">
        <f t="shared" si="8"/>
        <v>0</v>
      </c>
      <c r="P30" s="56">
        <f t="shared" si="8"/>
        <v>0</v>
      </c>
      <c r="Q30" s="16">
        <f t="shared" si="8"/>
        <v>0</v>
      </c>
      <c r="R30" s="16">
        <f t="shared" si="8"/>
        <v>0</v>
      </c>
      <c r="S30" s="31"/>
      <c r="T30" s="31"/>
      <c r="U30" s="16"/>
      <c r="V30" s="31"/>
    </row>
    <row r="31" spans="1:47" s="13" customFormat="1" ht="12" x14ac:dyDescent="0.25">
      <c r="A31" s="11"/>
      <c r="B31" s="11" t="s">
        <v>38</v>
      </c>
      <c r="C31" s="11"/>
      <c r="D31" s="11"/>
      <c r="E31" s="11"/>
      <c r="F31" s="11" t="s">
        <v>39</v>
      </c>
      <c r="G31" s="11"/>
      <c r="H31" s="11"/>
      <c r="I31" s="11"/>
      <c r="J31" s="11"/>
      <c r="K31" s="11" t="s">
        <v>40</v>
      </c>
      <c r="L31" s="11" t="s">
        <v>41</v>
      </c>
      <c r="M31" s="11" t="s">
        <v>40</v>
      </c>
      <c r="N31" s="11" t="s">
        <v>41</v>
      </c>
      <c r="O31" s="11" t="s">
        <v>40</v>
      </c>
      <c r="P31" s="11" t="s">
        <v>41</v>
      </c>
      <c r="Q31" s="11" t="s">
        <v>40</v>
      </c>
      <c r="R31" s="11" t="s">
        <v>41</v>
      </c>
      <c r="S31" s="12"/>
      <c r="T31" s="12"/>
      <c r="U31" s="11"/>
      <c r="V31" s="1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</row>
    <row r="32" spans="1:47" ht="17.25" customHeight="1" x14ac:dyDescent="0.25">
      <c r="A32" s="14"/>
      <c r="B32" s="15" t="s">
        <v>42</v>
      </c>
      <c r="C32" s="24">
        <f>SUM(C33:C34)</f>
        <v>0</v>
      </c>
      <c r="D32" s="16"/>
      <c r="E32" s="16"/>
      <c r="F32" s="25"/>
      <c r="G32" s="30"/>
      <c r="H32" s="30"/>
      <c r="I32" s="27"/>
      <c r="J32" s="27"/>
      <c r="K32" s="19">
        <f t="shared" ref="K32:R32" si="9">K33</f>
        <v>0</v>
      </c>
      <c r="L32" s="19">
        <f t="shared" si="9"/>
        <v>0</v>
      </c>
      <c r="M32" s="17">
        <f t="shared" si="9"/>
        <v>0</v>
      </c>
      <c r="N32" s="17">
        <f t="shared" si="9"/>
        <v>0</v>
      </c>
      <c r="O32" s="20">
        <f t="shared" si="9"/>
        <v>0</v>
      </c>
      <c r="P32" s="20">
        <f t="shared" si="9"/>
        <v>0</v>
      </c>
      <c r="Q32" s="17">
        <f t="shared" si="9"/>
        <v>0</v>
      </c>
      <c r="R32" s="17">
        <f t="shared" si="9"/>
        <v>0</v>
      </c>
      <c r="S32" s="31"/>
      <c r="T32" s="31"/>
      <c r="U32" s="25"/>
      <c r="V32" s="31"/>
    </row>
    <row r="33" spans="1:47" s="51" customFormat="1" ht="17.25" customHeight="1" x14ac:dyDescent="0.25">
      <c r="A33" s="44"/>
      <c r="B33" s="34"/>
      <c r="C33" s="35"/>
      <c r="D33" s="35"/>
      <c r="E33" s="16"/>
      <c r="F33" s="36"/>
      <c r="G33" s="30"/>
      <c r="H33" s="36"/>
      <c r="I33" s="36"/>
      <c r="J33" s="37"/>
      <c r="K33" s="38"/>
      <c r="L33" s="28"/>
      <c r="M33" s="39"/>
      <c r="N33" s="39"/>
      <c r="O33" s="29"/>
      <c r="P33" s="61"/>
      <c r="Q33" s="41"/>
      <c r="R33" s="41"/>
      <c r="S33" s="41"/>
      <c r="T33" s="41"/>
      <c r="U33" s="41"/>
      <c r="V33" s="50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</row>
    <row r="34" spans="1:47" ht="12" x14ac:dyDescent="0.25">
      <c r="A34" s="53"/>
      <c r="B34" s="23"/>
      <c r="C34" s="24"/>
      <c r="D34" s="16"/>
      <c r="E34" s="16"/>
      <c r="F34" s="25"/>
      <c r="G34" s="25"/>
      <c r="H34" s="25"/>
      <c r="I34" s="26"/>
      <c r="J34" s="27"/>
      <c r="K34" s="28"/>
      <c r="L34" s="28"/>
      <c r="M34" s="24"/>
      <c r="N34" s="24"/>
      <c r="O34" s="29"/>
      <c r="P34" s="29"/>
      <c r="Q34" s="24"/>
      <c r="R34" s="24"/>
      <c r="S34" s="54"/>
      <c r="T34" s="54"/>
      <c r="U34" s="25"/>
      <c r="V34" s="23"/>
    </row>
    <row r="35" spans="1:47" ht="12" x14ac:dyDescent="0.25">
      <c r="A35" s="26"/>
      <c r="B35" s="5" t="s">
        <v>43</v>
      </c>
      <c r="C35" s="16">
        <f>C32</f>
        <v>0</v>
      </c>
      <c r="D35" s="16"/>
      <c r="E35" s="16"/>
      <c r="F35" s="16"/>
      <c r="G35" s="30"/>
      <c r="H35" s="30"/>
      <c r="I35" s="27"/>
      <c r="J35" s="27"/>
      <c r="K35" s="55">
        <f t="shared" ref="K35:R35" si="10">K32</f>
        <v>0</v>
      </c>
      <c r="L35" s="55">
        <f t="shared" si="10"/>
        <v>0</v>
      </c>
      <c r="M35" s="16">
        <f t="shared" si="10"/>
        <v>0</v>
      </c>
      <c r="N35" s="16">
        <f t="shared" si="10"/>
        <v>0</v>
      </c>
      <c r="O35" s="56">
        <f t="shared" si="10"/>
        <v>0</v>
      </c>
      <c r="P35" s="56">
        <f t="shared" si="10"/>
        <v>0</v>
      </c>
      <c r="Q35" s="16">
        <f t="shared" si="10"/>
        <v>0</v>
      </c>
      <c r="R35" s="16">
        <f t="shared" si="10"/>
        <v>0</v>
      </c>
      <c r="S35" s="31"/>
      <c r="T35" s="31"/>
      <c r="U35" s="16"/>
      <c r="V35" s="31"/>
    </row>
    <row r="37" spans="1:47" s="65" customFormat="1" ht="16.5" customHeight="1" x14ac:dyDescent="0.25">
      <c r="A37" s="11"/>
      <c r="B37" s="11" t="s">
        <v>44</v>
      </c>
      <c r="C37" s="56">
        <f>C35+C30+C19+C15</f>
        <v>87860</v>
      </c>
      <c r="D37" s="56">
        <f t="shared" ref="D37:R37" si="11">D35+D30+D19+D15</f>
        <v>0</v>
      </c>
      <c r="E37" s="56">
        <f t="shared" si="11"/>
        <v>0</v>
      </c>
      <c r="F37" s="56"/>
      <c r="G37" s="56"/>
      <c r="H37" s="56"/>
      <c r="I37" s="56"/>
      <c r="J37" s="56"/>
      <c r="K37" s="56">
        <f t="shared" si="11"/>
        <v>0</v>
      </c>
      <c r="L37" s="56">
        <f t="shared" si="11"/>
        <v>0</v>
      </c>
      <c r="M37" s="56">
        <f>M35+M30+M19+M15</f>
        <v>0</v>
      </c>
      <c r="N37" s="56">
        <f>N35+N30+N19+N15</f>
        <v>300000</v>
      </c>
      <c r="O37" s="56">
        <f t="shared" si="11"/>
        <v>0</v>
      </c>
      <c r="P37" s="56">
        <f t="shared" si="11"/>
        <v>0</v>
      </c>
      <c r="Q37" s="56">
        <f t="shared" si="11"/>
        <v>0</v>
      </c>
      <c r="R37" s="56">
        <f t="shared" si="11"/>
        <v>0</v>
      </c>
      <c r="S37" s="64"/>
      <c r="T37" s="64"/>
      <c r="U37" s="56"/>
      <c r="V37" s="64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</row>
  </sheetData>
  <mergeCells count="1">
    <mergeCell ref="B1:V3"/>
  </mergeCells>
  <pageMargins left="0.19685039370078741" right="0.15748031496062992" top="1.0236220472440944" bottom="1.8897637795275593" header="0.15748031496062992" footer="0.15748031496062992"/>
  <pageSetup paperSize="8" scale="57" orientation="landscape" r:id="rId1"/>
  <headerFooter alignWithMargins="0">
    <oddFooter>&amp;R&amp;D</oddFooter>
  </headerFooter>
  <rowBreaks count="1" manualBreakCount="1">
    <brk id="30" max="22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[1]Feuil1!#REF!</xm:f>
          </x14:formula1>
          <xm:sqref>U22 U8:U10 U24 U19 U13:U14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AU44"/>
  <sheetViews>
    <sheetView zoomScaleNormal="100" workbookViewId="0">
      <selection activeCell="N23" sqref="N23"/>
    </sheetView>
  </sheetViews>
  <sheetFormatPr baseColWidth="10" defaultColWidth="9.109375" defaultRowHeight="11.4" x14ac:dyDescent="0.25"/>
  <cols>
    <col min="1" max="1" width="12.5546875" style="1" customWidth="1"/>
    <col min="2" max="2" width="52.33203125" style="2" customWidth="1"/>
    <col min="3" max="6" width="13.44140625" style="1" customWidth="1"/>
    <col min="7" max="7" width="12.109375" style="1" customWidth="1"/>
    <col min="8" max="8" width="8.5546875" style="1" bestFit="1" customWidth="1"/>
    <col min="9" max="9" width="8.6640625" style="3" customWidth="1"/>
    <col min="10" max="10" width="6.109375" style="3" bestFit="1" customWidth="1"/>
    <col min="11" max="12" width="11" style="3" customWidth="1"/>
    <col min="13" max="13" width="17" style="3" customWidth="1"/>
    <col min="14" max="18" width="11" style="3" customWidth="1"/>
    <col min="19" max="19" width="6.33203125" style="1" bestFit="1" customWidth="1"/>
    <col min="20" max="20" width="16" style="1" customWidth="1"/>
    <col min="21" max="21" width="23.109375" style="1" customWidth="1"/>
    <col min="22" max="22" width="66.88671875" style="1" customWidth="1"/>
    <col min="23" max="16384" width="9.109375" style="1"/>
  </cols>
  <sheetData>
    <row r="1" spans="1:47" ht="12.75" customHeight="1" x14ac:dyDescent="0.25">
      <c r="A1" s="70" t="s">
        <v>51</v>
      </c>
      <c r="B1" s="119" t="s">
        <v>76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</row>
    <row r="2" spans="1:47" x14ac:dyDescent="0.25">
      <c r="A2" s="70" t="s">
        <v>57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</row>
    <row r="3" spans="1:47" ht="36.75" customHeight="1" x14ac:dyDescent="0.25">
      <c r="A3" s="1" t="s">
        <v>46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</row>
    <row r="4" spans="1:47" ht="12" x14ac:dyDescent="0.25">
      <c r="A4" s="1" t="s">
        <v>216</v>
      </c>
      <c r="B4" s="10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</row>
    <row r="5" spans="1:47" ht="12" x14ac:dyDescent="0.25">
      <c r="A5" s="1" t="s">
        <v>217</v>
      </c>
      <c r="B5" s="102">
        <v>1193000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</row>
    <row r="6" spans="1:47" ht="27" customHeight="1" x14ac:dyDescent="0.25">
      <c r="I6" s="71"/>
    </row>
    <row r="7" spans="1:47" ht="75.75" customHeight="1" x14ac:dyDescent="0.25">
      <c r="A7" s="5" t="s">
        <v>0</v>
      </c>
      <c r="B7" s="6" t="s">
        <v>1</v>
      </c>
      <c r="C7" s="5" t="s">
        <v>2</v>
      </c>
      <c r="D7" s="5" t="s">
        <v>47</v>
      </c>
      <c r="E7" s="5" t="s">
        <v>56</v>
      </c>
      <c r="F7" s="5" t="s">
        <v>3</v>
      </c>
      <c r="G7" s="7" t="s">
        <v>4</v>
      </c>
      <c r="H7" s="7" t="s">
        <v>5</v>
      </c>
      <c r="I7" s="5" t="s">
        <v>6</v>
      </c>
      <c r="J7" s="5" t="s">
        <v>7</v>
      </c>
      <c r="K7" s="8" t="s">
        <v>8</v>
      </c>
      <c r="L7" s="8" t="s">
        <v>9</v>
      </c>
      <c r="M7" s="9" t="s">
        <v>10</v>
      </c>
      <c r="N7" s="9" t="s">
        <v>11</v>
      </c>
      <c r="O7" s="10" t="s">
        <v>12</v>
      </c>
      <c r="P7" s="10" t="s">
        <v>13</v>
      </c>
      <c r="Q7" s="9" t="s">
        <v>14</v>
      </c>
      <c r="R7" s="9" t="s">
        <v>15</v>
      </c>
      <c r="S7" s="7" t="s">
        <v>16</v>
      </c>
      <c r="T7" s="7" t="s">
        <v>17</v>
      </c>
      <c r="U7" s="5" t="s">
        <v>18</v>
      </c>
      <c r="V7" s="5" t="s">
        <v>19</v>
      </c>
    </row>
    <row r="8" spans="1:47" s="13" customFormat="1" ht="12" x14ac:dyDescent="0.25">
      <c r="A8" s="11"/>
      <c r="B8" s="11" t="s">
        <v>20</v>
      </c>
      <c r="C8" s="11"/>
      <c r="D8" s="11"/>
      <c r="E8" s="11"/>
      <c r="F8" s="11"/>
      <c r="G8" s="11"/>
      <c r="H8" s="11"/>
      <c r="I8" s="11"/>
      <c r="J8" s="11"/>
      <c r="K8" s="11" t="s">
        <v>21</v>
      </c>
      <c r="L8" s="11" t="s">
        <v>22</v>
      </c>
      <c r="M8" s="11" t="s">
        <v>21</v>
      </c>
      <c r="N8" s="11" t="s">
        <v>22</v>
      </c>
      <c r="O8" s="11" t="s">
        <v>21</v>
      </c>
      <c r="P8" s="11" t="s">
        <v>22</v>
      </c>
      <c r="Q8" s="11" t="s">
        <v>21</v>
      </c>
      <c r="R8" s="11" t="s">
        <v>22</v>
      </c>
      <c r="S8" s="12"/>
      <c r="T8" s="12"/>
      <c r="U8" s="11"/>
      <c r="V8" s="1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47" ht="12" x14ac:dyDescent="0.25">
      <c r="A9" s="14"/>
      <c r="B9" s="15" t="s">
        <v>23</v>
      </c>
      <c r="C9" s="16">
        <f>SUM(C10:C11)</f>
        <v>0</v>
      </c>
      <c r="D9" s="16"/>
      <c r="E9" s="16"/>
      <c r="F9" s="17"/>
      <c r="G9" s="18"/>
      <c r="H9" s="18"/>
      <c r="I9" s="6"/>
      <c r="J9" s="6"/>
      <c r="K9" s="19">
        <f t="shared" ref="K9:R9" si="0">K10</f>
        <v>0</v>
      </c>
      <c r="L9" s="19">
        <f t="shared" si="0"/>
        <v>0</v>
      </c>
      <c r="M9" s="17">
        <f t="shared" si="0"/>
        <v>0</v>
      </c>
      <c r="N9" s="17">
        <f t="shared" si="0"/>
        <v>0</v>
      </c>
      <c r="O9" s="20">
        <f t="shared" si="0"/>
        <v>0</v>
      </c>
      <c r="P9" s="20">
        <f t="shared" si="0"/>
        <v>0</v>
      </c>
      <c r="Q9" s="17">
        <f t="shared" si="0"/>
        <v>0</v>
      </c>
      <c r="R9" s="17">
        <f t="shared" si="0"/>
        <v>0</v>
      </c>
      <c r="S9" s="21"/>
      <c r="T9" s="21"/>
      <c r="U9" s="17"/>
      <c r="V9" s="22"/>
    </row>
    <row r="10" spans="1:47" ht="12" x14ac:dyDescent="0.25">
      <c r="A10" s="14"/>
      <c r="B10" s="23"/>
      <c r="C10" s="24"/>
      <c r="D10" s="24"/>
      <c r="E10" s="24"/>
      <c r="F10" s="25"/>
      <c r="G10" s="17"/>
      <c r="H10" s="17"/>
      <c r="I10" s="26"/>
      <c r="J10" s="27"/>
      <c r="K10" s="28"/>
      <c r="L10" s="28"/>
      <c r="M10" s="24"/>
      <c r="N10" s="24"/>
      <c r="O10" s="29"/>
      <c r="P10" s="29"/>
      <c r="Q10" s="24"/>
      <c r="R10" s="24"/>
      <c r="S10" s="23"/>
      <c r="T10" s="14"/>
      <c r="U10" s="25"/>
      <c r="V10" s="23"/>
    </row>
    <row r="11" spans="1:47" ht="12" x14ac:dyDescent="0.25">
      <c r="A11" s="14"/>
      <c r="B11" s="23"/>
      <c r="C11" s="24"/>
      <c r="D11" s="24"/>
      <c r="E11" s="24"/>
      <c r="F11" s="25"/>
      <c r="G11" s="17"/>
      <c r="H11" s="17"/>
      <c r="I11" s="26"/>
      <c r="J11" s="27"/>
      <c r="K11" s="28"/>
      <c r="L11" s="28"/>
      <c r="M11" s="24"/>
      <c r="N11" s="24"/>
      <c r="O11" s="29"/>
      <c r="P11" s="29"/>
      <c r="Q11" s="24"/>
      <c r="R11" s="24"/>
      <c r="S11" s="23"/>
      <c r="T11" s="14"/>
      <c r="U11" s="25"/>
      <c r="V11" s="23"/>
    </row>
    <row r="12" spans="1:47" ht="12.75" customHeight="1" x14ac:dyDescent="0.25">
      <c r="A12" s="14"/>
      <c r="B12" s="15" t="s">
        <v>24</v>
      </c>
      <c r="C12" s="16">
        <f>SUM(C13:C14)</f>
        <v>0</v>
      </c>
      <c r="D12" s="16"/>
      <c r="E12" s="16"/>
      <c r="F12" s="25"/>
      <c r="G12" s="30"/>
      <c r="H12" s="30"/>
      <c r="I12" s="27"/>
      <c r="J12" s="27"/>
      <c r="K12" s="19">
        <f t="shared" ref="K12:R12" si="1">SUM(K13:K14)</f>
        <v>0</v>
      </c>
      <c r="L12" s="19">
        <f t="shared" si="1"/>
        <v>0</v>
      </c>
      <c r="M12" s="17">
        <f t="shared" si="1"/>
        <v>0</v>
      </c>
      <c r="N12" s="17">
        <f t="shared" si="1"/>
        <v>753000</v>
      </c>
      <c r="O12" s="20">
        <f t="shared" si="1"/>
        <v>0</v>
      </c>
      <c r="P12" s="20">
        <f t="shared" si="1"/>
        <v>0</v>
      </c>
      <c r="Q12" s="17">
        <f t="shared" si="1"/>
        <v>0</v>
      </c>
      <c r="R12" s="17">
        <f t="shared" si="1"/>
        <v>0</v>
      </c>
      <c r="S12" s="31"/>
      <c r="T12" s="31"/>
      <c r="U12" s="25"/>
      <c r="V12" s="32"/>
    </row>
    <row r="13" spans="1:47" s="43" customFormat="1" ht="12" x14ac:dyDescent="0.25">
      <c r="A13" s="33"/>
      <c r="B13" s="23" t="s">
        <v>207</v>
      </c>
      <c r="C13" s="35"/>
      <c r="D13" s="74" t="s">
        <v>48</v>
      </c>
      <c r="E13" s="16"/>
      <c r="F13" s="36"/>
      <c r="G13" s="30"/>
      <c r="H13" s="25"/>
      <c r="I13" s="36"/>
      <c r="J13" s="37"/>
      <c r="K13" s="38"/>
      <c r="L13" s="28"/>
      <c r="M13" s="39"/>
      <c r="N13" s="39">
        <v>203000</v>
      </c>
      <c r="O13" s="29"/>
      <c r="P13" s="40"/>
      <c r="Q13" s="41"/>
      <c r="R13" s="41"/>
      <c r="S13" s="41"/>
      <c r="T13" s="41"/>
      <c r="U13" s="41"/>
      <c r="V13" s="42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</row>
    <row r="14" spans="1:47" s="51" customFormat="1" ht="14.25" customHeight="1" x14ac:dyDescent="0.25">
      <c r="A14" s="44"/>
      <c r="B14" s="23" t="s">
        <v>208</v>
      </c>
      <c r="C14" s="35"/>
      <c r="D14" s="74" t="s">
        <v>48</v>
      </c>
      <c r="E14" s="35"/>
      <c r="F14" s="45"/>
      <c r="G14" s="30"/>
      <c r="H14" s="25"/>
      <c r="I14" s="35"/>
      <c r="J14" s="37"/>
      <c r="K14" s="38"/>
      <c r="L14" s="28"/>
      <c r="M14" s="46"/>
      <c r="N14" s="46">
        <v>550000</v>
      </c>
      <c r="O14" s="29"/>
      <c r="P14" s="47"/>
      <c r="Q14" s="48"/>
      <c r="R14" s="49"/>
      <c r="S14" s="48"/>
      <c r="T14" s="48"/>
      <c r="U14" s="25"/>
      <c r="V14" s="96" t="s">
        <v>223</v>
      </c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</row>
    <row r="15" spans="1:47" ht="14.25" customHeight="1" x14ac:dyDescent="0.25">
      <c r="A15" s="53"/>
      <c r="B15" s="23"/>
      <c r="C15" s="24"/>
      <c r="D15" s="24"/>
      <c r="E15" s="24"/>
      <c r="F15" s="17"/>
      <c r="G15" s="17"/>
      <c r="H15" s="17"/>
      <c r="I15" s="26"/>
      <c r="J15" s="27"/>
      <c r="K15" s="28"/>
      <c r="L15" s="28"/>
      <c r="M15" s="24"/>
      <c r="N15" s="24"/>
      <c r="O15" s="29"/>
      <c r="P15" s="29"/>
      <c r="Q15" s="24"/>
      <c r="R15" s="24"/>
      <c r="S15" s="54"/>
      <c r="T15" s="54"/>
      <c r="U15" s="25"/>
      <c r="V15" s="31"/>
    </row>
    <row r="16" spans="1:47" ht="12" x14ac:dyDescent="0.25">
      <c r="A16" s="26"/>
      <c r="B16" s="5" t="s">
        <v>25</v>
      </c>
      <c r="C16" s="16">
        <f>C9+C12</f>
        <v>0</v>
      </c>
      <c r="D16" s="16"/>
      <c r="E16" s="16"/>
      <c r="F16" s="16"/>
      <c r="G16" s="30"/>
      <c r="H16" s="30"/>
      <c r="I16" s="27"/>
      <c r="J16" s="27"/>
      <c r="K16" s="55">
        <f t="shared" ref="K16:R16" si="2">K9+K12</f>
        <v>0</v>
      </c>
      <c r="L16" s="55">
        <f t="shared" si="2"/>
        <v>0</v>
      </c>
      <c r="M16" s="16">
        <f t="shared" si="2"/>
        <v>0</v>
      </c>
      <c r="N16" s="16">
        <f t="shared" si="2"/>
        <v>753000</v>
      </c>
      <c r="O16" s="56">
        <f t="shared" si="2"/>
        <v>0</v>
      </c>
      <c r="P16" s="56">
        <f t="shared" si="2"/>
        <v>0</v>
      </c>
      <c r="Q16" s="16">
        <f t="shared" si="2"/>
        <v>0</v>
      </c>
      <c r="R16" s="16">
        <f t="shared" si="2"/>
        <v>0</v>
      </c>
      <c r="S16" s="31"/>
      <c r="T16" s="31"/>
      <c r="U16" s="16"/>
      <c r="V16" s="32"/>
    </row>
    <row r="17" spans="1:47" s="13" customFormat="1" ht="12" x14ac:dyDescent="0.25">
      <c r="A17" s="11"/>
      <c r="B17" s="11" t="s">
        <v>26</v>
      </c>
      <c r="C17" s="11"/>
      <c r="D17" s="11"/>
      <c r="E17" s="11"/>
      <c r="F17" s="11"/>
      <c r="G17" s="11"/>
      <c r="H17" s="11"/>
      <c r="I17" s="11"/>
      <c r="J17" s="11"/>
      <c r="K17" s="11" t="s">
        <v>27</v>
      </c>
      <c r="L17" s="11" t="s">
        <v>28</v>
      </c>
      <c r="M17" s="11" t="s">
        <v>27</v>
      </c>
      <c r="N17" s="11" t="s">
        <v>28</v>
      </c>
      <c r="O17" s="11" t="s">
        <v>27</v>
      </c>
      <c r="P17" s="11" t="s">
        <v>28</v>
      </c>
      <c r="Q17" s="11" t="s">
        <v>27</v>
      </c>
      <c r="R17" s="11" t="s">
        <v>28</v>
      </c>
      <c r="S17" s="12"/>
      <c r="T17" s="12"/>
      <c r="U17" s="11"/>
      <c r="V17" s="1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</row>
    <row r="18" spans="1:47" ht="12" x14ac:dyDescent="0.25">
      <c r="A18" s="14"/>
      <c r="B18" s="15" t="s">
        <v>29</v>
      </c>
      <c r="C18" s="16">
        <f>C19</f>
        <v>0</v>
      </c>
      <c r="D18" s="16"/>
      <c r="E18" s="16"/>
      <c r="F18" s="25"/>
      <c r="G18" s="30"/>
      <c r="H18" s="30"/>
      <c r="I18" s="27"/>
      <c r="J18" s="27"/>
      <c r="K18" s="19">
        <f>K19</f>
        <v>0</v>
      </c>
      <c r="L18" s="19">
        <f t="shared" ref="L18:R18" si="3">L19</f>
        <v>0</v>
      </c>
      <c r="M18" s="17">
        <f>M19</f>
        <v>0</v>
      </c>
      <c r="N18" s="17">
        <f>N19</f>
        <v>0</v>
      </c>
      <c r="O18" s="20">
        <f t="shared" si="3"/>
        <v>0</v>
      </c>
      <c r="P18" s="20">
        <f t="shared" si="3"/>
        <v>0</v>
      </c>
      <c r="Q18" s="17">
        <f t="shared" si="3"/>
        <v>0</v>
      </c>
      <c r="R18" s="17">
        <f t="shared" si="3"/>
        <v>0</v>
      </c>
      <c r="S18" s="31"/>
      <c r="T18" s="31"/>
      <c r="U18" s="25"/>
      <c r="V18" s="32"/>
    </row>
    <row r="19" spans="1:47" ht="12" x14ac:dyDescent="0.25">
      <c r="A19" s="14"/>
      <c r="B19" s="15"/>
      <c r="C19" s="24"/>
      <c r="D19" s="35"/>
      <c r="E19" s="16"/>
      <c r="F19" s="25"/>
      <c r="G19" s="30"/>
      <c r="H19" s="30"/>
      <c r="I19" s="27"/>
      <c r="J19" s="27"/>
      <c r="K19" s="57"/>
      <c r="L19" s="57"/>
      <c r="M19" s="25"/>
      <c r="N19" s="25"/>
      <c r="O19" s="58"/>
      <c r="P19" s="58"/>
      <c r="Q19" s="25"/>
      <c r="R19" s="25"/>
      <c r="S19" s="31"/>
      <c r="T19" s="31"/>
      <c r="U19" s="31"/>
      <c r="V19" s="32"/>
    </row>
    <row r="20" spans="1:47" ht="12" x14ac:dyDescent="0.25">
      <c r="A20" s="26"/>
      <c r="B20" s="5" t="s">
        <v>30</v>
      </c>
      <c r="C20" s="16">
        <f>C18</f>
        <v>0</v>
      </c>
      <c r="D20" s="16"/>
      <c r="E20" s="16"/>
      <c r="F20" s="16"/>
      <c r="G20" s="30"/>
      <c r="H20" s="30"/>
      <c r="I20" s="27"/>
      <c r="J20" s="27"/>
      <c r="K20" s="55">
        <f t="shared" ref="K20:R20" si="4">K18</f>
        <v>0</v>
      </c>
      <c r="L20" s="55">
        <f t="shared" si="4"/>
        <v>0</v>
      </c>
      <c r="M20" s="16">
        <f t="shared" si="4"/>
        <v>0</v>
      </c>
      <c r="N20" s="16">
        <f t="shared" si="4"/>
        <v>0</v>
      </c>
      <c r="O20" s="56">
        <f t="shared" si="4"/>
        <v>0</v>
      </c>
      <c r="P20" s="56">
        <f t="shared" si="4"/>
        <v>0</v>
      </c>
      <c r="Q20" s="16">
        <f t="shared" si="4"/>
        <v>0</v>
      </c>
      <c r="R20" s="16">
        <f t="shared" si="4"/>
        <v>0</v>
      </c>
      <c r="S20" s="31"/>
      <c r="T20" s="31"/>
      <c r="U20" s="25"/>
      <c r="V20" s="31"/>
    </row>
    <row r="21" spans="1:47" s="13" customFormat="1" ht="12" x14ac:dyDescent="0.25">
      <c r="A21" s="11"/>
      <c r="B21" s="11" t="s">
        <v>31</v>
      </c>
      <c r="C21" s="11"/>
      <c r="D21" s="11"/>
      <c r="E21" s="11"/>
      <c r="F21" s="11"/>
      <c r="G21" s="11"/>
      <c r="H21" s="11"/>
      <c r="I21" s="11"/>
      <c r="J21" s="11"/>
      <c r="K21" s="11" t="s">
        <v>32</v>
      </c>
      <c r="L21" s="11" t="s">
        <v>33</v>
      </c>
      <c r="M21" s="11" t="s">
        <v>32</v>
      </c>
      <c r="N21" s="11" t="s">
        <v>33</v>
      </c>
      <c r="O21" s="11" t="s">
        <v>32</v>
      </c>
      <c r="P21" s="11" t="s">
        <v>33</v>
      </c>
      <c r="Q21" s="11" t="s">
        <v>32</v>
      </c>
      <c r="R21" s="11" t="s">
        <v>33</v>
      </c>
      <c r="S21" s="12"/>
      <c r="T21" s="12"/>
      <c r="U21" s="11"/>
      <c r="V21" s="1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ht="12" x14ac:dyDescent="0.25">
      <c r="A22" s="14"/>
      <c r="B22" s="15" t="s">
        <v>34</v>
      </c>
      <c r="C22" s="16">
        <f>SUM(C23:C24)</f>
        <v>0</v>
      </c>
      <c r="D22" s="16"/>
      <c r="E22" s="16"/>
      <c r="F22" s="25"/>
      <c r="G22" s="30"/>
      <c r="H22" s="30"/>
      <c r="I22" s="27"/>
      <c r="J22" s="27"/>
      <c r="K22" s="19">
        <f t="shared" ref="K22:R22" si="5">SUM(K23:K24)</f>
        <v>0</v>
      </c>
      <c r="L22" s="19">
        <f t="shared" si="5"/>
        <v>0</v>
      </c>
      <c r="M22" s="17">
        <f t="shared" si="5"/>
        <v>0</v>
      </c>
      <c r="N22" s="17">
        <f t="shared" si="5"/>
        <v>64310</v>
      </c>
      <c r="O22" s="20">
        <f t="shared" si="5"/>
        <v>0</v>
      </c>
      <c r="P22" s="20">
        <f t="shared" si="5"/>
        <v>0</v>
      </c>
      <c r="Q22" s="17">
        <f t="shared" si="5"/>
        <v>0</v>
      </c>
      <c r="R22" s="17">
        <f t="shared" si="5"/>
        <v>0</v>
      </c>
      <c r="S22" s="31"/>
      <c r="T22" s="31"/>
      <c r="U22" s="25"/>
      <c r="V22" s="31"/>
    </row>
    <row r="23" spans="1:47" s="51" customFormat="1" ht="12" x14ac:dyDescent="0.25">
      <c r="A23" s="14"/>
      <c r="B23" s="23" t="s">
        <v>209</v>
      </c>
      <c r="C23" s="25"/>
      <c r="D23" s="74" t="s">
        <v>48</v>
      </c>
      <c r="E23" s="16"/>
      <c r="F23" s="30"/>
      <c r="G23" s="30"/>
      <c r="H23" s="30"/>
      <c r="I23" s="27"/>
      <c r="J23" s="27"/>
      <c r="K23" s="57"/>
      <c r="L23" s="57"/>
      <c r="M23" s="25"/>
      <c r="N23" s="25">
        <v>64310</v>
      </c>
      <c r="O23" s="58"/>
      <c r="P23" s="58"/>
      <c r="Q23" s="25"/>
      <c r="R23" s="25"/>
      <c r="S23" s="31"/>
      <c r="T23" s="31"/>
      <c r="U23" s="25"/>
      <c r="V23" s="59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s="43" customFormat="1" ht="15" customHeight="1" x14ac:dyDescent="0.25">
      <c r="A24" s="44"/>
      <c r="B24" s="34"/>
      <c r="C24" s="52"/>
      <c r="D24" s="16"/>
      <c r="E24" s="16"/>
      <c r="F24" s="30"/>
      <c r="G24" s="36"/>
      <c r="H24" s="36"/>
      <c r="I24" s="36"/>
      <c r="J24" s="60"/>
      <c r="K24" s="38"/>
      <c r="L24" s="57"/>
      <c r="M24" s="35"/>
      <c r="N24" s="35"/>
      <c r="O24" s="58"/>
      <c r="P24" s="61"/>
      <c r="Q24" s="41"/>
      <c r="R24" s="41"/>
      <c r="S24" s="41"/>
      <c r="T24" s="41"/>
      <c r="U24" s="41"/>
      <c r="V24" s="62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ht="12" x14ac:dyDescent="0.25">
      <c r="A25" s="14"/>
      <c r="B25" s="15"/>
      <c r="C25" s="24"/>
      <c r="D25" s="16"/>
      <c r="E25" s="16"/>
      <c r="F25" s="25"/>
      <c r="G25" s="30"/>
      <c r="H25" s="30"/>
      <c r="I25" s="27"/>
      <c r="J25" s="60"/>
      <c r="K25" s="57"/>
      <c r="L25" s="57"/>
      <c r="M25" s="25"/>
      <c r="N25" s="25"/>
      <c r="O25" s="58"/>
      <c r="P25" s="58"/>
      <c r="Q25" s="25"/>
      <c r="R25" s="25"/>
      <c r="S25" s="31"/>
      <c r="T25" s="31"/>
      <c r="U25" s="25"/>
      <c r="V25" s="31"/>
    </row>
    <row r="26" spans="1:47" ht="12" x14ac:dyDescent="0.25">
      <c r="A26" s="14"/>
      <c r="B26" s="15" t="s">
        <v>35</v>
      </c>
      <c r="C26" s="16">
        <f>SUM(C30:C31)</f>
        <v>0</v>
      </c>
      <c r="D26" s="35"/>
      <c r="E26" s="16"/>
      <c r="F26" s="25"/>
      <c r="G26" s="30"/>
      <c r="H26" s="30"/>
      <c r="I26" s="27"/>
      <c r="J26" s="60"/>
      <c r="K26" s="19">
        <f t="shared" ref="K26:R26" si="6">SUM(K30:K31)</f>
        <v>0</v>
      </c>
      <c r="L26" s="19">
        <f t="shared" si="6"/>
        <v>0</v>
      </c>
      <c r="M26" s="17">
        <f t="shared" si="6"/>
        <v>0</v>
      </c>
      <c r="N26" s="17">
        <f>SUM(N27:N31)</f>
        <v>261340</v>
      </c>
      <c r="O26" s="20">
        <f t="shared" si="6"/>
        <v>0</v>
      </c>
      <c r="P26" s="20">
        <f t="shared" si="6"/>
        <v>0</v>
      </c>
      <c r="Q26" s="17">
        <f t="shared" si="6"/>
        <v>0</v>
      </c>
      <c r="R26" s="17">
        <f t="shared" si="6"/>
        <v>0</v>
      </c>
      <c r="S26" s="31"/>
      <c r="T26" s="31"/>
      <c r="U26" s="25"/>
      <c r="V26" s="31"/>
    </row>
    <row r="27" spans="1:47" ht="12" x14ac:dyDescent="0.25">
      <c r="A27" s="14"/>
      <c r="B27" s="23" t="s">
        <v>210</v>
      </c>
      <c r="C27" s="16"/>
      <c r="D27" s="74" t="s">
        <v>48</v>
      </c>
      <c r="E27" s="16"/>
      <c r="F27" s="25"/>
      <c r="G27" s="30"/>
      <c r="H27" s="30"/>
      <c r="I27" s="27"/>
      <c r="J27" s="60"/>
      <c r="K27" s="19"/>
      <c r="L27" s="19"/>
      <c r="M27" s="17"/>
      <c r="N27" s="25">
        <v>34000</v>
      </c>
      <c r="O27" s="20"/>
      <c r="P27" s="20"/>
      <c r="Q27" s="17"/>
      <c r="R27" s="17"/>
      <c r="S27" s="31"/>
      <c r="T27" s="31"/>
      <c r="U27" s="25"/>
      <c r="V27" s="31"/>
    </row>
    <row r="28" spans="1:47" ht="12" x14ac:dyDescent="0.25">
      <c r="A28" s="14"/>
      <c r="B28" s="23" t="s">
        <v>211</v>
      </c>
      <c r="C28" s="16"/>
      <c r="D28" s="74" t="s">
        <v>48</v>
      </c>
      <c r="E28" s="16"/>
      <c r="F28" s="25"/>
      <c r="G28" s="30"/>
      <c r="H28" s="30"/>
      <c r="I28" s="27"/>
      <c r="J28" s="60"/>
      <c r="K28" s="19"/>
      <c r="L28" s="19"/>
      <c r="M28" s="17"/>
      <c r="N28" s="25">
        <v>133240</v>
      </c>
      <c r="O28" s="20"/>
      <c r="P28" s="20"/>
      <c r="Q28" s="17"/>
      <c r="R28" s="17"/>
      <c r="S28" s="31"/>
      <c r="T28" s="31"/>
      <c r="U28" s="25"/>
      <c r="V28" s="31"/>
    </row>
    <row r="29" spans="1:47" ht="12" x14ac:dyDescent="0.25">
      <c r="A29" s="14"/>
      <c r="B29" s="23" t="s">
        <v>212</v>
      </c>
      <c r="C29" s="16"/>
      <c r="D29" s="74" t="s">
        <v>48</v>
      </c>
      <c r="E29" s="16"/>
      <c r="F29" s="25"/>
      <c r="G29" s="30"/>
      <c r="H29" s="30"/>
      <c r="I29" s="27"/>
      <c r="J29" s="60"/>
      <c r="K29" s="19"/>
      <c r="L29" s="19"/>
      <c r="M29" s="17"/>
      <c r="N29" s="25">
        <v>42400</v>
      </c>
      <c r="O29" s="20"/>
      <c r="P29" s="20"/>
      <c r="Q29" s="17"/>
      <c r="R29" s="17"/>
      <c r="S29" s="31"/>
      <c r="T29" s="31"/>
      <c r="U29" s="25"/>
      <c r="V29" s="31"/>
    </row>
    <row r="30" spans="1:47" ht="12" x14ac:dyDescent="0.25">
      <c r="A30" s="14"/>
      <c r="B30" s="23" t="s">
        <v>213</v>
      </c>
      <c r="C30" s="25"/>
      <c r="D30" s="74" t="s">
        <v>48</v>
      </c>
      <c r="E30" s="16"/>
      <c r="F30" s="30"/>
      <c r="G30" s="30"/>
      <c r="H30" s="30"/>
      <c r="I30" s="27"/>
      <c r="J30" s="27"/>
      <c r="K30" s="57"/>
      <c r="L30" s="57"/>
      <c r="M30" s="25"/>
      <c r="N30" s="25">
        <v>51700</v>
      </c>
      <c r="O30" s="58"/>
      <c r="P30" s="58"/>
      <c r="Q30" s="25"/>
      <c r="R30" s="25"/>
      <c r="S30" s="31"/>
      <c r="T30" s="31"/>
      <c r="U30" s="25"/>
      <c r="V30" s="31"/>
    </row>
    <row r="31" spans="1:47" ht="12" x14ac:dyDescent="0.25">
      <c r="A31" s="14"/>
      <c r="B31" s="23"/>
      <c r="C31" s="25"/>
      <c r="D31" s="16"/>
      <c r="E31" s="16"/>
      <c r="F31" s="30"/>
      <c r="G31" s="30"/>
      <c r="H31" s="30"/>
      <c r="I31" s="27"/>
      <c r="J31" s="27"/>
      <c r="K31" s="57"/>
      <c r="L31" s="57"/>
      <c r="M31" s="25"/>
      <c r="N31" s="25"/>
      <c r="O31" s="58"/>
      <c r="P31" s="58"/>
      <c r="Q31" s="25"/>
      <c r="R31" s="25"/>
      <c r="S31" s="31"/>
      <c r="T31" s="31"/>
      <c r="U31" s="25"/>
      <c r="V31" s="31"/>
    </row>
    <row r="32" spans="1:47" ht="12" x14ac:dyDescent="0.25">
      <c r="A32" s="14"/>
      <c r="B32" s="15" t="s">
        <v>36</v>
      </c>
      <c r="C32" s="16">
        <f>C33</f>
        <v>0</v>
      </c>
      <c r="D32" s="35"/>
      <c r="E32" s="16"/>
      <c r="F32" s="25"/>
      <c r="G32" s="30"/>
      <c r="H32" s="30"/>
      <c r="I32" s="27"/>
      <c r="J32" s="27"/>
      <c r="K32" s="19">
        <f t="shared" ref="K32:R32" si="7">K33</f>
        <v>0</v>
      </c>
      <c r="L32" s="19">
        <f t="shared" si="7"/>
        <v>0</v>
      </c>
      <c r="M32" s="17">
        <f t="shared" si="7"/>
        <v>0</v>
      </c>
      <c r="N32" s="17">
        <f t="shared" si="7"/>
        <v>0</v>
      </c>
      <c r="O32" s="20">
        <f t="shared" si="7"/>
        <v>0</v>
      </c>
      <c r="P32" s="20">
        <f t="shared" si="7"/>
        <v>0</v>
      </c>
      <c r="Q32" s="17">
        <f t="shared" si="7"/>
        <v>0</v>
      </c>
      <c r="R32" s="17">
        <f t="shared" si="7"/>
        <v>0</v>
      </c>
      <c r="S32" s="31"/>
      <c r="T32" s="31"/>
      <c r="U32" s="25"/>
      <c r="V32" s="31"/>
    </row>
    <row r="33" spans="1:47" ht="12" x14ac:dyDescent="0.25">
      <c r="A33" s="14"/>
      <c r="B33" s="23"/>
      <c r="C33" s="5"/>
      <c r="D33" s="16"/>
      <c r="E33" s="16"/>
      <c r="F33" s="15"/>
      <c r="G33" s="63"/>
      <c r="H33" s="63"/>
      <c r="I33" s="15"/>
      <c r="J33" s="15"/>
      <c r="K33" s="28"/>
      <c r="L33" s="28"/>
      <c r="M33" s="24"/>
      <c r="N33" s="24"/>
      <c r="O33" s="29"/>
      <c r="P33" s="29"/>
      <c r="Q33" s="24"/>
      <c r="R33" s="24"/>
      <c r="S33" s="15"/>
      <c r="T33" s="15"/>
      <c r="U33" s="24"/>
      <c r="V33" s="15"/>
    </row>
    <row r="34" spans="1:47" ht="12" x14ac:dyDescent="0.25">
      <c r="A34" s="26"/>
      <c r="B34" s="5" t="s">
        <v>37</v>
      </c>
      <c r="C34" s="16">
        <f>C26+C22+C32</f>
        <v>0</v>
      </c>
      <c r="D34" s="16"/>
      <c r="E34" s="16"/>
      <c r="F34" s="16"/>
      <c r="G34" s="30"/>
      <c r="H34" s="30"/>
      <c r="I34" s="27"/>
      <c r="J34" s="27"/>
      <c r="K34" s="55">
        <f t="shared" ref="K34:R34" si="8">K26+K22+K32</f>
        <v>0</v>
      </c>
      <c r="L34" s="55">
        <f t="shared" si="8"/>
        <v>0</v>
      </c>
      <c r="M34" s="16">
        <f t="shared" si="8"/>
        <v>0</v>
      </c>
      <c r="N34" s="16">
        <f t="shared" si="8"/>
        <v>325650</v>
      </c>
      <c r="O34" s="56">
        <f t="shared" si="8"/>
        <v>0</v>
      </c>
      <c r="P34" s="56">
        <f t="shared" si="8"/>
        <v>0</v>
      </c>
      <c r="Q34" s="16">
        <f t="shared" si="8"/>
        <v>0</v>
      </c>
      <c r="R34" s="16">
        <f t="shared" si="8"/>
        <v>0</v>
      </c>
      <c r="S34" s="31"/>
      <c r="T34" s="31"/>
      <c r="U34" s="16"/>
      <c r="V34" s="31"/>
    </row>
    <row r="35" spans="1:47" s="13" customFormat="1" ht="12" x14ac:dyDescent="0.25">
      <c r="A35" s="11"/>
      <c r="B35" s="11" t="s">
        <v>38</v>
      </c>
      <c r="C35" s="11"/>
      <c r="D35" s="11"/>
      <c r="E35" s="11"/>
      <c r="F35" s="11" t="s">
        <v>39</v>
      </c>
      <c r="G35" s="11"/>
      <c r="H35" s="11"/>
      <c r="I35" s="11"/>
      <c r="J35" s="11"/>
      <c r="K35" s="11" t="s">
        <v>40</v>
      </c>
      <c r="L35" s="11" t="s">
        <v>41</v>
      </c>
      <c r="M35" s="11" t="s">
        <v>40</v>
      </c>
      <c r="N35" s="11" t="s">
        <v>41</v>
      </c>
      <c r="O35" s="11" t="s">
        <v>40</v>
      </c>
      <c r="P35" s="11" t="s">
        <v>41</v>
      </c>
      <c r="Q35" s="11" t="s">
        <v>40</v>
      </c>
      <c r="R35" s="11" t="s">
        <v>41</v>
      </c>
      <c r="S35" s="12"/>
      <c r="T35" s="12"/>
      <c r="U35" s="11"/>
      <c r="V35" s="1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</row>
    <row r="36" spans="1:47" ht="17.25" customHeight="1" x14ac:dyDescent="0.25">
      <c r="A36" s="14"/>
      <c r="B36" s="15" t="s">
        <v>42</v>
      </c>
      <c r="C36" s="24">
        <f>SUM(C37:C38)</f>
        <v>0</v>
      </c>
      <c r="D36" s="16"/>
      <c r="E36" s="16"/>
      <c r="F36" s="25"/>
      <c r="G36" s="30"/>
      <c r="H36" s="30"/>
      <c r="I36" s="27"/>
      <c r="J36" s="27"/>
      <c r="K36" s="19">
        <f t="shared" ref="K36:R36" si="9">K37</f>
        <v>0</v>
      </c>
      <c r="L36" s="19">
        <f t="shared" si="9"/>
        <v>0</v>
      </c>
      <c r="M36" s="17">
        <f t="shared" si="9"/>
        <v>0</v>
      </c>
      <c r="N36" s="17">
        <f t="shared" si="9"/>
        <v>0</v>
      </c>
      <c r="O36" s="20">
        <f t="shared" si="9"/>
        <v>0</v>
      </c>
      <c r="P36" s="20">
        <f t="shared" si="9"/>
        <v>0</v>
      </c>
      <c r="Q36" s="17">
        <f t="shared" si="9"/>
        <v>0</v>
      </c>
      <c r="R36" s="17">
        <f t="shared" si="9"/>
        <v>0</v>
      </c>
      <c r="S36" s="31"/>
      <c r="T36" s="31"/>
      <c r="U36" s="25"/>
      <c r="V36" s="31"/>
    </row>
    <row r="37" spans="1:47" s="51" customFormat="1" ht="17.25" customHeight="1" x14ac:dyDescent="0.25">
      <c r="A37" s="44"/>
      <c r="B37" s="34"/>
      <c r="C37" s="35"/>
      <c r="D37" s="35"/>
      <c r="E37" s="16"/>
      <c r="F37" s="36"/>
      <c r="G37" s="30"/>
      <c r="H37" s="36"/>
      <c r="I37" s="36"/>
      <c r="J37" s="37"/>
      <c r="K37" s="38"/>
      <c r="L37" s="28"/>
      <c r="M37" s="39"/>
      <c r="N37" s="39"/>
      <c r="O37" s="29"/>
      <c r="P37" s="61"/>
      <c r="Q37" s="41"/>
      <c r="R37" s="41"/>
      <c r="S37" s="41"/>
      <c r="T37" s="41"/>
      <c r="U37" s="41"/>
      <c r="V37" s="50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</row>
    <row r="38" spans="1:47" ht="12" x14ac:dyDescent="0.25">
      <c r="A38" s="53"/>
      <c r="B38" s="23"/>
      <c r="C38" s="24"/>
      <c r="D38" s="16"/>
      <c r="E38" s="16"/>
      <c r="F38" s="25"/>
      <c r="G38" s="25"/>
      <c r="H38" s="25"/>
      <c r="I38" s="26"/>
      <c r="J38" s="27"/>
      <c r="K38" s="28"/>
      <c r="L38" s="28"/>
      <c r="M38" s="24"/>
      <c r="N38" s="24"/>
      <c r="O38" s="29"/>
      <c r="P38" s="29"/>
      <c r="Q38" s="24"/>
      <c r="R38" s="24"/>
      <c r="S38" s="54"/>
      <c r="T38" s="54"/>
      <c r="U38" s="25"/>
      <c r="V38" s="23"/>
    </row>
    <row r="39" spans="1:47" ht="12" x14ac:dyDescent="0.25">
      <c r="A39" s="26"/>
      <c r="B39" s="5" t="s">
        <v>43</v>
      </c>
      <c r="C39" s="16">
        <f>C36</f>
        <v>0</v>
      </c>
      <c r="D39" s="16"/>
      <c r="E39" s="16"/>
      <c r="F39" s="16"/>
      <c r="G39" s="30"/>
      <c r="H39" s="30"/>
      <c r="I39" s="27"/>
      <c r="J39" s="27"/>
      <c r="K39" s="55">
        <f t="shared" ref="K39:R39" si="10">K36</f>
        <v>0</v>
      </c>
      <c r="L39" s="55">
        <f t="shared" si="10"/>
        <v>0</v>
      </c>
      <c r="M39" s="16">
        <f t="shared" si="10"/>
        <v>0</v>
      </c>
      <c r="N39" s="16">
        <f t="shared" si="10"/>
        <v>0</v>
      </c>
      <c r="O39" s="56">
        <f t="shared" si="10"/>
        <v>0</v>
      </c>
      <c r="P39" s="56">
        <f t="shared" si="10"/>
        <v>0</v>
      </c>
      <c r="Q39" s="16">
        <f t="shared" si="10"/>
        <v>0</v>
      </c>
      <c r="R39" s="16">
        <f t="shared" si="10"/>
        <v>0</v>
      </c>
      <c r="S39" s="31"/>
      <c r="T39" s="31"/>
      <c r="U39" s="16"/>
      <c r="V39" s="31"/>
    </row>
    <row r="41" spans="1:47" s="65" customFormat="1" ht="16.5" customHeight="1" x14ac:dyDescent="0.25">
      <c r="A41" s="11"/>
      <c r="B41" s="11" t="s">
        <v>44</v>
      </c>
      <c r="C41" s="56">
        <f>C39+C34+C20+C16</f>
        <v>0</v>
      </c>
      <c r="D41" s="56">
        <f t="shared" ref="D41:R41" si="11">D39+D34+D20+D16</f>
        <v>0</v>
      </c>
      <c r="E41" s="56">
        <f t="shared" si="11"/>
        <v>0</v>
      </c>
      <c r="F41" s="56"/>
      <c r="G41" s="56"/>
      <c r="H41" s="56"/>
      <c r="I41" s="56"/>
      <c r="J41" s="56"/>
      <c r="K41" s="56">
        <f t="shared" si="11"/>
        <v>0</v>
      </c>
      <c r="L41" s="56">
        <f t="shared" si="11"/>
        <v>0</v>
      </c>
      <c r="M41" s="56">
        <f>M39+M34+M20+M16</f>
        <v>0</v>
      </c>
      <c r="N41" s="56">
        <f>N39+N34+N20+N16</f>
        <v>1078650</v>
      </c>
      <c r="O41" s="56">
        <f t="shared" si="11"/>
        <v>0</v>
      </c>
      <c r="P41" s="56">
        <f t="shared" si="11"/>
        <v>0</v>
      </c>
      <c r="Q41" s="56">
        <f t="shared" si="11"/>
        <v>0</v>
      </c>
      <c r="R41" s="56">
        <f t="shared" si="11"/>
        <v>0</v>
      </c>
      <c r="S41" s="64"/>
      <c r="T41" s="64"/>
      <c r="U41" s="56"/>
      <c r="V41" s="64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</row>
    <row r="44" spans="1:47" x14ac:dyDescent="0.25">
      <c r="D44" s="69"/>
      <c r="E44" s="69"/>
      <c r="F44" s="69"/>
    </row>
  </sheetData>
  <mergeCells count="1">
    <mergeCell ref="B1:V3"/>
  </mergeCells>
  <pageMargins left="0.19685039370078741" right="0.15748031496062992" top="1.0236220472440944" bottom="1.8897637795275593" header="0.15748031496062992" footer="0.15748031496062992"/>
  <pageSetup paperSize="8" scale="57" orientation="landscape" r:id="rId1"/>
  <headerFooter alignWithMargins="0">
    <oddFooter>&amp;R&amp;D</oddFooter>
  </headerFooter>
  <rowBreaks count="1" manualBreakCount="1">
    <brk id="34" max="22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[1]Feuil1!#REF!</xm:f>
          </x14:formula1>
          <xm:sqref>U23 U9:U11 U25 U20 U14:U15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AU38"/>
  <sheetViews>
    <sheetView zoomScaleNormal="100" workbookViewId="0">
      <selection activeCell="G14" sqref="G14"/>
    </sheetView>
  </sheetViews>
  <sheetFormatPr baseColWidth="10" defaultColWidth="9.109375" defaultRowHeight="11.4" x14ac:dyDescent="0.25"/>
  <cols>
    <col min="1" max="1" width="12.5546875" style="1" customWidth="1"/>
    <col min="2" max="2" width="52.33203125" style="2" customWidth="1"/>
    <col min="3" max="6" width="13.44140625" style="1" customWidth="1"/>
    <col min="7" max="7" width="12.109375" style="1" customWidth="1"/>
    <col min="8" max="8" width="8.5546875" style="1" bestFit="1" customWidth="1"/>
    <col min="9" max="9" width="8.6640625" style="3" customWidth="1"/>
    <col min="10" max="10" width="6.109375" style="3" bestFit="1" customWidth="1"/>
    <col min="11" max="12" width="11" style="3" customWidth="1"/>
    <col min="13" max="13" width="17" style="3" customWidth="1"/>
    <col min="14" max="18" width="11" style="3" customWidth="1"/>
    <col min="19" max="19" width="6.33203125" style="1" bestFit="1" customWidth="1"/>
    <col min="20" max="20" width="16" style="1" customWidth="1"/>
    <col min="21" max="21" width="23.109375" style="1" customWidth="1"/>
    <col min="22" max="22" width="66.88671875" style="1" customWidth="1"/>
    <col min="23" max="16384" width="9.109375" style="1"/>
  </cols>
  <sheetData>
    <row r="1" spans="1:47" ht="12.75" customHeight="1" x14ac:dyDescent="0.25">
      <c r="A1" s="70" t="s">
        <v>51</v>
      </c>
      <c r="B1" s="119" t="s">
        <v>77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</row>
    <row r="2" spans="1:47" x14ac:dyDescent="0.25">
      <c r="A2" s="70" t="s">
        <v>57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</row>
    <row r="3" spans="1:47" ht="36.75" customHeight="1" x14ac:dyDescent="0.25">
      <c r="A3" s="1" t="s">
        <v>46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</row>
    <row r="4" spans="1:47" ht="12" x14ac:dyDescent="0.25">
      <c r="A4" s="1" t="s">
        <v>216</v>
      </c>
      <c r="B4" s="10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</row>
    <row r="5" spans="1:47" ht="12" x14ac:dyDescent="0.25">
      <c r="A5" s="1" t="s">
        <v>217</v>
      </c>
      <c r="B5" s="102">
        <v>964700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</row>
    <row r="6" spans="1:47" ht="27" customHeight="1" x14ac:dyDescent="0.25">
      <c r="I6" s="71"/>
    </row>
    <row r="7" spans="1:47" ht="75.75" customHeight="1" x14ac:dyDescent="0.25">
      <c r="A7" s="5" t="s">
        <v>0</v>
      </c>
      <c r="B7" s="6" t="s">
        <v>1</v>
      </c>
      <c r="C7" s="5" t="s">
        <v>2</v>
      </c>
      <c r="D7" s="5" t="s">
        <v>47</v>
      </c>
      <c r="E7" s="5" t="s">
        <v>56</v>
      </c>
      <c r="F7" s="5" t="s">
        <v>3</v>
      </c>
      <c r="G7" s="7" t="s">
        <v>4</v>
      </c>
      <c r="H7" s="7" t="s">
        <v>5</v>
      </c>
      <c r="I7" s="5" t="s">
        <v>6</v>
      </c>
      <c r="J7" s="5" t="s">
        <v>7</v>
      </c>
      <c r="K7" s="8" t="s">
        <v>8</v>
      </c>
      <c r="L7" s="8" t="s">
        <v>9</v>
      </c>
      <c r="M7" s="9" t="s">
        <v>10</v>
      </c>
      <c r="N7" s="9" t="s">
        <v>11</v>
      </c>
      <c r="O7" s="10" t="s">
        <v>12</v>
      </c>
      <c r="P7" s="10" t="s">
        <v>13</v>
      </c>
      <c r="Q7" s="9" t="s">
        <v>14</v>
      </c>
      <c r="R7" s="9" t="s">
        <v>15</v>
      </c>
      <c r="S7" s="7" t="s">
        <v>16</v>
      </c>
      <c r="T7" s="7" t="s">
        <v>17</v>
      </c>
      <c r="U7" s="5" t="s">
        <v>18</v>
      </c>
      <c r="V7" s="5" t="s">
        <v>19</v>
      </c>
    </row>
    <row r="8" spans="1:47" s="13" customFormat="1" ht="12" x14ac:dyDescent="0.25">
      <c r="A8" s="11"/>
      <c r="B8" s="11" t="s">
        <v>20</v>
      </c>
      <c r="C8" s="11"/>
      <c r="D8" s="11"/>
      <c r="E8" s="11"/>
      <c r="F8" s="11"/>
      <c r="G8" s="11"/>
      <c r="H8" s="11"/>
      <c r="I8" s="11"/>
      <c r="J8" s="11"/>
      <c r="K8" s="11" t="s">
        <v>21</v>
      </c>
      <c r="L8" s="11" t="s">
        <v>22</v>
      </c>
      <c r="M8" s="11" t="s">
        <v>21</v>
      </c>
      <c r="N8" s="11" t="s">
        <v>22</v>
      </c>
      <c r="O8" s="11" t="s">
        <v>21</v>
      </c>
      <c r="P8" s="11" t="s">
        <v>22</v>
      </c>
      <c r="Q8" s="11" t="s">
        <v>21</v>
      </c>
      <c r="R8" s="11" t="s">
        <v>22</v>
      </c>
      <c r="S8" s="12"/>
      <c r="T8" s="12"/>
      <c r="U8" s="11"/>
      <c r="V8" s="1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47" ht="12" x14ac:dyDescent="0.25">
      <c r="A9" s="14"/>
      <c r="B9" s="15" t="s">
        <v>23</v>
      </c>
      <c r="C9" s="16">
        <f>SUM(C10:C11)</f>
        <v>0</v>
      </c>
      <c r="D9" s="16"/>
      <c r="E9" s="16"/>
      <c r="F9" s="17"/>
      <c r="G9" s="18"/>
      <c r="H9" s="18"/>
      <c r="I9" s="6"/>
      <c r="J9" s="6"/>
      <c r="K9" s="19">
        <f t="shared" ref="K9:R9" si="0">K10</f>
        <v>0</v>
      </c>
      <c r="L9" s="19">
        <f t="shared" si="0"/>
        <v>0</v>
      </c>
      <c r="M9" s="17">
        <f t="shared" si="0"/>
        <v>0</v>
      </c>
      <c r="N9" s="17">
        <f t="shared" si="0"/>
        <v>0</v>
      </c>
      <c r="O9" s="20">
        <f t="shared" si="0"/>
        <v>0</v>
      </c>
      <c r="P9" s="20">
        <f t="shared" si="0"/>
        <v>0</v>
      </c>
      <c r="Q9" s="17">
        <f t="shared" si="0"/>
        <v>0</v>
      </c>
      <c r="R9" s="17">
        <f t="shared" si="0"/>
        <v>0</v>
      </c>
      <c r="S9" s="21"/>
      <c r="T9" s="21"/>
      <c r="U9" s="17"/>
      <c r="V9" s="22"/>
    </row>
    <row r="10" spans="1:47" ht="12" x14ac:dyDescent="0.25">
      <c r="A10" s="14"/>
      <c r="B10" s="23"/>
      <c r="C10" s="24"/>
      <c r="D10" s="24"/>
      <c r="E10" s="24"/>
      <c r="F10" s="25"/>
      <c r="G10" s="17"/>
      <c r="H10" s="17"/>
      <c r="I10" s="26"/>
      <c r="J10" s="27"/>
      <c r="K10" s="28"/>
      <c r="L10" s="28"/>
      <c r="M10" s="24"/>
      <c r="N10" s="24"/>
      <c r="O10" s="29"/>
      <c r="P10" s="29"/>
      <c r="Q10" s="24"/>
      <c r="R10" s="24"/>
      <c r="S10" s="23"/>
      <c r="T10" s="14"/>
      <c r="U10" s="25"/>
      <c r="V10" s="23"/>
    </row>
    <row r="11" spans="1:47" ht="12" x14ac:dyDescent="0.25">
      <c r="A11" s="14"/>
      <c r="B11" s="23"/>
      <c r="C11" s="24"/>
      <c r="D11" s="24"/>
      <c r="E11" s="24"/>
      <c r="F11" s="25"/>
      <c r="G11" s="17"/>
      <c r="H11" s="17"/>
      <c r="I11" s="26"/>
      <c r="J11" s="27"/>
      <c r="K11" s="28"/>
      <c r="L11" s="28"/>
      <c r="M11" s="24"/>
      <c r="N11" s="24"/>
      <c r="O11" s="29"/>
      <c r="P11" s="29"/>
      <c r="Q11" s="24"/>
      <c r="R11" s="24"/>
      <c r="S11" s="23"/>
      <c r="T11" s="14"/>
      <c r="U11" s="25"/>
      <c r="V11" s="23"/>
    </row>
    <row r="12" spans="1:47" ht="12.75" customHeight="1" x14ac:dyDescent="0.25">
      <c r="A12" s="14"/>
      <c r="B12" s="15" t="s">
        <v>24</v>
      </c>
      <c r="C12" s="16">
        <f>SUM(C13:C14)</f>
        <v>115300</v>
      </c>
      <c r="D12" s="16"/>
      <c r="E12" s="16"/>
      <c r="F12" s="25"/>
      <c r="G12" s="30"/>
      <c r="H12" s="30"/>
      <c r="I12" s="27"/>
      <c r="J12" s="27"/>
      <c r="K12" s="19">
        <f t="shared" ref="K12:R12" si="1">SUM(K13:K14)</f>
        <v>0</v>
      </c>
      <c r="L12" s="19">
        <f t="shared" si="1"/>
        <v>0</v>
      </c>
      <c r="M12" s="17">
        <f t="shared" si="1"/>
        <v>0</v>
      </c>
      <c r="N12" s="17">
        <f t="shared" si="1"/>
        <v>0</v>
      </c>
      <c r="O12" s="20">
        <f t="shared" si="1"/>
        <v>0</v>
      </c>
      <c r="P12" s="20">
        <f t="shared" si="1"/>
        <v>0</v>
      </c>
      <c r="Q12" s="17">
        <f t="shared" si="1"/>
        <v>0</v>
      </c>
      <c r="R12" s="17">
        <f t="shared" si="1"/>
        <v>0</v>
      </c>
      <c r="S12" s="31"/>
      <c r="T12" s="31"/>
      <c r="U12" s="25"/>
      <c r="V12" s="32"/>
    </row>
    <row r="13" spans="1:47" s="43" customFormat="1" ht="12" x14ac:dyDescent="0.25">
      <c r="A13" s="33"/>
      <c r="B13" s="82" t="s">
        <v>214</v>
      </c>
      <c r="C13" s="83">
        <v>115300</v>
      </c>
      <c r="D13" s="86" t="s">
        <v>48</v>
      </c>
      <c r="E13" s="16"/>
      <c r="F13" s="36"/>
      <c r="G13" s="30"/>
      <c r="H13" s="25"/>
      <c r="I13" s="36"/>
      <c r="J13" s="37"/>
      <c r="K13" s="38"/>
      <c r="L13" s="28"/>
      <c r="M13" s="39"/>
      <c r="N13" s="39"/>
      <c r="O13" s="29"/>
      <c r="P13" s="40"/>
      <c r="Q13" s="41"/>
      <c r="R13" s="41"/>
      <c r="S13" s="41"/>
      <c r="T13" s="41"/>
      <c r="U13" s="41"/>
      <c r="V13" s="91" t="s">
        <v>215</v>
      </c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</row>
    <row r="14" spans="1:47" s="51" customFormat="1" ht="14.25" customHeight="1" x14ac:dyDescent="0.25">
      <c r="A14" s="44"/>
      <c r="B14" s="34"/>
      <c r="C14" s="35"/>
      <c r="D14" s="35"/>
      <c r="E14" s="35"/>
      <c r="F14" s="45"/>
      <c r="G14" s="30"/>
      <c r="H14" s="25"/>
      <c r="I14" s="35"/>
      <c r="J14" s="37"/>
      <c r="K14" s="38"/>
      <c r="L14" s="28"/>
      <c r="M14" s="46"/>
      <c r="N14" s="46"/>
      <c r="O14" s="29"/>
      <c r="P14" s="47"/>
      <c r="Q14" s="48"/>
      <c r="R14" s="49"/>
      <c r="S14" s="48"/>
      <c r="T14" s="48"/>
      <c r="U14" s="25"/>
      <c r="V14" s="50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</row>
    <row r="15" spans="1:47" ht="14.25" customHeight="1" x14ac:dyDescent="0.25">
      <c r="A15" s="53"/>
      <c r="B15" s="23"/>
      <c r="C15" s="24"/>
      <c r="D15" s="24"/>
      <c r="E15" s="24"/>
      <c r="F15" s="17"/>
      <c r="G15" s="17"/>
      <c r="H15" s="17"/>
      <c r="I15" s="26"/>
      <c r="J15" s="27"/>
      <c r="K15" s="28"/>
      <c r="L15" s="28"/>
      <c r="M15" s="24"/>
      <c r="N15" s="24"/>
      <c r="O15" s="29"/>
      <c r="P15" s="29"/>
      <c r="Q15" s="24"/>
      <c r="R15" s="24"/>
      <c r="S15" s="54"/>
      <c r="T15" s="54"/>
      <c r="U15" s="25"/>
      <c r="V15" s="31"/>
    </row>
    <row r="16" spans="1:47" ht="12" x14ac:dyDescent="0.25">
      <c r="A16" s="26"/>
      <c r="B16" s="5" t="s">
        <v>25</v>
      </c>
      <c r="C16" s="16">
        <f>C9+C12</f>
        <v>115300</v>
      </c>
      <c r="D16" s="16"/>
      <c r="E16" s="16"/>
      <c r="F16" s="16"/>
      <c r="G16" s="30"/>
      <c r="H16" s="30"/>
      <c r="I16" s="27"/>
      <c r="J16" s="27"/>
      <c r="K16" s="55">
        <f t="shared" ref="K16:R16" si="2">K9+K12</f>
        <v>0</v>
      </c>
      <c r="L16" s="55">
        <f t="shared" si="2"/>
        <v>0</v>
      </c>
      <c r="M16" s="16">
        <f t="shared" si="2"/>
        <v>0</v>
      </c>
      <c r="N16" s="16">
        <f t="shared" si="2"/>
        <v>0</v>
      </c>
      <c r="O16" s="56">
        <f t="shared" si="2"/>
        <v>0</v>
      </c>
      <c r="P16" s="56">
        <f t="shared" si="2"/>
        <v>0</v>
      </c>
      <c r="Q16" s="16">
        <f t="shared" si="2"/>
        <v>0</v>
      </c>
      <c r="R16" s="16">
        <f t="shared" si="2"/>
        <v>0</v>
      </c>
      <c r="S16" s="31"/>
      <c r="T16" s="31"/>
      <c r="U16" s="16"/>
      <c r="V16" s="32"/>
    </row>
    <row r="17" spans="1:47" s="13" customFormat="1" ht="12" x14ac:dyDescent="0.25">
      <c r="A17" s="11"/>
      <c r="B17" s="11" t="s">
        <v>26</v>
      </c>
      <c r="C17" s="11"/>
      <c r="D17" s="11"/>
      <c r="E17" s="11"/>
      <c r="F17" s="11"/>
      <c r="G17" s="11"/>
      <c r="H17" s="11"/>
      <c r="I17" s="11"/>
      <c r="J17" s="11"/>
      <c r="K17" s="11" t="s">
        <v>27</v>
      </c>
      <c r="L17" s="11" t="s">
        <v>28</v>
      </c>
      <c r="M17" s="11" t="s">
        <v>27</v>
      </c>
      <c r="N17" s="11" t="s">
        <v>28</v>
      </c>
      <c r="O17" s="11" t="s">
        <v>27</v>
      </c>
      <c r="P17" s="11" t="s">
        <v>28</v>
      </c>
      <c r="Q17" s="11" t="s">
        <v>27</v>
      </c>
      <c r="R17" s="11" t="s">
        <v>28</v>
      </c>
      <c r="S17" s="12"/>
      <c r="T17" s="12"/>
      <c r="U17" s="11"/>
      <c r="V17" s="1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</row>
    <row r="18" spans="1:47" ht="12" x14ac:dyDescent="0.25">
      <c r="A18" s="14"/>
      <c r="B18" s="15" t="s">
        <v>29</v>
      </c>
      <c r="C18" s="16">
        <f>C19</f>
        <v>0</v>
      </c>
      <c r="D18" s="16"/>
      <c r="E18" s="16"/>
      <c r="F18" s="25"/>
      <c r="G18" s="30"/>
      <c r="H18" s="30"/>
      <c r="I18" s="27"/>
      <c r="J18" s="27"/>
      <c r="K18" s="19">
        <f>K19</f>
        <v>0</v>
      </c>
      <c r="L18" s="19">
        <f t="shared" ref="L18:R18" si="3">L19</f>
        <v>0</v>
      </c>
      <c r="M18" s="17">
        <f>M19</f>
        <v>0</v>
      </c>
      <c r="N18" s="17">
        <f>N19</f>
        <v>0</v>
      </c>
      <c r="O18" s="20">
        <f t="shared" si="3"/>
        <v>0</v>
      </c>
      <c r="P18" s="20">
        <f t="shared" si="3"/>
        <v>0</v>
      </c>
      <c r="Q18" s="17">
        <f t="shared" si="3"/>
        <v>0</v>
      </c>
      <c r="R18" s="17">
        <f t="shared" si="3"/>
        <v>0</v>
      </c>
      <c r="S18" s="31"/>
      <c r="T18" s="31"/>
      <c r="U18" s="25"/>
      <c r="V18" s="32"/>
    </row>
    <row r="19" spans="1:47" ht="12" x14ac:dyDescent="0.25">
      <c r="A19" s="14"/>
      <c r="B19" s="15"/>
      <c r="C19" s="24"/>
      <c r="D19" s="35"/>
      <c r="E19" s="16"/>
      <c r="F19" s="25"/>
      <c r="G19" s="30"/>
      <c r="H19" s="30"/>
      <c r="I19" s="27"/>
      <c r="J19" s="27"/>
      <c r="K19" s="57"/>
      <c r="L19" s="57"/>
      <c r="M19" s="25"/>
      <c r="N19" s="25"/>
      <c r="O19" s="58"/>
      <c r="P19" s="58"/>
      <c r="Q19" s="25"/>
      <c r="R19" s="25"/>
      <c r="S19" s="31"/>
      <c r="T19" s="31"/>
      <c r="U19" s="31"/>
      <c r="V19" s="32"/>
    </row>
    <row r="20" spans="1:47" ht="12" x14ac:dyDescent="0.25">
      <c r="A20" s="26"/>
      <c r="B20" s="5" t="s">
        <v>30</v>
      </c>
      <c r="C20" s="16">
        <f>C18</f>
        <v>0</v>
      </c>
      <c r="D20" s="16"/>
      <c r="E20" s="16"/>
      <c r="F20" s="16"/>
      <c r="G20" s="30"/>
      <c r="H20" s="30"/>
      <c r="I20" s="27"/>
      <c r="J20" s="27"/>
      <c r="K20" s="55">
        <f t="shared" ref="K20:R20" si="4">K18</f>
        <v>0</v>
      </c>
      <c r="L20" s="55">
        <f t="shared" si="4"/>
        <v>0</v>
      </c>
      <c r="M20" s="16">
        <f t="shared" si="4"/>
        <v>0</v>
      </c>
      <c r="N20" s="16">
        <f t="shared" si="4"/>
        <v>0</v>
      </c>
      <c r="O20" s="56">
        <f t="shared" si="4"/>
        <v>0</v>
      </c>
      <c r="P20" s="56">
        <f t="shared" si="4"/>
        <v>0</v>
      </c>
      <c r="Q20" s="16">
        <f t="shared" si="4"/>
        <v>0</v>
      </c>
      <c r="R20" s="16">
        <f t="shared" si="4"/>
        <v>0</v>
      </c>
      <c r="S20" s="31"/>
      <c r="T20" s="31"/>
      <c r="U20" s="25"/>
      <c r="V20" s="31"/>
    </row>
    <row r="21" spans="1:47" s="13" customFormat="1" ht="12" x14ac:dyDescent="0.25">
      <c r="A21" s="11"/>
      <c r="B21" s="11" t="s">
        <v>31</v>
      </c>
      <c r="C21" s="11"/>
      <c r="D21" s="11"/>
      <c r="E21" s="11"/>
      <c r="F21" s="11"/>
      <c r="G21" s="11"/>
      <c r="H21" s="11"/>
      <c r="I21" s="11"/>
      <c r="J21" s="11"/>
      <c r="K21" s="11" t="s">
        <v>32</v>
      </c>
      <c r="L21" s="11" t="s">
        <v>33</v>
      </c>
      <c r="M21" s="11" t="s">
        <v>32</v>
      </c>
      <c r="N21" s="11" t="s">
        <v>33</v>
      </c>
      <c r="O21" s="11" t="s">
        <v>32</v>
      </c>
      <c r="P21" s="11" t="s">
        <v>33</v>
      </c>
      <c r="Q21" s="11" t="s">
        <v>32</v>
      </c>
      <c r="R21" s="11" t="s">
        <v>33</v>
      </c>
      <c r="S21" s="12"/>
      <c r="T21" s="12"/>
      <c r="U21" s="11"/>
      <c r="V21" s="1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ht="12" x14ac:dyDescent="0.25">
      <c r="A22" s="14"/>
      <c r="B22" s="15" t="s">
        <v>34</v>
      </c>
      <c r="C22" s="16">
        <f>SUM(C23:C24)</f>
        <v>0</v>
      </c>
      <c r="D22" s="16"/>
      <c r="E22" s="16"/>
      <c r="F22" s="25"/>
      <c r="G22" s="30"/>
      <c r="H22" s="30"/>
      <c r="I22" s="27"/>
      <c r="J22" s="27"/>
      <c r="K22" s="19">
        <f t="shared" ref="K22:R22" si="5">SUM(K23:K24)</f>
        <v>0</v>
      </c>
      <c r="L22" s="19">
        <f t="shared" si="5"/>
        <v>0</v>
      </c>
      <c r="M22" s="17">
        <f t="shared" si="5"/>
        <v>0</v>
      </c>
      <c r="N22" s="17">
        <f t="shared" si="5"/>
        <v>0</v>
      </c>
      <c r="O22" s="20">
        <f t="shared" si="5"/>
        <v>0</v>
      </c>
      <c r="P22" s="20">
        <f t="shared" si="5"/>
        <v>0</v>
      </c>
      <c r="Q22" s="17">
        <f t="shared" si="5"/>
        <v>0</v>
      </c>
      <c r="R22" s="17">
        <f t="shared" si="5"/>
        <v>0</v>
      </c>
      <c r="S22" s="31"/>
      <c r="T22" s="31"/>
      <c r="U22" s="25"/>
      <c r="V22" s="31"/>
    </row>
    <row r="23" spans="1:47" s="51" customFormat="1" ht="12" x14ac:dyDescent="0.25">
      <c r="A23" s="14"/>
      <c r="B23" s="23"/>
      <c r="C23" s="25"/>
      <c r="D23" s="35"/>
      <c r="E23" s="16"/>
      <c r="F23" s="30"/>
      <c r="G23" s="30"/>
      <c r="H23" s="30"/>
      <c r="I23" s="27"/>
      <c r="J23" s="27"/>
      <c r="K23" s="57"/>
      <c r="L23" s="57"/>
      <c r="M23" s="25"/>
      <c r="N23" s="25"/>
      <c r="O23" s="58"/>
      <c r="P23" s="58"/>
      <c r="Q23" s="25"/>
      <c r="R23" s="25"/>
      <c r="S23" s="31"/>
      <c r="T23" s="31"/>
      <c r="U23" s="25"/>
      <c r="V23" s="59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s="43" customFormat="1" ht="15" customHeight="1" x14ac:dyDescent="0.25">
      <c r="A24" s="44"/>
      <c r="B24" s="34"/>
      <c r="C24" s="52"/>
      <c r="D24" s="16"/>
      <c r="E24" s="16"/>
      <c r="F24" s="30"/>
      <c r="G24" s="36"/>
      <c r="H24" s="36"/>
      <c r="I24" s="36"/>
      <c r="J24" s="60"/>
      <c r="K24" s="38"/>
      <c r="L24" s="57"/>
      <c r="M24" s="35"/>
      <c r="N24" s="35"/>
      <c r="O24" s="58"/>
      <c r="P24" s="61"/>
      <c r="Q24" s="41"/>
      <c r="R24" s="41"/>
      <c r="S24" s="41"/>
      <c r="T24" s="41"/>
      <c r="U24" s="41"/>
      <c r="V24" s="62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ht="12" x14ac:dyDescent="0.25">
      <c r="A25" s="14"/>
      <c r="B25" s="15"/>
      <c r="C25" s="24"/>
      <c r="D25" s="16"/>
      <c r="E25" s="16"/>
      <c r="F25" s="25"/>
      <c r="G25" s="30"/>
      <c r="H25" s="30"/>
      <c r="I25" s="27"/>
      <c r="J25" s="60"/>
      <c r="K25" s="57"/>
      <c r="L25" s="57"/>
      <c r="M25" s="25"/>
      <c r="N25" s="25"/>
      <c r="O25" s="58"/>
      <c r="P25" s="58"/>
      <c r="Q25" s="25"/>
      <c r="R25" s="25"/>
      <c r="S25" s="31"/>
      <c r="T25" s="31"/>
      <c r="U25" s="25"/>
      <c r="V25" s="31"/>
    </row>
    <row r="26" spans="1:47" ht="12" x14ac:dyDescent="0.25">
      <c r="A26" s="14"/>
      <c r="B26" s="15" t="s">
        <v>35</v>
      </c>
      <c r="C26" s="16">
        <f>SUM(C27:C28)</f>
        <v>0</v>
      </c>
      <c r="D26" s="35"/>
      <c r="E26" s="16"/>
      <c r="F26" s="25"/>
      <c r="G26" s="30"/>
      <c r="H26" s="30"/>
      <c r="I26" s="27"/>
      <c r="J26" s="60"/>
      <c r="K26" s="19">
        <f t="shared" ref="K26:R26" si="6">SUM(K27:K28)</f>
        <v>0</v>
      </c>
      <c r="L26" s="19">
        <f t="shared" si="6"/>
        <v>0</v>
      </c>
      <c r="M26" s="17">
        <f t="shared" si="6"/>
        <v>0</v>
      </c>
      <c r="N26" s="17">
        <f t="shared" si="6"/>
        <v>0</v>
      </c>
      <c r="O26" s="20">
        <f t="shared" si="6"/>
        <v>0</v>
      </c>
      <c r="P26" s="20">
        <f t="shared" si="6"/>
        <v>0</v>
      </c>
      <c r="Q26" s="17">
        <f t="shared" si="6"/>
        <v>0</v>
      </c>
      <c r="R26" s="17">
        <f t="shared" si="6"/>
        <v>0</v>
      </c>
      <c r="S26" s="31"/>
      <c r="T26" s="31"/>
      <c r="U26" s="25"/>
      <c r="V26" s="31"/>
    </row>
    <row r="27" spans="1:47" ht="12" x14ac:dyDescent="0.25">
      <c r="A27" s="14"/>
      <c r="B27" s="23"/>
      <c r="C27" s="25"/>
      <c r="D27" s="16"/>
      <c r="E27" s="16"/>
      <c r="F27" s="30"/>
      <c r="G27" s="30"/>
      <c r="H27" s="30"/>
      <c r="I27" s="27"/>
      <c r="J27" s="27"/>
      <c r="K27" s="57"/>
      <c r="L27" s="57"/>
      <c r="M27" s="25"/>
      <c r="N27" s="25"/>
      <c r="O27" s="58"/>
      <c r="P27" s="58"/>
      <c r="Q27" s="25"/>
      <c r="R27" s="25"/>
      <c r="S27" s="31"/>
      <c r="T27" s="31"/>
      <c r="U27" s="25"/>
      <c r="V27" s="31"/>
    </row>
    <row r="28" spans="1:47" ht="12" x14ac:dyDescent="0.25">
      <c r="A28" s="14"/>
      <c r="B28" s="23"/>
      <c r="C28" s="25"/>
      <c r="D28" s="16"/>
      <c r="E28" s="16"/>
      <c r="F28" s="30"/>
      <c r="G28" s="30"/>
      <c r="H28" s="30"/>
      <c r="I28" s="27"/>
      <c r="J28" s="27"/>
      <c r="K28" s="57"/>
      <c r="L28" s="57"/>
      <c r="M28" s="25"/>
      <c r="N28" s="25"/>
      <c r="O28" s="58"/>
      <c r="P28" s="58"/>
      <c r="Q28" s="25"/>
      <c r="R28" s="25"/>
      <c r="S28" s="31"/>
      <c r="T28" s="31"/>
      <c r="U28" s="25"/>
      <c r="V28" s="31"/>
    </row>
    <row r="29" spans="1:47" ht="12" x14ac:dyDescent="0.25">
      <c r="A29" s="14"/>
      <c r="B29" s="15" t="s">
        <v>36</v>
      </c>
      <c r="C29" s="16">
        <f>C30</f>
        <v>0</v>
      </c>
      <c r="D29" s="35"/>
      <c r="E29" s="16"/>
      <c r="F29" s="25"/>
      <c r="G29" s="30"/>
      <c r="H29" s="30"/>
      <c r="I29" s="27"/>
      <c r="J29" s="27"/>
      <c r="K29" s="19">
        <f t="shared" ref="K29:R29" si="7">K30</f>
        <v>0</v>
      </c>
      <c r="L29" s="19">
        <f t="shared" si="7"/>
        <v>0</v>
      </c>
      <c r="M29" s="17">
        <f t="shared" si="7"/>
        <v>0</v>
      </c>
      <c r="N29" s="17">
        <f t="shared" si="7"/>
        <v>0</v>
      </c>
      <c r="O29" s="20">
        <f t="shared" si="7"/>
        <v>0</v>
      </c>
      <c r="P29" s="20">
        <f t="shared" si="7"/>
        <v>0</v>
      </c>
      <c r="Q29" s="17">
        <f t="shared" si="7"/>
        <v>0</v>
      </c>
      <c r="R29" s="17">
        <f t="shared" si="7"/>
        <v>0</v>
      </c>
      <c r="S29" s="31"/>
      <c r="T29" s="31"/>
      <c r="U29" s="25"/>
      <c r="V29" s="31"/>
    </row>
    <row r="30" spans="1:47" ht="12" x14ac:dyDescent="0.25">
      <c r="A30" s="14"/>
      <c r="B30" s="23"/>
      <c r="C30" s="5"/>
      <c r="D30" s="16"/>
      <c r="E30" s="16"/>
      <c r="F30" s="15"/>
      <c r="G30" s="63"/>
      <c r="H30" s="63"/>
      <c r="I30" s="15"/>
      <c r="J30" s="15"/>
      <c r="K30" s="28"/>
      <c r="L30" s="28"/>
      <c r="M30" s="24"/>
      <c r="N30" s="24"/>
      <c r="O30" s="29"/>
      <c r="P30" s="29"/>
      <c r="Q30" s="24"/>
      <c r="R30" s="24"/>
      <c r="S30" s="15"/>
      <c r="T30" s="15"/>
      <c r="U30" s="24"/>
      <c r="V30" s="15"/>
    </row>
    <row r="31" spans="1:47" ht="12" x14ac:dyDescent="0.25">
      <c r="A31" s="26"/>
      <c r="B31" s="5" t="s">
        <v>37</v>
      </c>
      <c r="C31" s="16">
        <f>C26+C22+C29</f>
        <v>0</v>
      </c>
      <c r="D31" s="16"/>
      <c r="E31" s="16"/>
      <c r="F31" s="16"/>
      <c r="G31" s="30"/>
      <c r="H31" s="30"/>
      <c r="I31" s="27"/>
      <c r="J31" s="27"/>
      <c r="K31" s="55">
        <f t="shared" ref="K31:R31" si="8">K26+K22+K29</f>
        <v>0</v>
      </c>
      <c r="L31" s="55">
        <f t="shared" si="8"/>
        <v>0</v>
      </c>
      <c r="M31" s="16">
        <f t="shared" si="8"/>
        <v>0</v>
      </c>
      <c r="N31" s="16">
        <f t="shared" si="8"/>
        <v>0</v>
      </c>
      <c r="O31" s="56">
        <f t="shared" si="8"/>
        <v>0</v>
      </c>
      <c r="P31" s="56">
        <f t="shared" si="8"/>
        <v>0</v>
      </c>
      <c r="Q31" s="16">
        <f t="shared" si="8"/>
        <v>0</v>
      </c>
      <c r="R31" s="16">
        <f t="shared" si="8"/>
        <v>0</v>
      </c>
      <c r="S31" s="31"/>
      <c r="T31" s="31"/>
      <c r="U31" s="16"/>
      <c r="V31" s="31"/>
    </row>
    <row r="32" spans="1:47" s="13" customFormat="1" ht="12" x14ac:dyDescent="0.25">
      <c r="A32" s="11"/>
      <c r="B32" s="11" t="s">
        <v>38</v>
      </c>
      <c r="C32" s="11"/>
      <c r="D32" s="11"/>
      <c r="E32" s="11"/>
      <c r="F32" s="11" t="s">
        <v>39</v>
      </c>
      <c r="G32" s="11"/>
      <c r="H32" s="11"/>
      <c r="I32" s="11"/>
      <c r="J32" s="11"/>
      <c r="K32" s="11" t="s">
        <v>40</v>
      </c>
      <c r="L32" s="11" t="s">
        <v>41</v>
      </c>
      <c r="M32" s="11" t="s">
        <v>40</v>
      </c>
      <c r="N32" s="11" t="s">
        <v>41</v>
      </c>
      <c r="O32" s="11" t="s">
        <v>40</v>
      </c>
      <c r="P32" s="11" t="s">
        <v>41</v>
      </c>
      <c r="Q32" s="11" t="s">
        <v>40</v>
      </c>
      <c r="R32" s="11" t="s">
        <v>41</v>
      </c>
      <c r="S32" s="12"/>
      <c r="T32" s="12"/>
      <c r="U32" s="11"/>
      <c r="V32" s="1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</row>
    <row r="33" spans="1:47" ht="17.25" customHeight="1" x14ac:dyDescent="0.25">
      <c r="A33" s="14"/>
      <c r="B33" s="15" t="s">
        <v>42</v>
      </c>
      <c r="C33" s="24">
        <f>SUM(C34:C35)</f>
        <v>0</v>
      </c>
      <c r="D33" s="16"/>
      <c r="E33" s="16"/>
      <c r="F33" s="25"/>
      <c r="G33" s="30"/>
      <c r="H33" s="30"/>
      <c r="I33" s="27"/>
      <c r="J33" s="27"/>
      <c r="K33" s="19">
        <f t="shared" ref="K33:R33" si="9">K34</f>
        <v>0</v>
      </c>
      <c r="L33" s="19">
        <f t="shared" si="9"/>
        <v>0</v>
      </c>
      <c r="M33" s="17">
        <f t="shared" si="9"/>
        <v>0</v>
      </c>
      <c r="N33" s="17">
        <f t="shared" si="9"/>
        <v>0</v>
      </c>
      <c r="O33" s="20">
        <f t="shared" si="9"/>
        <v>0</v>
      </c>
      <c r="P33" s="20">
        <f t="shared" si="9"/>
        <v>0</v>
      </c>
      <c r="Q33" s="17">
        <f t="shared" si="9"/>
        <v>0</v>
      </c>
      <c r="R33" s="17">
        <f t="shared" si="9"/>
        <v>0</v>
      </c>
      <c r="S33" s="31"/>
      <c r="T33" s="31"/>
      <c r="U33" s="25"/>
      <c r="V33" s="31"/>
    </row>
    <row r="34" spans="1:47" s="51" customFormat="1" ht="17.25" customHeight="1" x14ac:dyDescent="0.25">
      <c r="A34" s="44"/>
      <c r="B34" s="34"/>
      <c r="C34" s="35"/>
      <c r="D34" s="35"/>
      <c r="E34" s="16"/>
      <c r="F34" s="36"/>
      <c r="G34" s="30"/>
      <c r="H34" s="36"/>
      <c r="I34" s="36"/>
      <c r="J34" s="37"/>
      <c r="K34" s="38"/>
      <c r="L34" s="28"/>
      <c r="M34" s="39"/>
      <c r="N34" s="39"/>
      <c r="O34" s="29"/>
      <c r="P34" s="61"/>
      <c r="Q34" s="41"/>
      <c r="R34" s="41"/>
      <c r="S34" s="41"/>
      <c r="T34" s="41"/>
      <c r="U34" s="41"/>
      <c r="V34" s="50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</row>
    <row r="35" spans="1:47" ht="12" x14ac:dyDescent="0.25">
      <c r="A35" s="53"/>
      <c r="B35" s="23"/>
      <c r="C35" s="24"/>
      <c r="D35" s="16"/>
      <c r="E35" s="16"/>
      <c r="F35" s="25"/>
      <c r="G35" s="25"/>
      <c r="H35" s="25"/>
      <c r="I35" s="26"/>
      <c r="J35" s="27"/>
      <c r="K35" s="28"/>
      <c r="L35" s="28"/>
      <c r="M35" s="24"/>
      <c r="N35" s="24"/>
      <c r="O35" s="29"/>
      <c r="P35" s="29"/>
      <c r="Q35" s="24"/>
      <c r="R35" s="24"/>
      <c r="S35" s="54"/>
      <c r="T35" s="54"/>
      <c r="U35" s="25"/>
      <c r="V35" s="23"/>
    </row>
    <row r="36" spans="1:47" ht="12" x14ac:dyDescent="0.25">
      <c r="A36" s="26"/>
      <c r="B36" s="5" t="s">
        <v>43</v>
      </c>
      <c r="C36" s="16">
        <f>C33</f>
        <v>0</v>
      </c>
      <c r="D36" s="16"/>
      <c r="E36" s="16"/>
      <c r="F36" s="16"/>
      <c r="G36" s="30"/>
      <c r="H36" s="30"/>
      <c r="I36" s="27"/>
      <c r="J36" s="27"/>
      <c r="K36" s="55">
        <f t="shared" ref="K36:R36" si="10">K33</f>
        <v>0</v>
      </c>
      <c r="L36" s="55">
        <f t="shared" si="10"/>
        <v>0</v>
      </c>
      <c r="M36" s="16">
        <f t="shared" si="10"/>
        <v>0</v>
      </c>
      <c r="N36" s="16">
        <f t="shared" si="10"/>
        <v>0</v>
      </c>
      <c r="O36" s="56">
        <f t="shared" si="10"/>
        <v>0</v>
      </c>
      <c r="P36" s="56">
        <f t="shared" si="10"/>
        <v>0</v>
      </c>
      <c r="Q36" s="16">
        <f t="shared" si="10"/>
        <v>0</v>
      </c>
      <c r="R36" s="16">
        <f t="shared" si="10"/>
        <v>0</v>
      </c>
      <c r="S36" s="31"/>
      <c r="T36" s="31"/>
      <c r="U36" s="16"/>
      <c r="V36" s="31"/>
    </row>
    <row r="38" spans="1:47" s="65" customFormat="1" ht="16.5" customHeight="1" x14ac:dyDescent="0.25">
      <c r="A38" s="11"/>
      <c r="B38" s="11" t="s">
        <v>44</v>
      </c>
      <c r="C38" s="56">
        <f>C36+C31+C20+C16</f>
        <v>115300</v>
      </c>
      <c r="D38" s="56">
        <f t="shared" ref="D38:R38" si="11">D36+D31+D20+D16</f>
        <v>0</v>
      </c>
      <c r="E38" s="56">
        <f t="shared" si="11"/>
        <v>0</v>
      </c>
      <c r="F38" s="56"/>
      <c r="G38" s="56"/>
      <c r="H38" s="56"/>
      <c r="I38" s="56"/>
      <c r="J38" s="56"/>
      <c r="K38" s="56">
        <f t="shared" si="11"/>
        <v>0</v>
      </c>
      <c r="L38" s="56">
        <f t="shared" si="11"/>
        <v>0</v>
      </c>
      <c r="M38" s="56">
        <f>M36+M31+M20+M16</f>
        <v>0</v>
      </c>
      <c r="N38" s="56">
        <f>N36+N31+N20+N16</f>
        <v>0</v>
      </c>
      <c r="O38" s="56">
        <f t="shared" si="11"/>
        <v>0</v>
      </c>
      <c r="P38" s="56">
        <f t="shared" si="11"/>
        <v>0</v>
      </c>
      <c r="Q38" s="56">
        <f t="shared" si="11"/>
        <v>0</v>
      </c>
      <c r="R38" s="56">
        <f t="shared" si="11"/>
        <v>0</v>
      </c>
      <c r="S38" s="64"/>
      <c r="T38" s="64"/>
      <c r="U38" s="56"/>
      <c r="V38" s="64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</row>
  </sheetData>
  <mergeCells count="1">
    <mergeCell ref="B1:V3"/>
  </mergeCells>
  <pageMargins left="0.19685039370078741" right="0.15748031496062992" top="1.0236220472440944" bottom="1.8897637795275593" header="0.15748031496062992" footer="0.15748031496062992"/>
  <pageSetup paperSize="8" scale="57" orientation="landscape" r:id="rId1"/>
  <headerFooter alignWithMargins="0">
    <oddFooter>&amp;R&amp;D</oddFooter>
  </headerFooter>
  <rowBreaks count="1" manualBreakCount="1">
    <brk id="31" max="22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[1]Feuil1!#REF!</xm:f>
          </x14:formula1>
          <xm:sqref>U23 U9:U11 U25 U20 U14:U15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AU46"/>
  <sheetViews>
    <sheetView zoomScaleNormal="100" workbookViewId="0">
      <selection activeCell="B20" sqref="B20"/>
    </sheetView>
  </sheetViews>
  <sheetFormatPr baseColWidth="10" defaultColWidth="9.109375" defaultRowHeight="11.4" x14ac:dyDescent="0.25"/>
  <cols>
    <col min="1" max="1" width="12.5546875" style="1" customWidth="1"/>
    <col min="2" max="2" width="52.33203125" style="2" customWidth="1"/>
    <col min="3" max="6" width="13.44140625" style="1" customWidth="1"/>
    <col min="7" max="7" width="12.109375" style="1" customWidth="1"/>
    <col min="8" max="8" width="8.5546875" style="1" bestFit="1" customWidth="1"/>
    <col min="9" max="9" width="8.6640625" style="3" customWidth="1"/>
    <col min="10" max="10" width="6.109375" style="3" bestFit="1" customWidth="1"/>
    <col min="11" max="12" width="11" style="3" customWidth="1"/>
    <col min="13" max="13" width="17" style="3" customWidth="1"/>
    <col min="14" max="18" width="11" style="3" customWidth="1"/>
    <col min="19" max="19" width="6.33203125" style="1" bestFit="1" customWidth="1"/>
    <col min="20" max="20" width="16" style="1" customWidth="1"/>
    <col min="21" max="21" width="23.109375" style="1" customWidth="1"/>
    <col min="22" max="22" width="66.88671875" style="1" customWidth="1"/>
    <col min="23" max="16384" width="9.109375" style="1"/>
  </cols>
  <sheetData>
    <row r="1" spans="1:47" ht="12.75" customHeight="1" x14ac:dyDescent="0.25">
      <c r="A1" s="70" t="s">
        <v>51</v>
      </c>
      <c r="B1" s="119" t="s">
        <v>52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</row>
    <row r="2" spans="1:47" x14ac:dyDescent="0.25">
      <c r="A2" s="70" t="s">
        <v>53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</row>
    <row r="3" spans="1:47" ht="36.75" customHeight="1" x14ac:dyDescent="0.25"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</row>
    <row r="4" spans="1:47" ht="27" customHeight="1" x14ac:dyDescent="0.25">
      <c r="I4" s="4"/>
    </row>
    <row r="5" spans="1:47" ht="75.75" customHeight="1" x14ac:dyDescent="0.25">
      <c r="A5" s="5" t="s">
        <v>0</v>
      </c>
      <c r="B5" s="6" t="s">
        <v>1</v>
      </c>
      <c r="C5" s="5" t="s">
        <v>2</v>
      </c>
      <c r="D5" s="5" t="s">
        <v>46</v>
      </c>
      <c r="E5" s="5" t="s">
        <v>47</v>
      </c>
      <c r="F5" s="5" t="s">
        <v>3</v>
      </c>
      <c r="G5" s="7" t="s">
        <v>4</v>
      </c>
      <c r="H5" s="7" t="s">
        <v>5</v>
      </c>
      <c r="I5" s="5" t="s">
        <v>6</v>
      </c>
      <c r="J5" s="5" t="s">
        <v>7</v>
      </c>
      <c r="K5" s="8" t="s">
        <v>8</v>
      </c>
      <c r="L5" s="8" t="s">
        <v>9</v>
      </c>
      <c r="M5" s="9" t="s">
        <v>10</v>
      </c>
      <c r="N5" s="9" t="s">
        <v>11</v>
      </c>
      <c r="O5" s="10" t="s">
        <v>12</v>
      </c>
      <c r="P5" s="10" t="s">
        <v>13</v>
      </c>
      <c r="Q5" s="9" t="s">
        <v>14</v>
      </c>
      <c r="R5" s="9" t="s">
        <v>15</v>
      </c>
      <c r="S5" s="7" t="s">
        <v>16</v>
      </c>
      <c r="T5" s="7" t="s">
        <v>17</v>
      </c>
      <c r="U5" s="5" t="s">
        <v>18</v>
      </c>
      <c r="V5" s="5" t="s">
        <v>19</v>
      </c>
    </row>
    <row r="6" spans="1:47" s="13" customFormat="1" ht="12" x14ac:dyDescent="0.25">
      <c r="A6" s="11"/>
      <c r="B6" s="11" t="s">
        <v>20</v>
      </c>
      <c r="C6" s="11"/>
      <c r="D6" s="11"/>
      <c r="E6" s="11"/>
      <c r="F6" s="11"/>
      <c r="G6" s="11"/>
      <c r="H6" s="11"/>
      <c r="I6" s="11"/>
      <c r="J6" s="11"/>
      <c r="K6" s="11" t="s">
        <v>21</v>
      </c>
      <c r="L6" s="11" t="s">
        <v>22</v>
      </c>
      <c r="M6" s="11" t="s">
        <v>21</v>
      </c>
      <c r="N6" s="11" t="s">
        <v>22</v>
      </c>
      <c r="O6" s="11" t="s">
        <v>21</v>
      </c>
      <c r="P6" s="11" t="s">
        <v>22</v>
      </c>
      <c r="Q6" s="11" t="s">
        <v>21</v>
      </c>
      <c r="R6" s="11" t="s">
        <v>22</v>
      </c>
      <c r="S6" s="12"/>
      <c r="T6" s="12"/>
      <c r="U6" s="11"/>
      <c r="V6" s="1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47" ht="12" x14ac:dyDescent="0.25">
      <c r="A7" s="14"/>
      <c r="B7" s="15" t="s">
        <v>23</v>
      </c>
      <c r="C7" s="16">
        <f>SUM(C8:C9)</f>
        <v>0</v>
      </c>
      <c r="D7" s="16"/>
      <c r="E7" s="16"/>
      <c r="F7" s="17"/>
      <c r="G7" s="18"/>
      <c r="H7" s="18"/>
      <c r="I7" s="6"/>
      <c r="J7" s="6"/>
      <c r="K7" s="19">
        <f t="shared" ref="K7:R7" si="0">K8</f>
        <v>0</v>
      </c>
      <c r="L7" s="19">
        <f t="shared" si="0"/>
        <v>0</v>
      </c>
      <c r="M7" s="17">
        <f t="shared" si="0"/>
        <v>0</v>
      </c>
      <c r="N7" s="17">
        <f t="shared" si="0"/>
        <v>0</v>
      </c>
      <c r="O7" s="20">
        <f t="shared" si="0"/>
        <v>0</v>
      </c>
      <c r="P7" s="20">
        <f t="shared" si="0"/>
        <v>0</v>
      </c>
      <c r="Q7" s="17">
        <f t="shared" si="0"/>
        <v>0</v>
      </c>
      <c r="R7" s="17">
        <f t="shared" si="0"/>
        <v>0</v>
      </c>
      <c r="S7" s="21"/>
      <c r="T7" s="21"/>
      <c r="U7" s="17"/>
      <c r="V7" s="22"/>
    </row>
    <row r="8" spans="1:47" ht="12" x14ac:dyDescent="0.25">
      <c r="A8" s="14"/>
      <c r="B8" s="23"/>
      <c r="C8" s="24"/>
      <c r="D8" s="24"/>
      <c r="E8" s="24"/>
      <c r="F8" s="25"/>
      <c r="G8" s="17"/>
      <c r="H8" s="17"/>
      <c r="I8" s="26"/>
      <c r="J8" s="27"/>
      <c r="K8" s="28"/>
      <c r="L8" s="28"/>
      <c r="M8" s="24"/>
      <c r="N8" s="24"/>
      <c r="O8" s="29"/>
      <c r="P8" s="29"/>
      <c r="Q8" s="24"/>
      <c r="R8" s="24"/>
      <c r="S8" s="23"/>
      <c r="T8" s="14"/>
      <c r="U8" s="25"/>
      <c r="V8" s="23"/>
    </row>
    <row r="9" spans="1:47" ht="12" x14ac:dyDescent="0.25">
      <c r="A9" s="14"/>
      <c r="B9" s="23"/>
      <c r="C9" s="24"/>
      <c r="D9" s="24"/>
      <c r="E9" s="24"/>
      <c r="F9" s="25"/>
      <c r="G9" s="17"/>
      <c r="H9" s="17"/>
      <c r="I9" s="26"/>
      <c r="J9" s="27"/>
      <c r="K9" s="28"/>
      <c r="L9" s="28"/>
      <c r="M9" s="24"/>
      <c r="N9" s="24"/>
      <c r="O9" s="29"/>
      <c r="P9" s="29"/>
      <c r="Q9" s="24"/>
      <c r="R9" s="24"/>
      <c r="S9" s="23"/>
      <c r="T9" s="14"/>
      <c r="U9" s="25"/>
      <c r="V9" s="23"/>
    </row>
    <row r="10" spans="1:47" ht="12.75" customHeight="1" x14ac:dyDescent="0.25">
      <c r="A10" s="14"/>
      <c r="B10" s="15" t="s">
        <v>24</v>
      </c>
      <c r="C10" s="16">
        <f>SUM(C11:C12)</f>
        <v>0</v>
      </c>
      <c r="D10" s="16" t="s">
        <v>48</v>
      </c>
      <c r="E10" s="16"/>
      <c r="F10" s="25"/>
      <c r="G10" s="30"/>
      <c r="H10" s="30"/>
      <c r="I10" s="27"/>
      <c r="J10" s="27"/>
      <c r="K10" s="19">
        <f t="shared" ref="K10:R10" si="1">SUM(K11:K12)</f>
        <v>0</v>
      </c>
      <c r="L10" s="19">
        <f t="shared" si="1"/>
        <v>0</v>
      </c>
      <c r="M10" s="17">
        <f t="shared" si="1"/>
        <v>0</v>
      </c>
      <c r="N10" s="17">
        <f t="shared" si="1"/>
        <v>0</v>
      </c>
      <c r="O10" s="20">
        <f t="shared" si="1"/>
        <v>0</v>
      </c>
      <c r="P10" s="20">
        <f t="shared" si="1"/>
        <v>0</v>
      </c>
      <c r="Q10" s="17">
        <f t="shared" si="1"/>
        <v>0</v>
      </c>
      <c r="R10" s="17">
        <f t="shared" si="1"/>
        <v>0</v>
      </c>
      <c r="S10" s="31"/>
      <c r="T10" s="31"/>
      <c r="U10" s="25"/>
      <c r="V10" s="32"/>
    </row>
    <row r="11" spans="1:47" s="43" customFormat="1" ht="12" x14ac:dyDescent="0.25">
      <c r="A11" s="33"/>
      <c r="B11" s="34"/>
      <c r="C11" s="35"/>
      <c r="D11" s="35"/>
      <c r="E11" s="16" t="s">
        <v>48</v>
      </c>
      <c r="F11" s="36"/>
      <c r="G11" s="30"/>
      <c r="H11" s="25"/>
      <c r="I11" s="36"/>
      <c r="J11" s="37"/>
      <c r="K11" s="38"/>
      <c r="L11" s="28"/>
      <c r="M11" s="39"/>
      <c r="N11" s="39"/>
      <c r="O11" s="29"/>
      <c r="P11" s="40"/>
      <c r="Q11" s="41"/>
      <c r="R11" s="41"/>
      <c r="S11" s="41"/>
      <c r="T11" s="41"/>
      <c r="U11" s="41"/>
      <c r="V11" s="42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</row>
    <row r="12" spans="1:47" s="51" customFormat="1" ht="14.25" customHeight="1" x14ac:dyDescent="0.25">
      <c r="A12" s="44"/>
      <c r="B12" s="34"/>
      <c r="C12" s="35"/>
      <c r="D12" s="35"/>
      <c r="E12" s="35"/>
      <c r="F12" s="45"/>
      <c r="G12" s="30"/>
      <c r="H12" s="25"/>
      <c r="I12" s="35"/>
      <c r="J12" s="37"/>
      <c r="K12" s="38"/>
      <c r="L12" s="28"/>
      <c r="M12" s="46"/>
      <c r="N12" s="46"/>
      <c r="O12" s="29"/>
      <c r="P12" s="47"/>
      <c r="Q12" s="48"/>
      <c r="R12" s="49"/>
      <c r="S12" s="48"/>
      <c r="T12" s="48"/>
      <c r="U12" s="25"/>
      <c r="V12" s="50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</row>
    <row r="13" spans="1:47" ht="14.25" customHeight="1" x14ac:dyDescent="0.25">
      <c r="A13" s="53"/>
      <c r="B13" s="23"/>
      <c r="C13" s="24"/>
      <c r="D13" s="24"/>
      <c r="E13" s="24"/>
      <c r="F13" s="17"/>
      <c r="G13" s="17"/>
      <c r="H13" s="17"/>
      <c r="I13" s="26"/>
      <c r="J13" s="27"/>
      <c r="K13" s="28"/>
      <c r="L13" s="28"/>
      <c r="M13" s="24"/>
      <c r="N13" s="24"/>
      <c r="O13" s="29"/>
      <c r="P13" s="29"/>
      <c r="Q13" s="24"/>
      <c r="R13" s="24"/>
      <c r="S13" s="54"/>
      <c r="T13" s="54"/>
      <c r="U13" s="25"/>
      <c r="V13" s="31"/>
    </row>
    <row r="14" spans="1:47" ht="12" x14ac:dyDescent="0.25">
      <c r="A14" s="26"/>
      <c r="B14" s="5" t="s">
        <v>25</v>
      </c>
      <c r="C14" s="16">
        <f>C7+C10</f>
        <v>0</v>
      </c>
      <c r="D14" s="16"/>
      <c r="E14" s="16"/>
      <c r="F14" s="16"/>
      <c r="G14" s="30"/>
      <c r="H14" s="30"/>
      <c r="I14" s="27"/>
      <c r="J14" s="27"/>
      <c r="K14" s="55">
        <f t="shared" ref="K14:R14" si="2">K7+K10</f>
        <v>0</v>
      </c>
      <c r="L14" s="55">
        <f t="shared" si="2"/>
        <v>0</v>
      </c>
      <c r="M14" s="16">
        <f t="shared" si="2"/>
        <v>0</v>
      </c>
      <c r="N14" s="16">
        <f t="shared" si="2"/>
        <v>0</v>
      </c>
      <c r="O14" s="56">
        <f t="shared" si="2"/>
        <v>0</v>
      </c>
      <c r="P14" s="56">
        <f t="shared" si="2"/>
        <v>0</v>
      </c>
      <c r="Q14" s="16">
        <f t="shared" si="2"/>
        <v>0</v>
      </c>
      <c r="R14" s="16">
        <f t="shared" si="2"/>
        <v>0</v>
      </c>
      <c r="S14" s="31"/>
      <c r="T14" s="31"/>
      <c r="U14" s="16"/>
      <c r="V14" s="32"/>
    </row>
    <row r="15" spans="1:47" s="13" customFormat="1" ht="12" x14ac:dyDescent="0.25">
      <c r="A15" s="11"/>
      <c r="B15" s="11" t="s">
        <v>26</v>
      </c>
      <c r="C15" s="11"/>
      <c r="D15" s="11"/>
      <c r="E15" s="11"/>
      <c r="F15" s="11"/>
      <c r="G15" s="11"/>
      <c r="H15" s="11"/>
      <c r="I15" s="11"/>
      <c r="J15" s="11"/>
      <c r="K15" s="11" t="s">
        <v>27</v>
      </c>
      <c r="L15" s="11" t="s">
        <v>28</v>
      </c>
      <c r="M15" s="11" t="s">
        <v>27</v>
      </c>
      <c r="N15" s="11" t="s">
        <v>28</v>
      </c>
      <c r="O15" s="11" t="s">
        <v>27</v>
      </c>
      <c r="P15" s="11" t="s">
        <v>28</v>
      </c>
      <c r="Q15" s="11" t="s">
        <v>27</v>
      </c>
      <c r="R15" s="11" t="s">
        <v>28</v>
      </c>
      <c r="S15" s="12"/>
      <c r="T15" s="12"/>
      <c r="U15" s="11"/>
      <c r="V15" s="1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</row>
    <row r="16" spans="1:47" ht="12" x14ac:dyDescent="0.25">
      <c r="A16" s="14"/>
      <c r="B16" s="15" t="s">
        <v>29</v>
      </c>
      <c r="C16" s="16">
        <f>C17</f>
        <v>0</v>
      </c>
      <c r="D16" s="16"/>
      <c r="E16" s="16"/>
      <c r="F16" s="25"/>
      <c r="G16" s="30"/>
      <c r="H16" s="30"/>
      <c r="I16" s="27"/>
      <c r="J16" s="27"/>
      <c r="K16" s="19">
        <f>K17</f>
        <v>0</v>
      </c>
      <c r="L16" s="19">
        <f t="shared" ref="L16:R16" si="3">L17</f>
        <v>0</v>
      </c>
      <c r="M16" s="17">
        <f>M17</f>
        <v>0</v>
      </c>
      <c r="N16" s="17">
        <f>N17</f>
        <v>0</v>
      </c>
      <c r="O16" s="20">
        <f t="shared" si="3"/>
        <v>0</v>
      </c>
      <c r="P16" s="20">
        <f t="shared" si="3"/>
        <v>0</v>
      </c>
      <c r="Q16" s="17">
        <f t="shared" si="3"/>
        <v>0</v>
      </c>
      <c r="R16" s="17">
        <f t="shared" si="3"/>
        <v>0</v>
      </c>
      <c r="S16" s="31"/>
      <c r="T16" s="31"/>
      <c r="U16" s="25"/>
      <c r="V16" s="32"/>
    </row>
    <row r="17" spans="1:47" ht="12" x14ac:dyDescent="0.25">
      <c r="A17" s="14"/>
      <c r="B17" s="15"/>
      <c r="C17" s="24"/>
      <c r="D17" s="35"/>
      <c r="E17" s="16"/>
      <c r="F17" s="25"/>
      <c r="G17" s="30"/>
      <c r="H17" s="30"/>
      <c r="I17" s="27"/>
      <c r="J17" s="27"/>
      <c r="K17" s="57"/>
      <c r="L17" s="57"/>
      <c r="M17" s="25"/>
      <c r="N17" s="25"/>
      <c r="O17" s="58"/>
      <c r="P17" s="58"/>
      <c r="Q17" s="25"/>
      <c r="R17" s="25"/>
      <c r="S17" s="31"/>
      <c r="T17" s="31"/>
      <c r="U17" s="31"/>
      <c r="V17" s="32"/>
    </row>
    <row r="18" spans="1:47" ht="12" x14ac:dyDescent="0.25">
      <c r="A18" s="26"/>
      <c r="B18" s="5" t="s">
        <v>30</v>
      </c>
      <c r="C18" s="16">
        <f>C16</f>
        <v>0</v>
      </c>
      <c r="D18" s="16"/>
      <c r="E18" s="16"/>
      <c r="F18" s="16"/>
      <c r="G18" s="30"/>
      <c r="H18" s="30"/>
      <c r="I18" s="27"/>
      <c r="J18" s="27"/>
      <c r="K18" s="55">
        <f t="shared" ref="K18:R18" si="4">K16</f>
        <v>0</v>
      </c>
      <c r="L18" s="55">
        <f t="shared" si="4"/>
        <v>0</v>
      </c>
      <c r="M18" s="16">
        <f t="shared" si="4"/>
        <v>0</v>
      </c>
      <c r="N18" s="16">
        <f t="shared" si="4"/>
        <v>0</v>
      </c>
      <c r="O18" s="56">
        <f t="shared" si="4"/>
        <v>0</v>
      </c>
      <c r="P18" s="56">
        <f t="shared" si="4"/>
        <v>0</v>
      </c>
      <c r="Q18" s="16">
        <f t="shared" si="4"/>
        <v>0</v>
      </c>
      <c r="R18" s="16">
        <f t="shared" si="4"/>
        <v>0</v>
      </c>
      <c r="S18" s="31"/>
      <c r="T18" s="31"/>
      <c r="U18" s="25"/>
      <c r="V18" s="31"/>
    </row>
    <row r="19" spans="1:47" s="13" customFormat="1" ht="12" x14ac:dyDescent="0.25">
      <c r="A19" s="11"/>
      <c r="B19" s="11" t="s">
        <v>31</v>
      </c>
      <c r="C19" s="11"/>
      <c r="D19" s="11"/>
      <c r="E19" s="11"/>
      <c r="F19" s="11"/>
      <c r="G19" s="11"/>
      <c r="H19" s="11"/>
      <c r="I19" s="11"/>
      <c r="J19" s="11"/>
      <c r="K19" s="11" t="s">
        <v>32</v>
      </c>
      <c r="L19" s="11" t="s">
        <v>33</v>
      </c>
      <c r="M19" s="11" t="s">
        <v>32</v>
      </c>
      <c r="N19" s="11" t="s">
        <v>33</v>
      </c>
      <c r="O19" s="11" t="s">
        <v>32</v>
      </c>
      <c r="P19" s="11" t="s">
        <v>33</v>
      </c>
      <c r="Q19" s="11" t="s">
        <v>32</v>
      </c>
      <c r="R19" s="11" t="s">
        <v>33</v>
      </c>
      <c r="S19" s="12"/>
      <c r="T19" s="12"/>
      <c r="U19" s="11"/>
      <c r="V19" s="1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</row>
    <row r="20" spans="1:47" ht="12" x14ac:dyDescent="0.25">
      <c r="A20" s="14"/>
      <c r="B20" s="15" t="s">
        <v>34</v>
      </c>
      <c r="C20" s="16">
        <f>SUM(C21:C22)</f>
        <v>0</v>
      </c>
      <c r="D20" s="16"/>
      <c r="E20" s="16"/>
      <c r="F20" s="25"/>
      <c r="G20" s="30"/>
      <c r="H20" s="30"/>
      <c r="I20" s="27"/>
      <c r="J20" s="27"/>
      <c r="K20" s="19">
        <f t="shared" ref="K20:R20" si="5">SUM(K21:K22)</f>
        <v>0</v>
      </c>
      <c r="L20" s="19">
        <f t="shared" si="5"/>
        <v>0</v>
      </c>
      <c r="M20" s="17">
        <f t="shared" si="5"/>
        <v>0</v>
      </c>
      <c r="N20" s="17">
        <f t="shared" si="5"/>
        <v>0</v>
      </c>
      <c r="O20" s="20">
        <f t="shared" si="5"/>
        <v>0</v>
      </c>
      <c r="P20" s="20">
        <f t="shared" si="5"/>
        <v>0</v>
      </c>
      <c r="Q20" s="17">
        <f t="shared" si="5"/>
        <v>0</v>
      </c>
      <c r="R20" s="17">
        <f t="shared" si="5"/>
        <v>0</v>
      </c>
      <c r="S20" s="31"/>
      <c r="T20" s="31"/>
      <c r="U20" s="25"/>
      <c r="V20" s="31"/>
    </row>
    <row r="21" spans="1:47" s="51" customFormat="1" ht="12" x14ac:dyDescent="0.25">
      <c r="A21" s="14"/>
      <c r="B21" s="23"/>
      <c r="C21" s="25"/>
      <c r="D21" s="35"/>
      <c r="E21" s="16"/>
      <c r="F21" s="30"/>
      <c r="G21" s="30"/>
      <c r="H21" s="30"/>
      <c r="I21" s="27"/>
      <c r="J21" s="27"/>
      <c r="K21" s="57"/>
      <c r="L21" s="57"/>
      <c r="M21" s="25"/>
      <c r="N21" s="25"/>
      <c r="O21" s="58"/>
      <c r="P21" s="58"/>
      <c r="Q21" s="25"/>
      <c r="R21" s="25"/>
      <c r="S21" s="31"/>
      <c r="T21" s="31"/>
      <c r="U21" s="25"/>
      <c r="V21" s="59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s="43" customFormat="1" ht="15" customHeight="1" x14ac:dyDescent="0.25">
      <c r="A22" s="44"/>
      <c r="B22" s="34"/>
      <c r="C22" s="52"/>
      <c r="D22" s="16"/>
      <c r="E22" s="16"/>
      <c r="F22" s="30"/>
      <c r="G22" s="36"/>
      <c r="H22" s="36"/>
      <c r="I22" s="36"/>
      <c r="J22" s="60"/>
      <c r="K22" s="38"/>
      <c r="L22" s="57"/>
      <c r="M22" s="35"/>
      <c r="N22" s="35"/>
      <c r="O22" s="58"/>
      <c r="P22" s="61"/>
      <c r="Q22" s="41"/>
      <c r="R22" s="41"/>
      <c r="S22" s="41"/>
      <c r="T22" s="41"/>
      <c r="U22" s="41"/>
      <c r="V22" s="62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</row>
    <row r="23" spans="1:47" ht="12" x14ac:dyDescent="0.25">
      <c r="A23" s="14"/>
      <c r="B23" s="15"/>
      <c r="C23" s="24"/>
      <c r="D23" s="16"/>
      <c r="E23" s="16"/>
      <c r="F23" s="25"/>
      <c r="G23" s="30"/>
      <c r="H23" s="30"/>
      <c r="I23" s="27"/>
      <c r="J23" s="60"/>
      <c r="K23" s="57"/>
      <c r="L23" s="57"/>
      <c r="M23" s="25"/>
      <c r="N23" s="25"/>
      <c r="O23" s="58"/>
      <c r="P23" s="58"/>
      <c r="Q23" s="25"/>
      <c r="R23" s="25"/>
      <c r="S23" s="31"/>
      <c r="T23" s="31"/>
      <c r="U23" s="25"/>
      <c r="V23" s="31"/>
    </row>
    <row r="24" spans="1:47" ht="12" x14ac:dyDescent="0.25">
      <c r="A24" s="14"/>
      <c r="B24" s="15" t="s">
        <v>35</v>
      </c>
      <c r="C24" s="16">
        <f>SUM(C25:C26)</f>
        <v>0</v>
      </c>
      <c r="D24" s="35"/>
      <c r="E24" s="16"/>
      <c r="F24" s="25"/>
      <c r="G24" s="30"/>
      <c r="H24" s="30"/>
      <c r="I24" s="27"/>
      <c r="J24" s="60"/>
      <c r="K24" s="19">
        <f t="shared" ref="K24:R24" si="6">SUM(K25:K26)</f>
        <v>0</v>
      </c>
      <c r="L24" s="19">
        <f t="shared" si="6"/>
        <v>0</v>
      </c>
      <c r="M24" s="17">
        <f t="shared" si="6"/>
        <v>0</v>
      </c>
      <c r="N24" s="17">
        <f t="shared" si="6"/>
        <v>0</v>
      </c>
      <c r="O24" s="20">
        <f t="shared" si="6"/>
        <v>0</v>
      </c>
      <c r="P24" s="20">
        <f t="shared" si="6"/>
        <v>0</v>
      </c>
      <c r="Q24" s="17">
        <f t="shared" si="6"/>
        <v>0</v>
      </c>
      <c r="R24" s="17">
        <f t="shared" si="6"/>
        <v>0</v>
      </c>
      <c r="S24" s="31"/>
      <c r="T24" s="31"/>
      <c r="U24" s="25"/>
      <c r="V24" s="31"/>
    </row>
    <row r="25" spans="1:47" ht="12" x14ac:dyDescent="0.25">
      <c r="A25" s="14"/>
      <c r="B25" s="23"/>
      <c r="C25" s="25"/>
      <c r="D25" s="16"/>
      <c r="E25" s="16"/>
      <c r="F25" s="30"/>
      <c r="G25" s="30"/>
      <c r="H25" s="30"/>
      <c r="I25" s="27"/>
      <c r="J25" s="27"/>
      <c r="K25" s="57"/>
      <c r="L25" s="57"/>
      <c r="M25" s="25"/>
      <c r="N25" s="25"/>
      <c r="O25" s="58"/>
      <c r="P25" s="58"/>
      <c r="Q25" s="25"/>
      <c r="R25" s="25"/>
      <c r="S25" s="31"/>
      <c r="T25" s="31"/>
      <c r="U25" s="25"/>
      <c r="V25" s="31"/>
    </row>
    <row r="26" spans="1:47" ht="12" x14ac:dyDescent="0.25">
      <c r="A26" s="14"/>
      <c r="B26" s="23"/>
      <c r="C26" s="25"/>
      <c r="D26" s="16"/>
      <c r="E26" s="16"/>
      <c r="F26" s="30"/>
      <c r="G26" s="30"/>
      <c r="H26" s="30"/>
      <c r="I26" s="27"/>
      <c r="J26" s="27"/>
      <c r="K26" s="57"/>
      <c r="L26" s="57"/>
      <c r="M26" s="25"/>
      <c r="N26" s="25"/>
      <c r="O26" s="58"/>
      <c r="P26" s="58"/>
      <c r="Q26" s="25"/>
      <c r="R26" s="25"/>
      <c r="S26" s="31"/>
      <c r="T26" s="31"/>
      <c r="U26" s="25"/>
      <c r="V26" s="31"/>
    </row>
    <row r="27" spans="1:47" ht="12" x14ac:dyDescent="0.25">
      <c r="A27" s="14"/>
      <c r="B27" s="15" t="s">
        <v>36</v>
      </c>
      <c r="C27" s="16">
        <f>C28</f>
        <v>0</v>
      </c>
      <c r="D27" s="35"/>
      <c r="E27" s="16"/>
      <c r="F27" s="25"/>
      <c r="G27" s="30"/>
      <c r="H27" s="30"/>
      <c r="I27" s="27"/>
      <c r="J27" s="27"/>
      <c r="K27" s="19">
        <f t="shared" ref="K27:R27" si="7">K28</f>
        <v>0</v>
      </c>
      <c r="L27" s="19">
        <f t="shared" si="7"/>
        <v>0</v>
      </c>
      <c r="M27" s="17">
        <f t="shared" si="7"/>
        <v>0</v>
      </c>
      <c r="N27" s="17">
        <f t="shared" si="7"/>
        <v>0</v>
      </c>
      <c r="O27" s="20">
        <f t="shared" si="7"/>
        <v>0</v>
      </c>
      <c r="P27" s="20">
        <f t="shared" si="7"/>
        <v>0</v>
      </c>
      <c r="Q27" s="17">
        <f t="shared" si="7"/>
        <v>0</v>
      </c>
      <c r="R27" s="17">
        <f t="shared" si="7"/>
        <v>0</v>
      </c>
      <c r="S27" s="31"/>
      <c r="T27" s="31"/>
      <c r="U27" s="25"/>
      <c r="V27" s="31"/>
    </row>
    <row r="28" spans="1:47" ht="12" x14ac:dyDescent="0.25">
      <c r="A28" s="14"/>
      <c r="B28" s="23"/>
      <c r="C28" s="5"/>
      <c r="D28" s="16"/>
      <c r="E28" s="16"/>
      <c r="F28" s="15"/>
      <c r="G28" s="63"/>
      <c r="H28" s="63"/>
      <c r="I28" s="15"/>
      <c r="J28" s="15"/>
      <c r="K28" s="28"/>
      <c r="L28" s="28"/>
      <c r="M28" s="24"/>
      <c r="N28" s="24"/>
      <c r="O28" s="29"/>
      <c r="P28" s="29"/>
      <c r="Q28" s="24"/>
      <c r="R28" s="24"/>
      <c r="S28" s="15"/>
      <c r="T28" s="15"/>
      <c r="U28" s="24"/>
      <c r="V28" s="15"/>
    </row>
    <row r="29" spans="1:47" ht="12" x14ac:dyDescent="0.25">
      <c r="A29" s="26"/>
      <c r="B29" s="5" t="s">
        <v>37</v>
      </c>
      <c r="C29" s="16">
        <f>C24+C20+C27</f>
        <v>0</v>
      </c>
      <c r="D29" s="16"/>
      <c r="E29" s="16"/>
      <c r="F29" s="16"/>
      <c r="G29" s="30"/>
      <c r="H29" s="30"/>
      <c r="I29" s="27"/>
      <c r="J29" s="27"/>
      <c r="K29" s="55">
        <f t="shared" ref="K29:R29" si="8">K24+K20+K27</f>
        <v>0</v>
      </c>
      <c r="L29" s="55">
        <f t="shared" si="8"/>
        <v>0</v>
      </c>
      <c r="M29" s="16">
        <f t="shared" si="8"/>
        <v>0</v>
      </c>
      <c r="N29" s="16">
        <f t="shared" si="8"/>
        <v>0</v>
      </c>
      <c r="O29" s="56">
        <f t="shared" si="8"/>
        <v>0</v>
      </c>
      <c r="P29" s="56">
        <f t="shared" si="8"/>
        <v>0</v>
      </c>
      <c r="Q29" s="16">
        <f t="shared" si="8"/>
        <v>0</v>
      </c>
      <c r="R29" s="16">
        <f t="shared" si="8"/>
        <v>0</v>
      </c>
      <c r="S29" s="31"/>
      <c r="T29" s="31"/>
      <c r="U29" s="16"/>
      <c r="V29" s="31"/>
    </row>
    <row r="30" spans="1:47" s="13" customFormat="1" ht="12" x14ac:dyDescent="0.25">
      <c r="A30" s="11"/>
      <c r="B30" s="11" t="s">
        <v>38</v>
      </c>
      <c r="C30" s="11"/>
      <c r="D30" s="11"/>
      <c r="E30" s="11"/>
      <c r="F30" s="11" t="s">
        <v>39</v>
      </c>
      <c r="G30" s="11"/>
      <c r="H30" s="11"/>
      <c r="I30" s="11"/>
      <c r="J30" s="11"/>
      <c r="K30" s="11" t="s">
        <v>40</v>
      </c>
      <c r="L30" s="11" t="s">
        <v>41</v>
      </c>
      <c r="M30" s="11" t="s">
        <v>40</v>
      </c>
      <c r="N30" s="11" t="s">
        <v>41</v>
      </c>
      <c r="O30" s="11" t="s">
        <v>40</v>
      </c>
      <c r="P30" s="11" t="s">
        <v>41</v>
      </c>
      <c r="Q30" s="11" t="s">
        <v>40</v>
      </c>
      <c r="R30" s="11" t="s">
        <v>41</v>
      </c>
      <c r="S30" s="12"/>
      <c r="T30" s="12"/>
      <c r="U30" s="11"/>
      <c r="V30" s="1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</row>
    <row r="31" spans="1:47" ht="17.25" customHeight="1" x14ac:dyDescent="0.25">
      <c r="A31" s="14"/>
      <c r="B31" s="15" t="s">
        <v>42</v>
      </c>
      <c r="C31" s="24">
        <f>SUM(C32:C33)</f>
        <v>0</v>
      </c>
      <c r="D31" s="16"/>
      <c r="E31" s="16"/>
      <c r="F31" s="25"/>
      <c r="G31" s="30"/>
      <c r="H31" s="30"/>
      <c r="I31" s="27"/>
      <c r="J31" s="27"/>
      <c r="K31" s="19">
        <f t="shared" ref="K31:R31" si="9">K32</f>
        <v>0</v>
      </c>
      <c r="L31" s="19">
        <f t="shared" si="9"/>
        <v>0</v>
      </c>
      <c r="M31" s="17">
        <f t="shared" si="9"/>
        <v>0</v>
      </c>
      <c r="N31" s="17">
        <f t="shared" si="9"/>
        <v>0</v>
      </c>
      <c r="O31" s="20">
        <f t="shared" si="9"/>
        <v>0</v>
      </c>
      <c r="P31" s="20">
        <f t="shared" si="9"/>
        <v>0</v>
      </c>
      <c r="Q31" s="17">
        <f t="shared" si="9"/>
        <v>0</v>
      </c>
      <c r="R31" s="17">
        <f t="shared" si="9"/>
        <v>0</v>
      </c>
      <c r="S31" s="31"/>
      <c r="T31" s="31"/>
      <c r="U31" s="25"/>
      <c r="V31" s="31"/>
    </row>
    <row r="32" spans="1:47" s="51" customFormat="1" ht="17.25" customHeight="1" x14ac:dyDescent="0.25">
      <c r="A32" s="44"/>
      <c r="B32" s="34"/>
      <c r="C32" s="35"/>
      <c r="D32" s="35"/>
      <c r="E32" s="16"/>
      <c r="F32" s="36"/>
      <c r="G32" s="30"/>
      <c r="H32" s="36"/>
      <c r="I32" s="36"/>
      <c r="J32" s="37"/>
      <c r="K32" s="38"/>
      <c r="L32" s="28"/>
      <c r="M32" s="39"/>
      <c r="N32" s="39"/>
      <c r="O32" s="29"/>
      <c r="P32" s="61"/>
      <c r="Q32" s="41"/>
      <c r="R32" s="41"/>
      <c r="S32" s="41"/>
      <c r="T32" s="41"/>
      <c r="U32" s="41"/>
      <c r="V32" s="50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</row>
    <row r="33" spans="1:47" ht="12" x14ac:dyDescent="0.25">
      <c r="A33" s="53"/>
      <c r="B33" s="23"/>
      <c r="C33" s="24"/>
      <c r="D33" s="16"/>
      <c r="E33" s="16"/>
      <c r="F33" s="25"/>
      <c r="G33" s="25"/>
      <c r="H33" s="25"/>
      <c r="I33" s="26"/>
      <c r="J33" s="27"/>
      <c r="K33" s="28"/>
      <c r="L33" s="28"/>
      <c r="M33" s="24"/>
      <c r="N33" s="24"/>
      <c r="O33" s="29"/>
      <c r="P33" s="29"/>
      <c r="Q33" s="24"/>
      <c r="R33" s="24"/>
      <c r="S33" s="54"/>
      <c r="T33" s="54"/>
      <c r="U33" s="25"/>
      <c r="V33" s="23"/>
    </row>
    <row r="34" spans="1:47" ht="12" x14ac:dyDescent="0.25">
      <c r="A34" s="26"/>
      <c r="B34" s="5" t="s">
        <v>43</v>
      </c>
      <c r="C34" s="16">
        <f>C31</f>
        <v>0</v>
      </c>
      <c r="D34" s="16"/>
      <c r="E34" s="16"/>
      <c r="F34" s="16"/>
      <c r="G34" s="30"/>
      <c r="H34" s="30"/>
      <c r="I34" s="27"/>
      <c r="J34" s="27"/>
      <c r="K34" s="55">
        <f t="shared" ref="K34:R34" si="10">K31</f>
        <v>0</v>
      </c>
      <c r="L34" s="55">
        <f t="shared" si="10"/>
        <v>0</v>
      </c>
      <c r="M34" s="16">
        <f t="shared" si="10"/>
        <v>0</v>
      </c>
      <c r="N34" s="16">
        <f t="shared" si="10"/>
        <v>0</v>
      </c>
      <c r="O34" s="56">
        <f t="shared" si="10"/>
        <v>0</v>
      </c>
      <c r="P34" s="56">
        <f t="shared" si="10"/>
        <v>0</v>
      </c>
      <c r="Q34" s="16">
        <f t="shared" si="10"/>
        <v>0</v>
      </c>
      <c r="R34" s="16">
        <f t="shared" si="10"/>
        <v>0</v>
      </c>
      <c r="S34" s="31"/>
      <c r="T34" s="31"/>
      <c r="U34" s="16"/>
      <c r="V34" s="31"/>
    </row>
    <row r="36" spans="1:47" s="65" customFormat="1" ht="16.5" customHeight="1" x14ac:dyDescent="0.25">
      <c r="A36" s="11"/>
      <c r="B36" s="11" t="s">
        <v>44</v>
      </c>
      <c r="C36" s="56">
        <f>C34+C29+C18+C14</f>
        <v>0</v>
      </c>
      <c r="D36" s="56">
        <f t="shared" ref="D36:R36" si="11">D34+D29+D18+D14</f>
        <v>0</v>
      </c>
      <c r="E36" s="56">
        <f t="shared" si="11"/>
        <v>0</v>
      </c>
      <c r="F36" s="56"/>
      <c r="G36" s="56"/>
      <c r="H36" s="56"/>
      <c r="I36" s="56"/>
      <c r="J36" s="56"/>
      <c r="K36" s="56">
        <f t="shared" si="11"/>
        <v>0</v>
      </c>
      <c r="L36" s="56">
        <f t="shared" si="11"/>
        <v>0</v>
      </c>
      <c r="M36" s="56">
        <f>M34+M29+M18+M14</f>
        <v>0</v>
      </c>
      <c r="N36" s="56">
        <f>N34+N29+N18+N14</f>
        <v>0</v>
      </c>
      <c r="O36" s="56">
        <f t="shared" si="11"/>
        <v>0</v>
      </c>
      <c r="P36" s="56">
        <f t="shared" si="11"/>
        <v>0</v>
      </c>
      <c r="Q36" s="56">
        <f t="shared" si="11"/>
        <v>0</v>
      </c>
      <c r="R36" s="56">
        <f t="shared" si="11"/>
        <v>0</v>
      </c>
      <c r="S36" s="64"/>
      <c r="T36" s="64"/>
      <c r="U36" s="56"/>
      <c r="V36" s="64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</row>
    <row r="40" spans="1:47" ht="12" x14ac:dyDescent="0.25">
      <c r="B40" s="66" t="s">
        <v>49</v>
      </c>
      <c r="C40" s="67" t="s">
        <v>50</v>
      </c>
      <c r="D40" s="68"/>
      <c r="E40" s="68"/>
    </row>
    <row r="41" spans="1:47" x14ac:dyDescent="0.25">
      <c r="B41" s="23"/>
      <c r="C41" s="25"/>
      <c r="D41" s="69"/>
      <c r="E41" s="69"/>
    </row>
    <row r="42" spans="1:47" x14ac:dyDescent="0.25">
      <c r="C42" s="3"/>
      <c r="D42" s="69"/>
      <c r="E42" s="69"/>
      <c r="F42" s="69"/>
    </row>
    <row r="43" spans="1:47" ht="12" x14ac:dyDescent="0.25">
      <c r="B43" s="11" t="s">
        <v>45</v>
      </c>
      <c r="C43" s="56">
        <f>C41</f>
        <v>0</v>
      </c>
      <c r="D43" s="69"/>
      <c r="E43" s="69"/>
      <c r="F43" s="69"/>
    </row>
    <row r="44" spans="1:47" x14ac:dyDescent="0.25">
      <c r="D44" s="69"/>
      <c r="E44" s="69"/>
      <c r="F44" s="69"/>
    </row>
    <row r="45" spans="1:47" x14ac:dyDescent="0.25">
      <c r="D45" s="69"/>
      <c r="E45" s="69"/>
      <c r="F45" s="69"/>
    </row>
    <row r="46" spans="1:47" x14ac:dyDescent="0.25">
      <c r="D46" s="69"/>
      <c r="E46" s="69"/>
      <c r="F46" s="69"/>
    </row>
  </sheetData>
  <mergeCells count="1">
    <mergeCell ref="B1:V3"/>
  </mergeCells>
  <pageMargins left="0.19685039370078741" right="0.15748031496062992" top="1.0236220472440944" bottom="1.8897637795275593" header="0.15748031496062992" footer="0.15748031496062992"/>
  <pageSetup paperSize="8" scale="57" orientation="landscape" r:id="rId1"/>
  <headerFooter alignWithMargins="0">
    <oddFooter>&amp;R&amp;D</oddFooter>
  </headerFooter>
  <rowBreaks count="1" manualBreakCount="1">
    <brk id="29" max="22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[1]Feuil1!#REF!</xm:f>
          </x14:formula1>
          <xm:sqref>U21 U7:U9 U23 U18 U12:U13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AU40"/>
  <sheetViews>
    <sheetView zoomScaleNormal="100" workbookViewId="0">
      <pane ySplit="7" topLeftCell="A8" activePane="bottomLeft" state="frozen"/>
      <selection pane="bottomLeft" activeCell="H29" sqref="H29"/>
    </sheetView>
  </sheetViews>
  <sheetFormatPr baseColWidth="10" defaultColWidth="9.109375" defaultRowHeight="11.4" x14ac:dyDescent="0.25"/>
  <cols>
    <col min="1" max="1" width="12.5546875" style="1" customWidth="1"/>
    <col min="2" max="2" width="52.33203125" style="2" customWidth="1"/>
    <col min="3" max="6" width="13.44140625" style="1" customWidth="1"/>
    <col min="7" max="7" width="12.109375" style="1" customWidth="1"/>
    <col min="8" max="8" width="8.5546875" style="1" bestFit="1" customWidth="1"/>
    <col min="9" max="9" width="8.6640625" style="3" customWidth="1"/>
    <col min="10" max="10" width="6.109375" style="3" bestFit="1" customWidth="1"/>
    <col min="11" max="12" width="11" style="3" customWidth="1"/>
    <col min="13" max="13" width="17" style="3" customWidth="1"/>
    <col min="14" max="18" width="11" style="3" customWidth="1"/>
    <col min="19" max="19" width="6.33203125" style="1" bestFit="1" customWidth="1"/>
    <col min="20" max="20" width="16" style="1" customWidth="1"/>
    <col min="21" max="21" width="23.109375" style="1" customWidth="1"/>
    <col min="22" max="22" width="66.88671875" style="1" customWidth="1"/>
    <col min="23" max="16384" width="9.109375" style="1"/>
  </cols>
  <sheetData>
    <row r="1" spans="1:47" ht="12.75" customHeight="1" x14ac:dyDescent="0.25">
      <c r="A1" s="70" t="s">
        <v>51</v>
      </c>
      <c r="B1" s="119" t="s">
        <v>60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</row>
    <row r="2" spans="1:47" x14ac:dyDescent="0.25">
      <c r="A2" s="70" t="s">
        <v>57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</row>
    <row r="3" spans="1:47" x14ac:dyDescent="0.25">
      <c r="A3" s="7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</row>
    <row r="4" spans="1:47" x14ac:dyDescent="0.25">
      <c r="A4" s="1" t="s">
        <v>46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</row>
    <row r="5" spans="1:47" ht="12" x14ac:dyDescent="0.25">
      <c r="A5" s="1" t="s">
        <v>216</v>
      </c>
      <c r="B5" s="102">
        <v>30000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</row>
    <row r="6" spans="1:47" ht="12" x14ac:dyDescent="0.25">
      <c r="A6" s="1" t="s">
        <v>217</v>
      </c>
      <c r="B6" s="102">
        <v>144100</v>
      </c>
      <c r="I6" s="71"/>
    </row>
    <row r="7" spans="1:47" ht="75.75" customHeight="1" x14ac:dyDescent="0.25">
      <c r="A7" s="5" t="s">
        <v>0</v>
      </c>
      <c r="B7" s="6" t="s">
        <v>1</v>
      </c>
      <c r="C7" s="5" t="s">
        <v>2</v>
      </c>
      <c r="D7" s="5" t="s">
        <v>47</v>
      </c>
      <c r="E7" s="5" t="s">
        <v>56</v>
      </c>
      <c r="F7" s="5" t="s">
        <v>3</v>
      </c>
      <c r="G7" s="7" t="s">
        <v>4</v>
      </c>
      <c r="H7" s="7" t="s">
        <v>5</v>
      </c>
      <c r="I7" s="5" t="s">
        <v>6</v>
      </c>
      <c r="J7" s="5" t="s">
        <v>7</v>
      </c>
      <c r="K7" s="8" t="s">
        <v>8</v>
      </c>
      <c r="L7" s="8" t="s">
        <v>9</v>
      </c>
      <c r="M7" s="9" t="s">
        <v>10</v>
      </c>
      <c r="N7" s="9" t="s">
        <v>11</v>
      </c>
      <c r="O7" s="10" t="s">
        <v>12</v>
      </c>
      <c r="P7" s="10" t="s">
        <v>13</v>
      </c>
      <c r="Q7" s="9" t="s">
        <v>14</v>
      </c>
      <c r="R7" s="9" t="s">
        <v>15</v>
      </c>
      <c r="S7" s="7" t="s">
        <v>16</v>
      </c>
      <c r="T7" s="7" t="s">
        <v>17</v>
      </c>
      <c r="U7" s="5" t="s">
        <v>18</v>
      </c>
      <c r="V7" s="5" t="s">
        <v>19</v>
      </c>
    </row>
    <row r="8" spans="1:47" s="13" customFormat="1" ht="12" x14ac:dyDescent="0.25">
      <c r="A8" s="11"/>
      <c r="B8" s="11" t="s">
        <v>20</v>
      </c>
      <c r="C8" s="11"/>
      <c r="D8" s="11"/>
      <c r="E8" s="11"/>
      <c r="F8" s="11"/>
      <c r="G8" s="11"/>
      <c r="H8" s="11"/>
      <c r="I8" s="11"/>
      <c r="J8" s="11"/>
      <c r="K8" s="11" t="s">
        <v>21</v>
      </c>
      <c r="L8" s="11" t="s">
        <v>22</v>
      </c>
      <c r="M8" s="11" t="s">
        <v>21</v>
      </c>
      <c r="N8" s="11" t="s">
        <v>22</v>
      </c>
      <c r="O8" s="11" t="s">
        <v>21</v>
      </c>
      <c r="P8" s="11" t="s">
        <v>22</v>
      </c>
      <c r="Q8" s="11" t="s">
        <v>21</v>
      </c>
      <c r="R8" s="11" t="s">
        <v>22</v>
      </c>
      <c r="S8" s="12"/>
      <c r="T8" s="12"/>
      <c r="U8" s="11"/>
      <c r="V8" s="1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47" ht="12" x14ac:dyDescent="0.25">
      <c r="A9" s="14"/>
      <c r="B9" s="15" t="s">
        <v>23</v>
      </c>
      <c r="C9" s="16">
        <f>SUM(C10:C11)</f>
        <v>0</v>
      </c>
      <c r="D9" s="16"/>
      <c r="E9" s="16"/>
      <c r="F9" s="17"/>
      <c r="G9" s="18"/>
      <c r="H9" s="18"/>
      <c r="I9" s="6"/>
      <c r="J9" s="6"/>
      <c r="K9" s="19">
        <f t="shared" ref="K9:R9" si="0">K10</f>
        <v>0</v>
      </c>
      <c r="L9" s="19">
        <f t="shared" si="0"/>
        <v>0</v>
      </c>
      <c r="M9" s="17">
        <f t="shared" si="0"/>
        <v>0</v>
      </c>
      <c r="N9" s="17">
        <f t="shared" si="0"/>
        <v>0</v>
      </c>
      <c r="O9" s="20">
        <f t="shared" si="0"/>
        <v>0</v>
      </c>
      <c r="P9" s="20">
        <f t="shared" si="0"/>
        <v>0</v>
      </c>
      <c r="Q9" s="17">
        <f t="shared" si="0"/>
        <v>0</v>
      </c>
      <c r="R9" s="17">
        <f t="shared" si="0"/>
        <v>0</v>
      </c>
      <c r="S9" s="21"/>
      <c r="T9" s="21"/>
      <c r="U9" s="17"/>
      <c r="V9" s="22"/>
    </row>
    <row r="10" spans="1:47" ht="12" x14ac:dyDescent="0.25">
      <c r="A10" s="14"/>
      <c r="B10" s="23"/>
      <c r="C10" s="24"/>
      <c r="D10" s="24"/>
      <c r="E10" s="24"/>
      <c r="F10" s="25"/>
      <c r="G10" s="17"/>
      <c r="H10" s="17"/>
      <c r="I10" s="26"/>
      <c r="J10" s="27"/>
      <c r="K10" s="28"/>
      <c r="L10" s="28"/>
      <c r="M10" s="24"/>
      <c r="N10" s="24"/>
      <c r="O10" s="29"/>
      <c r="P10" s="29"/>
      <c r="Q10" s="24"/>
      <c r="R10" s="24"/>
      <c r="S10" s="23"/>
      <c r="T10" s="14"/>
      <c r="U10" s="25"/>
      <c r="V10" s="23"/>
    </row>
    <row r="11" spans="1:47" ht="12" x14ac:dyDescent="0.25">
      <c r="A11" s="14"/>
      <c r="B11" s="23"/>
      <c r="C11" s="24"/>
      <c r="D11" s="24"/>
      <c r="E11" s="24"/>
      <c r="F11" s="25"/>
      <c r="G11" s="17"/>
      <c r="H11" s="17"/>
      <c r="I11" s="26"/>
      <c r="J11" s="27"/>
      <c r="K11" s="28"/>
      <c r="L11" s="28"/>
      <c r="M11" s="24"/>
      <c r="N11" s="24"/>
      <c r="O11" s="29"/>
      <c r="P11" s="29"/>
      <c r="Q11" s="24"/>
      <c r="R11" s="24"/>
      <c r="S11" s="23"/>
      <c r="T11" s="14"/>
      <c r="U11" s="25"/>
      <c r="V11" s="23"/>
    </row>
    <row r="12" spans="1:47" ht="12.75" customHeight="1" x14ac:dyDescent="0.25">
      <c r="A12" s="14"/>
      <c r="B12" s="15" t="s">
        <v>24</v>
      </c>
      <c r="C12" s="16">
        <f>SUM(C13:C14)</f>
        <v>135000</v>
      </c>
      <c r="D12" s="16"/>
      <c r="E12" s="16"/>
      <c r="F12" s="25"/>
      <c r="G12" s="30"/>
      <c r="H12" s="30"/>
      <c r="I12" s="27"/>
      <c r="J12" s="27"/>
      <c r="K12" s="19">
        <f t="shared" ref="K12:R12" si="1">SUM(K13:K14)</f>
        <v>0</v>
      </c>
      <c r="L12" s="19">
        <f t="shared" si="1"/>
        <v>0</v>
      </c>
      <c r="M12" s="17">
        <f t="shared" si="1"/>
        <v>0</v>
      </c>
      <c r="N12" s="17">
        <f t="shared" si="1"/>
        <v>0</v>
      </c>
      <c r="O12" s="20">
        <f t="shared" si="1"/>
        <v>0</v>
      </c>
      <c r="P12" s="20">
        <f t="shared" si="1"/>
        <v>0</v>
      </c>
      <c r="Q12" s="17">
        <f t="shared" si="1"/>
        <v>0</v>
      </c>
      <c r="R12" s="17">
        <f t="shared" si="1"/>
        <v>0</v>
      </c>
      <c r="S12" s="31"/>
      <c r="T12" s="31"/>
      <c r="U12" s="25"/>
      <c r="V12" s="32"/>
    </row>
    <row r="13" spans="1:47" s="43" customFormat="1" ht="12" x14ac:dyDescent="0.25">
      <c r="A13" s="33"/>
      <c r="B13" s="87" t="s">
        <v>110</v>
      </c>
      <c r="C13" s="83">
        <v>135000</v>
      </c>
      <c r="D13" s="86" t="s">
        <v>48</v>
      </c>
      <c r="E13" s="16"/>
      <c r="F13" s="36"/>
      <c r="G13" s="30"/>
      <c r="H13" s="25"/>
      <c r="I13" s="36"/>
      <c r="J13" s="37"/>
      <c r="K13" s="38"/>
      <c r="L13" s="28"/>
      <c r="M13" s="39"/>
      <c r="N13" s="39"/>
      <c r="O13" s="29"/>
      <c r="P13" s="40"/>
      <c r="Q13" s="41"/>
      <c r="R13" s="41"/>
      <c r="S13" s="41"/>
      <c r="T13" s="41"/>
      <c r="U13" s="41"/>
      <c r="V13" s="88" t="s">
        <v>109</v>
      </c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</row>
    <row r="14" spans="1:47" s="51" customFormat="1" ht="14.25" customHeight="1" x14ac:dyDescent="0.25">
      <c r="A14" s="44"/>
      <c r="B14" s="34"/>
      <c r="C14" s="35"/>
      <c r="D14" s="35"/>
      <c r="E14" s="35"/>
      <c r="F14" s="45"/>
      <c r="G14" s="30"/>
      <c r="H14" s="25"/>
      <c r="I14" s="35"/>
      <c r="J14" s="37"/>
      <c r="K14" s="38"/>
      <c r="L14" s="28"/>
      <c r="M14" s="46"/>
      <c r="N14" s="46"/>
      <c r="O14" s="29"/>
      <c r="P14" s="47"/>
      <c r="Q14" s="48"/>
      <c r="R14" s="49"/>
      <c r="S14" s="48"/>
      <c r="T14" s="48"/>
      <c r="U14" s="25"/>
      <c r="V14" s="50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</row>
    <row r="15" spans="1:47" ht="14.25" customHeight="1" x14ac:dyDescent="0.25">
      <c r="A15" s="53"/>
      <c r="B15" s="23"/>
      <c r="C15" s="24"/>
      <c r="D15" s="24"/>
      <c r="E15" s="24"/>
      <c r="F15" s="17"/>
      <c r="G15" s="17"/>
      <c r="H15" s="17"/>
      <c r="I15" s="26"/>
      <c r="J15" s="27"/>
      <c r="K15" s="28"/>
      <c r="L15" s="28"/>
      <c r="M15" s="24"/>
      <c r="N15" s="24"/>
      <c r="O15" s="29"/>
      <c r="P15" s="29"/>
      <c r="Q15" s="24"/>
      <c r="R15" s="24"/>
      <c r="S15" s="54"/>
      <c r="T15" s="54"/>
      <c r="U15" s="25"/>
      <c r="V15" s="31"/>
    </row>
    <row r="16" spans="1:47" ht="12" x14ac:dyDescent="0.25">
      <c r="A16" s="26"/>
      <c r="B16" s="5" t="s">
        <v>25</v>
      </c>
      <c r="C16" s="16">
        <f>C9+C12</f>
        <v>135000</v>
      </c>
      <c r="D16" s="16"/>
      <c r="E16" s="16"/>
      <c r="F16" s="16"/>
      <c r="G16" s="30"/>
      <c r="H16" s="30"/>
      <c r="I16" s="27"/>
      <c r="J16" s="27"/>
      <c r="K16" s="55">
        <f t="shared" ref="K16:R16" si="2">K9+K12</f>
        <v>0</v>
      </c>
      <c r="L16" s="55">
        <f t="shared" si="2"/>
        <v>0</v>
      </c>
      <c r="M16" s="16">
        <f t="shared" si="2"/>
        <v>0</v>
      </c>
      <c r="N16" s="16">
        <f t="shared" si="2"/>
        <v>0</v>
      </c>
      <c r="O16" s="56">
        <f t="shared" si="2"/>
        <v>0</v>
      </c>
      <c r="P16" s="56">
        <f t="shared" si="2"/>
        <v>0</v>
      </c>
      <c r="Q16" s="16">
        <f t="shared" si="2"/>
        <v>0</v>
      </c>
      <c r="R16" s="16">
        <f t="shared" si="2"/>
        <v>0</v>
      </c>
      <c r="S16" s="31"/>
      <c r="T16" s="31"/>
      <c r="U16" s="16"/>
      <c r="V16" s="32"/>
    </row>
    <row r="17" spans="1:47" s="13" customFormat="1" ht="12" x14ac:dyDescent="0.25">
      <c r="A17" s="11"/>
      <c r="B17" s="11" t="s">
        <v>26</v>
      </c>
      <c r="C17" s="11"/>
      <c r="D17" s="11"/>
      <c r="E17" s="11"/>
      <c r="F17" s="11"/>
      <c r="G17" s="11"/>
      <c r="H17" s="11"/>
      <c r="I17" s="11"/>
      <c r="J17" s="11"/>
      <c r="K17" s="11" t="s">
        <v>27</v>
      </c>
      <c r="L17" s="11" t="s">
        <v>28</v>
      </c>
      <c r="M17" s="11" t="s">
        <v>27</v>
      </c>
      <c r="N17" s="11" t="s">
        <v>28</v>
      </c>
      <c r="O17" s="11" t="s">
        <v>27</v>
      </c>
      <c r="P17" s="11" t="s">
        <v>28</v>
      </c>
      <c r="Q17" s="11" t="s">
        <v>27</v>
      </c>
      <c r="R17" s="11" t="s">
        <v>28</v>
      </c>
      <c r="S17" s="12"/>
      <c r="T17" s="12"/>
      <c r="U17" s="11"/>
      <c r="V17" s="1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</row>
    <row r="18" spans="1:47" ht="12" x14ac:dyDescent="0.25">
      <c r="A18" s="14"/>
      <c r="B18" s="15" t="s">
        <v>29</v>
      </c>
      <c r="C18" s="16">
        <f>C19</f>
        <v>0</v>
      </c>
      <c r="D18" s="16"/>
      <c r="E18" s="16"/>
      <c r="F18" s="25"/>
      <c r="G18" s="30"/>
      <c r="H18" s="30"/>
      <c r="I18" s="27"/>
      <c r="J18" s="27"/>
      <c r="K18" s="19">
        <f>K19</f>
        <v>0</v>
      </c>
      <c r="L18" s="19">
        <f t="shared" ref="L18:R18" si="3">L19</f>
        <v>0</v>
      </c>
      <c r="M18" s="17">
        <f>M19</f>
        <v>0</v>
      </c>
      <c r="N18" s="17">
        <f>N19</f>
        <v>0</v>
      </c>
      <c r="O18" s="20">
        <f t="shared" si="3"/>
        <v>0</v>
      </c>
      <c r="P18" s="20">
        <f t="shared" si="3"/>
        <v>0</v>
      </c>
      <c r="Q18" s="17">
        <f t="shared" si="3"/>
        <v>0</v>
      </c>
      <c r="R18" s="17">
        <f t="shared" si="3"/>
        <v>0</v>
      </c>
      <c r="S18" s="31"/>
      <c r="T18" s="31"/>
      <c r="U18" s="25"/>
      <c r="V18" s="32"/>
    </row>
    <row r="19" spans="1:47" ht="12" x14ac:dyDescent="0.25">
      <c r="A19" s="14"/>
      <c r="B19" s="15"/>
      <c r="C19" s="24"/>
      <c r="D19" s="35"/>
      <c r="E19" s="16"/>
      <c r="F19" s="25"/>
      <c r="G19" s="30"/>
      <c r="H19" s="30"/>
      <c r="I19" s="27"/>
      <c r="J19" s="27"/>
      <c r="K19" s="57"/>
      <c r="L19" s="57"/>
      <c r="M19" s="25"/>
      <c r="N19" s="25"/>
      <c r="O19" s="58"/>
      <c r="P19" s="58"/>
      <c r="Q19" s="25"/>
      <c r="R19" s="25"/>
      <c r="S19" s="31"/>
      <c r="T19" s="31"/>
      <c r="U19" s="31"/>
      <c r="V19" s="32"/>
    </row>
    <row r="20" spans="1:47" ht="12" x14ac:dyDescent="0.25">
      <c r="A20" s="26"/>
      <c r="B20" s="5" t="s">
        <v>30</v>
      </c>
      <c r="C20" s="16">
        <f>C18</f>
        <v>0</v>
      </c>
      <c r="D20" s="16"/>
      <c r="E20" s="16"/>
      <c r="F20" s="16"/>
      <c r="G20" s="30"/>
      <c r="H20" s="30"/>
      <c r="I20" s="27"/>
      <c r="J20" s="27"/>
      <c r="K20" s="55">
        <f t="shared" ref="K20:R20" si="4">K18</f>
        <v>0</v>
      </c>
      <c r="L20" s="55">
        <f t="shared" si="4"/>
        <v>0</v>
      </c>
      <c r="M20" s="16">
        <f t="shared" si="4"/>
        <v>0</v>
      </c>
      <c r="N20" s="16">
        <f t="shared" si="4"/>
        <v>0</v>
      </c>
      <c r="O20" s="56">
        <f t="shared" si="4"/>
        <v>0</v>
      </c>
      <c r="P20" s="56">
        <f t="shared" si="4"/>
        <v>0</v>
      </c>
      <c r="Q20" s="16">
        <f t="shared" si="4"/>
        <v>0</v>
      </c>
      <c r="R20" s="16">
        <f t="shared" si="4"/>
        <v>0</v>
      </c>
      <c r="S20" s="31"/>
      <c r="T20" s="31"/>
      <c r="U20" s="25"/>
      <c r="V20" s="31"/>
    </row>
    <row r="21" spans="1:47" s="13" customFormat="1" ht="12" x14ac:dyDescent="0.25">
      <c r="A21" s="11"/>
      <c r="B21" s="11" t="s">
        <v>31</v>
      </c>
      <c r="C21" s="11"/>
      <c r="D21" s="11"/>
      <c r="E21" s="11"/>
      <c r="F21" s="11"/>
      <c r="G21" s="11"/>
      <c r="H21" s="11"/>
      <c r="I21" s="11"/>
      <c r="J21" s="11"/>
      <c r="K21" s="11" t="s">
        <v>32</v>
      </c>
      <c r="L21" s="11" t="s">
        <v>33</v>
      </c>
      <c r="M21" s="11" t="s">
        <v>32</v>
      </c>
      <c r="N21" s="11" t="s">
        <v>33</v>
      </c>
      <c r="O21" s="11" t="s">
        <v>32</v>
      </c>
      <c r="P21" s="11" t="s">
        <v>33</v>
      </c>
      <c r="Q21" s="11" t="s">
        <v>32</v>
      </c>
      <c r="R21" s="11" t="s">
        <v>33</v>
      </c>
      <c r="S21" s="12"/>
      <c r="T21" s="12"/>
      <c r="U21" s="11"/>
      <c r="V21" s="1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ht="12" x14ac:dyDescent="0.25">
      <c r="A22" s="14"/>
      <c r="B22" s="15" t="s">
        <v>34</v>
      </c>
      <c r="C22" s="16">
        <f>SUM(C23:C24)</f>
        <v>0</v>
      </c>
      <c r="D22" s="16"/>
      <c r="E22" s="16"/>
      <c r="F22" s="25"/>
      <c r="G22" s="30"/>
      <c r="H22" s="30"/>
      <c r="I22" s="27"/>
      <c r="J22" s="27"/>
      <c r="K22" s="19">
        <f t="shared" ref="K22:R22" si="5">SUM(K23:K24)</f>
        <v>0</v>
      </c>
      <c r="L22" s="19">
        <f t="shared" si="5"/>
        <v>0</v>
      </c>
      <c r="M22" s="17">
        <f t="shared" si="5"/>
        <v>0</v>
      </c>
      <c r="N22" s="17">
        <f t="shared" si="5"/>
        <v>0</v>
      </c>
      <c r="O22" s="20">
        <f t="shared" si="5"/>
        <v>0</v>
      </c>
      <c r="P22" s="20">
        <f t="shared" si="5"/>
        <v>0</v>
      </c>
      <c r="Q22" s="17">
        <f t="shared" si="5"/>
        <v>0</v>
      </c>
      <c r="R22" s="17">
        <f t="shared" si="5"/>
        <v>0</v>
      </c>
      <c r="S22" s="31"/>
      <c r="T22" s="31"/>
      <c r="U22" s="25"/>
      <c r="V22" s="31"/>
    </row>
    <row r="23" spans="1:47" s="51" customFormat="1" ht="12" x14ac:dyDescent="0.25">
      <c r="A23" s="14"/>
      <c r="B23" s="23"/>
      <c r="C23" s="25"/>
      <c r="D23" s="35"/>
      <c r="E23" s="16"/>
      <c r="F23" s="30"/>
      <c r="G23" s="30"/>
      <c r="H23" s="30"/>
      <c r="I23" s="27"/>
      <c r="J23" s="27"/>
      <c r="K23" s="57"/>
      <c r="L23" s="57"/>
      <c r="M23" s="25"/>
      <c r="N23" s="25"/>
      <c r="O23" s="58"/>
      <c r="P23" s="58"/>
      <c r="Q23" s="25"/>
      <c r="R23" s="25"/>
      <c r="S23" s="31"/>
      <c r="T23" s="31"/>
      <c r="U23" s="25"/>
      <c r="V23" s="59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s="43" customFormat="1" ht="15" customHeight="1" x14ac:dyDescent="0.25">
      <c r="A24" s="44"/>
      <c r="B24" s="34"/>
      <c r="C24" s="52"/>
      <c r="D24" s="16"/>
      <c r="E24" s="16"/>
      <c r="F24" s="30"/>
      <c r="G24" s="36"/>
      <c r="H24" s="36"/>
      <c r="I24" s="36"/>
      <c r="J24" s="60"/>
      <c r="K24" s="38"/>
      <c r="L24" s="57"/>
      <c r="M24" s="35"/>
      <c r="N24" s="35"/>
      <c r="O24" s="58"/>
      <c r="P24" s="61"/>
      <c r="Q24" s="41"/>
      <c r="R24" s="41"/>
      <c r="S24" s="41"/>
      <c r="T24" s="41"/>
      <c r="U24" s="41"/>
      <c r="V24" s="62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ht="12" x14ac:dyDescent="0.25">
      <c r="A25" s="14"/>
      <c r="B25" s="15"/>
      <c r="C25" s="24"/>
      <c r="D25" s="16"/>
      <c r="E25" s="16"/>
      <c r="F25" s="25"/>
      <c r="G25" s="30"/>
      <c r="H25" s="30"/>
      <c r="I25" s="27"/>
      <c r="J25" s="60"/>
      <c r="K25" s="57"/>
      <c r="L25" s="57"/>
      <c r="M25" s="25"/>
      <c r="N25" s="25"/>
      <c r="O25" s="58"/>
      <c r="P25" s="58"/>
      <c r="Q25" s="25"/>
      <c r="R25" s="25"/>
      <c r="S25" s="31"/>
      <c r="T25" s="31"/>
      <c r="U25" s="25"/>
      <c r="V25" s="31"/>
    </row>
    <row r="26" spans="1:47" ht="12" x14ac:dyDescent="0.25">
      <c r="A26" s="14"/>
      <c r="B26" s="15" t="s">
        <v>35</v>
      </c>
      <c r="C26" s="16">
        <f>SUM(C27:C28)</f>
        <v>0</v>
      </c>
      <c r="D26" s="35"/>
      <c r="E26" s="16"/>
      <c r="F26" s="25"/>
      <c r="G26" s="30"/>
      <c r="H26" s="30"/>
      <c r="I26" s="27"/>
      <c r="J26" s="60"/>
      <c r="K26" s="19">
        <f t="shared" ref="K26:R26" si="6">SUM(K27:K28)</f>
        <v>0</v>
      </c>
      <c r="L26" s="19">
        <f t="shared" si="6"/>
        <v>0</v>
      </c>
      <c r="M26" s="17">
        <f t="shared" si="6"/>
        <v>0</v>
      </c>
      <c r="N26" s="17">
        <f t="shared" si="6"/>
        <v>0</v>
      </c>
      <c r="O26" s="20">
        <f t="shared" si="6"/>
        <v>0</v>
      </c>
      <c r="P26" s="20">
        <f t="shared" si="6"/>
        <v>0</v>
      </c>
      <c r="Q26" s="17">
        <f t="shared" si="6"/>
        <v>0</v>
      </c>
      <c r="R26" s="17">
        <f t="shared" si="6"/>
        <v>0</v>
      </c>
      <c r="S26" s="31"/>
      <c r="T26" s="31"/>
      <c r="U26" s="25"/>
      <c r="V26" s="31"/>
    </row>
    <row r="27" spans="1:47" ht="12" x14ac:dyDescent="0.25">
      <c r="A27" s="14"/>
      <c r="B27" s="23"/>
      <c r="C27" s="25"/>
      <c r="D27" s="16"/>
      <c r="E27" s="16"/>
      <c r="F27" s="30"/>
      <c r="G27" s="30"/>
      <c r="H27" s="30"/>
      <c r="I27" s="27"/>
      <c r="J27" s="27"/>
      <c r="K27" s="57"/>
      <c r="L27" s="57"/>
      <c r="M27" s="25"/>
      <c r="N27" s="25"/>
      <c r="O27" s="58"/>
      <c r="P27" s="58"/>
      <c r="Q27" s="25"/>
      <c r="R27" s="25"/>
      <c r="S27" s="31"/>
      <c r="T27" s="31"/>
      <c r="U27" s="25"/>
      <c r="V27" s="31"/>
    </row>
    <row r="28" spans="1:47" ht="12" x14ac:dyDescent="0.25">
      <c r="A28" s="14"/>
      <c r="B28" s="23"/>
      <c r="C28" s="25"/>
      <c r="D28" s="16"/>
      <c r="E28" s="16"/>
      <c r="F28" s="30"/>
      <c r="G28" s="30"/>
      <c r="H28" s="30"/>
      <c r="I28" s="27"/>
      <c r="J28" s="27"/>
      <c r="K28" s="57"/>
      <c r="L28" s="57"/>
      <c r="M28" s="25"/>
      <c r="N28" s="25"/>
      <c r="O28" s="58"/>
      <c r="P28" s="58"/>
      <c r="Q28" s="25"/>
      <c r="R28" s="25"/>
      <c r="S28" s="31"/>
      <c r="T28" s="31"/>
      <c r="U28" s="25"/>
      <c r="V28" s="31"/>
    </row>
    <row r="29" spans="1:47" ht="12" x14ac:dyDescent="0.25">
      <c r="A29" s="14"/>
      <c r="B29" s="15" t="s">
        <v>36</v>
      </c>
      <c r="C29" s="16">
        <f>C30</f>
        <v>0</v>
      </c>
      <c r="D29" s="35"/>
      <c r="E29" s="16"/>
      <c r="F29" s="25"/>
      <c r="G29" s="30"/>
      <c r="H29" s="30"/>
      <c r="I29" s="27"/>
      <c r="J29" s="27"/>
      <c r="K29" s="19">
        <f t="shared" ref="K29:R29" si="7">K30</f>
        <v>0</v>
      </c>
      <c r="L29" s="19">
        <f t="shared" si="7"/>
        <v>0</v>
      </c>
      <c r="M29" s="17">
        <f t="shared" si="7"/>
        <v>0</v>
      </c>
      <c r="N29" s="17">
        <f t="shared" si="7"/>
        <v>0</v>
      </c>
      <c r="O29" s="20">
        <f t="shared" si="7"/>
        <v>0</v>
      </c>
      <c r="P29" s="20">
        <f t="shared" si="7"/>
        <v>0</v>
      </c>
      <c r="Q29" s="17">
        <f t="shared" si="7"/>
        <v>0</v>
      </c>
      <c r="R29" s="17">
        <f t="shared" si="7"/>
        <v>0</v>
      </c>
      <c r="S29" s="31"/>
      <c r="T29" s="31"/>
      <c r="U29" s="25"/>
      <c r="V29" s="31"/>
    </row>
    <row r="30" spans="1:47" ht="12" x14ac:dyDescent="0.25">
      <c r="A30" s="14"/>
      <c r="B30" s="23"/>
      <c r="C30" s="5"/>
      <c r="D30" s="16"/>
      <c r="E30" s="16"/>
      <c r="F30" s="15"/>
      <c r="G30" s="63"/>
      <c r="H30" s="63"/>
      <c r="I30" s="15"/>
      <c r="J30" s="15"/>
      <c r="K30" s="28"/>
      <c r="L30" s="28"/>
      <c r="M30" s="24"/>
      <c r="N30" s="24"/>
      <c r="O30" s="29"/>
      <c r="P30" s="29"/>
      <c r="Q30" s="24"/>
      <c r="R30" s="24"/>
      <c r="S30" s="15"/>
      <c r="T30" s="15"/>
      <c r="U30" s="24"/>
      <c r="V30" s="15"/>
    </row>
    <row r="31" spans="1:47" ht="12" x14ac:dyDescent="0.25">
      <c r="A31" s="26"/>
      <c r="B31" s="5" t="s">
        <v>37</v>
      </c>
      <c r="C31" s="16">
        <f>C26+C22+C29</f>
        <v>0</v>
      </c>
      <c r="D31" s="16"/>
      <c r="E31" s="16"/>
      <c r="F31" s="16"/>
      <c r="G31" s="30"/>
      <c r="H31" s="30"/>
      <c r="I31" s="27"/>
      <c r="J31" s="27"/>
      <c r="K31" s="55">
        <f t="shared" ref="K31:R31" si="8">K26+K22+K29</f>
        <v>0</v>
      </c>
      <c r="L31" s="55">
        <f t="shared" si="8"/>
        <v>0</v>
      </c>
      <c r="M31" s="16">
        <f t="shared" si="8"/>
        <v>0</v>
      </c>
      <c r="N31" s="16">
        <f t="shared" si="8"/>
        <v>0</v>
      </c>
      <c r="O31" s="56">
        <f t="shared" si="8"/>
        <v>0</v>
      </c>
      <c r="P31" s="56">
        <f t="shared" si="8"/>
        <v>0</v>
      </c>
      <c r="Q31" s="16">
        <f t="shared" si="8"/>
        <v>0</v>
      </c>
      <c r="R31" s="16">
        <f t="shared" si="8"/>
        <v>0</v>
      </c>
      <c r="S31" s="31"/>
      <c r="T31" s="31"/>
      <c r="U31" s="16"/>
      <c r="V31" s="31"/>
    </row>
    <row r="32" spans="1:47" s="13" customFormat="1" ht="12" x14ac:dyDescent="0.25">
      <c r="A32" s="11"/>
      <c r="B32" s="11" t="s">
        <v>38</v>
      </c>
      <c r="C32" s="11"/>
      <c r="D32" s="11"/>
      <c r="E32" s="11"/>
      <c r="F32" s="11" t="s">
        <v>39</v>
      </c>
      <c r="G32" s="11"/>
      <c r="H32" s="11"/>
      <c r="I32" s="11"/>
      <c r="J32" s="11"/>
      <c r="K32" s="11" t="s">
        <v>40</v>
      </c>
      <c r="L32" s="11" t="s">
        <v>41</v>
      </c>
      <c r="M32" s="11" t="s">
        <v>40</v>
      </c>
      <c r="N32" s="11" t="s">
        <v>41</v>
      </c>
      <c r="O32" s="11" t="s">
        <v>40</v>
      </c>
      <c r="P32" s="11" t="s">
        <v>41</v>
      </c>
      <c r="Q32" s="11" t="s">
        <v>40</v>
      </c>
      <c r="R32" s="11" t="s">
        <v>41</v>
      </c>
      <c r="S32" s="12"/>
      <c r="T32" s="12"/>
      <c r="U32" s="11"/>
      <c r="V32" s="1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</row>
    <row r="33" spans="1:47" ht="17.25" customHeight="1" x14ac:dyDescent="0.25">
      <c r="A33" s="14"/>
      <c r="B33" s="15" t="s">
        <v>42</v>
      </c>
      <c r="C33" s="24">
        <f>SUM(C34:C35)</f>
        <v>25100</v>
      </c>
      <c r="D33" s="16"/>
      <c r="E33" s="16"/>
      <c r="F33" s="25"/>
      <c r="G33" s="30"/>
      <c r="H33" s="30"/>
      <c r="I33" s="27"/>
      <c r="J33" s="27"/>
      <c r="K33" s="19">
        <f t="shared" ref="K33:R33" si="9">K34</f>
        <v>0</v>
      </c>
      <c r="L33" s="19">
        <f t="shared" si="9"/>
        <v>0</v>
      </c>
      <c r="M33" s="17">
        <f t="shared" si="9"/>
        <v>0</v>
      </c>
      <c r="N33" s="17">
        <f t="shared" si="9"/>
        <v>0</v>
      </c>
      <c r="O33" s="20">
        <f t="shared" si="9"/>
        <v>0</v>
      </c>
      <c r="P33" s="20">
        <f t="shared" si="9"/>
        <v>0</v>
      </c>
      <c r="Q33" s="17">
        <f t="shared" si="9"/>
        <v>0</v>
      </c>
      <c r="R33" s="17">
        <f t="shared" si="9"/>
        <v>0</v>
      </c>
      <c r="S33" s="31"/>
      <c r="T33" s="31"/>
      <c r="U33" s="25"/>
      <c r="V33" s="31"/>
    </row>
    <row r="34" spans="1:47" s="51" customFormat="1" ht="17.25" customHeight="1" x14ac:dyDescent="0.25">
      <c r="A34" s="44"/>
      <c r="B34" s="87" t="s">
        <v>111</v>
      </c>
      <c r="C34" s="83">
        <v>25100</v>
      </c>
      <c r="D34" s="35"/>
      <c r="E34" s="16"/>
      <c r="F34" s="36"/>
      <c r="G34" s="30"/>
      <c r="H34" s="36"/>
      <c r="I34" s="36"/>
      <c r="J34" s="37"/>
      <c r="K34" s="38"/>
      <c r="L34" s="28"/>
      <c r="M34" s="39"/>
      <c r="N34" s="39"/>
      <c r="O34" s="29"/>
      <c r="P34" s="61"/>
      <c r="Q34" s="41"/>
      <c r="R34" s="41"/>
      <c r="S34" s="41"/>
      <c r="T34" s="41"/>
      <c r="U34" s="41"/>
      <c r="V34" s="88" t="s">
        <v>109</v>
      </c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</row>
    <row r="35" spans="1:47" ht="12" x14ac:dyDescent="0.25">
      <c r="A35" s="53"/>
      <c r="B35" s="23"/>
      <c r="C35" s="24"/>
      <c r="D35" s="16"/>
      <c r="E35" s="16"/>
      <c r="F35" s="25"/>
      <c r="G35" s="25"/>
      <c r="H35" s="25"/>
      <c r="I35" s="26"/>
      <c r="J35" s="27"/>
      <c r="K35" s="28"/>
      <c r="L35" s="28"/>
      <c r="M35" s="24"/>
      <c r="N35" s="24"/>
      <c r="O35" s="29"/>
      <c r="P35" s="29"/>
      <c r="Q35" s="24"/>
      <c r="R35" s="24"/>
      <c r="S35" s="54"/>
      <c r="T35" s="54"/>
      <c r="U35" s="25"/>
      <c r="V35" s="23"/>
    </row>
    <row r="36" spans="1:47" ht="12" x14ac:dyDescent="0.25">
      <c r="A36" s="26"/>
      <c r="B36" s="5" t="s">
        <v>43</v>
      </c>
      <c r="C36" s="16">
        <f>C33</f>
        <v>25100</v>
      </c>
      <c r="D36" s="16"/>
      <c r="E36" s="16"/>
      <c r="F36" s="16"/>
      <c r="G36" s="30"/>
      <c r="H36" s="30"/>
      <c r="I36" s="27"/>
      <c r="J36" s="27"/>
      <c r="K36" s="55">
        <f t="shared" ref="K36:R36" si="10">K33</f>
        <v>0</v>
      </c>
      <c r="L36" s="55">
        <f t="shared" si="10"/>
        <v>0</v>
      </c>
      <c r="M36" s="16">
        <f t="shared" si="10"/>
        <v>0</v>
      </c>
      <c r="N36" s="16">
        <f t="shared" si="10"/>
        <v>0</v>
      </c>
      <c r="O36" s="56">
        <f t="shared" si="10"/>
        <v>0</v>
      </c>
      <c r="P36" s="56">
        <f t="shared" si="10"/>
        <v>0</v>
      </c>
      <c r="Q36" s="16">
        <f t="shared" si="10"/>
        <v>0</v>
      </c>
      <c r="R36" s="16">
        <f t="shared" si="10"/>
        <v>0</v>
      </c>
      <c r="S36" s="31"/>
      <c r="T36" s="31"/>
      <c r="U36" s="16"/>
      <c r="V36" s="31"/>
    </row>
    <row r="38" spans="1:47" s="65" customFormat="1" ht="16.5" customHeight="1" x14ac:dyDescent="0.25">
      <c r="A38" s="11"/>
      <c r="B38" s="11" t="s">
        <v>44</v>
      </c>
      <c r="C38" s="56">
        <f>C36+C31+C20+C16</f>
        <v>160100</v>
      </c>
      <c r="D38" s="56">
        <f t="shared" ref="D38:R38" si="11">D36+D31+D20+D16</f>
        <v>0</v>
      </c>
      <c r="E38" s="56">
        <f t="shared" si="11"/>
        <v>0</v>
      </c>
      <c r="F38" s="56"/>
      <c r="G38" s="56"/>
      <c r="H38" s="56"/>
      <c r="I38" s="56"/>
      <c r="J38" s="56"/>
      <c r="K38" s="56">
        <f t="shared" si="11"/>
        <v>0</v>
      </c>
      <c r="L38" s="56">
        <f t="shared" si="11"/>
        <v>0</v>
      </c>
      <c r="M38" s="56">
        <f>M36+M31+M20+M16</f>
        <v>0</v>
      </c>
      <c r="N38" s="56">
        <f>N36+N31+N20+N16</f>
        <v>0</v>
      </c>
      <c r="O38" s="56">
        <f t="shared" si="11"/>
        <v>0</v>
      </c>
      <c r="P38" s="56">
        <f t="shared" si="11"/>
        <v>0</v>
      </c>
      <c r="Q38" s="56">
        <f t="shared" si="11"/>
        <v>0</v>
      </c>
      <c r="R38" s="56">
        <f t="shared" si="11"/>
        <v>0</v>
      </c>
      <c r="S38" s="64"/>
      <c r="T38" s="64"/>
      <c r="U38" s="56"/>
      <c r="V38" s="64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</row>
    <row r="40" spans="1:47" x14ac:dyDescent="0.25">
      <c r="D40" s="69"/>
      <c r="E40" s="69"/>
      <c r="F40" s="69"/>
    </row>
  </sheetData>
  <mergeCells count="1">
    <mergeCell ref="B1:V4"/>
  </mergeCells>
  <pageMargins left="0.19685039370078741" right="0.15748031496062992" top="1.0236220472440944" bottom="1.8897637795275593" header="0.15748031496062992" footer="0.15748031496062992"/>
  <pageSetup paperSize="8" scale="57" orientation="landscape" r:id="rId1"/>
  <headerFooter alignWithMargins="0">
    <oddFooter>&amp;R&amp;D</oddFooter>
  </headerFooter>
  <rowBreaks count="1" manualBreakCount="1">
    <brk id="31" max="22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[1]Feuil1!#REF!</xm:f>
          </x14:formula1>
          <xm:sqref>U23 U9:U11 U25 U20 U14:U15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AU38"/>
  <sheetViews>
    <sheetView zoomScaleNormal="100" workbookViewId="0">
      <selection activeCell="B27" sqref="B27"/>
    </sheetView>
  </sheetViews>
  <sheetFormatPr baseColWidth="10" defaultColWidth="9.109375" defaultRowHeight="11.4" x14ac:dyDescent="0.25"/>
  <cols>
    <col min="1" max="1" width="12.5546875" style="1" customWidth="1"/>
    <col min="2" max="2" width="52.33203125" style="2" customWidth="1"/>
    <col min="3" max="6" width="13.44140625" style="1" customWidth="1"/>
    <col min="7" max="7" width="12.109375" style="1" customWidth="1"/>
    <col min="8" max="8" width="8.5546875" style="1" bestFit="1" customWidth="1"/>
    <col min="9" max="9" width="8.6640625" style="3" customWidth="1"/>
    <col min="10" max="10" width="6.109375" style="3" bestFit="1" customWidth="1"/>
    <col min="11" max="12" width="11" style="3" customWidth="1"/>
    <col min="13" max="13" width="17" style="3" customWidth="1"/>
    <col min="14" max="18" width="11" style="3" customWidth="1"/>
    <col min="19" max="19" width="6.33203125" style="1" bestFit="1" customWidth="1"/>
    <col min="20" max="20" width="16" style="1" customWidth="1"/>
    <col min="21" max="21" width="23.109375" style="1" customWidth="1"/>
    <col min="22" max="22" width="66.88671875" style="1" customWidth="1"/>
    <col min="23" max="16384" width="9.109375" style="1"/>
  </cols>
  <sheetData>
    <row r="1" spans="1:47" ht="12.75" customHeight="1" x14ac:dyDescent="0.25">
      <c r="A1" s="70" t="s">
        <v>51</v>
      </c>
      <c r="B1" s="119" t="s">
        <v>61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</row>
    <row r="2" spans="1:47" x14ac:dyDescent="0.25">
      <c r="A2" s="70" t="s">
        <v>57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</row>
    <row r="3" spans="1:47" ht="36.75" customHeight="1" x14ac:dyDescent="0.25"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</row>
    <row r="4" spans="1:47" ht="36.75" customHeight="1" x14ac:dyDescent="0.25">
      <c r="A4" s="1" t="s">
        <v>46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</row>
    <row r="5" spans="1:47" ht="12" x14ac:dyDescent="0.25">
      <c r="A5" s="1" t="s">
        <v>216</v>
      </c>
      <c r="B5" s="102">
        <v>31000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</row>
    <row r="6" spans="1:47" ht="12" x14ac:dyDescent="0.25">
      <c r="A6" s="1" t="s">
        <v>217</v>
      </c>
      <c r="B6" s="102">
        <v>541600</v>
      </c>
      <c r="I6" s="71"/>
    </row>
    <row r="7" spans="1:47" ht="75.75" customHeight="1" x14ac:dyDescent="0.25">
      <c r="A7" s="5" t="s">
        <v>0</v>
      </c>
      <c r="B7" s="6" t="s">
        <v>1</v>
      </c>
      <c r="C7" s="5" t="s">
        <v>2</v>
      </c>
      <c r="D7" s="5" t="s">
        <v>47</v>
      </c>
      <c r="E7" s="5" t="s">
        <v>56</v>
      </c>
      <c r="F7" s="5" t="s">
        <v>3</v>
      </c>
      <c r="G7" s="7" t="s">
        <v>4</v>
      </c>
      <c r="H7" s="7" t="s">
        <v>5</v>
      </c>
      <c r="I7" s="5" t="s">
        <v>6</v>
      </c>
      <c r="J7" s="5" t="s">
        <v>7</v>
      </c>
      <c r="K7" s="8" t="s">
        <v>8</v>
      </c>
      <c r="L7" s="8" t="s">
        <v>9</v>
      </c>
      <c r="M7" s="9" t="s">
        <v>10</v>
      </c>
      <c r="N7" s="9" t="s">
        <v>11</v>
      </c>
      <c r="O7" s="10" t="s">
        <v>12</v>
      </c>
      <c r="P7" s="10" t="s">
        <v>13</v>
      </c>
      <c r="Q7" s="9" t="s">
        <v>14</v>
      </c>
      <c r="R7" s="9" t="s">
        <v>15</v>
      </c>
      <c r="S7" s="7" t="s">
        <v>16</v>
      </c>
      <c r="T7" s="7" t="s">
        <v>17</v>
      </c>
      <c r="U7" s="5" t="s">
        <v>18</v>
      </c>
      <c r="V7" s="5" t="s">
        <v>19</v>
      </c>
    </row>
    <row r="8" spans="1:47" s="13" customFormat="1" ht="12" x14ac:dyDescent="0.25">
      <c r="A8" s="11"/>
      <c r="B8" s="11" t="s">
        <v>20</v>
      </c>
      <c r="C8" s="11"/>
      <c r="D8" s="11"/>
      <c r="E8" s="11"/>
      <c r="F8" s="11"/>
      <c r="G8" s="11"/>
      <c r="H8" s="11"/>
      <c r="I8" s="11"/>
      <c r="J8" s="11"/>
      <c r="K8" s="11" t="s">
        <v>21</v>
      </c>
      <c r="L8" s="11" t="s">
        <v>22</v>
      </c>
      <c r="M8" s="11" t="s">
        <v>21</v>
      </c>
      <c r="N8" s="11" t="s">
        <v>22</v>
      </c>
      <c r="O8" s="11" t="s">
        <v>21</v>
      </c>
      <c r="P8" s="11" t="s">
        <v>22</v>
      </c>
      <c r="Q8" s="11" t="s">
        <v>21</v>
      </c>
      <c r="R8" s="11" t="s">
        <v>22</v>
      </c>
      <c r="S8" s="12"/>
      <c r="T8" s="12"/>
      <c r="U8" s="11"/>
      <c r="V8" s="1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47" ht="12" x14ac:dyDescent="0.25">
      <c r="A9" s="14"/>
      <c r="B9" s="15" t="s">
        <v>23</v>
      </c>
      <c r="C9" s="16">
        <f>SUM(C10:C11)</f>
        <v>0</v>
      </c>
      <c r="D9" s="16"/>
      <c r="E9" s="16"/>
      <c r="F9" s="17"/>
      <c r="G9" s="18"/>
      <c r="H9" s="18"/>
      <c r="I9" s="6"/>
      <c r="J9" s="6"/>
      <c r="K9" s="19">
        <f t="shared" ref="K9:R9" si="0">K10</f>
        <v>0</v>
      </c>
      <c r="L9" s="19">
        <f t="shared" si="0"/>
        <v>0</v>
      </c>
      <c r="M9" s="17">
        <f t="shared" si="0"/>
        <v>0</v>
      </c>
      <c r="N9" s="17">
        <f t="shared" si="0"/>
        <v>0</v>
      </c>
      <c r="O9" s="20">
        <f t="shared" si="0"/>
        <v>0</v>
      </c>
      <c r="P9" s="20">
        <f t="shared" si="0"/>
        <v>0</v>
      </c>
      <c r="Q9" s="17">
        <f t="shared" si="0"/>
        <v>0</v>
      </c>
      <c r="R9" s="17">
        <f t="shared" si="0"/>
        <v>0</v>
      </c>
      <c r="S9" s="21"/>
      <c r="T9" s="21"/>
      <c r="U9" s="17"/>
      <c r="V9" s="22"/>
    </row>
    <row r="10" spans="1:47" ht="12" x14ac:dyDescent="0.25">
      <c r="A10" s="14"/>
      <c r="B10" s="23"/>
      <c r="C10" s="24"/>
      <c r="D10" s="24"/>
      <c r="E10" s="24"/>
      <c r="F10" s="25"/>
      <c r="G10" s="17"/>
      <c r="H10" s="17"/>
      <c r="I10" s="26"/>
      <c r="J10" s="27"/>
      <c r="K10" s="28"/>
      <c r="L10" s="28"/>
      <c r="M10" s="24"/>
      <c r="N10" s="24"/>
      <c r="O10" s="29"/>
      <c r="P10" s="29"/>
      <c r="Q10" s="24"/>
      <c r="R10" s="24"/>
      <c r="S10" s="23"/>
      <c r="T10" s="14"/>
      <c r="U10" s="25"/>
      <c r="V10" s="23"/>
    </row>
    <row r="11" spans="1:47" ht="12" x14ac:dyDescent="0.25">
      <c r="A11" s="14"/>
      <c r="B11" s="23"/>
      <c r="C11" s="24"/>
      <c r="D11" s="24"/>
      <c r="E11" s="24"/>
      <c r="F11" s="25"/>
      <c r="G11" s="17"/>
      <c r="H11" s="17"/>
      <c r="I11" s="26"/>
      <c r="J11" s="27"/>
      <c r="K11" s="28"/>
      <c r="L11" s="28"/>
      <c r="M11" s="24"/>
      <c r="N11" s="24"/>
      <c r="O11" s="29"/>
      <c r="P11" s="29"/>
      <c r="Q11" s="24"/>
      <c r="R11" s="24"/>
      <c r="S11" s="23"/>
      <c r="T11" s="14"/>
      <c r="U11" s="25"/>
      <c r="V11" s="23"/>
    </row>
    <row r="12" spans="1:47" ht="12.75" customHeight="1" x14ac:dyDescent="0.25">
      <c r="A12" s="14"/>
      <c r="B12" s="15" t="s">
        <v>24</v>
      </c>
      <c r="C12" s="16">
        <f>SUM(C13:C14)</f>
        <v>0</v>
      </c>
      <c r="D12" s="16"/>
      <c r="E12" s="16"/>
      <c r="F12" s="25"/>
      <c r="G12" s="30"/>
      <c r="H12" s="30"/>
      <c r="I12" s="27"/>
      <c r="J12" s="27"/>
      <c r="K12" s="19">
        <f t="shared" ref="K12:R12" si="1">SUM(K13:K14)</f>
        <v>0</v>
      </c>
      <c r="L12" s="19">
        <f t="shared" si="1"/>
        <v>0</v>
      </c>
      <c r="M12" s="17">
        <f t="shared" si="1"/>
        <v>0</v>
      </c>
      <c r="N12" s="17">
        <f t="shared" si="1"/>
        <v>500000</v>
      </c>
      <c r="O12" s="20">
        <f t="shared" si="1"/>
        <v>0</v>
      </c>
      <c r="P12" s="20">
        <f t="shared" si="1"/>
        <v>0</v>
      </c>
      <c r="Q12" s="17">
        <f t="shared" si="1"/>
        <v>0</v>
      </c>
      <c r="R12" s="17">
        <f t="shared" si="1"/>
        <v>0</v>
      </c>
      <c r="S12" s="31"/>
      <c r="T12" s="31"/>
      <c r="U12" s="25"/>
      <c r="V12" s="32"/>
    </row>
    <row r="13" spans="1:47" s="43" customFormat="1" ht="12" x14ac:dyDescent="0.25">
      <c r="A13" s="33"/>
      <c r="B13" s="50" t="s">
        <v>112</v>
      </c>
      <c r="C13" s="35"/>
      <c r="D13" s="35"/>
      <c r="E13" s="16"/>
      <c r="F13" s="36"/>
      <c r="G13" s="30"/>
      <c r="H13" s="25"/>
      <c r="I13" s="36"/>
      <c r="J13" s="37"/>
      <c r="K13" s="38"/>
      <c r="L13" s="28"/>
      <c r="M13" s="39"/>
      <c r="N13" s="39">
        <v>500000</v>
      </c>
      <c r="O13" s="29"/>
      <c r="P13" s="40"/>
      <c r="Q13" s="41"/>
      <c r="R13" s="41"/>
      <c r="S13" s="41"/>
      <c r="T13" s="41"/>
      <c r="U13" s="41"/>
      <c r="V13" s="91" t="s">
        <v>219</v>
      </c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</row>
    <row r="14" spans="1:47" s="51" customFormat="1" ht="14.25" customHeight="1" x14ac:dyDescent="0.25">
      <c r="A14" s="44"/>
      <c r="B14" s="34"/>
      <c r="C14" s="35"/>
      <c r="D14" s="35"/>
      <c r="E14" s="35"/>
      <c r="F14" s="45"/>
      <c r="G14" s="30"/>
      <c r="H14" s="25"/>
      <c r="I14" s="35"/>
      <c r="J14" s="37"/>
      <c r="K14" s="38"/>
      <c r="L14" s="28"/>
      <c r="M14" s="46"/>
      <c r="N14" s="46"/>
      <c r="O14" s="29"/>
      <c r="P14" s="47"/>
      <c r="Q14" s="48"/>
      <c r="R14" s="49"/>
      <c r="S14" s="48"/>
      <c r="T14" s="48"/>
      <c r="U14" s="25"/>
      <c r="V14" s="50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</row>
    <row r="15" spans="1:47" ht="14.25" customHeight="1" x14ac:dyDescent="0.25">
      <c r="A15" s="53"/>
      <c r="B15" s="23"/>
      <c r="C15" s="24"/>
      <c r="D15" s="24"/>
      <c r="E15" s="24"/>
      <c r="F15" s="17"/>
      <c r="G15" s="17"/>
      <c r="H15" s="17"/>
      <c r="I15" s="26"/>
      <c r="J15" s="27"/>
      <c r="K15" s="28"/>
      <c r="L15" s="28"/>
      <c r="M15" s="24"/>
      <c r="N15" s="24"/>
      <c r="O15" s="29"/>
      <c r="P15" s="29"/>
      <c r="Q15" s="24"/>
      <c r="R15" s="24"/>
      <c r="S15" s="54"/>
      <c r="T15" s="54"/>
      <c r="U15" s="25"/>
      <c r="V15" s="31"/>
    </row>
    <row r="16" spans="1:47" ht="12" x14ac:dyDescent="0.25">
      <c r="A16" s="26"/>
      <c r="B16" s="5" t="s">
        <v>25</v>
      </c>
      <c r="C16" s="16">
        <f>C9+C12</f>
        <v>0</v>
      </c>
      <c r="D16" s="16"/>
      <c r="E16" s="16"/>
      <c r="F16" s="16"/>
      <c r="G16" s="30"/>
      <c r="H16" s="30"/>
      <c r="I16" s="27"/>
      <c r="J16" s="27"/>
      <c r="K16" s="55">
        <f t="shared" ref="K16:R16" si="2">K9+K12</f>
        <v>0</v>
      </c>
      <c r="L16" s="55">
        <f t="shared" si="2"/>
        <v>0</v>
      </c>
      <c r="M16" s="16">
        <f t="shared" si="2"/>
        <v>0</v>
      </c>
      <c r="N16" s="16">
        <f t="shared" si="2"/>
        <v>500000</v>
      </c>
      <c r="O16" s="56">
        <f t="shared" si="2"/>
        <v>0</v>
      </c>
      <c r="P16" s="56">
        <f t="shared" si="2"/>
        <v>0</v>
      </c>
      <c r="Q16" s="16">
        <f t="shared" si="2"/>
        <v>0</v>
      </c>
      <c r="R16" s="16">
        <f t="shared" si="2"/>
        <v>0</v>
      </c>
      <c r="S16" s="31"/>
      <c r="T16" s="31"/>
      <c r="U16" s="16"/>
      <c r="V16" s="32"/>
    </row>
    <row r="17" spans="1:47" s="13" customFormat="1" ht="12" x14ac:dyDescent="0.25">
      <c r="A17" s="11"/>
      <c r="B17" s="11" t="s">
        <v>26</v>
      </c>
      <c r="C17" s="11"/>
      <c r="D17" s="11"/>
      <c r="E17" s="11"/>
      <c r="F17" s="11"/>
      <c r="G17" s="11"/>
      <c r="H17" s="11"/>
      <c r="I17" s="11"/>
      <c r="J17" s="11"/>
      <c r="K17" s="11" t="s">
        <v>27</v>
      </c>
      <c r="L17" s="11" t="s">
        <v>28</v>
      </c>
      <c r="M17" s="11" t="s">
        <v>27</v>
      </c>
      <c r="N17" s="11" t="s">
        <v>28</v>
      </c>
      <c r="O17" s="11" t="s">
        <v>27</v>
      </c>
      <c r="P17" s="11" t="s">
        <v>28</v>
      </c>
      <c r="Q17" s="11" t="s">
        <v>27</v>
      </c>
      <c r="R17" s="11" t="s">
        <v>28</v>
      </c>
      <c r="S17" s="12"/>
      <c r="T17" s="12"/>
      <c r="U17" s="11"/>
      <c r="V17" s="1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</row>
    <row r="18" spans="1:47" ht="12" x14ac:dyDescent="0.25">
      <c r="A18" s="14"/>
      <c r="B18" s="15" t="s">
        <v>29</v>
      </c>
      <c r="C18" s="16">
        <f>C19</f>
        <v>0</v>
      </c>
      <c r="D18" s="16"/>
      <c r="E18" s="16"/>
      <c r="F18" s="25"/>
      <c r="G18" s="30"/>
      <c r="H18" s="30"/>
      <c r="I18" s="27"/>
      <c r="J18" s="27"/>
      <c r="K18" s="19">
        <f>K19</f>
        <v>0</v>
      </c>
      <c r="L18" s="19">
        <f t="shared" ref="L18:R18" si="3">L19</f>
        <v>0</v>
      </c>
      <c r="M18" s="17">
        <f>M19</f>
        <v>0</v>
      </c>
      <c r="N18" s="17">
        <f>N19</f>
        <v>0</v>
      </c>
      <c r="O18" s="20">
        <f t="shared" si="3"/>
        <v>0</v>
      </c>
      <c r="P18" s="20">
        <f t="shared" si="3"/>
        <v>0</v>
      </c>
      <c r="Q18" s="17">
        <f t="shared" si="3"/>
        <v>0</v>
      </c>
      <c r="R18" s="17">
        <f t="shared" si="3"/>
        <v>0</v>
      </c>
      <c r="S18" s="31"/>
      <c r="T18" s="31"/>
      <c r="U18" s="25"/>
      <c r="V18" s="32"/>
    </row>
    <row r="19" spans="1:47" ht="12" x14ac:dyDescent="0.25">
      <c r="A19" s="14"/>
      <c r="B19" s="15"/>
      <c r="C19" s="24"/>
      <c r="D19" s="35"/>
      <c r="E19" s="16"/>
      <c r="F19" s="25"/>
      <c r="G19" s="30"/>
      <c r="H19" s="30"/>
      <c r="I19" s="27"/>
      <c r="J19" s="27"/>
      <c r="K19" s="57"/>
      <c r="L19" s="57"/>
      <c r="M19" s="25"/>
      <c r="N19" s="25"/>
      <c r="O19" s="58"/>
      <c r="P19" s="58"/>
      <c r="Q19" s="25"/>
      <c r="R19" s="25"/>
      <c r="S19" s="31"/>
      <c r="T19" s="31"/>
      <c r="U19" s="31"/>
      <c r="V19" s="32"/>
    </row>
    <row r="20" spans="1:47" ht="12" x14ac:dyDescent="0.25">
      <c r="A20" s="26"/>
      <c r="B20" s="5" t="s">
        <v>30</v>
      </c>
      <c r="C20" s="16">
        <f>C18</f>
        <v>0</v>
      </c>
      <c r="D20" s="16"/>
      <c r="E20" s="16"/>
      <c r="F20" s="16"/>
      <c r="G20" s="30"/>
      <c r="H20" s="30"/>
      <c r="I20" s="27"/>
      <c r="J20" s="27"/>
      <c r="K20" s="55">
        <f t="shared" ref="K20:R20" si="4">K18</f>
        <v>0</v>
      </c>
      <c r="L20" s="55">
        <f t="shared" si="4"/>
        <v>0</v>
      </c>
      <c r="M20" s="16">
        <f t="shared" si="4"/>
        <v>0</v>
      </c>
      <c r="N20" s="16">
        <f t="shared" si="4"/>
        <v>0</v>
      </c>
      <c r="O20" s="56">
        <f t="shared" si="4"/>
        <v>0</v>
      </c>
      <c r="P20" s="56">
        <f t="shared" si="4"/>
        <v>0</v>
      </c>
      <c r="Q20" s="16">
        <f t="shared" si="4"/>
        <v>0</v>
      </c>
      <c r="R20" s="16">
        <f t="shared" si="4"/>
        <v>0</v>
      </c>
      <c r="S20" s="31"/>
      <c r="T20" s="31"/>
      <c r="U20" s="25"/>
      <c r="V20" s="31"/>
    </row>
    <row r="21" spans="1:47" s="13" customFormat="1" ht="12" x14ac:dyDescent="0.25">
      <c r="A21" s="11"/>
      <c r="B21" s="11" t="s">
        <v>31</v>
      </c>
      <c r="C21" s="11"/>
      <c r="D21" s="11"/>
      <c r="E21" s="11"/>
      <c r="F21" s="11"/>
      <c r="G21" s="11"/>
      <c r="H21" s="11"/>
      <c r="I21" s="11"/>
      <c r="J21" s="11"/>
      <c r="K21" s="11" t="s">
        <v>32</v>
      </c>
      <c r="L21" s="11" t="s">
        <v>33</v>
      </c>
      <c r="M21" s="11" t="s">
        <v>32</v>
      </c>
      <c r="N21" s="11" t="s">
        <v>33</v>
      </c>
      <c r="O21" s="11" t="s">
        <v>32</v>
      </c>
      <c r="P21" s="11" t="s">
        <v>33</v>
      </c>
      <c r="Q21" s="11" t="s">
        <v>32</v>
      </c>
      <c r="R21" s="11" t="s">
        <v>33</v>
      </c>
      <c r="S21" s="12"/>
      <c r="T21" s="12"/>
      <c r="U21" s="11"/>
      <c r="V21" s="1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ht="12" x14ac:dyDescent="0.25">
      <c r="A22" s="14"/>
      <c r="B22" s="15" t="s">
        <v>34</v>
      </c>
      <c r="C22" s="16">
        <f>SUM(C23:C24)</f>
        <v>0</v>
      </c>
      <c r="D22" s="16"/>
      <c r="E22" s="16"/>
      <c r="F22" s="25"/>
      <c r="G22" s="30"/>
      <c r="H22" s="30"/>
      <c r="I22" s="27"/>
      <c r="J22" s="27"/>
      <c r="K22" s="19">
        <f t="shared" ref="K22:R22" si="5">SUM(K23:K24)</f>
        <v>0</v>
      </c>
      <c r="L22" s="19">
        <f t="shared" si="5"/>
        <v>0</v>
      </c>
      <c r="M22" s="17">
        <f t="shared" si="5"/>
        <v>0</v>
      </c>
      <c r="N22" s="17">
        <f t="shared" si="5"/>
        <v>0</v>
      </c>
      <c r="O22" s="20">
        <f t="shared" si="5"/>
        <v>0</v>
      </c>
      <c r="P22" s="20">
        <f t="shared" si="5"/>
        <v>0</v>
      </c>
      <c r="Q22" s="17">
        <f t="shared" si="5"/>
        <v>0</v>
      </c>
      <c r="R22" s="17">
        <f t="shared" si="5"/>
        <v>0</v>
      </c>
      <c r="S22" s="31"/>
      <c r="T22" s="31"/>
      <c r="U22" s="25"/>
      <c r="V22" s="31"/>
    </row>
    <row r="23" spans="1:47" s="51" customFormat="1" ht="12" x14ac:dyDescent="0.25">
      <c r="A23" s="14"/>
      <c r="B23" s="23"/>
      <c r="C23" s="25"/>
      <c r="D23" s="35"/>
      <c r="E23" s="16"/>
      <c r="F23" s="30"/>
      <c r="G23" s="30"/>
      <c r="H23" s="30"/>
      <c r="I23" s="27"/>
      <c r="J23" s="27"/>
      <c r="K23" s="57"/>
      <c r="L23" s="57"/>
      <c r="M23" s="25"/>
      <c r="N23" s="25"/>
      <c r="O23" s="58"/>
      <c r="P23" s="58"/>
      <c r="Q23" s="25"/>
      <c r="R23" s="25"/>
      <c r="S23" s="31"/>
      <c r="T23" s="31"/>
      <c r="U23" s="25"/>
      <c r="V23" s="59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s="43" customFormat="1" ht="15" customHeight="1" x14ac:dyDescent="0.25">
      <c r="A24" s="44"/>
      <c r="B24" s="34"/>
      <c r="C24" s="52"/>
      <c r="D24" s="16"/>
      <c r="E24" s="16"/>
      <c r="F24" s="30"/>
      <c r="G24" s="36"/>
      <c r="H24" s="36"/>
      <c r="I24" s="36"/>
      <c r="J24" s="60"/>
      <c r="K24" s="38"/>
      <c r="L24" s="57"/>
      <c r="M24" s="35"/>
      <c r="N24" s="35"/>
      <c r="O24" s="58"/>
      <c r="P24" s="61"/>
      <c r="Q24" s="41"/>
      <c r="R24" s="41"/>
      <c r="S24" s="41"/>
      <c r="T24" s="41"/>
      <c r="U24" s="41"/>
      <c r="V24" s="62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ht="12" x14ac:dyDescent="0.25">
      <c r="A25" s="14"/>
      <c r="B25" s="15"/>
      <c r="C25" s="24"/>
      <c r="D25" s="16"/>
      <c r="E25" s="16"/>
      <c r="F25" s="25"/>
      <c r="G25" s="30"/>
      <c r="H25" s="30"/>
      <c r="I25" s="27"/>
      <c r="J25" s="60"/>
      <c r="K25" s="57"/>
      <c r="L25" s="57"/>
      <c r="M25" s="25"/>
      <c r="N25" s="25"/>
      <c r="O25" s="58"/>
      <c r="P25" s="58"/>
      <c r="Q25" s="25"/>
      <c r="R25" s="25"/>
      <c r="S25" s="31"/>
      <c r="T25" s="31"/>
      <c r="U25" s="25"/>
      <c r="V25" s="31"/>
    </row>
    <row r="26" spans="1:47" ht="12" x14ac:dyDescent="0.25">
      <c r="A26" s="14"/>
      <c r="B26" s="15" t="s">
        <v>35</v>
      </c>
      <c r="C26" s="16">
        <f>SUM(C27:C28)</f>
        <v>0</v>
      </c>
      <c r="D26" s="35"/>
      <c r="E26" s="16"/>
      <c r="F26" s="25"/>
      <c r="G26" s="30"/>
      <c r="H26" s="30"/>
      <c r="I26" s="27"/>
      <c r="J26" s="60"/>
      <c r="K26" s="19">
        <f t="shared" ref="K26:R26" si="6">SUM(K27:K28)</f>
        <v>0</v>
      </c>
      <c r="L26" s="19">
        <f t="shared" si="6"/>
        <v>0</v>
      </c>
      <c r="M26" s="17">
        <f t="shared" si="6"/>
        <v>0</v>
      </c>
      <c r="N26" s="17">
        <f t="shared" si="6"/>
        <v>50000</v>
      </c>
      <c r="O26" s="20">
        <f t="shared" si="6"/>
        <v>0</v>
      </c>
      <c r="P26" s="20">
        <f t="shared" si="6"/>
        <v>0</v>
      </c>
      <c r="Q26" s="17">
        <f t="shared" si="6"/>
        <v>0</v>
      </c>
      <c r="R26" s="17">
        <f t="shared" si="6"/>
        <v>0</v>
      </c>
      <c r="S26" s="31"/>
      <c r="T26" s="31"/>
      <c r="U26" s="25"/>
      <c r="V26" s="31"/>
    </row>
    <row r="27" spans="1:47" ht="22.8" x14ac:dyDescent="0.25">
      <c r="A27" s="14"/>
      <c r="B27" s="76" t="s">
        <v>113</v>
      </c>
      <c r="C27" s="25"/>
      <c r="D27" s="16" t="s">
        <v>48</v>
      </c>
      <c r="E27" s="16"/>
      <c r="F27" s="30"/>
      <c r="G27" s="30"/>
      <c r="H27" s="30"/>
      <c r="I27" s="27"/>
      <c r="J27" s="27"/>
      <c r="K27" s="57"/>
      <c r="L27" s="57"/>
      <c r="M27" s="25"/>
      <c r="N27" s="25">
        <v>50000</v>
      </c>
      <c r="O27" s="58"/>
      <c r="P27" s="58"/>
      <c r="Q27" s="25"/>
      <c r="R27" s="25"/>
      <c r="S27" s="31"/>
      <c r="T27" s="31"/>
      <c r="U27" s="25"/>
      <c r="V27" s="31"/>
    </row>
    <row r="28" spans="1:47" ht="12" x14ac:dyDescent="0.25">
      <c r="A28" s="14"/>
      <c r="B28" s="23"/>
      <c r="C28" s="25"/>
      <c r="D28" s="16"/>
      <c r="E28" s="16"/>
      <c r="F28" s="30"/>
      <c r="G28" s="30"/>
      <c r="H28" s="30"/>
      <c r="I28" s="27"/>
      <c r="J28" s="27"/>
      <c r="K28" s="57"/>
      <c r="L28" s="57"/>
      <c r="M28" s="25"/>
      <c r="N28" s="25"/>
      <c r="O28" s="58"/>
      <c r="P28" s="58"/>
      <c r="Q28" s="25"/>
      <c r="R28" s="25"/>
      <c r="S28" s="31"/>
      <c r="T28" s="31"/>
      <c r="U28" s="25"/>
      <c r="V28" s="31"/>
    </row>
    <row r="29" spans="1:47" ht="12" x14ac:dyDescent="0.25">
      <c r="A29" s="14"/>
      <c r="B29" s="15" t="s">
        <v>36</v>
      </c>
      <c r="C29" s="16">
        <f>C30</f>
        <v>0</v>
      </c>
      <c r="D29" s="35"/>
      <c r="E29" s="16"/>
      <c r="F29" s="25"/>
      <c r="G29" s="30"/>
      <c r="H29" s="30"/>
      <c r="I29" s="27"/>
      <c r="J29" s="27"/>
      <c r="K29" s="19">
        <f t="shared" ref="K29:R29" si="7">K30</f>
        <v>0</v>
      </c>
      <c r="L29" s="19">
        <f t="shared" si="7"/>
        <v>0</v>
      </c>
      <c r="M29" s="17">
        <f t="shared" si="7"/>
        <v>0</v>
      </c>
      <c r="N29" s="17">
        <f t="shared" si="7"/>
        <v>0</v>
      </c>
      <c r="O29" s="20">
        <f t="shared" si="7"/>
        <v>0</v>
      </c>
      <c r="P29" s="20">
        <f t="shared" si="7"/>
        <v>0</v>
      </c>
      <c r="Q29" s="17">
        <f t="shared" si="7"/>
        <v>0</v>
      </c>
      <c r="R29" s="17">
        <f t="shared" si="7"/>
        <v>0</v>
      </c>
      <c r="S29" s="31"/>
      <c r="T29" s="31"/>
      <c r="U29" s="25"/>
      <c r="V29" s="31"/>
    </row>
    <row r="30" spans="1:47" ht="12" x14ac:dyDescent="0.25">
      <c r="A30" s="14"/>
      <c r="B30" s="23"/>
      <c r="C30" s="5"/>
      <c r="D30" s="16"/>
      <c r="E30" s="16"/>
      <c r="F30" s="15"/>
      <c r="G30" s="63"/>
      <c r="H30" s="63"/>
      <c r="I30" s="15"/>
      <c r="J30" s="15"/>
      <c r="K30" s="28"/>
      <c r="L30" s="28"/>
      <c r="M30" s="24"/>
      <c r="N30" s="24"/>
      <c r="O30" s="29"/>
      <c r="P30" s="29"/>
      <c r="Q30" s="24"/>
      <c r="R30" s="24"/>
      <c r="S30" s="15"/>
      <c r="T30" s="15"/>
      <c r="U30" s="24"/>
      <c r="V30" s="15"/>
    </row>
    <row r="31" spans="1:47" ht="12" x14ac:dyDescent="0.25">
      <c r="A31" s="26"/>
      <c r="B31" s="5" t="s">
        <v>37</v>
      </c>
      <c r="C31" s="16">
        <f>C26+C22+C29</f>
        <v>0</v>
      </c>
      <c r="D31" s="16"/>
      <c r="E31" s="16"/>
      <c r="F31" s="16"/>
      <c r="G31" s="30"/>
      <c r="H31" s="30"/>
      <c r="I31" s="27"/>
      <c r="J31" s="27"/>
      <c r="K31" s="55">
        <f t="shared" ref="K31:R31" si="8">K26+K22+K29</f>
        <v>0</v>
      </c>
      <c r="L31" s="55">
        <f t="shared" si="8"/>
        <v>0</v>
      </c>
      <c r="M31" s="16">
        <f t="shared" si="8"/>
        <v>0</v>
      </c>
      <c r="N31" s="16">
        <f t="shared" si="8"/>
        <v>50000</v>
      </c>
      <c r="O31" s="56">
        <f t="shared" si="8"/>
        <v>0</v>
      </c>
      <c r="P31" s="56">
        <f t="shared" si="8"/>
        <v>0</v>
      </c>
      <c r="Q31" s="16">
        <f t="shared" si="8"/>
        <v>0</v>
      </c>
      <c r="R31" s="16">
        <f t="shared" si="8"/>
        <v>0</v>
      </c>
      <c r="S31" s="31"/>
      <c r="T31" s="31"/>
      <c r="U31" s="16"/>
      <c r="V31" s="31"/>
    </row>
    <row r="32" spans="1:47" s="13" customFormat="1" ht="12" x14ac:dyDescent="0.25">
      <c r="A32" s="11"/>
      <c r="B32" s="11" t="s">
        <v>38</v>
      </c>
      <c r="C32" s="11"/>
      <c r="D32" s="11"/>
      <c r="E32" s="11"/>
      <c r="F32" s="11" t="s">
        <v>39</v>
      </c>
      <c r="G32" s="11"/>
      <c r="H32" s="11"/>
      <c r="I32" s="11"/>
      <c r="J32" s="11"/>
      <c r="K32" s="11" t="s">
        <v>40</v>
      </c>
      <c r="L32" s="11" t="s">
        <v>41</v>
      </c>
      <c r="M32" s="11" t="s">
        <v>40</v>
      </c>
      <c r="N32" s="11" t="s">
        <v>41</v>
      </c>
      <c r="O32" s="11" t="s">
        <v>40</v>
      </c>
      <c r="P32" s="11" t="s">
        <v>41</v>
      </c>
      <c r="Q32" s="11" t="s">
        <v>40</v>
      </c>
      <c r="R32" s="11" t="s">
        <v>41</v>
      </c>
      <c r="S32" s="12"/>
      <c r="T32" s="12"/>
      <c r="U32" s="11"/>
      <c r="V32" s="1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</row>
    <row r="33" spans="1:47" ht="17.25" customHeight="1" x14ac:dyDescent="0.25">
      <c r="A33" s="14"/>
      <c r="B33" s="15" t="s">
        <v>42</v>
      </c>
      <c r="C33" s="24">
        <f>SUM(C34:C35)</f>
        <v>0</v>
      </c>
      <c r="D33" s="16"/>
      <c r="E33" s="16"/>
      <c r="F33" s="25"/>
      <c r="G33" s="30"/>
      <c r="H33" s="30"/>
      <c r="I33" s="27"/>
      <c r="J33" s="27"/>
      <c r="K33" s="19">
        <f t="shared" ref="K33:R33" si="9">K34</f>
        <v>0</v>
      </c>
      <c r="L33" s="19">
        <f t="shared" si="9"/>
        <v>0</v>
      </c>
      <c r="M33" s="17">
        <f t="shared" si="9"/>
        <v>0</v>
      </c>
      <c r="N33" s="17">
        <f t="shared" si="9"/>
        <v>0</v>
      </c>
      <c r="O33" s="20">
        <f t="shared" si="9"/>
        <v>0</v>
      </c>
      <c r="P33" s="20">
        <f t="shared" si="9"/>
        <v>0</v>
      </c>
      <c r="Q33" s="17">
        <f t="shared" si="9"/>
        <v>0</v>
      </c>
      <c r="R33" s="17">
        <f t="shared" si="9"/>
        <v>0</v>
      </c>
      <c r="S33" s="31"/>
      <c r="T33" s="31"/>
      <c r="U33" s="25"/>
      <c r="V33" s="31"/>
    </row>
    <row r="34" spans="1:47" s="51" customFormat="1" ht="17.25" customHeight="1" x14ac:dyDescent="0.25">
      <c r="A34" s="44"/>
      <c r="B34" s="34"/>
      <c r="C34" s="35"/>
      <c r="D34" s="35"/>
      <c r="E34" s="16"/>
      <c r="F34" s="36"/>
      <c r="G34" s="30"/>
      <c r="H34" s="36"/>
      <c r="I34" s="36"/>
      <c r="J34" s="37"/>
      <c r="K34" s="38"/>
      <c r="L34" s="28"/>
      <c r="M34" s="39"/>
      <c r="N34" s="39"/>
      <c r="O34" s="29"/>
      <c r="P34" s="61"/>
      <c r="Q34" s="41"/>
      <c r="R34" s="41"/>
      <c r="S34" s="41"/>
      <c r="T34" s="41"/>
      <c r="U34" s="41"/>
      <c r="V34" s="50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</row>
    <row r="35" spans="1:47" ht="12" x14ac:dyDescent="0.25">
      <c r="A35" s="53"/>
      <c r="B35" s="23"/>
      <c r="C35" s="24"/>
      <c r="D35" s="16"/>
      <c r="E35" s="16"/>
      <c r="F35" s="25"/>
      <c r="G35" s="25"/>
      <c r="H35" s="25"/>
      <c r="I35" s="26"/>
      <c r="J35" s="27"/>
      <c r="K35" s="28"/>
      <c r="L35" s="28"/>
      <c r="M35" s="24"/>
      <c r="N35" s="24"/>
      <c r="O35" s="29"/>
      <c r="P35" s="29"/>
      <c r="Q35" s="24"/>
      <c r="R35" s="24"/>
      <c r="S35" s="54"/>
      <c r="T35" s="54"/>
      <c r="U35" s="25"/>
      <c r="V35" s="23"/>
    </row>
    <row r="36" spans="1:47" ht="12" x14ac:dyDescent="0.25">
      <c r="A36" s="26"/>
      <c r="B36" s="5" t="s">
        <v>43</v>
      </c>
      <c r="C36" s="16">
        <f>C33</f>
        <v>0</v>
      </c>
      <c r="D36" s="16"/>
      <c r="E36" s="16"/>
      <c r="F36" s="16"/>
      <c r="G36" s="30"/>
      <c r="H36" s="30"/>
      <c r="I36" s="27"/>
      <c r="J36" s="27"/>
      <c r="K36" s="55">
        <f t="shared" ref="K36:R36" si="10">K33</f>
        <v>0</v>
      </c>
      <c r="L36" s="55">
        <f t="shared" si="10"/>
        <v>0</v>
      </c>
      <c r="M36" s="16">
        <f t="shared" si="10"/>
        <v>0</v>
      </c>
      <c r="N36" s="16">
        <f t="shared" si="10"/>
        <v>0</v>
      </c>
      <c r="O36" s="56">
        <f t="shared" si="10"/>
        <v>0</v>
      </c>
      <c r="P36" s="56">
        <f t="shared" si="10"/>
        <v>0</v>
      </c>
      <c r="Q36" s="16">
        <f t="shared" si="10"/>
        <v>0</v>
      </c>
      <c r="R36" s="16">
        <f t="shared" si="10"/>
        <v>0</v>
      </c>
      <c r="S36" s="31"/>
      <c r="T36" s="31"/>
      <c r="U36" s="16"/>
      <c r="V36" s="31"/>
    </row>
    <row r="38" spans="1:47" s="65" customFormat="1" ht="16.5" customHeight="1" x14ac:dyDescent="0.25">
      <c r="A38" s="11"/>
      <c r="B38" s="11" t="s">
        <v>44</v>
      </c>
      <c r="C38" s="56">
        <f>C36+C31+C20+C16</f>
        <v>0</v>
      </c>
      <c r="D38" s="56">
        <f t="shared" ref="D38:R38" si="11">D36+D31+D20+D16</f>
        <v>0</v>
      </c>
      <c r="E38" s="56">
        <f t="shared" si="11"/>
        <v>0</v>
      </c>
      <c r="F38" s="56"/>
      <c r="G38" s="56"/>
      <c r="H38" s="56"/>
      <c r="I38" s="56"/>
      <c r="J38" s="56"/>
      <c r="K38" s="56">
        <f t="shared" si="11"/>
        <v>0</v>
      </c>
      <c r="L38" s="56">
        <f t="shared" si="11"/>
        <v>0</v>
      </c>
      <c r="M38" s="56">
        <f>M36+M31+M20+M16</f>
        <v>0</v>
      </c>
      <c r="N38" s="56">
        <f>N36+N31+N20+N16</f>
        <v>550000</v>
      </c>
      <c r="O38" s="56">
        <f t="shared" si="11"/>
        <v>0</v>
      </c>
      <c r="P38" s="56">
        <f t="shared" si="11"/>
        <v>0</v>
      </c>
      <c r="Q38" s="56">
        <f t="shared" si="11"/>
        <v>0</v>
      </c>
      <c r="R38" s="56">
        <f t="shared" si="11"/>
        <v>0</v>
      </c>
      <c r="S38" s="64"/>
      <c r="T38" s="64"/>
      <c r="U38" s="56"/>
      <c r="V38" s="64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</row>
  </sheetData>
  <mergeCells count="1">
    <mergeCell ref="B1:V3"/>
  </mergeCells>
  <pageMargins left="0.19685039370078741" right="0.15748031496062992" top="1.0236220472440944" bottom="1.8897637795275593" header="0.15748031496062992" footer="0.15748031496062992"/>
  <pageSetup paperSize="8" scale="57" orientation="landscape" r:id="rId1"/>
  <headerFooter alignWithMargins="0">
    <oddFooter>&amp;R&amp;D</oddFooter>
  </headerFooter>
  <rowBreaks count="1" manualBreakCount="1">
    <brk id="31" max="22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[1]Feuil1!#REF!</xm:f>
          </x14:formula1>
          <xm:sqref>U23 U9:U11 U25 U20 U14:U15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AU46"/>
  <sheetViews>
    <sheetView zoomScaleNormal="100" workbookViewId="0">
      <selection activeCell="M23" sqref="M23"/>
    </sheetView>
  </sheetViews>
  <sheetFormatPr baseColWidth="10" defaultColWidth="9.109375" defaultRowHeight="11.4" x14ac:dyDescent="0.25"/>
  <cols>
    <col min="1" max="1" width="12.5546875" style="1" customWidth="1"/>
    <col min="2" max="2" width="52.33203125" style="2" customWidth="1"/>
    <col min="3" max="6" width="13.44140625" style="1" customWidth="1"/>
    <col min="7" max="7" width="12.109375" style="1" customWidth="1"/>
    <col min="8" max="8" width="8.5546875" style="1" bestFit="1" customWidth="1"/>
    <col min="9" max="9" width="8.6640625" style="3" customWidth="1"/>
    <col min="10" max="10" width="6.109375" style="3" bestFit="1" customWidth="1"/>
    <col min="11" max="12" width="11" style="3" customWidth="1"/>
    <col min="13" max="13" width="17" style="3" customWidth="1"/>
    <col min="14" max="18" width="11" style="3" customWidth="1"/>
    <col min="19" max="19" width="6.33203125" style="1" bestFit="1" customWidth="1"/>
    <col min="20" max="20" width="16" style="1" customWidth="1"/>
    <col min="21" max="21" width="23.109375" style="1" customWidth="1"/>
    <col min="22" max="22" width="66.88671875" style="1" customWidth="1"/>
    <col min="23" max="16384" width="9.109375" style="1"/>
  </cols>
  <sheetData>
    <row r="1" spans="1:47" ht="12.75" customHeight="1" x14ac:dyDescent="0.25">
      <c r="A1" s="70" t="s">
        <v>51</v>
      </c>
      <c r="B1" s="119" t="s">
        <v>62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</row>
    <row r="2" spans="1:47" x14ac:dyDescent="0.25">
      <c r="A2" s="70" t="s">
        <v>57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</row>
    <row r="3" spans="1:47" ht="36.75" customHeight="1" x14ac:dyDescent="0.25"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</row>
    <row r="4" spans="1:47" ht="36.75" customHeight="1" x14ac:dyDescent="0.25">
      <c r="A4" s="1" t="s">
        <v>46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</row>
    <row r="5" spans="1:47" ht="12" x14ac:dyDescent="0.25">
      <c r="A5" s="1" t="s">
        <v>216</v>
      </c>
      <c r="B5" s="102">
        <v>400000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</row>
    <row r="6" spans="1:47" ht="12" x14ac:dyDescent="0.25">
      <c r="A6" s="1" t="s">
        <v>217</v>
      </c>
      <c r="B6" s="102">
        <v>327500</v>
      </c>
      <c r="I6" s="71"/>
    </row>
    <row r="7" spans="1:47" ht="75.75" customHeight="1" x14ac:dyDescent="0.25">
      <c r="A7" s="5" t="s">
        <v>0</v>
      </c>
      <c r="B7" s="6" t="s">
        <v>1</v>
      </c>
      <c r="C7" s="5" t="s">
        <v>2</v>
      </c>
      <c r="D7" s="5" t="s">
        <v>47</v>
      </c>
      <c r="E7" s="5" t="s">
        <v>56</v>
      </c>
      <c r="F7" s="5" t="s">
        <v>3</v>
      </c>
      <c r="G7" s="7" t="s">
        <v>4</v>
      </c>
      <c r="H7" s="7" t="s">
        <v>5</v>
      </c>
      <c r="I7" s="5" t="s">
        <v>6</v>
      </c>
      <c r="J7" s="5" t="s">
        <v>7</v>
      </c>
      <c r="K7" s="8" t="s">
        <v>8</v>
      </c>
      <c r="L7" s="8" t="s">
        <v>9</v>
      </c>
      <c r="M7" s="9" t="s">
        <v>10</v>
      </c>
      <c r="N7" s="9" t="s">
        <v>11</v>
      </c>
      <c r="O7" s="10" t="s">
        <v>12</v>
      </c>
      <c r="P7" s="10" t="s">
        <v>13</v>
      </c>
      <c r="Q7" s="9" t="s">
        <v>14</v>
      </c>
      <c r="R7" s="9" t="s">
        <v>15</v>
      </c>
      <c r="S7" s="7" t="s">
        <v>16</v>
      </c>
      <c r="T7" s="7" t="s">
        <v>17</v>
      </c>
      <c r="U7" s="5" t="s">
        <v>18</v>
      </c>
      <c r="V7" s="5" t="s">
        <v>19</v>
      </c>
    </row>
    <row r="8" spans="1:47" s="13" customFormat="1" ht="12" x14ac:dyDescent="0.25">
      <c r="A8" s="11"/>
      <c r="B8" s="11" t="s">
        <v>20</v>
      </c>
      <c r="C8" s="11"/>
      <c r="D8" s="11"/>
      <c r="E8" s="11"/>
      <c r="F8" s="11"/>
      <c r="G8" s="11"/>
      <c r="H8" s="11"/>
      <c r="I8" s="11"/>
      <c r="J8" s="11"/>
      <c r="K8" s="11" t="s">
        <v>21</v>
      </c>
      <c r="L8" s="11" t="s">
        <v>22</v>
      </c>
      <c r="M8" s="11" t="s">
        <v>21</v>
      </c>
      <c r="N8" s="11" t="s">
        <v>22</v>
      </c>
      <c r="O8" s="11" t="s">
        <v>21</v>
      </c>
      <c r="P8" s="11" t="s">
        <v>22</v>
      </c>
      <c r="Q8" s="11" t="s">
        <v>21</v>
      </c>
      <c r="R8" s="11" t="s">
        <v>22</v>
      </c>
      <c r="S8" s="12"/>
      <c r="T8" s="12"/>
      <c r="U8" s="11"/>
      <c r="V8" s="1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47" ht="12" x14ac:dyDescent="0.25">
      <c r="A9" s="14"/>
      <c r="B9" s="15" t="s">
        <v>23</v>
      </c>
      <c r="C9" s="16">
        <f>SUM(C10:C11)</f>
        <v>0</v>
      </c>
      <c r="D9" s="16"/>
      <c r="E9" s="16"/>
      <c r="F9" s="17"/>
      <c r="G9" s="18"/>
      <c r="H9" s="18"/>
      <c r="I9" s="6"/>
      <c r="J9" s="6"/>
      <c r="K9" s="19">
        <f t="shared" ref="K9:R9" si="0">K10</f>
        <v>0</v>
      </c>
      <c r="L9" s="19">
        <f t="shared" si="0"/>
        <v>0</v>
      </c>
      <c r="M9" s="17">
        <f t="shared" si="0"/>
        <v>0</v>
      </c>
      <c r="N9" s="17">
        <f t="shared" si="0"/>
        <v>0</v>
      </c>
      <c r="O9" s="20">
        <f t="shared" si="0"/>
        <v>0</v>
      </c>
      <c r="P9" s="20">
        <f t="shared" si="0"/>
        <v>0</v>
      </c>
      <c r="Q9" s="17">
        <f t="shared" si="0"/>
        <v>0</v>
      </c>
      <c r="R9" s="17">
        <f t="shared" si="0"/>
        <v>0</v>
      </c>
      <c r="S9" s="21"/>
      <c r="T9" s="21"/>
      <c r="U9" s="17"/>
      <c r="V9" s="22"/>
    </row>
    <row r="10" spans="1:47" ht="12" x14ac:dyDescent="0.25">
      <c r="A10" s="14"/>
      <c r="B10" s="23"/>
      <c r="C10" s="24"/>
      <c r="D10" s="24"/>
      <c r="E10" s="24"/>
      <c r="F10" s="25"/>
      <c r="G10" s="17"/>
      <c r="H10" s="17"/>
      <c r="I10" s="26"/>
      <c r="J10" s="27"/>
      <c r="K10" s="28"/>
      <c r="L10" s="28"/>
      <c r="M10" s="24"/>
      <c r="N10" s="24"/>
      <c r="O10" s="29"/>
      <c r="P10" s="29"/>
      <c r="Q10" s="24"/>
      <c r="R10" s="24"/>
      <c r="S10" s="23"/>
      <c r="T10" s="14"/>
      <c r="U10" s="25"/>
      <c r="V10" s="23"/>
    </row>
    <row r="11" spans="1:47" ht="12" x14ac:dyDescent="0.25">
      <c r="A11" s="14"/>
      <c r="B11" s="23"/>
      <c r="C11" s="24"/>
      <c r="D11" s="24"/>
      <c r="E11" s="24"/>
      <c r="F11" s="25"/>
      <c r="G11" s="17"/>
      <c r="H11" s="17"/>
      <c r="I11" s="26"/>
      <c r="J11" s="27"/>
      <c r="K11" s="28"/>
      <c r="L11" s="28"/>
      <c r="M11" s="24"/>
      <c r="N11" s="24"/>
      <c r="O11" s="29"/>
      <c r="P11" s="29"/>
      <c r="Q11" s="24"/>
      <c r="R11" s="24"/>
      <c r="S11" s="23"/>
      <c r="T11" s="14"/>
      <c r="U11" s="25"/>
      <c r="V11" s="23"/>
    </row>
    <row r="12" spans="1:47" ht="12.75" customHeight="1" x14ac:dyDescent="0.25">
      <c r="A12" s="14"/>
      <c r="B12" s="15" t="s">
        <v>24</v>
      </c>
      <c r="C12" s="16">
        <f>SUM(C13:C14)</f>
        <v>0</v>
      </c>
      <c r="D12" s="16"/>
      <c r="E12" s="16"/>
      <c r="F12" s="25"/>
      <c r="G12" s="30"/>
      <c r="H12" s="30"/>
      <c r="I12" s="27"/>
      <c r="J12" s="27"/>
      <c r="K12" s="19">
        <f t="shared" ref="K12:R12" si="1">SUM(K13:K14)</f>
        <v>0</v>
      </c>
      <c r="L12" s="19">
        <f t="shared" si="1"/>
        <v>0</v>
      </c>
      <c r="M12" s="17">
        <f t="shared" si="1"/>
        <v>0</v>
      </c>
      <c r="N12" s="17">
        <f t="shared" si="1"/>
        <v>0</v>
      </c>
      <c r="O12" s="20">
        <f t="shared" si="1"/>
        <v>0</v>
      </c>
      <c r="P12" s="20">
        <f t="shared" si="1"/>
        <v>0</v>
      </c>
      <c r="Q12" s="17">
        <f t="shared" si="1"/>
        <v>0</v>
      </c>
      <c r="R12" s="17">
        <f t="shared" si="1"/>
        <v>0</v>
      </c>
      <c r="S12" s="31"/>
      <c r="T12" s="31"/>
      <c r="U12" s="25"/>
      <c r="V12" s="32"/>
    </row>
    <row r="13" spans="1:47" s="43" customFormat="1" ht="12" x14ac:dyDescent="0.25">
      <c r="A13" s="33"/>
      <c r="B13" s="34"/>
      <c r="C13" s="35"/>
      <c r="D13" s="35"/>
      <c r="E13" s="16"/>
      <c r="F13" s="36"/>
      <c r="G13" s="30"/>
      <c r="H13" s="25"/>
      <c r="I13" s="36"/>
      <c r="J13" s="37"/>
      <c r="K13" s="38"/>
      <c r="L13" s="28"/>
      <c r="M13" s="39"/>
      <c r="N13" s="39"/>
      <c r="O13" s="29"/>
      <c r="P13" s="40"/>
      <c r="Q13" s="41"/>
      <c r="R13" s="41"/>
      <c r="S13" s="41"/>
      <c r="T13" s="41"/>
      <c r="U13" s="41"/>
      <c r="V13" s="42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</row>
    <row r="14" spans="1:47" s="51" customFormat="1" ht="14.25" customHeight="1" x14ac:dyDescent="0.25">
      <c r="A14" s="44"/>
      <c r="B14" s="34"/>
      <c r="C14" s="35"/>
      <c r="D14" s="35"/>
      <c r="E14" s="35"/>
      <c r="F14" s="45"/>
      <c r="G14" s="30"/>
      <c r="H14" s="25"/>
      <c r="I14" s="35"/>
      <c r="J14" s="37"/>
      <c r="K14" s="38"/>
      <c r="L14" s="28"/>
      <c r="M14" s="46"/>
      <c r="N14" s="46"/>
      <c r="O14" s="29"/>
      <c r="P14" s="47"/>
      <c r="Q14" s="48"/>
      <c r="R14" s="49"/>
      <c r="S14" s="48"/>
      <c r="T14" s="48"/>
      <c r="U14" s="25"/>
      <c r="V14" s="50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</row>
    <row r="15" spans="1:47" ht="14.25" customHeight="1" x14ac:dyDescent="0.25">
      <c r="A15" s="53"/>
      <c r="B15" s="23"/>
      <c r="C15" s="24"/>
      <c r="D15" s="24"/>
      <c r="E15" s="24"/>
      <c r="F15" s="17"/>
      <c r="G15" s="17"/>
      <c r="H15" s="17"/>
      <c r="I15" s="26"/>
      <c r="J15" s="27"/>
      <c r="K15" s="28"/>
      <c r="L15" s="28"/>
      <c r="M15" s="24"/>
      <c r="N15" s="24"/>
      <c r="O15" s="29"/>
      <c r="P15" s="29"/>
      <c r="Q15" s="24"/>
      <c r="R15" s="24"/>
      <c r="S15" s="54"/>
      <c r="T15" s="54"/>
      <c r="U15" s="25"/>
      <c r="V15" s="31"/>
    </row>
    <row r="16" spans="1:47" ht="12" x14ac:dyDescent="0.25">
      <c r="A16" s="26"/>
      <c r="B16" s="5" t="s">
        <v>25</v>
      </c>
      <c r="C16" s="16">
        <f>C9+C12</f>
        <v>0</v>
      </c>
      <c r="D16" s="16"/>
      <c r="E16" s="16"/>
      <c r="F16" s="16"/>
      <c r="G16" s="30"/>
      <c r="H16" s="30"/>
      <c r="I16" s="27"/>
      <c r="J16" s="27"/>
      <c r="K16" s="55">
        <f t="shared" ref="K16:R16" si="2">K9+K12</f>
        <v>0</v>
      </c>
      <c r="L16" s="55">
        <f t="shared" si="2"/>
        <v>0</v>
      </c>
      <c r="M16" s="16">
        <f t="shared" si="2"/>
        <v>0</v>
      </c>
      <c r="N16" s="16">
        <f t="shared" si="2"/>
        <v>0</v>
      </c>
      <c r="O16" s="56">
        <f t="shared" si="2"/>
        <v>0</v>
      </c>
      <c r="P16" s="56">
        <f t="shared" si="2"/>
        <v>0</v>
      </c>
      <c r="Q16" s="16">
        <f t="shared" si="2"/>
        <v>0</v>
      </c>
      <c r="R16" s="16">
        <f t="shared" si="2"/>
        <v>0</v>
      </c>
      <c r="S16" s="31"/>
      <c r="T16" s="31"/>
      <c r="U16" s="16"/>
      <c r="V16" s="32"/>
    </row>
    <row r="17" spans="1:47" s="13" customFormat="1" ht="12" x14ac:dyDescent="0.25">
      <c r="A17" s="11"/>
      <c r="B17" s="11" t="s">
        <v>26</v>
      </c>
      <c r="C17" s="11"/>
      <c r="D17" s="11"/>
      <c r="E17" s="11"/>
      <c r="F17" s="11"/>
      <c r="G17" s="11"/>
      <c r="H17" s="11"/>
      <c r="I17" s="11"/>
      <c r="J17" s="11"/>
      <c r="K17" s="11" t="s">
        <v>27</v>
      </c>
      <c r="L17" s="11" t="s">
        <v>28</v>
      </c>
      <c r="M17" s="11" t="s">
        <v>27</v>
      </c>
      <c r="N17" s="11" t="s">
        <v>28</v>
      </c>
      <c r="O17" s="11" t="s">
        <v>27</v>
      </c>
      <c r="P17" s="11" t="s">
        <v>28</v>
      </c>
      <c r="Q17" s="11" t="s">
        <v>27</v>
      </c>
      <c r="R17" s="11" t="s">
        <v>28</v>
      </c>
      <c r="S17" s="12"/>
      <c r="T17" s="12"/>
      <c r="U17" s="11"/>
      <c r="V17" s="1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</row>
    <row r="18" spans="1:47" ht="12" x14ac:dyDescent="0.25">
      <c r="A18" s="14"/>
      <c r="B18" s="15" t="s">
        <v>29</v>
      </c>
      <c r="C18" s="16">
        <f>C19</f>
        <v>0</v>
      </c>
      <c r="D18" s="16"/>
      <c r="E18" s="16"/>
      <c r="F18" s="25"/>
      <c r="G18" s="30"/>
      <c r="H18" s="30"/>
      <c r="I18" s="27"/>
      <c r="J18" s="27"/>
      <c r="K18" s="19">
        <f>K19</f>
        <v>0</v>
      </c>
      <c r="L18" s="19">
        <f t="shared" ref="L18:R18" si="3">L19</f>
        <v>0</v>
      </c>
      <c r="M18" s="17">
        <f>M19</f>
        <v>0</v>
      </c>
      <c r="N18" s="17">
        <f>N19</f>
        <v>0</v>
      </c>
      <c r="O18" s="20">
        <f t="shared" si="3"/>
        <v>0</v>
      </c>
      <c r="P18" s="20">
        <f t="shared" si="3"/>
        <v>0</v>
      </c>
      <c r="Q18" s="17">
        <f t="shared" si="3"/>
        <v>0</v>
      </c>
      <c r="R18" s="17">
        <f t="shared" si="3"/>
        <v>0</v>
      </c>
      <c r="S18" s="31"/>
      <c r="T18" s="31"/>
      <c r="U18" s="25"/>
      <c r="V18" s="32"/>
    </row>
    <row r="19" spans="1:47" ht="12" x14ac:dyDescent="0.25">
      <c r="A19" s="14"/>
      <c r="B19" s="15"/>
      <c r="C19" s="24"/>
      <c r="D19" s="35"/>
      <c r="E19" s="16"/>
      <c r="F19" s="25"/>
      <c r="G19" s="30"/>
      <c r="H19" s="30"/>
      <c r="I19" s="27"/>
      <c r="J19" s="27"/>
      <c r="K19" s="57"/>
      <c r="L19" s="57"/>
      <c r="M19" s="25"/>
      <c r="N19" s="25"/>
      <c r="O19" s="58"/>
      <c r="P19" s="58"/>
      <c r="Q19" s="25"/>
      <c r="R19" s="25"/>
      <c r="S19" s="31"/>
      <c r="T19" s="31"/>
      <c r="U19" s="31"/>
      <c r="V19" s="32"/>
    </row>
    <row r="20" spans="1:47" ht="12" x14ac:dyDescent="0.25">
      <c r="A20" s="26"/>
      <c r="B20" s="5" t="s">
        <v>30</v>
      </c>
      <c r="C20" s="16">
        <f>C18</f>
        <v>0</v>
      </c>
      <c r="D20" s="16"/>
      <c r="E20" s="16"/>
      <c r="F20" s="16"/>
      <c r="G20" s="30"/>
      <c r="H20" s="30"/>
      <c r="I20" s="27"/>
      <c r="J20" s="27"/>
      <c r="K20" s="55">
        <f t="shared" ref="K20:R20" si="4">K18</f>
        <v>0</v>
      </c>
      <c r="L20" s="55">
        <f t="shared" si="4"/>
        <v>0</v>
      </c>
      <c r="M20" s="16">
        <f t="shared" si="4"/>
        <v>0</v>
      </c>
      <c r="N20" s="16">
        <f t="shared" si="4"/>
        <v>0</v>
      </c>
      <c r="O20" s="56">
        <f t="shared" si="4"/>
        <v>0</v>
      </c>
      <c r="P20" s="56">
        <f t="shared" si="4"/>
        <v>0</v>
      </c>
      <c r="Q20" s="16">
        <f t="shared" si="4"/>
        <v>0</v>
      </c>
      <c r="R20" s="16">
        <f t="shared" si="4"/>
        <v>0</v>
      </c>
      <c r="S20" s="31"/>
      <c r="T20" s="31"/>
      <c r="U20" s="25"/>
      <c r="V20" s="31"/>
    </row>
    <row r="21" spans="1:47" s="13" customFormat="1" ht="12" x14ac:dyDescent="0.25">
      <c r="A21" s="11"/>
      <c r="B21" s="11" t="s">
        <v>31</v>
      </c>
      <c r="C21" s="11"/>
      <c r="D21" s="11"/>
      <c r="E21" s="11"/>
      <c r="F21" s="11"/>
      <c r="G21" s="11"/>
      <c r="H21" s="11"/>
      <c r="I21" s="11"/>
      <c r="J21" s="11"/>
      <c r="K21" s="11" t="s">
        <v>32</v>
      </c>
      <c r="L21" s="11" t="s">
        <v>33</v>
      </c>
      <c r="M21" s="11" t="s">
        <v>32</v>
      </c>
      <c r="N21" s="11" t="s">
        <v>33</v>
      </c>
      <c r="O21" s="11" t="s">
        <v>32</v>
      </c>
      <c r="P21" s="11" t="s">
        <v>33</v>
      </c>
      <c r="Q21" s="11" t="s">
        <v>32</v>
      </c>
      <c r="R21" s="11" t="s">
        <v>33</v>
      </c>
      <c r="S21" s="12"/>
      <c r="T21" s="12"/>
      <c r="U21" s="11"/>
      <c r="V21" s="1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ht="12" x14ac:dyDescent="0.25">
      <c r="A22" s="14"/>
      <c r="B22" s="15" t="s">
        <v>34</v>
      </c>
      <c r="C22" s="16">
        <f>SUM(C23:C24)</f>
        <v>0</v>
      </c>
      <c r="D22" s="16"/>
      <c r="E22" s="16"/>
      <c r="F22" s="25"/>
      <c r="G22" s="30"/>
      <c r="H22" s="30"/>
      <c r="I22" s="27"/>
      <c r="J22" s="27"/>
      <c r="K22" s="19">
        <f t="shared" ref="K22:R22" si="5">SUM(K23:K24)</f>
        <v>0</v>
      </c>
      <c r="L22" s="19">
        <f t="shared" si="5"/>
        <v>0</v>
      </c>
      <c r="M22" s="17">
        <f>SUM(M23:M25)</f>
        <v>220000</v>
      </c>
      <c r="N22" s="17">
        <f t="shared" si="5"/>
        <v>0</v>
      </c>
      <c r="O22" s="20">
        <f t="shared" si="5"/>
        <v>0</v>
      </c>
      <c r="P22" s="20">
        <f t="shared" si="5"/>
        <v>0</v>
      </c>
      <c r="Q22" s="17">
        <f t="shared" si="5"/>
        <v>0</v>
      </c>
      <c r="R22" s="17">
        <f t="shared" si="5"/>
        <v>0</v>
      </c>
      <c r="S22" s="31"/>
      <c r="T22" s="31"/>
      <c r="U22" s="25"/>
      <c r="V22" s="31"/>
    </row>
    <row r="23" spans="1:47" s="51" customFormat="1" ht="12" x14ac:dyDescent="0.25">
      <c r="A23" s="14"/>
      <c r="B23" s="76" t="s">
        <v>83</v>
      </c>
      <c r="C23" s="25"/>
      <c r="D23" s="74" t="s">
        <v>48</v>
      </c>
      <c r="E23" s="16"/>
      <c r="F23" s="30"/>
      <c r="G23" s="30"/>
      <c r="H23" s="30"/>
      <c r="I23" s="27"/>
      <c r="J23" s="27"/>
      <c r="K23" s="57"/>
      <c r="L23" s="57"/>
      <c r="M23" s="25">
        <v>55000</v>
      </c>
      <c r="N23" s="25"/>
      <c r="O23" s="58"/>
      <c r="P23" s="58"/>
      <c r="Q23" s="25"/>
      <c r="R23" s="25"/>
      <c r="S23" s="31"/>
      <c r="T23" s="31"/>
      <c r="U23" s="25"/>
      <c r="V23" s="59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s="43" customFormat="1" ht="15" customHeight="1" x14ac:dyDescent="0.25">
      <c r="A24" s="44"/>
      <c r="B24" s="76" t="s">
        <v>84</v>
      </c>
      <c r="C24" s="52"/>
      <c r="D24" s="74" t="s">
        <v>48</v>
      </c>
      <c r="E24" s="16"/>
      <c r="F24" s="30"/>
      <c r="G24" s="36"/>
      <c r="H24" s="36"/>
      <c r="I24" s="36"/>
      <c r="J24" s="60"/>
      <c r="K24" s="38"/>
      <c r="L24" s="57"/>
      <c r="M24" s="35">
        <v>41000</v>
      </c>
      <c r="N24" s="35"/>
      <c r="O24" s="58"/>
      <c r="P24" s="61"/>
      <c r="Q24" s="41"/>
      <c r="R24" s="41"/>
      <c r="S24" s="41"/>
      <c r="T24" s="41"/>
      <c r="U24" s="41"/>
      <c r="V24" s="62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ht="12" x14ac:dyDescent="0.25">
      <c r="A25" s="14"/>
      <c r="B25" s="76" t="s">
        <v>85</v>
      </c>
      <c r="C25" s="24"/>
      <c r="D25" s="74" t="s">
        <v>48</v>
      </c>
      <c r="E25" s="16"/>
      <c r="F25" s="25"/>
      <c r="G25" s="30"/>
      <c r="H25" s="30"/>
      <c r="I25" s="27"/>
      <c r="J25" s="60"/>
      <c r="K25" s="57"/>
      <c r="L25" s="57"/>
      <c r="M25" s="25">
        <v>124000</v>
      </c>
      <c r="N25" s="25"/>
      <c r="O25" s="58"/>
      <c r="P25" s="58"/>
      <c r="Q25" s="25"/>
      <c r="R25" s="25"/>
      <c r="S25" s="31"/>
      <c r="T25" s="31"/>
      <c r="U25" s="25"/>
      <c r="V25" s="31"/>
    </row>
    <row r="26" spans="1:47" ht="12" x14ac:dyDescent="0.25">
      <c r="A26" s="14"/>
      <c r="B26" s="82" t="s">
        <v>114</v>
      </c>
      <c r="C26" s="89">
        <v>32500</v>
      </c>
      <c r="D26" s="86" t="s">
        <v>48</v>
      </c>
      <c r="E26" s="16"/>
      <c r="F26" s="25"/>
      <c r="G26" s="30"/>
      <c r="H26" s="30"/>
      <c r="I26" s="27"/>
      <c r="J26" s="60"/>
      <c r="K26" s="57"/>
      <c r="L26" s="57"/>
      <c r="M26" s="25"/>
      <c r="N26" s="25"/>
      <c r="O26" s="58"/>
      <c r="P26" s="58"/>
      <c r="Q26" s="25"/>
      <c r="R26" s="25"/>
      <c r="S26" s="31"/>
      <c r="T26" s="31"/>
      <c r="U26" s="25"/>
      <c r="V26" s="88" t="s">
        <v>115</v>
      </c>
    </row>
    <row r="27" spans="1:47" ht="12" x14ac:dyDescent="0.25">
      <c r="A27" s="14"/>
      <c r="B27" s="76" t="s">
        <v>116</v>
      </c>
      <c r="C27" s="24"/>
      <c r="D27" s="74" t="s">
        <v>48</v>
      </c>
      <c r="E27" s="16"/>
      <c r="F27" s="25"/>
      <c r="G27" s="30"/>
      <c r="H27" s="30"/>
      <c r="I27" s="27"/>
      <c r="J27" s="60"/>
      <c r="K27" s="57"/>
      <c r="L27" s="57"/>
      <c r="M27" s="25"/>
      <c r="N27" s="25">
        <v>105000</v>
      </c>
      <c r="O27" s="58"/>
      <c r="P27" s="58"/>
      <c r="Q27" s="25"/>
      <c r="R27" s="25"/>
      <c r="S27" s="31"/>
      <c r="T27" s="31"/>
      <c r="U27" s="25"/>
      <c r="V27" s="31"/>
    </row>
    <row r="28" spans="1:47" ht="12" x14ac:dyDescent="0.25">
      <c r="A28" s="14"/>
      <c r="B28" s="76" t="s">
        <v>117</v>
      </c>
      <c r="C28" s="24"/>
      <c r="D28" s="74" t="s">
        <v>48</v>
      </c>
      <c r="E28" s="16"/>
      <c r="F28" s="25"/>
      <c r="G28" s="30"/>
      <c r="H28" s="30"/>
      <c r="I28" s="27"/>
      <c r="J28" s="60"/>
      <c r="K28" s="57"/>
      <c r="L28" s="57"/>
      <c r="M28" s="25"/>
      <c r="N28" s="25">
        <v>200000</v>
      </c>
      <c r="O28" s="58"/>
      <c r="P28" s="58"/>
      <c r="Q28" s="25"/>
      <c r="R28" s="25"/>
      <c r="S28" s="31"/>
      <c r="T28" s="31"/>
      <c r="U28" s="25"/>
      <c r="V28" s="31"/>
    </row>
    <row r="29" spans="1:47" ht="12" x14ac:dyDescent="0.25">
      <c r="A29" s="14"/>
      <c r="B29" s="76" t="s">
        <v>118</v>
      </c>
      <c r="C29" s="24"/>
      <c r="D29" s="74" t="s">
        <v>48</v>
      </c>
      <c r="E29" s="16"/>
      <c r="F29" s="25"/>
      <c r="G29" s="30"/>
      <c r="H29" s="30"/>
      <c r="I29" s="27"/>
      <c r="J29" s="60"/>
      <c r="K29" s="57"/>
      <c r="L29" s="57"/>
      <c r="M29" s="25"/>
      <c r="N29" s="25">
        <v>20000</v>
      </c>
      <c r="O29" s="58"/>
      <c r="P29" s="58"/>
      <c r="Q29" s="25"/>
      <c r="R29" s="25"/>
      <c r="S29" s="31"/>
      <c r="T29" s="31"/>
      <c r="U29" s="25"/>
      <c r="V29" s="31"/>
    </row>
    <row r="30" spans="1:47" ht="17.399999999999999" x14ac:dyDescent="0.25">
      <c r="A30" s="14"/>
      <c r="B30" s="77"/>
      <c r="C30" s="24"/>
      <c r="D30" s="74"/>
      <c r="E30" s="16"/>
      <c r="F30" s="25"/>
      <c r="G30" s="30"/>
      <c r="H30" s="30"/>
      <c r="I30" s="27"/>
      <c r="J30" s="60"/>
      <c r="K30" s="57"/>
      <c r="L30" s="57"/>
      <c r="M30" s="25"/>
      <c r="N30" s="25"/>
      <c r="O30" s="58"/>
      <c r="P30" s="58"/>
      <c r="Q30" s="25"/>
      <c r="R30" s="25"/>
      <c r="S30" s="31"/>
      <c r="T30" s="31"/>
      <c r="U30" s="25"/>
      <c r="V30" s="31"/>
    </row>
    <row r="31" spans="1:47" ht="12" x14ac:dyDescent="0.25">
      <c r="A31" s="14"/>
      <c r="B31" s="15" t="s">
        <v>35</v>
      </c>
      <c r="C31" s="16">
        <f>SUM(C32:C33)</f>
        <v>0</v>
      </c>
      <c r="D31" s="35"/>
      <c r="E31" s="16"/>
      <c r="F31" s="25"/>
      <c r="G31" s="30"/>
      <c r="H31" s="30"/>
      <c r="I31" s="27"/>
      <c r="J31" s="60"/>
      <c r="K31" s="19">
        <f t="shared" ref="K31:R31" si="6">SUM(K32:K33)</f>
        <v>0</v>
      </c>
      <c r="L31" s="19">
        <f t="shared" si="6"/>
        <v>0</v>
      </c>
      <c r="M31" s="17">
        <f t="shared" si="6"/>
        <v>0</v>
      </c>
      <c r="N31" s="17">
        <f t="shared" si="6"/>
        <v>0</v>
      </c>
      <c r="O31" s="20">
        <f t="shared" si="6"/>
        <v>0</v>
      </c>
      <c r="P31" s="20">
        <f t="shared" si="6"/>
        <v>0</v>
      </c>
      <c r="Q31" s="17">
        <f t="shared" si="6"/>
        <v>0</v>
      </c>
      <c r="R31" s="17">
        <f t="shared" si="6"/>
        <v>0</v>
      </c>
      <c r="S31" s="31"/>
      <c r="T31" s="31"/>
      <c r="U31" s="25"/>
      <c r="V31" s="31"/>
    </row>
    <row r="32" spans="1:47" ht="12" x14ac:dyDescent="0.25">
      <c r="A32" s="14"/>
      <c r="B32" s="23"/>
      <c r="C32" s="25"/>
      <c r="D32" s="16"/>
      <c r="E32" s="16"/>
      <c r="F32" s="30"/>
      <c r="G32" s="30"/>
      <c r="H32" s="30"/>
      <c r="I32" s="27"/>
      <c r="J32" s="27"/>
      <c r="K32" s="57"/>
      <c r="L32" s="57"/>
      <c r="M32" s="25"/>
      <c r="N32" s="25"/>
      <c r="O32" s="58"/>
      <c r="P32" s="58"/>
      <c r="Q32" s="25"/>
      <c r="R32" s="25"/>
      <c r="S32" s="31"/>
      <c r="T32" s="31"/>
      <c r="U32" s="25"/>
      <c r="V32" s="31"/>
    </row>
    <row r="33" spans="1:47" ht="12" x14ac:dyDescent="0.25">
      <c r="A33" s="14"/>
      <c r="B33" s="23"/>
      <c r="C33" s="25"/>
      <c r="D33" s="16"/>
      <c r="E33" s="16"/>
      <c r="F33" s="30"/>
      <c r="G33" s="30"/>
      <c r="H33" s="30"/>
      <c r="I33" s="27"/>
      <c r="J33" s="27"/>
      <c r="K33" s="57"/>
      <c r="L33" s="57"/>
      <c r="M33" s="25"/>
      <c r="N33" s="25"/>
      <c r="O33" s="58"/>
      <c r="P33" s="58"/>
      <c r="Q33" s="25"/>
      <c r="R33" s="25"/>
      <c r="S33" s="31"/>
      <c r="T33" s="31"/>
      <c r="U33" s="25"/>
      <c r="V33" s="31"/>
    </row>
    <row r="34" spans="1:47" ht="12" x14ac:dyDescent="0.25">
      <c r="A34" s="14"/>
      <c r="B34" s="15" t="s">
        <v>36</v>
      </c>
      <c r="C34" s="16">
        <f>C35</f>
        <v>0</v>
      </c>
      <c r="D34" s="35"/>
      <c r="E34" s="16"/>
      <c r="F34" s="25"/>
      <c r="G34" s="30"/>
      <c r="H34" s="30"/>
      <c r="I34" s="27"/>
      <c r="J34" s="27"/>
      <c r="K34" s="19">
        <f t="shared" ref="K34:R34" si="7">K35</f>
        <v>0</v>
      </c>
      <c r="L34" s="19">
        <f t="shared" si="7"/>
        <v>0</v>
      </c>
      <c r="M34" s="17">
        <f t="shared" si="7"/>
        <v>0</v>
      </c>
      <c r="N34" s="17">
        <f t="shared" si="7"/>
        <v>0</v>
      </c>
      <c r="O34" s="20">
        <f t="shared" si="7"/>
        <v>0</v>
      </c>
      <c r="P34" s="20">
        <f t="shared" si="7"/>
        <v>0</v>
      </c>
      <c r="Q34" s="17">
        <f t="shared" si="7"/>
        <v>0</v>
      </c>
      <c r="R34" s="17">
        <f t="shared" si="7"/>
        <v>0</v>
      </c>
      <c r="S34" s="31"/>
      <c r="T34" s="31"/>
      <c r="U34" s="25"/>
      <c r="V34" s="31"/>
    </row>
    <row r="35" spans="1:47" ht="12" x14ac:dyDescent="0.25">
      <c r="A35" s="14"/>
      <c r="B35" s="23"/>
      <c r="C35" s="5"/>
      <c r="D35" s="16"/>
      <c r="E35" s="16"/>
      <c r="F35" s="15"/>
      <c r="G35" s="63"/>
      <c r="H35" s="63"/>
      <c r="I35" s="15"/>
      <c r="J35" s="15"/>
      <c r="K35" s="28"/>
      <c r="L35" s="28"/>
      <c r="M35" s="24"/>
      <c r="N35" s="24"/>
      <c r="O35" s="29"/>
      <c r="P35" s="29"/>
      <c r="Q35" s="24"/>
      <c r="R35" s="24"/>
      <c r="S35" s="15"/>
      <c r="T35" s="15"/>
      <c r="U35" s="24"/>
      <c r="V35" s="15"/>
    </row>
    <row r="36" spans="1:47" ht="12" x14ac:dyDescent="0.25">
      <c r="A36" s="26"/>
      <c r="B36" s="5" t="s">
        <v>37</v>
      </c>
      <c r="C36" s="16">
        <f>C31+C22+C34</f>
        <v>0</v>
      </c>
      <c r="D36" s="16"/>
      <c r="E36" s="16"/>
      <c r="F36" s="16"/>
      <c r="G36" s="30"/>
      <c r="H36" s="30"/>
      <c r="I36" s="27"/>
      <c r="J36" s="27"/>
      <c r="K36" s="55">
        <f t="shared" ref="K36:R36" si="8">K31+K22+K34</f>
        <v>0</v>
      </c>
      <c r="L36" s="55">
        <f t="shared" si="8"/>
        <v>0</v>
      </c>
      <c r="M36" s="16">
        <f t="shared" si="8"/>
        <v>220000</v>
      </c>
      <c r="N36" s="16">
        <f t="shared" si="8"/>
        <v>0</v>
      </c>
      <c r="O36" s="56">
        <f t="shared" si="8"/>
        <v>0</v>
      </c>
      <c r="P36" s="56">
        <f t="shared" si="8"/>
        <v>0</v>
      </c>
      <c r="Q36" s="16">
        <f t="shared" si="8"/>
        <v>0</v>
      </c>
      <c r="R36" s="16">
        <f t="shared" si="8"/>
        <v>0</v>
      </c>
      <c r="S36" s="31"/>
      <c r="T36" s="31"/>
      <c r="U36" s="16"/>
      <c r="V36" s="31"/>
    </row>
    <row r="37" spans="1:47" s="13" customFormat="1" ht="12" x14ac:dyDescent="0.25">
      <c r="A37" s="11"/>
      <c r="B37" s="11" t="s">
        <v>38</v>
      </c>
      <c r="C37" s="11"/>
      <c r="D37" s="11"/>
      <c r="E37" s="11"/>
      <c r="F37" s="11" t="s">
        <v>39</v>
      </c>
      <c r="G37" s="11"/>
      <c r="H37" s="11"/>
      <c r="I37" s="11"/>
      <c r="J37" s="11"/>
      <c r="K37" s="11" t="s">
        <v>40</v>
      </c>
      <c r="L37" s="11" t="s">
        <v>41</v>
      </c>
      <c r="M37" s="11" t="s">
        <v>40</v>
      </c>
      <c r="N37" s="11" t="s">
        <v>41</v>
      </c>
      <c r="O37" s="11" t="s">
        <v>40</v>
      </c>
      <c r="P37" s="11" t="s">
        <v>41</v>
      </c>
      <c r="Q37" s="11" t="s">
        <v>40</v>
      </c>
      <c r="R37" s="11" t="s">
        <v>41</v>
      </c>
      <c r="S37" s="12"/>
      <c r="T37" s="12"/>
      <c r="U37" s="11"/>
      <c r="V37" s="1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</row>
    <row r="38" spans="1:47" ht="17.25" customHeight="1" x14ac:dyDescent="0.25">
      <c r="A38" s="14"/>
      <c r="B38" s="15" t="s">
        <v>42</v>
      </c>
      <c r="C38" s="24">
        <f>SUM(C39:C40)</f>
        <v>0</v>
      </c>
      <c r="D38" s="16"/>
      <c r="E38" s="16"/>
      <c r="F38" s="25"/>
      <c r="G38" s="30"/>
      <c r="H38" s="30"/>
      <c r="I38" s="27"/>
      <c r="J38" s="27"/>
      <c r="K38" s="19">
        <f t="shared" ref="K38:R38" si="9">K39</f>
        <v>0</v>
      </c>
      <c r="L38" s="19">
        <f t="shared" si="9"/>
        <v>0</v>
      </c>
      <c r="M38" s="17">
        <f t="shared" si="9"/>
        <v>0</v>
      </c>
      <c r="N38" s="17">
        <f t="shared" si="9"/>
        <v>0</v>
      </c>
      <c r="O38" s="20">
        <f t="shared" si="9"/>
        <v>0</v>
      </c>
      <c r="P38" s="20">
        <f t="shared" si="9"/>
        <v>0</v>
      </c>
      <c r="Q38" s="17">
        <f t="shared" si="9"/>
        <v>0</v>
      </c>
      <c r="R38" s="17">
        <f t="shared" si="9"/>
        <v>0</v>
      </c>
      <c r="S38" s="31"/>
      <c r="T38" s="31"/>
      <c r="U38" s="25"/>
      <c r="V38" s="31"/>
    </row>
    <row r="39" spans="1:47" s="51" customFormat="1" ht="17.25" customHeight="1" x14ac:dyDescent="0.25">
      <c r="A39" s="44"/>
      <c r="B39" s="34"/>
      <c r="C39" s="35"/>
      <c r="D39" s="35"/>
      <c r="E39" s="16"/>
      <c r="F39" s="36"/>
      <c r="G39" s="30"/>
      <c r="H39" s="36"/>
      <c r="I39" s="36"/>
      <c r="J39" s="37"/>
      <c r="K39" s="38"/>
      <c r="L39" s="28"/>
      <c r="M39" s="39"/>
      <c r="N39" s="39"/>
      <c r="O39" s="29"/>
      <c r="P39" s="61"/>
      <c r="Q39" s="41"/>
      <c r="R39" s="41"/>
      <c r="S39" s="41"/>
      <c r="T39" s="41"/>
      <c r="U39" s="41"/>
      <c r="V39" s="50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</row>
    <row r="40" spans="1:47" ht="12" x14ac:dyDescent="0.25">
      <c r="A40" s="53"/>
      <c r="B40" s="23"/>
      <c r="C40" s="24"/>
      <c r="D40" s="16"/>
      <c r="E40" s="16"/>
      <c r="F40" s="25"/>
      <c r="G40" s="25"/>
      <c r="H40" s="25"/>
      <c r="I40" s="26"/>
      <c r="J40" s="27"/>
      <c r="K40" s="28"/>
      <c r="L40" s="28"/>
      <c r="M40" s="24"/>
      <c r="N40" s="24"/>
      <c r="O40" s="29"/>
      <c r="P40" s="29"/>
      <c r="Q40" s="24"/>
      <c r="R40" s="24"/>
      <c r="S40" s="54"/>
      <c r="T40" s="54"/>
      <c r="U40" s="25"/>
      <c r="V40" s="23"/>
    </row>
    <row r="41" spans="1:47" ht="12" x14ac:dyDescent="0.25">
      <c r="A41" s="26"/>
      <c r="B41" s="5" t="s">
        <v>43</v>
      </c>
      <c r="C41" s="16">
        <f>C38</f>
        <v>0</v>
      </c>
      <c r="D41" s="16"/>
      <c r="E41" s="16"/>
      <c r="F41" s="16"/>
      <c r="G41" s="30"/>
      <c r="H41" s="30"/>
      <c r="I41" s="27"/>
      <c r="J41" s="27"/>
      <c r="K41" s="55">
        <f t="shared" ref="K41:R41" si="10">K38</f>
        <v>0</v>
      </c>
      <c r="L41" s="55">
        <f t="shared" si="10"/>
        <v>0</v>
      </c>
      <c r="M41" s="16">
        <f t="shared" si="10"/>
        <v>0</v>
      </c>
      <c r="N41" s="16">
        <f t="shared" si="10"/>
        <v>0</v>
      </c>
      <c r="O41" s="56">
        <f t="shared" si="10"/>
        <v>0</v>
      </c>
      <c r="P41" s="56">
        <f t="shared" si="10"/>
        <v>0</v>
      </c>
      <c r="Q41" s="16">
        <f t="shared" si="10"/>
        <v>0</v>
      </c>
      <c r="R41" s="16">
        <f t="shared" si="10"/>
        <v>0</v>
      </c>
      <c r="S41" s="31"/>
      <c r="T41" s="31"/>
      <c r="U41" s="16"/>
      <c r="V41" s="31"/>
    </row>
    <row r="43" spans="1:47" s="65" customFormat="1" ht="16.5" customHeight="1" x14ac:dyDescent="0.25">
      <c r="A43" s="11"/>
      <c r="B43" s="11" t="s">
        <v>44</v>
      </c>
      <c r="C43" s="56">
        <f>C41+C36+C20+C16</f>
        <v>0</v>
      </c>
      <c r="D43" s="56">
        <f t="shared" ref="D43:R43" si="11">D41+D36+D20+D16</f>
        <v>0</v>
      </c>
      <c r="E43" s="56">
        <f t="shared" si="11"/>
        <v>0</v>
      </c>
      <c r="F43" s="56"/>
      <c r="G43" s="56"/>
      <c r="H43" s="56"/>
      <c r="I43" s="56"/>
      <c r="J43" s="56"/>
      <c r="K43" s="56">
        <f t="shared" si="11"/>
        <v>0</v>
      </c>
      <c r="L43" s="56">
        <f t="shared" si="11"/>
        <v>0</v>
      </c>
      <c r="M43" s="56">
        <f>M41+M36+M20+M16</f>
        <v>220000</v>
      </c>
      <c r="N43" s="56">
        <f>N41+N36+N20+N16</f>
        <v>0</v>
      </c>
      <c r="O43" s="56">
        <f t="shared" si="11"/>
        <v>0</v>
      </c>
      <c r="P43" s="56">
        <f t="shared" si="11"/>
        <v>0</v>
      </c>
      <c r="Q43" s="56">
        <f t="shared" si="11"/>
        <v>0</v>
      </c>
      <c r="R43" s="56">
        <f t="shared" si="11"/>
        <v>0</v>
      </c>
      <c r="S43" s="64"/>
      <c r="T43" s="64"/>
      <c r="U43" s="56"/>
      <c r="V43" s="64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</row>
    <row r="46" spans="1:47" x14ac:dyDescent="0.25">
      <c r="D46" s="69"/>
      <c r="E46" s="69"/>
      <c r="F46" s="69"/>
    </row>
  </sheetData>
  <mergeCells count="1">
    <mergeCell ref="B1:V3"/>
  </mergeCells>
  <pageMargins left="0.19685039370078741" right="0.15748031496062992" top="1.0236220472440944" bottom="1.8897637795275593" header="0.15748031496062992" footer="0.15748031496062992"/>
  <pageSetup paperSize="8" scale="57" orientation="landscape" r:id="rId1"/>
  <headerFooter alignWithMargins="0">
    <oddFooter>&amp;R&amp;D</oddFooter>
  </headerFooter>
  <rowBreaks count="1" manualBreakCount="1">
    <brk id="36" max="22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[1]Feuil1!#REF!</xm:f>
          </x14:formula1>
          <xm:sqref>U23 U9:U11 U25:U30 U20 U14:U15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AU40"/>
  <sheetViews>
    <sheetView topLeftCell="A4" zoomScaleNormal="100" workbookViewId="0">
      <selection activeCell="N38" sqref="N38"/>
    </sheetView>
  </sheetViews>
  <sheetFormatPr baseColWidth="10" defaultColWidth="9.109375" defaultRowHeight="11.4" x14ac:dyDescent="0.25"/>
  <cols>
    <col min="1" max="1" width="12.5546875" style="1" customWidth="1"/>
    <col min="2" max="2" width="52.33203125" style="2" customWidth="1"/>
    <col min="3" max="6" width="13.44140625" style="1" customWidth="1"/>
    <col min="7" max="7" width="12.109375" style="1" customWidth="1"/>
    <col min="8" max="8" width="8.5546875" style="1" bestFit="1" customWidth="1"/>
    <col min="9" max="9" width="8.6640625" style="3" customWidth="1"/>
    <col min="10" max="10" width="6.109375" style="3" bestFit="1" customWidth="1"/>
    <col min="11" max="12" width="11" style="3" customWidth="1"/>
    <col min="13" max="13" width="17" style="3" customWidth="1"/>
    <col min="14" max="18" width="11" style="3" customWidth="1"/>
    <col min="19" max="19" width="6.33203125" style="1" bestFit="1" customWidth="1"/>
    <col min="20" max="20" width="16" style="1" customWidth="1"/>
    <col min="21" max="21" width="23.109375" style="1" customWidth="1"/>
    <col min="22" max="22" width="66.88671875" style="1" customWidth="1"/>
    <col min="23" max="16384" width="9.109375" style="1"/>
  </cols>
  <sheetData>
    <row r="1" spans="1:47" ht="12.75" customHeight="1" x14ac:dyDescent="0.25">
      <c r="A1" s="70" t="s">
        <v>51</v>
      </c>
      <c r="B1" s="119" t="s">
        <v>63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</row>
    <row r="2" spans="1:47" x14ac:dyDescent="0.25">
      <c r="A2" s="70" t="s">
        <v>57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</row>
    <row r="3" spans="1:47" ht="36.75" customHeight="1" x14ac:dyDescent="0.25"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</row>
    <row r="4" spans="1:47" ht="36.75" customHeight="1" x14ac:dyDescent="0.25">
      <c r="A4" s="1" t="s">
        <v>46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</row>
    <row r="5" spans="1:47" ht="12" x14ac:dyDescent="0.25">
      <c r="A5" s="1" t="s">
        <v>216</v>
      </c>
      <c r="B5" s="10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</row>
    <row r="6" spans="1:47" ht="12" x14ac:dyDescent="0.25">
      <c r="A6" s="1" t="s">
        <v>217</v>
      </c>
      <c r="B6" s="102">
        <v>358400</v>
      </c>
      <c r="I6" s="71"/>
    </row>
    <row r="7" spans="1:47" ht="75.75" customHeight="1" x14ac:dyDescent="0.25">
      <c r="A7" s="5" t="s">
        <v>0</v>
      </c>
      <c r="B7" s="6" t="s">
        <v>1</v>
      </c>
      <c r="C7" s="5" t="s">
        <v>2</v>
      </c>
      <c r="D7" s="5" t="s">
        <v>47</v>
      </c>
      <c r="E7" s="5" t="s">
        <v>56</v>
      </c>
      <c r="F7" s="5" t="s">
        <v>3</v>
      </c>
      <c r="G7" s="7" t="s">
        <v>4</v>
      </c>
      <c r="H7" s="7" t="s">
        <v>5</v>
      </c>
      <c r="I7" s="5" t="s">
        <v>6</v>
      </c>
      <c r="J7" s="5" t="s">
        <v>7</v>
      </c>
      <c r="K7" s="8" t="s">
        <v>8</v>
      </c>
      <c r="L7" s="8" t="s">
        <v>9</v>
      </c>
      <c r="M7" s="9" t="s">
        <v>10</v>
      </c>
      <c r="N7" s="9" t="s">
        <v>11</v>
      </c>
      <c r="O7" s="10" t="s">
        <v>12</v>
      </c>
      <c r="P7" s="10" t="s">
        <v>13</v>
      </c>
      <c r="Q7" s="9" t="s">
        <v>14</v>
      </c>
      <c r="R7" s="9" t="s">
        <v>15</v>
      </c>
      <c r="S7" s="7" t="s">
        <v>16</v>
      </c>
      <c r="T7" s="7" t="s">
        <v>17</v>
      </c>
      <c r="U7" s="5" t="s">
        <v>18</v>
      </c>
      <c r="V7" s="5" t="s">
        <v>19</v>
      </c>
    </row>
    <row r="8" spans="1:47" s="13" customFormat="1" ht="12" x14ac:dyDescent="0.25">
      <c r="A8" s="11"/>
      <c r="B8" s="11" t="s">
        <v>20</v>
      </c>
      <c r="C8" s="11"/>
      <c r="D8" s="11"/>
      <c r="E8" s="11"/>
      <c r="F8" s="11"/>
      <c r="G8" s="11"/>
      <c r="H8" s="11"/>
      <c r="I8" s="11"/>
      <c r="J8" s="11"/>
      <c r="K8" s="11" t="s">
        <v>21</v>
      </c>
      <c r="L8" s="11" t="s">
        <v>22</v>
      </c>
      <c r="M8" s="11" t="s">
        <v>21</v>
      </c>
      <c r="N8" s="11" t="s">
        <v>22</v>
      </c>
      <c r="O8" s="11" t="s">
        <v>21</v>
      </c>
      <c r="P8" s="11" t="s">
        <v>22</v>
      </c>
      <c r="Q8" s="11" t="s">
        <v>21</v>
      </c>
      <c r="R8" s="11" t="s">
        <v>22</v>
      </c>
      <c r="S8" s="12"/>
      <c r="T8" s="12"/>
      <c r="U8" s="11"/>
      <c r="V8" s="1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47" ht="12" x14ac:dyDescent="0.25">
      <c r="A9" s="14"/>
      <c r="B9" s="15" t="s">
        <v>23</v>
      </c>
      <c r="C9" s="16">
        <f>SUM(C10:C11)</f>
        <v>0</v>
      </c>
      <c r="D9" s="16"/>
      <c r="E9" s="16"/>
      <c r="F9" s="17"/>
      <c r="G9" s="18"/>
      <c r="H9" s="18"/>
      <c r="I9" s="6"/>
      <c r="J9" s="6"/>
      <c r="K9" s="19">
        <f t="shared" ref="K9:R9" si="0">K10</f>
        <v>0</v>
      </c>
      <c r="L9" s="19">
        <f t="shared" si="0"/>
        <v>0</v>
      </c>
      <c r="M9" s="17">
        <f t="shared" si="0"/>
        <v>0</v>
      </c>
      <c r="N9" s="17">
        <f t="shared" si="0"/>
        <v>200000</v>
      </c>
      <c r="O9" s="20">
        <f t="shared" si="0"/>
        <v>0</v>
      </c>
      <c r="P9" s="20">
        <f t="shared" si="0"/>
        <v>0</v>
      </c>
      <c r="Q9" s="17">
        <f t="shared" si="0"/>
        <v>0</v>
      </c>
      <c r="R9" s="17">
        <f t="shared" si="0"/>
        <v>200000</v>
      </c>
      <c r="S9" s="21"/>
      <c r="T9" s="21"/>
      <c r="U9" s="17"/>
      <c r="V9" s="22"/>
    </row>
    <row r="10" spans="1:47" ht="12" x14ac:dyDescent="0.25">
      <c r="A10" s="14"/>
      <c r="B10" s="23" t="s">
        <v>119</v>
      </c>
      <c r="C10" s="24"/>
      <c r="D10" s="16" t="s">
        <v>48</v>
      </c>
      <c r="E10" s="24"/>
      <c r="F10" s="25"/>
      <c r="G10" s="17"/>
      <c r="H10" s="17"/>
      <c r="I10" s="26"/>
      <c r="J10" s="27"/>
      <c r="K10" s="28"/>
      <c r="L10" s="28"/>
      <c r="M10" s="24"/>
      <c r="N10" s="24">
        <v>200000</v>
      </c>
      <c r="O10" s="29"/>
      <c r="P10" s="29"/>
      <c r="Q10" s="24"/>
      <c r="R10" s="24">
        <v>200000</v>
      </c>
      <c r="S10" s="23"/>
      <c r="T10" s="14"/>
      <c r="U10" s="25"/>
      <c r="V10" s="82" t="s">
        <v>220</v>
      </c>
    </row>
    <row r="11" spans="1:47" ht="12" x14ac:dyDescent="0.25">
      <c r="A11" s="14"/>
      <c r="B11" s="23"/>
      <c r="C11" s="24"/>
      <c r="D11" s="24"/>
      <c r="E11" s="24"/>
      <c r="F11" s="25"/>
      <c r="G11" s="17"/>
      <c r="H11" s="17"/>
      <c r="I11" s="26"/>
      <c r="J11" s="27"/>
      <c r="K11" s="28"/>
      <c r="L11" s="28"/>
      <c r="M11" s="24"/>
      <c r="N11" s="24"/>
      <c r="O11" s="29"/>
      <c r="P11" s="29"/>
      <c r="Q11" s="24"/>
      <c r="R11" s="24"/>
      <c r="S11" s="23"/>
      <c r="T11" s="14"/>
      <c r="U11" s="25"/>
      <c r="V11" s="23"/>
    </row>
    <row r="12" spans="1:47" ht="12.75" customHeight="1" x14ac:dyDescent="0.25">
      <c r="A12" s="14"/>
      <c r="B12" s="15" t="s">
        <v>24</v>
      </c>
      <c r="C12" s="16">
        <f>SUM(C13:C14)</f>
        <v>0</v>
      </c>
      <c r="D12" s="16"/>
      <c r="E12" s="16"/>
      <c r="F12" s="25"/>
      <c r="G12" s="30"/>
      <c r="H12" s="30"/>
      <c r="I12" s="27"/>
      <c r="J12" s="27"/>
      <c r="K12" s="19">
        <f t="shared" ref="K12:R12" si="1">SUM(K13:K14)</f>
        <v>0</v>
      </c>
      <c r="L12" s="19">
        <f t="shared" si="1"/>
        <v>0</v>
      </c>
      <c r="M12" s="17">
        <f t="shared" si="1"/>
        <v>0</v>
      </c>
      <c r="N12" s="17">
        <f t="shared" si="1"/>
        <v>0</v>
      </c>
      <c r="O12" s="20">
        <f t="shared" si="1"/>
        <v>0</v>
      </c>
      <c r="P12" s="20">
        <f t="shared" si="1"/>
        <v>0</v>
      </c>
      <c r="Q12" s="17">
        <f t="shared" si="1"/>
        <v>0</v>
      </c>
      <c r="R12" s="17">
        <f t="shared" si="1"/>
        <v>0</v>
      </c>
      <c r="S12" s="31"/>
      <c r="T12" s="31"/>
      <c r="U12" s="25"/>
      <c r="V12" s="32"/>
    </row>
    <row r="13" spans="1:47" s="43" customFormat="1" ht="12" x14ac:dyDescent="0.25">
      <c r="A13" s="33"/>
      <c r="B13" s="34"/>
      <c r="C13" s="35"/>
      <c r="D13" s="35"/>
      <c r="E13" s="16"/>
      <c r="F13" s="36"/>
      <c r="G13" s="30"/>
      <c r="H13" s="25"/>
      <c r="I13" s="36"/>
      <c r="J13" s="37"/>
      <c r="K13" s="38"/>
      <c r="L13" s="28"/>
      <c r="M13" s="39"/>
      <c r="N13" s="39"/>
      <c r="O13" s="29"/>
      <c r="P13" s="40"/>
      <c r="Q13" s="41"/>
      <c r="R13" s="41"/>
      <c r="S13" s="41"/>
      <c r="T13" s="41"/>
      <c r="U13" s="41"/>
      <c r="V13" s="42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</row>
    <row r="14" spans="1:47" s="51" customFormat="1" ht="14.25" customHeight="1" x14ac:dyDescent="0.25">
      <c r="A14" s="44"/>
      <c r="B14" s="34"/>
      <c r="C14" s="35"/>
      <c r="D14" s="35"/>
      <c r="E14" s="35"/>
      <c r="F14" s="45"/>
      <c r="G14" s="30"/>
      <c r="H14" s="25"/>
      <c r="I14" s="35"/>
      <c r="J14" s="37"/>
      <c r="K14" s="38"/>
      <c r="L14" s="28"/>
      <c r="M14" s="46"/>
      <c r="N14" s="46"/>
      <c r="O14" s="29"/>
      <c r="P14" s="47"/>
      <c r="Q14" s="48"/>
      <c r="R14" s="49"/>
      <c r="S14" s="48"/>
      <c r="T14" s="48"/>
      <c r="U14" s="25"/>
      <c r="V14" s="50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</row>
    <row r="15" spans="1:47" ht="14.25" customHeight="1" x14ac:dyDescent="0.25">
      <c r="A15" s="53"/>
      <c r="B15" s="23"/>
      <c r="C15" s="24"/>
      <c r="D15" s="24"/>
      <c r="E15" s="24"/>
      <c r="F15" s="17"/>
      <c r="G15" s="17"/>
      <c r="H15" s="17"/>
      <c r="I15" s="26"/>
      <c r="J15" s="27"/>
      <c r="K15" s="28"/>
      <c r="L15" s="28"/>
      <c r="M15" s="24"/>
      <c r="N15" s="24"/>
      <c r="O15" s="29"/>
      <c r="P15" s="29"/>
      <c r="Q15" s="24"/>
      <c r="R15" s="24"/>
      <c r="S15" s="54"/>
      <c r="T15" s="54"/>
      <c r="U15" s="25"/>
      <c r="V15" s="31"/>
    </row>
    <row r="16" spans="1:47" ht="12" x14ac:dyDescent="0.25">
      <c r="A16" s="26"/>
      <c r="B16" s="5" t="s">
        <v>25</v>
      </c>
      <c r="C16" s="16">
        <f>C9+C12</f>
        <v>0</v>
      </c>
      <c r="D16" s="16"/>
      <c r="E16" s="16"/>
      <c r="F16" s="16"/>
      <c r="G16" s="30"/>
      <c r="H16" s="30"/>
      <c r="I16" s="27"/>
      <c r="J16" s="27"/>
      <c r="K16" s="55">
        <f t="shared" ref="K16:R16" si="2">K9+K12</f>
        <v>0</v>
      </c>
      <c r="L16" s="55">
        <f t="shared" si="2"/>
        <v>0</v>
      </c>
      <c r="M16" s="16">
        <f t="shared" si="2"/>
        <v>0</v>
      </c>
      <c r="N16" s="16">
        <f t="shared" si="2"/>
        <v>200000</v>
      </c>
      <c r="O16" s="56">
        <f t="shared" si="2"/>
        <v>0</v>
      </c>
      <c r="P16" s="56">
        <f t="shared" si="2"/>
        <v>0</v>
      </c>
      <c r="Q16" s="16">
        <f t="shared" si="2"/>
        <v>0</v>
      </c>
      <c r="R16" s="16">
        <f t="shared" si="2"/>
        <v>200000</v>
      </c>
      <c r="S16" s="31"/>
      <c r="T16" s="31"/>
      <c r="U16" s="16"/>
      <c r="V16" s="32"/>
    </row>
    <row r="17" spans="1:47" s="13" customFormat="1" ht="12" x14ac:dyDescent="0.25">
      <c r="A17" s="11"/>
      <c r="B17" s="11" t="s">
        <v>26</v>
      </c>
      <c r="C17" s="11"/>
      <c r="D17" s="11"/>
      <c r="E17" s="11"/>
      <c r="F17" s="11"/>
      <c r="G17" s="11"/>
      <c r="H17" s="11"/>
      <c r="I17" s="11"/>
      <c r="J17" s="11"/>
      <c r="K17" s="11" t="s">
        <v>27</v>
      </c>
      <c r="L17" s="11" t="s">
        <v>28</v>
      </c>
      <c r="M17" s="11" t="s">
        <v>27</v>
      </c>
      <c r="N17" s="11" t="s">
        <v>28</v>
      </c>
      <c r="O17" s="11" t="s">
        <v>27</v>
      </c>
      <c r="P17" s="11" t="s">
        <v>28</v>
      </c>
      <c r="Q17" s="11" t="s">
        <v>27</v>
      </c>
      <c r="R17" s="11" t="s">
        <v>28</v>
      </c>
      <c r="S17" s="12"/>
      <c r="T17" s="12"/>
      <c r="U17" s="11"/>
      <c r="V17" s="1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</row>
    <row r="18" spans="1:47" ht="12" x14ac:dyDescent="0.25">
      <c r="A18" s="14"/>
      <c r="B18" s="15" t="s">
        <v>29</v>
      </c>
      <c r="C18" s="16">
        <f>C19</f>
        <v>0</v>
      </c>
      <c r="D18" s="16"/>
      <c r="E18" s="16"/>
      <c r="F18" s="25"/>
      <c r="G18" s="30"/>
      <c r="H18" s="30"/>
      <c r="I18" s="27"/>
      <c r="J18" s="27"/>
      <c r="K18" s="19">
        <f>K19</f>
        <v>0</v>
      </c>
      <c r="L18" s="19">
        <f t="shared" ref="L18:R18" si="3">L19</f>
        <v>0</v>
      </c>
      <c r="M18" s="17">
        <f>M19</f>
        <v>0</v>
      </c>
      <c r="N18" s="17">
        <f>N19</f>
        <v>0</v>
      </c>
      <c r="O18" s="20">
        <f t="shared" si="3"/>
        <v>0</v>
      </c>
      <c r="P18" s="20">
        <f t="shared" si="3"/>
        <v>0</v>
      </c>
      <c r="Q18" s="17">
        <f t="shared" si="3"/>
        <v>0</v>
      </c>
      <c r="R18" s="17">
        <f t="shared" si="3"/>
        <v>0</v>
      </c>
      <c r="S18" s="31"/>
      <c r="T18" s="31"/>
      <c r="U18" s="25"/>
      <c r="V18" s="32"/>
    </row>
    <row r="19" spans="1:47" ht="12" x14ac:dyDescent="0.25">
      <c r="A19" s="14"/>
      <c r="B19" s="15"/>
      <c r="C19" s="24"/>
      <c r="D19" s="35"/>
      <c r="E19" s="16"/>
      <c r="F19" s="25"/>
      <c r="G19" s="30"/>
      <c r="H19" s="30"/>
      <c r="I19" s="27"/>
      <c r="J19" s="27"/>
      <c r="K19" s="57"/>
      <c r="L19" s="57"/>
      <c r="M19" s="25"/>
      <c r="N19" s="25"/>
      <c r="O19" s="58"/>
      <c r="P19" s="58"/>
      <c r="Q19" s="25"/>
      <c r="R19" s="25"/>
      <c r="S19" s="31"/>
      <c r="T19" s="31"/>
      <c r="U19" s="31"/>
      <c r="V19" s="32"/>
    </row>
    <row r="20" spans="1:47" ht="12" x14ac:dyDescent="0.25">
      <c r="A20" s="26"/>
      <c r="B20" s="5" t="s">
        <v>30</v>
      </c>
      <c r="C20" s="16">
        <f>C18</f>
        <v>0</v>
      </c>
      <c r="D20" s="16"/>
      <c r="E20" s="16"/>
      <c r="F20" s="16"/>
      <c r="G20" s="30"/>
      <c r="H20" s="30"/>
      <c r="I20" s="27"/>
      <c r="J20" s="27"/>
      <c r="K20" s="55">
        <f t="shared" ref="K20:R20" si="4">K18</f>
        <v>0</v>
      </c>
      <c r="L20" s="55">
        <f t="shared" si="4"/>
        <v>0</v>
      </c>
      <c r="M20" s="16">
        <f t="shared" si="4"/>
        <v>0</v>
      </c>
      <c r="N20" s="16">
        <f t="shared" si="4"/>
        <v>0</v>
      </c>
      <c r="O20" s="56">
        <f t="shared" si="4"/>
        <v>0</v>
      </c>
      <c r="P20" s="56">
        <f t="shared" si="4"/>
        <v>0</v>
      </c>
      <c r="Q20" s="16">
        <f t="shared" si="4"/>
        <v>0</v>
      </c>
      <c r="R20" s="16">
        <f t="shared" si="4"/>
        <v>0</v>
      </c>
      <c r="S20" s="31"/>
      <c r="T20" s="31"/>
      <c r="U20" s="25"/>
      <c r="V20" s="31"/>
    </row>
    <row r="21" spans="1:47" s="13" customFormat="1" ht="12" x14ac:dyDescent="0.25">
      <c r="A21" s="11"/>
      <c r="B21" s="11" t="s">
        <v>31</v>
      </c>
      <c r="C21" s="11"/>
      <c r="D21" s="11"/>
      <c r="E21" s="11"/>
      <c r="F21" s="11"/>
      <c r="G21" s="11"/>
      <c r="H21" s="11"/>
      <c r="I21" s="11"/>
      <c r="J21" s="11"/>
      <c r="K21" s="11" t="s">
        <v>32</v>
      </c>
      <c r="L21" s="11" t="s">
        <v>33</v>
      </c>
      <c r="M21" s="11" t="s">
        <v>32</v>
      </c>
      <c r="N21" s="11" t="s">
        <v>33</v>
      </c>
      <c r="O21" s="11" t="s">
        <v>32</v>
      </c>
      <c r="P21" s="11" t="s">
        <v>33</v>
      </c>
      <c r="Q21" s="11" t="s">
        <v>32</v>
      </c>
      <c r="R21" s="11" t="s">
        <v>33</v>
      </c>
      <c r="S21" s="12"/>
      <c r="T21" s="12"/>
      <c r="U21" s="11"/>
      <c r="V21" s="1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ht="12" x14ac:dyDescent="0.25">
      <c r="A22" s="14"/>
      <c r="B22" s="15" t="s">
        <v>34</v>
      </c>
      <c r="C22" s="16">
        <f>SUM(C23:C24)</f>
        <v>0</v>
      </c>
      <c r="D22" s="16"/>
      <c r="E22" s="16"/>
      <c r="F22" s="25"/>
      <c r="G22" s="30"/>
      <c r="H22" s="30"/>
      <c r="I22" s="27"/>
      <c r="J22" s="27"/>
      <c r="K22" s="19">
        <f t="shared" ref="K22:R22" si="5">SUM(K23:K24)</f>
        <v>0</v>
      </c>
      <c r="L22" s="19">
        <f t="shared" si="5"/>
        <v>0</v>
      </c>
      <c r="M22" s="17">
        <f t="shared" si="5"/>
        <v>170000</v>
      </c>
      <c r="N22" s="17">
        <f t="shared" si="5"/>
        <v>180000</v>
      </c>
      <c r="O22" s="20">
        <f t="shared" si="5"/>
        <v>0</v>
      </c>
      <c r="P22" s="20">
        <f t="shared" si="5"/>
        <v>0</v>
      </c>
      <c r="Q22" s="17">
        <f t="shared" si="5"/>
        <v>0</v>
      </c>
      <c r="R22" s="17">
        <f t="shared" si="5"/>
        <v>0</v>
      </c>
      <c r="S22" s="31"/>
      <c r="T22" s="31"/>
      <c r="U22" s="25"/>
      <c r="V22" s="31"/>
    </row>
    <row r="23" spans="1:47" s="51" customFormat="1" ht="12" x14ac:dyDescent="0.25">
      <c r="A23" s="14"/>
      <c r="B23" s="76" t="s">
        <v>86</v>
      </c>
      <c r="C23" s="25"/>
      <c r="D23" s="74" t="s">
        <v>48</v>
      </c>
      <c r="E23" s="16"/>
      <c r="F23" s="30"/>
      <c r="G23" s="30"/>
      <c r="H23" s="30"/>
      <c r="I23" s="27"/>
      <c r="J23" s="27"/>
      <c r="K23" s="57"/>
      <c r="L23" s="57"/>
      <c r="M23" s="25">
        <v>170000</v>
      </c>
      <c r="N23" s="25"/>
      <c r="O23" s="58"/>
      <c r="P23" s="58"/>
      <c r="Q23" s="25"/>
      <c r="R23" s="25"/>
      <c r="S23" s="31"/>
      <c r="T23" s="31"/>
      <c r="U23" s="25"/>
      <c r="V23" s="59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s="43" customFormat="1" ht="15" customHeight="1" x14ac:dyDescent="0.25">
      <c r="A24" s="44"/>
      <c r="B24" s="76" t="s">
        <v>120</v>
      </c>
      <c r="C24" s="52"/>
      <c r="D24" s="74" t="s">
        <v>48</v>
      </c>
      <c r="E24" s="16"/>
      <c r="F24" s="30"/>
      <c r="G24" s="36"/>
      <c r="H24" s="36"/>
      <c r="I24" s="36"/>
      <c r="J24" s="60"/>
      <c r="K24" s="38"/>
      <c r="L24" s="57"/>
      <c r="M24" s="35"/>
      <c r="N24" s="35">
        <v>180000</v>
      </c>
      <c r="O24" s="58"/>
      <c r="P24" s="61"/>
      <c r="Q24" s="41"/>
      <c r="R24" s="41"/>
      <c r="S24" s="41"/>
      <c r="T24" s="41"/>
      <c r="U24" s="41"/>
      <c r="V24" s="62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ht="12" x14ac:dyDescent="0.25">
      <c r="A25" s="14"/>
      <c r="B25" s="15"/>
      <c r="C25" s="24"/>
      <c r="D25" s="16"/>
      <c r="E25" s="16"/>
      <c r="F25" s="25"/>
      <c r="G25" s="30"/>
      <c r="H25" s="30"/>
      <c r="I25" s="27"/>
      <c r="J25" s="60"/>
      <c r="K25" s="57"/>
      <c r="L25" s="57"/>
      <c r="M25" s="25"/>
      <c r="N25" s="25"/>
      <c r="O25" s="58"/>
      <c r="P25" s="58"/>
      <c r="Q25" s="25"/>
      <c r="R25" s="25"/>
      <c r="S25" s="31"/>
      <c r="T25" s="31"/>
      <c r="U25" s="25"/>
      <c r="V25" s="31"/>
    </row>
    <row r="26" spans="1:47" ht="12" x14ac:dyDescent="0.25">
      <c r="A26" s="14"/>
      <c r="B26" s="15" t="s">
        <v>35</v>
      </c>
      <c r="C26" s="16">
        <f>SUM(C27:C28)</f>
        <v>0</v>
      </c>
      <c r="D26" s="35"/>
      <c r="E26" s="16"/>
      <c r="F26" s="25"/>
      <c r="G26" s="30"/>
      <c r="H26" s="30"/>
      <c r="I26" s="27"/>
      <c r="J26" s="60"/>
      <c r="K26" s="19">
        <f t="shared" ref="K26:R26" si="6">SUM(K27:K28)</f>
        <v>0</v>
      </c>
      <c r="L26" s="19">
        <f t="shared" si="6"/>
        <v>0</v>
      </c>
      <c r="M26" s="17">
        <f t="shared" si="6"/>
        <v>0</v>
      </c>
      <c r="N26" s="17">
        <f t="shared" si="6"/>
        <v>0</v>
      </c>
      <c r="O26" s="20">
        <f t="shared" si="6"/>
        <v>0</v>
      </c>
      <c r="P26" s="20">
        <f t="shared" si="6"/>
        <v>0</v>
      </c>
      <c r="Q26" s="17">
        <f t="shared" si="6"/>
        <v>0</v>
      </c>
      <c r="R26" s="17">
        <f t="shared" si="6"/>
        <v>0</v>
      </c>
      <c r="S26" s="31"/>
      <c r="T26" s="31"/>
      <c r="U26" s="25"/>
      <c r="V26" s="31"/>
    </row>
    <row r="27" spans="1:47" ht="12" x14ac:dyDescent="0.25">
      <c r="A27" s="14"/>
      <c r="B27" s="23"/>
      <c r="C27" s="25"/>
      <c r="D27" s="16"/>
      <c r="E27" s="16"/>
      <c r="F27" s="30"/>
      <c r="G27" s="30"/>
      <c r="H27" s="30"/>
      <c r="I27" s="27"/>
      <c r="J27" s="27"/>
      <c r="K27" s="57"/>
      <c r="L27" s="57"/>
      <c r="M27" s="25"/>
      <c r="N27" s="25"/>
      <c r="O27" s="58"/>
      <c r="P27" s="58"/>
      <c r="Q27" s="25"/>
      <c r="R27" s="25"/>
      <c r="S27" s="31"/>
      <c r="T27" s="31"/>
      <c r="U27" s="25"/>
      <c r="V27" s="31"/>
    </row>
    <row r="28" spans="1:47" ht="12" x14ac:dyDescent="0.25">
      <c r="A28" s="14"/>
      <c r="B28" s="23"/>
      <c r="C28" s="25"/>
      <c r="D28" s="16"/>
      <c r="E28" s="16"/>
      <c r="F28" s="30"/>
      <c r="G28" s="30"/>
      <c r="H28" s="30"/>
      <c r="I28" s="27"/>
      <c r="J28" s="27"/>
      <c r="K28" s="57"/>
      <c r="L28" s="57"/>
      <c r="M28" s="25"/>
      <c r="N28" s="25"/>
      <c r="O28" s="58"/>
      <c r="P28" s="58"/>
      <c r="Q28" s="25"/>
      <c r="R28" s="25"/>
      <c r="S28" s="31"/>
      <c r="T28" s="31"/>
      <c r="U28" s="25"/>
      <c r="V28" s="31"/>
    </row>
    <row r="29" spans="1:47" ht="12" x14ac:dyDescent="0.25">
      <c r="A29" s="14"/>
      <c r="B29" s="15" t="s">
        <v>36</v>
      </c>
      <c r="C29" s="16">
        <f>C30</f>
        <v>0</v>
      </c>
      <c r="D29" s="35"/>
      <c r="E29" s="16"/>
      <c r="F29" s="25"/>
      <c r="G29" s="30"/>
      <c r="H29" s="30"/>
      <c r="I29" s="27"/>
      <c r="J29" s="27"/>
      <c r="K29" s="19">
        <f t="shared" ref="K29:R29" si="7">K30</f>
        <v>0</v>
      </c>
      <c r="L29" s="19">
        <f t="shared" si="7"/>
        <v>0</v>
      </c>
      <c r="M29" s="17">
        <f t="shared" si="7"/>
        <v>0</v>
      </c>
      <c r="N29" s="17">
        <f t="shared" si="7"/>
        <v>0</v>
      </c>
      <c r="O29" s="20">
        <f t="shared" si="7"/>
        <v>0</v>
      </c>
      <c r="P29" s="20">
        <f t="shared" si="7"/>
        <v>0</v>
      </c>
      <c r="Q29" s="17">
        <f t="shared" si="7"/>
        <v>0</v>
      </c>
      <c r="R29" s="17">
        <f t="shared" si="7"/>
        <v>0</v>
      </c>
      <c r="S29" s="31"/>
      <c r="T29" s="31"/>
      <c r="U29" s="25"/>
      <c r="V29" s="31"/>
    </row>
    <row r="30" spans="1:47" ht="12" x14ac:dyDescent="0.25">
      <c r="A30" s="14"/>
      <c r="B30" s="23"/>
      <c r="C30" s="5"/>
      <c r="D30" s="16"/>
      <c r="E30" s="16"/>
      <c r="F30" s="15"/>
      <c r="G30" s="63"/>
      <c r="H30" s="63"/>
      <c r="I30" s="15"/>
      <c r="J30" s="15"/>
      <c r="K30" s="28"/>
      <c r="L30" s="28"/>
      <c r="M30" s="24"/>
      <c r="N30" s="24"/>
      <c r="O30" s="29"/>
      <c r="P30" s="29"/>
      <c r="Q30" s="24"/>
      <c r="R30" s="24"/>
      <c r="S30" s="15"/>
      <c r="T30" s="15"/>
      <c r="U30" s="24"/>
      <c r="V30" s="15"/>
    </row>
    <row r="31" spans="1:47" ht="12" x14ac:dyDescent="0.25">
      <c r="A31" s="26"/>
      <c r="B31" s="5" t="s">
        <v>37</v>
      </c>
      <c r="C31" s="16">
        <f>C26+C22+C29</f>
        <v>0</v>
      </c>
      <c r="D31" s="16"/>
      <c r="E31" s="16"/>
      <c r="F31" s="16"/>
      <c r="G31" s="30"/>
      <c r="H31" s="30"/>
      <c r="I31" s="27"/>
      <c r="J31" s="27"/>
      <c r="K31" s="55">
        <f t="shared" ref="K31:R31" si="8">K26+K22+K29</f>
        <v>0</v>
      </c>
      <c r="L31" s="55">
        <f t="shared" si="8"/>
        <v>0</v>
      </c>
      <c r="M31" s="16">
        <f t="shared" si="8"/>
        <v>170000</v>
      </c>
      <c r="N31" s="16">
        <f t="shared" si="8"/>
        <v>180000</v>
      </c>
      <c r="O31" s="56">
        <f t="shared" si="8"/>
        <v>0</v>
      </c>
      <c r="P31" s="56">
        <f t="shared" si="8"/>
        <v>0</v>
      </c>
      <c r="Q31" s="16">
        <f t="shared" si="8"/>
        <v>0</v>
      </c>
      <c r="R31" s="16">
        <f t="shared" si="8"/>
        <v>0</v>
      </c>
      <c r="S31" s="31"/>
      <c r="T31" s="31"/>
      <c r="U31" s="16"/>
      <c r="V31" s="31"/>
    </row>
    <row r="32" spans="1:47" s="13" customFormat="1" ht="12" x14ac:dyDescent="0.25">
      <c r="A32" s="11"/>
      <c r="B32" s="11" t="s">
        <v>38</v>
      </c>
      <c r="C32" s="11"/>
      <c r="D32" s="11"/>
      <c r="E32" s="11"/>
      <c r="F32" s="11" t="s">
        <v>39</v>
      </c>
      <c r="G32" s="11"/>
      <c r="H32" s="11"/>
      <c r="I32" s="11"/>
      <c r="J32" s="11"/>
      <c r="K32" s="11" t="s">
        <v>40</v>
      </c>
      <c r="L32" s="11" t="s">
        <v>41</v>
      </c>
      <c r="M32" s="11" t="s">
        <v>40</v>
      </c>
      <c r="N32" s="11" t="s">
        <v>41</v>
      </c>
      <c r="O32" s="11" t="s">
        <v>40</v>
      </c>
      <c r="P32" s="11" t="s">
        <v>41</v>
      </c>
      <c r="Q32" s="11" t="s">
        <v>40</v>
      </c>
      <c r="R32" s="11" t="s">
        <v>41</v>
      </c>
      <c r="S32" s="12"/>
      <c r="T32" s="12"/>
      <c r="U32" s="11"/>
      <c r="V32" s="1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</row>
    <row r="33" spans="1:47" ht="17.25" customHeight="1" x14ac:dyDescent="0.25">
      <c r="A33" s="14"/>
      <c r="B33" s="15" t="s">
        <v>42</v>
      </c>
      <c r="C33" s="24">
        <f>SUM(C34:C35)</f>
        <v>0</v>
      </c>
      <c r="D33" s="16"/>
      <c r="E33" s="16"/>
      <c r="F33" s="25"/>
      <c r="G33" s="30"/>
      <c r="H33" s="30"/>
      <c r="I33" s="27"/>
      <c r="J33" s="27"/>
      <c r="K33" s="19">
        <f t="shared" ref="K33:R33" si="9">K34</f>
        <v>0</v>
      </c>
      <c r="L33" s="19">
        <f t="shared" si="9"/>
        <v>0</v>
      </c>
      <c r="M33" s="17">
        <f t="shared" si="9"/>
        <v>0</v>
      </c>
      <c r="N33" s="17">
        <f t="shared" si="9"/>
        <v>0</v>
      </c>
      <c r="O33" s="20">
        <f t="shared" si="9"/>
        <v>0</v>
      </c>
      <c r="P33" s="20">
        <f t="shared" si="9"/>
        <v>0</v>
      </c>
      <c r="Q33" s="17">
        <f t="shared" si="9"/>
        <v>0</v>
      </c>
      <c r="R33" s="17">
        <f t="shared" si="9"/>
        <v>0</v>
      </c>
      <c r="S33" s="31"/>
      <c r="T33" s="31"/>
      <c r="U33" s="25"/>
      <c r="V33" s="31"/>
    </row>
    <row r="34" spans="1:47" s="51" customFormat="1" ht="17.25" customHeight="1" x14ac:dyDescent="0.25">
      <c r="A34" s="44"/>
      <c r="B34" s="34"/>
      <c r="C34" s="35"/>
      <c r="D34" s="35"/>
      <c r="E34" s="16"/>
      <c r="F34" s="36"/>
      <c r="G34" s="30"/>
      <c r="H34" s="36"/>
      <c r="I34" s="36"/>
      <c r="J34" s="37"/>
      <c r="K34" s="38"/>
      <c r="L34" s="28"/>
      <c r="M34" s="39"/>
      <c r="N34" s="39"/>
      <c r="O34" s="29"/>
      <c r="P34" s="61"/>
      <c r="Q34" s="41"/>
      <c r="R34" s="41"/>
      <c r="S34" s="41"/>
      <c r="T34" s="41"/>
      <c r="U34" s="41"/>
      <c r="V34" s="50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</row>
    <row r="35" spans="1:47" ht="12" x14ac:dyDescent="0.25">
      <c r="A35" s="53"/>
      <c r="B35" s="23"/>
      <c r="C35" s="24"/>
      <c r="D35" s="16"/>
      <c r="E35" s="16"/>
      <c r="F35" s="25"/>
      <c r="G35" s="25"/>
      <c r="H35" s="25"/>
      <c r="I35" s="26"/>
      <c r="J35" s="27"/>
      <c r="K35" s="28"/>
      <c r="L35" s="28"/>
      <c r="M35" s="24"/>
      <c r="N35" s="24"/>
      <c r="O35" s="29"/>
      <c r="P35" s="29"/>
      <c r="Q35" s="24"/>
      <c r="R35" s="24"/>
      <c r="S35" s="54"/>
      <c r="T35" s="54"/>
      <c r="U35" s="25"/>
      <c r="V35" s="23"/>
    </row>
    <row r="36" spans="1:47" ht="12" x14ac:dyDescent="0.25">
      <c r="A36" s="26"/>
      <c r="B36" s="5" t="s">
        <v>43</v>
      </c>
      <c r="C36" s="16">
        <f>C33</f>
        <v>0</v>
      </c>
      <c r="D36" s="16"/>
      <c r="E36" s="16"/>
      <c r="F36" s="16"/>
      <c r="G36" s="30"/>
      <c r="H36" s="30"/>
      <c r="I36" s="27"/>
      <c r="J36" s="27"/>
      <c r="K36" s="55">
        <f t="shared" ref="K36:R36" si="10">K33</f>
        <v>0</v>
      </c>
      <c r="L36" s="55">
        <f t="shared" si="10"/>
        <v>0</v>
      </c>
      <c r="M36" s="16">
        <f t="shared" si="10"/>
        <v>0</v>
      </c>
      <c r="N36" s="16">
        <f t="shared" si="10"/>
        <v>0</v>
      </c>
      <c r="O36" s="56">
        <f t="shared" si="10"/>
        <v>0</v>
      </c>
      <c r="P36" s="56">
        <f t="shared" si="10"/>
        <v>0</v>
      </c>
      <c r="Q36" s="16">
        <f t="shared" si="10"/>
        <v>0</v>
      </c>
      <c r="R36" s="16">
        <f t="shared" si="10"/>
        <v>0</v>
      </c>
      <c r="S36" s="31"/>
      <c r="T36" s="31"/>
      <c r="U36" s="16"/>
      <c r="V36" s="31"/>
    </row>
    <row r="38" spans="1:47" s="65" customFormat="1" ht="16.5" customHeight="1" x14ac:dyDescent="0.25">
      <c r="A38" s="11"/>
      <c r="B38" s="11" t="s">
        <v>44</v>
      </c>
      <c r="C38" s="56">
        <f>C36+C31+C20+C16</f>
        <v>0</v>
      </c>
      <c r="D38" s="56">
        <f t="shared" ref="D38:R38" si="11">D36+D31+D20+D16</f>
        <v>0</v>
      </c>
      <c r="E38" s="56">
        <f t="shared" si="11"/>
        <v>0</v>
      </c>
      <c r="F38" s="56"/>
      <c r="G38" s="56"/>
      <c r="H38" s="56"/>
      <c r="I38" s="56"/>
      <c r="J38" s="56"/>
      <c r="K38" s="56">
        <f t="shared" si="11"/>
        <v>0</v>
      </c>
      <c r="L38" s="56">
        <f t="shared" si="11"/>
        <v>0</v>
      </c>
      <c r="M38" s="56">
        <f>M36+M31+M20+M16</f>
        <v>170000</v>
      </c>
      <c r="N38" s="56">
        <f>N36+N31+N20+N16</f>
        <v>380000</v>
      </c>
      <c r="O38" s="56">
        <f t="shared" si="11"/>
        <v>0</v>
      </c>
      <c r="P38" s="56">
        <f t="shared" si="11"/>
        <v>0</v>
      </c>
      <c r="Q38" s="56">
        <f t="shared" si="11"/>
        <v>0</v>
      </c>
      <c r="R38" s="56">
        <f t="shared" si="11"/>
        <v>200000</v>
      </c>
      <c r="S38" s="64"/>
      <c r="T38" s="64"/>
      <c r="U38" s="56"/>
      <c r="V38" s="64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</row>
    <row r="40" spans="1:47" x14ac:dyDescent="0.25">
      <c r="D40" s="69"/>
      <c r="E40" s="69"/>
      <c r="F40" s="69"/>
    </row>
  </sheetData>
  <mergeCells count="1">
    <mergeCell ref="B1:V3"/>
  </mergeCells>
  <pageMargins left="0.19685039370078741" right="0.15748031496062992" top="1.0236220472440944" bottom="1.8897637795275593" header="0.15748031496062992" footer="0.15748031496062992"/>
  <pageSetup paperSize="8" scale="57" orientation="landscape" r:id="rId1"/>
  <headerFooter alignWithMargins="0">
    <oddFooter>&amp;R&amp;D</oddFooter>
  </headerFooter>
  <rowBreaks count="1" manualBreakCount="1">
    <brk id="31" max="22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[1]Feuil1!#REF!</xm:f>
          </x14:formula1>
          <xm:sqref>U23 U9:U11 U25 U20 U14:U15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AU39"/>
  <sheetViews>
    <sheetView topLeftCell="A4" zoomScaleNormal="100" workbookViewId="0">
      <selection activeCell="N39" sqref="N39"/>
    </sheetView>
  </sheetViews>
  <sheetFormatPr baseColWidth="10" defaultColWidth="9.109375" defaultRowHeight="11.4" x14ac:dyDescent="0.25"/>
  <cols>
    <col min="1" max="1" width="12.5546875" style="1" customWidth="1"/>
    <col min="2" max="2" width="52.33203125" style="2" customWidth="1"/>
    <col min="3" max="6" width="13.44140625" style="1" customWidth="1"/>
    <col min="7" max="7" width="12.109375" style="1" customWidth="1"/>
    <col min="8" max="8" width="8.5546875" style="1" bestFit="1" customWidth="1"/>
    <col min="9" max="9" width="8.6640625" style="3" customWidth="1"/>
    <col min="10" max="10" width="6.109375" style="3" bestFit="1" customWidth="1"/>
    <col min="11" max="12" width="11" style="3" customWidth="1"/>
    <col min="13" max="13" width="17" style="3" customWidth="1"/>
    <col min="14" max="18" width="11" style="3" customWidth="1"/>
    <col min="19" max="19" width="6.33203125" style="1" bestFit="1" customWidth="1"/>
    <col min="20" max="20" width="16" style="1" customWidth="1"/>
    <col min="21" max="21" width="23.109375" style="1" customWidth="1"/>
    <col min="22" max="22" width="66.88671875" style="1" customWidth="1"/>
    <col min="23" max="16384" width="9.109375" style="1"/>
  </cols>
  <sheetData>
    <row r="1" spans="1:47" ht="12.75" customHeight="1" x14ac:dyDescent="0.25">
      <c r="A1" s="70" t="s">
        <v>51</v>
      </c>
      <c r="B1" s="119" t="s">
        <v>64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</row>
    <row r="2" spans="1:47" x14ac:dyDescent="0.25">
      <c r="A2" s="70" t="s">
        <v>57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</row>
    <row r="3" spans="1:47" ht="36.75" customHeight="1" x14ac:dyDescent="0.25"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</row>
    <row r="4" spans="1:47" ht="36.75" customHeight="1" x14ac:dyDescent="0.25">
      <c r="A4" s="1" t="s">
        <v>46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</row>
    <row r="5" spans="1:47" ht="12" x14ac:dyDescent="0.25">
      <c r="A5" s="1" t="s">
        <v>216</v>
      </c>
      <c r="B5" s="102">
        <v>478000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</row>
    <row r="6" spans="1:47" ht="12" x14ac:dyDescent="0.25">
      <c r="A6" s="1" t="s">
        <v>217</v>
      </c>
      <c r="B6" s="102">
        <v>839672</v>
      </c>
      <c r="I6" s="71"/>
    </row>
    <row r="7" spans="1:47" ht="75.75" customHeight="1" x14ac:dyDescent="0.25">
      <c r="A7" s="5" t="s">
        <v>0</v>
      </c>
      <c r="B7" s="6" t="s">
        <v>1</v>
      </c>
      <c r="C7" s="5" t="s">
        <v>2</v>
      </c>
      <c r="D7" s="5" t="s">
        <v>47</v>
      </c>
      <c r="E7" s="5" t="s">
        <v>56</v>
      </c>
      <c r="F7" s="5" t="s">
        <v>3</v>
      </c>
      <c r="G7" s="7" t="s">
        <v>4</v>
      </c>
      <c r="H7" s="7" t="s">
        <v>5</v>
      </c>
      <c r="I7" s="5" t="s">
        <v>6</v>
      </c>
      <c r="J7" s="5" t="s">
        <v>7</v>
      </c>
      <c r="K7" s="8" t="s">
        <v>8</v>
      </c>
      <c r="L7" s="8" t="s">
        <v>9</v>
      </c>
      <c r="M7" s="9" t="s">
        <v>10</v>
      </c>
      <c r="N7" s="9" t="s">
        <v>11</v>
      </c>
      <c r="O7" s="10" t="s">
        <v>12</v>
      </c>
      <c r="P7" s="10" t="s">
        <v>13</v>
      </c>
      <c r="Q7" s="9" t="s">
        <v>14</v>
      </c>
      <c r="R7" s="9" t="s">
        <v>15</v>
      </c>
      <c r="S7" s="7" t="s">
        <v>16</v>
      </c>
      <c r="T7" s="7" t="s">
        <v>17</v>
      </c>
      <c r="U7" s="5" t="s">
        <v>18</v>
      </c>
      <c r="V7" s="5" t="s">
        <v>19</v>
      </c>
    </row>
    <row r="8" spans="1:47" s="13" customFormat="1" ht="12" x14ac:dyDescent="0.25">
      <c r="A8" s="11"/>
      <c r="B8" s="11" t="s">
        <v>20</v>
      </c>
      <c r="C8" s="11"/>
      <c r="D8" s="11"/>
      <c r="E8" s="11"/>
      <c r="F8" s="11"/>
      <c r="G8" s="11"/>
      <c r="H8" s="11"/>
      <c r="I8" s="11"/>
      <c r="J8" s="11"/>
      <c r="K8" s="11" t="s">
        <v>21</v>
      </c>
      <c r="L8" s="11" t="s">
        <v>22</v>
      </c>
      <c r="M8" s="11" t="s">
        <v>21</v>
      </c>
      <c r="N8" s="11" t="s">
        <v>22</v>
      </c>
      <c r="O8" s="11" t="s">
        <v>21</v>
      </c>
      <c r="P8" s="11" t="s">
        <v>22</v>
      </c>
      <c r="Q8" s="11" t="s">
        <v>21</v>
      </c>
      <c r="R8" s="11" t="s">
        <v>22</v>
      </c>
      <c r="S8" s="12"/>
      <c r="T8" s="12"/>
      <c r="U8" s="11"/>
      <c r="V8" s="1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47" ht="12" x14ac:dyDescent="0.25">
      <c r="A9" s="14"/>
      <c r="B9" s="15" t="s">
        <v>23</v>
      </c>
      <c r="C9" s="16">
        <f>SUM(C10:C11)</f>
        <v>0</v>
      </c>
      <c r="D9" s="16"/>
      <c r="E9" s="16"/>
      <c r="F9" s="17"/>
      <c r="G9" s="18"/>
      <c r="H9" s="18"/>
      <c r="I9" s="6"/>
      <c r="J9" s="6"/>
      <c r="K9" s="19">
        <f t="shared" ref="K9:R9" si="0">K10</f>
        <v>0</v>
      </c>
      <c r="L9" s="19">
        <f t="shared" si="0"/>
        <v>0</v>
      </c>
      <c r="M9" s="17">
        <f t="shared" si="0"/>
        <v>0</v>
      </c>
      <c r="N9" s="17">
        <f t="shared" si="0"/>
        <v>0</v>
      </c>
      <c r="O9" s="20">
        <f t="shared" si="0"/>
        <v>0</v>
      </c>
      <c r="P9" s="20">
        <f t="shared" si="0"/>
        <v>0</v>
      </c>
      <c r="Q9" s="17">
        <f t="shared" si="0"/>
        <v>0</v>
      </c>
      <c r="R9" s="17">
        <f t="shared" si="0"/>
        <v>0</v>
      </c>
      <c r="S9" s="21"/>
      <c r="T9" s="21"/>
      <c r="U9" s="17"/>
      <c r="V9" s="22"/>
    </row>
    <row r="10" spans="1:47" ht="12" x14ac:dyDescent="0.25">
      <c r="A10" s="14"/>
      <c r="B10" s="23"/>
      <c r="C10" s="24"/>
      <c r="D10" s="24"/>
      <c r="E10" s="24"/>
      <c r="F10" s="25"/>
      <c r="G10" s="17"/>
      <c r="H10" s="17"/>
      <c r="I10" s="26"/>
      <c r="J10" s="27"/>
      <c r="K10" s="28"/>
      <c r="L10" s="28"/>
      <c r="M10" s="24"/>
      <c r="N10" s="24"/>
      <c r="O10" s="29"/>
      <c r="P10" s="29"/>
      <c r="Q10" s="24"/>
      <c r="R10" s="24"/>
      <c r="S10" s="23"/>
      <c r="T10" s="14"/>
      <c r="U10" s="25"/>
      <c r="V10" s="23"/>
    </row>
    <row r="11" spans="1:47" ht="12" x14ac:dyDescent="0.25">
      <c r="A11" s="14"/>
      <c r="B11" s="23"/>
      <c r="C11" s="24"/>
      <c r="D11" s="24"/>
      <c r="E11" s="24"/>
      <c r="F11" s="25"/>
      <c r="G11" s="17"/>
      <c r="H11" s="17"/>
      <c r="I11" s="26"/>
      <c r="J11" s="27"/>
      <c r="K11" s="28"/>
      <c r="L11" s="28"/>
      <c r="M11" s="24"/>
      <c r="N11" s="24"/>
      <c r="O11" s="29"/>
      <c r="P11" s="29"/>
      <c r="Q11" s="24"/>
      <c r="R11" s="24"/>
      <c r="S11" s="23"/>
      <c r="T11" s="14"/>
      <c r="U11" s="25"/>
      <c r="V11" s="23"/>
    </row>
    <row r="12" spans="1:47" ht="12.75" customHeight="1" x14ac:dyDescent="0.25">
      <c r="A12" s="14"/>
      <c r="B12" s="15" t="s">
        <v>24</v>
      </c>
      <c r="C12" s="16">
        <f>SUM(C13:C14)</f>
        <v>0</v>
      </c>
      <c r="D12" s="16"/>
      <c r="E12" s="16"/>
      <c r="F12" s="25"/>
      <c r="G12" s="30"/>
      <c r="H12" s="30"/>
      <c r="I12" s="27"/>
      <c r="J12" s="27"/>
      <c r="K12" s="19">
        <f t="shared" ref="K12:R12" si="1">SUM(K13:K14)</f>
        <v>0</v>
      </c>
      <c r="L12" s="19">
        <f t="shared" si="1"/>
        <v>0</v>
      </c>
      <c r="M12" s="17">
        <f t="shared" si="1"/>
        <v>0</v>
      </c>
      <c r="N12" s="17">
        <f t="shared" si="1"/>
        <v>0</v>
      </c>
      <c r="O12" s="20">
        <f t="shared" si="1"/>
        <v>0</v>
      </c>
      <c r="P12" s="20">
        <f t="shared" si="1"/>
        <v>0</v>
      </c>
      <c r="Q12" s="17">
        <f t="shared" si="1"/>
        <v>0</v>
      </c>
      <c r="R12" s="17">
        <f t="shared" si="1"/>
        <v>0</v>
      </c>
      <c r="S12" s="31"/>
      <c r="T12" s="31"/>
      <c r="U12" s="25"/>
      <c r="V12" s="32"/>
    </row>
    <row r="13" spans="1:47" s="43" customFormat="1" ht="12" x14ac:dyDescent="0.25">
      <c r="A13" s="33"/>
      <c r="B13" s="34"/>
      <c r="C13" s="35"/>
      <c r="D13" s="35"/>
      <c r="E13" s="16"/>
      <c r="F13" s="36"/>
      <c r="G13" s="30"/>
      <c r="H13" s="25"/>
      <c r="I13" s="36"/>
      <c r="J13" s="37"/>
      <c r="K13" s="38"/>
      <c r="L13" s="28"/>
      <c r="M13" s="39"/>
      <c r="N13" s="39"/>
      <c r="O13" s="29"/>
      <c r="P13" s="40"/>
      <c r="Q13" s="41"/>
      <c r="R13" s="41"/>
      <c r="S13" s="41"/>
      <c r="T13" s="41"/>
      <c r="U13" s="41"/>
      <c r="V13" s="42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</row>
    <row r="14" spans="1:47" s="51" customFormat="1" ht="14.25" customHeight="1" x14ac:dyDescent="0.25">
      <c r="A14" s="44"/>
      <c r="B14" s="34"/>
      <c r="C14" s="35"/>
      <c r="D14" s="35"/>
      <c r="E14" s="35"/>
      <c r="F14" s="45"/>
      <c r="G14" s="30"/>
      <c r="H14" s="25"/>
      <c r="I14" s="35"/>
      <c r="J14" s="37"/>
      <c r="K14" s="38"/>
      <c r="L14" s="28"/>
      <c r="M14" s="46"/>
      <c r="N14" s="46"/>
      <c r="O14" s="29"/>
      <c r="P14" s="47"/>
      <c r="Q14" s="48"/>
      <c r="R14" s="49"/>
      <c r="S14" s="48"/>
      <c r="T14" s="48"/>
      <c r="U14" s="25"/>
      <c r="V14" s="50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</row>
    <row r="15" spans="1:47" ht="14.25" customHeight="1" x14ac:dyDescent="0.25">
      <c r="A15" s="53"/>
      <c r="B15" s="23"/>
      <c r="C15" s="24"/>
      <c r="D15" s="24"/>
      <c r="E15" s="24"/>
      <c r="F15" s="17"/>
      <c r="G15" s="17"/>
      <c r="H15" s="17"/>
      <c r="I15" s="26"/>
      <c r="J15" s="27"/>
      <c r="K15" s="28"/>
      <c r="L15" s="28"/>
      <c r="M15" s="24"/>
      <c r="N15" s="24"/>
      <c r="O15" s="29"/>
      <c r="P15" s="29"/>
      <c r="Q15" s="24"/>
      <c r="R15" s="24"/>
      <c r="S15" s="54"/>
      <c r="T15" s="54"/>
      <c r="U15" s="25"/>
      <c r="V15" s="31"/>
    </row>
    <row r="16" spans="1:47" ht="12" x14ac:dyDescent="0.25">
      <c r="A16" s="26"/>
      <c r="B16" s="5" t="s">
        <v>25</v>
      </c>
      <c r="C16" s="16">
        <f>C9+C12</f>
        <v>0</v>
      </c>
      <c r="D16" s="16"/>
      <c r="E16" s="16"/>
      <c r="F16" s="16"/>
      <c r="G16" s="30"/>
      <c r="H16" s="30"/>
      <c r="I16" s="27"/>
      <c r="J16" s="27"/>
      <c r="K16" s="55">
        <f t="shared" ref="K16:R16" si="2">K9+K12</f>
        <v>0</v>
      </c>
      <c r="L16" s="55">
        <f t="shared" si="2"/>
        <v>0</v>
      </c>
      <c r="M16" s="16">
        <f t="shared" si="2"/>
        <v>0</v>
      </c>
      <c r="N16" s="16">
        <f t="shared" si="2"/>
        <v>0</v>
      </c>
      <c r="O16" s="56">
        <f t="shared" si="2"/>
        <v>0</v>
      </c>
      <c r="P16" s="56">
        <f t="shared" si="2"/>
        <v>0</v>
      </c>
      <c r="Q16" s="16">
        <f t="shared" si="2"/>
        <v>0</v>
      </c>
      <c r="R16" s="16">
        <f t="shared" si="2"/>
        <v>0</v>
      </c>
      <c r="S16" s="31"/>
      <c r="T16" s="31"/>
      <c r="U16" s="16"/>
      <c r="V16" s="32"/>
    </row>
    <row r="17" spans="1:47" s="13" customFormat="1" ht="12" x14ac:dyDescent="0.25">
      <c r="A17" s="11"/>
      <c r="B17" s="11" t="s">
        <v>26</v>
      </c>
      <c r="C17" s="11"/>
      <c r="D17" s="11"/>
      <c r="E17" s="11"/>
      <c r="F17" s="11"/>
      <c r="G17" s="11"/>
      <c r="H17" s="11"/>
      <c r="I17" s="11"/>
      <c r="J17" s="11"/>
      <c r="K17" s="11" t="s">
        <v>27</v>
      </c>
      <c r="L17" s="11" t="s">
        <v>28</v>
      </c>
      <c r="M17" s="11" t="s">
        <v>27</v>
      </c>
      <c r="N17" s="11" t="s">
        <v>28</v>
      </c>
      <c r="O17" s="11" t="s">
        <v>27</v>
      </c>
      <c r="P17" s="11" t="s">
        <v>28</v>
      </c>
      <c r="Q17" s="11" t="s">
        <v>27</v>
      </c>
      <c r="R17" s="11" t="s">
        <v>28</v>
      </c>
      <c r="S17" s="12"/>
      <c r="T17" s="12"/>
      <c r="U17" s="11"/>
      <c r="V17" s="1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</row>
    <row r="18" spans="1:47" ht="12" x14ac:dyDescent="0.25">
      <c r="A18" s="14"/>
      <c r="B18" s="15" t="s">
        <v>29</v>
      </c>
      <c r="C18" s="16">
        <f>C19</f>
        <v>0</v>
      </c>
      <c r="D18" s="16"/>
      <c r="E18" s="16"/>
      <c r="F18" s="25"/>
      <c r="G18" s="30"/>
      <c r="H18" s="30"/>
      <c r="I18" s="27"/>
      <c r="J18" s="27"/>
      <c r="K18" s="19">
        <f>K19</f>
        <v>0</v>
      </c>
      <c r="L18" s="19">
        <f t="shared" ref="L18:R18" si="3">L19</f>
        <v>0</v>
      </c>
      <c r="M18" s="17">
        <f>M19</f>
        <v>0</v>
      </c>
      <c r="N18" s="17">
        <f>N19</f>
        <v>0</v>
      </c>
      <c r="O18" s="20">
        <f t="shared" si="3"/>
        <v>0</v>
      </c>
      <c r="P18" s="20">
        <f t="shared" si="3"/>
        <v>0</v>
      </c>
      <c r="Q18" s="17">
        <f t="shared" si="3"/>
        <v>0</v>
      </c>
      <c r="R18" s="17">
        <f t="shared" si="3"/>
        <v>0</v>
      </c>
      <c r="S18" s="31"/>
      <c r="T18" s="31"/>
      <c r="U18" s="25"/>
      <c r="V18" s="32"/>
    </row>
    <row r="19" spans="1:47" ht="12" x14ac:dyDescent="0.25">
      <c r="A19" s="14"/>
      <c r="B19" s="15"/>
      <c r="C19" s="24"/>
      <c r="D19" s="35"/>
      <c r="E19" s="16"/>
      <c r="F19" s="25"/>
      <c r="G19" s="30"/>
      <c r="H19" s="30"/>
      <c r="I19" s="27"/>
      <c r="J19" s="27"/>
      <c r="K19" s="57"/>
      <c r="L19" s="57"/>
      <c r="M19" s="25"/>
      <c r="N19" s="25"/>
      <c r="O19" s="58"/>
      <c r="P19" s="58"/>
      <c r="Q19" s="25"/>
      <c r="R19" s="25"/>
      <c r="S19" s="31"/>
      <c r="T19" s="31"/>
      <c r="U19" s="31"/>
      <c r="V19" s="32"/>
    </row>
    <row r="20" spans="1:47" ht="12" x14ac:dyDescent="0.25">
      <c r="A20" s="26"/>
      <c r="B20" s="5" t="s">
        <v>30</v>
      </c>
      <c r="C20" s="16">
        <f>C18</f>
        <v>0</v>
      </c>
      <c r="D20" s="16"/>
      <c r="E20" s="16"/>
      <c r="F20" s="16"/>
      <c r="G20" s="30"/>
      <c r="H20" s="30"/>
      <c r="I20" s="27"/>
      <c r="J20" s="27"/>
      <c r="K20" s="55">
        <f t="shared" ref="K20:R20" si="4">K18</f>
        <v>0</v>
      </c>
      <c r="L20" s="55">
        <f t="shared" si="4"/>
        <v>0</v>
      </c>
      <c r="M20" s="16">
        <f t="shared" si="4"/>
        <v>0</v>
      </c>
      <c r="N20" s="16">
        <f t="shared" si="4"/>
        <v>0</v>
      </c>
      <c r="O20" s="56">
        <f t="shared" si="4"/>
        <v>0</v>
      </c>
      <c r="P20" s="56">
        <f t="shared" si="4"/>
        <v>0</v>
      </c>
      <c r="Q20" s="16">
        <f t="shared" si="4"/>
        <v>0</v>
      </c>
      <c r="R20" s="16">
        <f t="shared" si="4"/>
        <v>0</v>
      </c>
      <c r="S20" s="31"/>
      <c r="T20" s="31"/>
      <c r="U20" s="25"/>
      <c r="V20" s="31"/>
    </row>
    <row r="21" spans="1:47" s="13" customFormat="1" ht="12" x14ac:dyDescent="0.25">
      <c r="A21" s="11"/>
      <c r="B21" s="11" t="s">
        <v>31</v>
      </c>
      <c r="C21" s="11"/>
      <c r="D21" s="11"/>
      <c r="E21" s="11"/>
      <c r="F21" s="11"/>
      <c r="G21" s="11"/>
      <c r="H21" s="11"/>
      <c r="I21" s="11"/>
      <c r="J21" s="11"/>
      <c r="K21" s="11" t="s">
        <v>32</v>
      </c>
      <c r="L21" s="11" t="s">
        <v>33</v>
      </c>
      <c r="M21" s="11" t="s">
        <v>32</v>
      </c>
      <c r="N21" s="11" t="s">
        <v>33</v>
      </c>
      <c r="O21" s="11" t="s">
        <v>32</v>
      </c>
      <c r="P21" s="11" t="s">
        <v>33</v>
      </c>
      <c r="Q21" s="11" t="s">
        <v>32</v>
      </c>
      <c r="R21" s="11" t="s">
        <v>33</v>
      </c>
      <c r="S21" s="12"/>
      <c r="T21" s="12"/>
      <c r="U21" s="11"/>
      <c r="V21" s="1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ht="12" x14ac:dyDescent="0.25">
      <c r="A22" s="14"/>
      <c r="B22" s="15" t="s">
        <v>34</v>
      </c>
      <c r="C22" s="16">
        <f>SUM(C23:C24)</f>
        <v>0</v>
      </c>
      <c r="D22" s="16"/>
      <c r="E22" s="16"/>
      <c r="F22" s="25"/>
      <c r="G22" s="30"/>
      <c r="H22" s="30"/>
      <c r="I22" s="27"/>
      <c r="J22" s="27"/>
      <c r="K22" s="19">
        <f t="shared" ref="K22:R22" si="5">SUM(K23:K24)</f>
        <v>0</v>
      </c>
      <c r="L22" s="19">
        <f t="shared" si="5"/>
        <v>0</v>
      </c>
      <c r="M22" s="17">
        <f t="shared" si="5"/>
        <v>0</v>
      </c>
      <c r="N22" s="17">
        <f t="shared" si="5"/>
        <v>498000</v>
      </c>
      <c r="O22" s="20">
        <f t="shared" si="5"/>
        <v>0</v>
      </c>
      <c r="P22" s="20">
        <f t="shared" si="5"/>
        <v>0</v>
      </c>
      <c r="Q22" s="17">
        <f t="shared" si="5"/>
        <v>0</v>
      </c>
      <c r="R22" s="17">
        <f t="shared" si="5"/>
        <v>0</v>
      </c>
      <c r="S22" s="31"/>
      <c r="T22" s="31"/>
      <c r="U22" s="25"/>
      <c r="V22" s="31"/>
    </row>
    <row r="23" spans="1:47" s="51" customFormat="1" ht="12" x14ac:dyDescent="0.25">
      <c r="A23" s="14"/>
      <c r="B23" s="34" t="s">
        <v>124</v>
      </c>
      <c r="C23" s="25"/>
      <c r="D23" s="74" t="s">
        <v>48</v>
      </c>
      <c r="E23" s="16"/>
      <c r="F23" s="30"/>
      <c r="G23" s="30"/>
      <c r="H23" s="30"/>
      <c r="I23" s="27"/>
      <c r="J23" s="27"/>
      <c r="K23" s="57"/>
      <c r="L23" s="57"/>
      <c r="M23" s="25"/>
      <c r="N23" s="25">
        <v>333000</v>
      </c>
      <c r="O23" s="58"/>
      <c r="P23" s="58"/>
      <c r="Q23" s="25"/>
      <c r="R23" s="25"/>
      <c r="S23" s="31"/>
      <c r="T23" s="31"/>
      <c r="U23" s="25"/>
      <c r="V23" s="59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s="43" customFormat="1" ht="15" customHeight="1" x14ac:dyDescent="0.25">
      <c r="A24" s="44"/>
      <c r="B24" s="34" t="s">
        <v>125</v>
      </c>
      <c r="C24" s="52"/>
      <c r="D24" s="74" t="s">
        <v>48</v>
      </c>
      <c r="E24" s="16"/>
      <c r="F24" s="30"/>
      <c r="G24" s="36"/>
      <c r="H24" s="36"/>
      <c r="I24" s="36"/>
      <c r="J24" s="60"/>
      <c r="K24" s="38"/>
      <c r="L24" s="57"/>
      <c r="M24" s="35"/>
      <c r="N24" s="35">
        <v>165000</v>
      </c>
      <c r="O24" s="58"/>
      <c r="P24" s="61"/>
      <c r="Q24" s="41"/>
      <c r="R24" s="41"/>
      <c r="S24" s="41"/>
      <c r="T24" s="41"/>
      <c r="U24" s="41"/>
      <c r="V24" s="62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ht="12" x14ac:dyDescent="0.25">
      <c r="A25" s="14"/>
      <c r="B25" s="15"/>
      <c r="C25" s="24"/>
      <c r="D25" s="16"/>
      <c r="E25" s="16"/>
      <c r="F25" s="25"/>
      <c r="G25" s="30"/>
      <c r="H25" s="30"/>
      <c r="I25" s="27"/>
      <c r="J25" s="60"/>
      <c r="K25" s="57"/>
      <c r="L25" s="57"/>
      <c r="M25" s="25"/>
      <c r="N25" s="25"/>
      <c r="O25" s="58"/>
      <c r="P25" s="58"/>
      <c r="Q25" s="25"/>
      <c r="R25" s="25"/>
      <c r="S25" s="31"/>
      <c r="T25" s="31"/>
      <c r="U25" s="25"/>
      <c r="V25" s="31"/>
    </row>
    <row r="26" spans="1:47" ht="12" x14ac:dyDescent="0.25">
      <c r="A26" s="14"/>
      <c r="B26" s="15" t="s">
        <v>35</v>
      </c>
      <c r="C26" s="16">
        <f>SUM(C27:C28)</f>
        <v>0</v>
      </c>
      <c r="D26" s="35"/>
      <c r="E26" s="16"/>
      <c r="F26" s="25"/>
      <c r="G26" s="30"/>
      <c r="H26" s="30"/>
      <c r="I26" s="27"/>
      <c r="J26" s="60"/>
      <c r="K26" s="19">
        <f t="shared" ref="K26:R26" si="6">SUM(K27:K28)</f>
        <v>0</v>
      </c>
      <c r="L26" s="19">
        <f t="shared" si="6"/>
        <v>0</v>
      </c>
      <c r="M26" s="17">
        <f t="shared" si="6"/>
        <v>0</v>
      </c>
      <c r="N26" s="17">
        <f t="shared" si="6"/>
        <v>0</v>
      </c>
      <c r="O26" s="20">
        <f t="shared" si="6"/>
        <v>0</v>
      </c>
      <c r="P26" s="20">
        <f t="shared" si="6"/>
        <v>0</v>
      </c>
      <c r="Q26" s="17">
        <f t="shared" si="6"/>
        <v>0</v>
      </c>
      <c r="R26" s="17">
        <f t="shared" si="6"/>
        <v>0</v>
      </c>
      <c r="S26" s="31"/>
      <c r="T26" s="31"/>
      <c r="U26" s="25"/>
      <c r="V26" s="31"/>
    </row>
    <row r="27" spans="1:47" ht="12" x14ac:dyDescent="0.25">
      <c r="A27" s="14"/>
      <c r="B27" s="23"/>
      <c r="C27" s="25"/>
      <c r="D27" s="16"/>
      <c r="E27" s="16"/>
      <c r="F27" s="30"/>
      <c r="G27" s="30"/>
      <c r="H27" s="30"/>
      <c r="I27" s="27"/>
      <c r="J27" s="27"/>
      <c r="K27" s="57"/>
      <c r="L27" s="57"/>
      <c r="M27" s="25"/>
      <c r="N27" s="25"/>
      <c r="O27" s="58"/>
      <c r="P27" s="58"/>
      <c r="Q27" s="25"/>
      <c r="R27" s="25"/>
      <c r="S27" s="31"/>
      <c r="T27" s="31"/>
      <c r="U27" s="25"/>
      <c r="V27" s="31"/>
    </row>
    <row r="28" spans="1:47" ht="12" x14ac:dyDescent="0.25">
      <c r="A28" s="14"/>
      <c r="B28" s="23"/>
      <c r="C28" s="25"/>
      <c r="D28" s="16"/>
      <c r="E28" s="16"/>
      <c r="F28" s="30"/>
      <c r="G28" s="30"/>
      <c r="H28" s="30"/>
      <c r="I28" s="27"/>
      <c r="J28" s="27"/>
      <c r="K28" s="57"/>
      <c r="L28" s="57"/>
      <c r="M28" s="25"/>
      <c r="N28" s="25"/>
      <c r="O28" s="58"/>
      <c r="P28" s="58"/>
      <c r="Q28" s="25"/>
      <c r="R28" s="25"/>
      <c r="S28" s="31"/>
      <c r="T28" s="31"/>
      <c r="U28" s="25"/>
      <c r="V28" s="31"/>
    </row>
    <row r="29" spans="1:47" ht="12" x14ac:dyDescent="0.25">
      <c r="A29" s="14"/>
      <c r="B29" s="15" t="s">
        <v>36</v>
      </c>
      <c r="C29" s="16">
        <f>C30</f>
        <v>0</v>
      </c>
      <c r="D29" s="35"/>
      <c r="E29" s="16"/>
      <c r="F29" s="25"/>
      <c r="G29" s="30"/>
      <c r="H29" s="30"/>
      <c r="I29" s="27"/>
      <c r="J29" s="27"/>
      <c r="K29" s="19">
        <f t="shared" ref="K29:R29" si="7">K30</f>
        <v>0</v>
      </c>
      <c r="L29" s="19">
        <f t="shared" si="7"/>
        <v>0</v>
      </c>
      <c r="M29" s="17">
        <f t="shared" si="7"/>
        <v>0</v>
      </c>
      <c r="N29" s="17">
        <f t="shared" si="7"/>
        <v>0</v>
      </c>
      <c r="O29" s="20">
        <f t="shared" si="7"/>
        <v>0</v>
      </c>
      <c r="P29" s="20">
        <f t="shared" si="7"/>
        <v>0</v>
      </c>
      <c r="Q29" s="17">
        <f t="shared" si="7"/>
        <v>0</v>
      </c>
      <c r="R29" s="17">
        <f t="shared" si="7"/>
        <v>0</v>
      </c>
      <c r="S29" s="31"/>
      <c r="T29" s="31"/>
      <c r="U29" s="25"/>
      <c r="V29" s="31"/>
    </row>
    <row r="30" spans="1:47" ht="12" x14ac:dyDescent="0.25">
      <c r="A30" s="14"/>
      <c r="B30" s="23"/>
      <c r="C30" s="5"/>
      <c r="D30" s="16"/>
      <c r="E30" s="16"/>
      <c r="F30" s="15"/>
      <c r="G30" s="63"/>
      <c r="H30" s="63"/>
      <c r="I30" s="15"/>
      <c r="J30" s="15"/>
      <c r="K30" s="28"/>
      <c r="L30" s="28"/>
      <c r="M30" s="24"/>
      <c r="N30" s="24"/>
      <c r="O30" s="29"/>
      <c r="P30" s="29"/>
      <c r="Q30" s="24"/>
      <c r="R30" s="24"/>
      <c r="S30" s="15"/>
      <c r="T30" s="15"/>
      <c r="U30" s="24"/>
      <c r="V30" s="15"/>
    </row>
    <row r="31" spans="1:47" ht="12" x14ac:dyDescent="0.25">
      <c r="A31" s="26"/>
      <c r="B31" s="5" t="s">
        <v>37</v>
      </c>
      <c r="C31" s="16">
        <f>C26+C22+C29</f>
        <v>0</v>
      </c>
      <c r="D31" s="16"/>
      <c r="E31" s="16"/>
      <c r="F31" s="16"/>
      <c r="G31" s="30"/>
      <c r="H31" s="30"/>
      <c r="I31" s="27"/>
      <c r="J31" s="27"/>
      <c r="K31" s="55">
        <f t="shared" ref="K31:R31" si="8">K26+K22+K29</f>
        <v>0</v>
      </c>
      <c r="L31" s="55">
        <f t="shared" si="8"/>
        <v>0</v>
      </c>
      <c r="M31" s="16">
        <f t="shared" si="8"/>
        <v>0</v>
      </c>
      <c r="N31" s="16">
        <f t="shared" si="8"/>
        <v>498000</v>
      </c>
      <c r="O31" s="56">
        <f t="shared" si="8"/>
        <v>0</v>
      </c>
      <c r="P31" s="56">
        <f t="shared" si="8"/>
        <v>0</v>
      </c>
      <c r="Q31" s="16">
        <f t="shared" si="8"/>
        <v>0</v>
      </c>
      <c r="R31" s="16">
        <f t="shared" si="8"/>
        <v>0</v>
      </c>
      <c r="S31" s="31"/>
      <c r="T31" s="31"/>
      <c r="U31" s="16"/>
      <c r="V31" s="31"/>
    </row>
    <row r="32" spans="1:47" s="13" customFormat="1" ht="12" x14ac:dyDescent="0.25">
      <c r="A32" s="11"/>
      <c r="B32" s="11" t="s">
        <v>38</v>
      </c>
      <c r="C32" s="11"/>
      <c r="D32" s="11"/>
      <c r="E32" s="11"/>
      <c r="F32" s="11" t="s">
        <v>39</v>
      </c>
      <c r="G32" s="11"/>
      <c r="H32" s="11"/>
      <c r="I32" s="11"/>
      <c r="J32" s="11"/>
      <c r="K32" s="11" t="s">
        <v>40</v>
      </c>
      <c r="L32" s="11" t="s">
        <v>41</v>
      </c>
      <c r="M32" s="11" t="s">
        <v>40</v>
      </c>
      <c r="N32" s="11" t="s">
        <v>41</v>
      </c>
      <c r="O32" s="11" t="s">
        <v>40</v>
      </c>
      <c r="P32" s="11" t="s">
        <v>41</v>
      </c>
      <c r="Q32" s="11" t="s">
        <v>40</v>
      </c>
      <c r="R32" s="11" t="s">
        <v>41</v>
      </c>
      <c r="S32" s="12"/>
      <c r="T32" s="12"/>
      <c r="U32" s="11"/>
      <c r="V32" s="1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</row>
    <row r="33" spans="1:47" ht="17.25" customHeight="1" x14ac:dyDescent="0.25">
      <c r="A33" s="14"/>
      <c r="B33" s="15" t="s">
        <v>42</v>
      </c>
      <c r="C33" s="24">
        <f>SUM(C34:C35)</f>
        <v>0</v>
      </c>
      <c r="D33" s="16"/>
      <c r="E33" s="16"/>
      <c r="F33" s="25"/>
      <c r="G33" s="30"/>
      <c r="H33" s="30"/>
      <c r="I33" s="27"/>
      <c r="J33" s="27"/>
      <c r="K33" s="19">
        <f t="shared" ref="K33:R33" si="9">K34</f>
        <v>0</v>
      </c>
      <c r="L33" s="19">
        <f t="shared" si="9"/>
        <v>0</v>
      </c>
      <c r="M33" s="17">
        <f t="shared" si="9"/>
        <v>0</v>
      </c>
      <c r="N33" s="17">
        <f>N34+N35</f>
        <v>225000</v>
      </c>
      <c r="O33" s="20">
        <f t="shared" si="9"/>
        <v>0</v>
      </c>
      <c r="P33" s="20">
        <f t="shared" si="9"/>
        <v>0</v>
      </c>
      <c r="Q33" s="17">
        <f t="shared" si="9"/>
        <v>0</v>
      </c>
      <c r="R33" s="17">
        <f t="shared" si="9"/>
        <v>0</v>
      </c>
      <c r="S33" s="31"/>
      <c r="T33" s="31"/>
      <c r="U33" s="25"/>
      <c r="V33" s="31"/>
    </row>
    <row r="34" spans="1:47" s="51" customFormat="1" ht="17.25" customHeight="1" x14ac:dyDescent="0.25">
      <c r="A34" s="44"/>
      <c r="B34" s="23" t="s">
        <v>122</v>
      </c>
      <c r="C34" s="35"/>
      <c r="D34" s="74" t="s">
        <v>48</v>
      </c>
      <c r="E34" s="16"/>
      <c r="F34" s="36"/>
      <c r="G34" s="30"/>
      <c r="H34" s="36"/>
      <c r="I34" s="36"/>
      <c r="J34" s="37"/>
      <c r="K34" s="38"/>
      <c r="L34" s="28"/>
      <c r="M34" s="39"/>
      <c r="N34" s="39">
        <v>200000</v>
      </c>
      <c r="O34" s="29"/>
      <c r="P34" s="61"/>
      <c r="Q34" s="41"/>
      <c r="R34" s="41"/>
      <c r="S34" s="41"/>
      <c r="T34" s="41"/>
      <c r="U34" s="41"/>
      <c r="V34" s="50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</row>
    <row r="35" spans="1:47" ht="12" x14ac:dyDescent="0.25">
      <c r="A35" s="53"/>
      <c r="B35" s="23" t="s">
        <v>123</v>
      </c>
      <c r="C35" s="24"/>
      <c r="D35" s="74" t="s">
        <v>48</v>
      </c>
      <c r="E35" s="16"/>
      <c r="F35" s="25"/>
      <c r="G35" s="25"/>
      <c r="H35" s="25"/>
      <c r="I35" s="26"/>
      <c r="J35" s="27"/>
      <c r="K35" s="28"/>
      <c r="L35" s="28"/>
      <c r="M35" s="24"/>
      <c r="N35" s="24">
        <v>25000</v>
      </c>
      <c r="O35" s="29"/>
      <c r="P35" s="29"/>
      <c r="Q35" s="24"/>
      <c r="R35" s="24"/>
      <c r="S35" s="54"/>
      <c r="T35" s="54"/>
      <c r="U35" s="25"/>
      <c r="V35" s="23"/>
    </row>
    <row r="36" spans="1:47" ht="12" x14ac:dyDescent="0.25">
      <c r="A36" s="53"/>
      <c r="B36" s="23"/>
      <c r="C36" s="24"/>
      <c r="D36" s="16"/>
      <c r="E36" s="16"/>
      <c r="F36" s="25"/>
      <c r="G36" s="25"/>
      <c r="H36" s="25"/>
      <c r="I36" s="26"/>
      <c r="J36" s="27"/>
      <c r="K36" s="28"/>
      <c r="L36" s="28"/>
      <c r="M36" s="24"/>
      <c r="N36" s="24"/>
      <c r="O36" s="29"/>
      <c r="P36" s="29"/>
      <c r="Q36" s="24"/>
      <c r="R36" s="24"/>
      <c r="S36" s="54"/>
      <c r="T36" s="54"/>
      <c r="U36" s="25"/>
      <c r="V36" s="23"/>
    </row>
    <row r="37" spans="1:47" ht="12" x14ac:dyDescent="0.25">
      <c r="A37" s="26"/>
      <c r="B37" s="5" t="s">
        <v>43</v>
      </c>
      <c r="C37" s="16">
        <f>C33</f>
        <v>0</v>
      </c>
      <c r="D37" s="16"/>
      <c r="E37" s="16"/>
      <c r="F37" s="16"/>
      <c r="G37" s="30"/>
      <c r="H37" s="30"/>
      <c r="I37" s="27"/>
      <c r="J37" s="27"/>
      <c r="K37" s="55">
        <f t="shared" ref="K37:R37" si="10">K33</f>
        <v>0</v>
      </c>
      <c r="L37" s="55">
        <f t="shared" si="10"/>
        <v>0</v>
      </c>
      <c r="M37" s="16">
        <f t="shared" si="10"/>
        <v>0</v>
      </c>
      <c r="N37" s="16">
        <f t="shared" si="10"/>
        <v>225000</v>
      </c>
      <c r="O37" s="56">
        <f t="shared" si="10"/>
        <v>0</v>
      </c>
      <c r="P37" s="56">
        <f t="shared" si="10"/>
        <v>0</v>
      </c>
      <c r="Q37" s="16">
        <f t="shared" si="10"/>
        <v>0</v>
      </c>
      <c r="R37" s="16">
        <f t="shared" si="10"/>
        <v>0</v>
      </c>
      <c r="S37" s="31"/>
      <c r="T37" s="31"/>
      <c r="U37" s="16"/>
      <c r="V37" s="31"/>
    </row>
    <row r="39" spans="1:47" s="65" customFormat="1" ht="16.5" customHeight="1" x14ac:dyDescent="0.25">
      <c r="A39" s="11"/>
      <c r="B39" s="11" t="s">
        <v>44</v>
      </c>
      <c r="C39" s="56">
        <f>C37+C31+C20+C16</f>
        <v>0</v>
      </c>
      <c r="D39" s="56">
        <f t="shared" ref="D39:R39" si="11">D37+D31+D20+D16</f>
        <v>0</v>
      </c>
      <c r="E39" s="56">
        <f t="shared" si="11"/>
        <v>0</v>
      </c>
      <c r="F39" s="56"/>
      <c r="G39" s="56"/>
      <c r="H39" s="56"/>
      <c r="I39" s="56"/>
      <c r="J39" s="56"/>
      <c r="K39" s="56">
        <f t="shared" si="11"/>
        <v>0</v>
      </c>
      <c r="L39" s="56">
        <f t="shared" si="11"/>
        <v>0</v>
      </c>
      <c r="M39" s="56">
        <f>M37+M31+M20+M16</f>
        <v>0</v>
      </c>
      <c r="N39" s="56">
        <f>N37+N31+N20+N16</f>
        <v>723000</v>
      </c>
      <c r="O39" s="56">
        <f t="shared" si="11"/>
        <v>0</v>
      </c>
      <c r="P39" s="56">
        <f t="shared" si="11"/>
        <v>0</v>
      </c>
      <c r="Q39" s="56">
        <f t="shared" si="11"/>
        <v>0</v>
      </c>
      <c r="R39" s="56">
        <f t="shared" si="11"/>
        <v>0</v>
      </c>
      <c r="S39" s="64"/>
      <c r="T39" s="64"/>
      <c r="U39" s="56"/>
      <c r="V39" s="64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</row>
  </sheetData>
  <mergeCells count="1">
    <mergeCell ref="B1:V3"/>
  </mergeCells>
  <pageMargins left="0.19685039370078741" right="0.15748031496062992" top="1.0236220472440944" bottom="1.8897637795275593" header="0.15748031496062992" footer="0.15748031496062992"/>
  <pageSetup paperSize="8" scale="57" orientation="landscape" r:id="rId1"/>
  <headerFooter alignWithMargins="0">
    <oddFooter>&amp;R&amp;D</oddFooter>
  </headerFooter>
  <rowBreaks count="1" manualBreakCount="1">
    <brk id="31" max="22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[1]Feuil1!#REF!</xm:f>
          </x14:formula1>
          <xm:sqref>U23 U9:U11 U25 U20 U14:U15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AU44"/>
  <sheetViews>
    <sheetView zoomScaleNormal="100" workbookViewId="0">
      <selection activeCell="M30" sqref="M30"/>
    </sheetView>
  </sheetViews>
  <sheetFormatPr baseColWidth="10" defaultColWidth="9.109375" defaultRowHeight="11.4" x14ac:dyDescent="0.25"/>
  <cols>
    <col min="1" max="1" width="12.5546875" style="1" customWidth="1"/>
    <col min="2" max="2" width="52.33203125" style="2" customWidth="1"/>
    <col min="3" max="6" width="13.44140625" style="1" customWidth="1"/>
    <col min="7" max="7" width="12.109375" style="1" customWidth="1"/>
    <col min="8" max="8" width="8.5546875" style="1" bestFit="1" customWidth="1"/>
    <col min="9" max="9" width="8.6640625" style="3" customWidth="1"/>
    <col min="10" max="10" width="6.109375" style="3" bestFit="1" customWidth="1"/>
    <col min="11" max="12" width="11" style="3" customWidth="1"/>
    <col min="13" max="13" width="17" style="3" customWidth="1"/>
    <col min="14" max="18" width="11" style="3" customWidth="1"/>
    <col min="19" max="19" width="6.33203125" style="1" bestFit="1" customWidth="1"/>
    <col min="20" max="20" width="16" style="1" customWidth="1"/>
    <col min="21" max="21" width="23.109375" style="1" customWidth="1"/>
    <col min="22" max="22" width="66.88671875" style="1" customWidth="1"/>
    <col min="23" max="16384" width="9.109375" style="1"/>
  </cols>
  <sheetData>
    <row r="1" spans="1:47" ht="12.75" customHeight="1" x14ac:dyDescent="0.25">
      <c r="A1" s="70" t="s">
        <v>51</v>
      </c>
      <c r="B1" s="119" t="s">
        <v>65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</row>
    <row r="2" spans="1:47" x14ac:dyDescent="0.25">
      <c r="A2" s="70" t="s">
        <v>57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</row>
    <row r="3" spans="1:47" ht="36.75" customHeight="1" x14ac:dyDescent="0.25"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</row>
    <row r="4" spans="1:47" ht="36.75" customHeight="1" x14ac:dyDescent="0.25">
      <c r="A4" s="1" t="s">
        <v>46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</row>
    <row r="5" spans="1:47" ht="12" x14ac:dyDescent="0.25">
      <c r="A5" s="1" t="s">
        <v>216</v>
      </c>
      <c r="B5" s="102">
        <v>639000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</row>
    <row r="6" spans="1:47" ht="12" x14ac:dyDescent="0.25">
      <c r="A6" s="1" t="s">
        <v>217</v>
      </c>
      <c r="B6" s="102">
        <v>520600</v>
      </c>
      <c r="I6" s="71"/>
    </row>
    <row r="7" spans="1:47" ht="75.75" customHeight="1" x14ac:dyDescent="0.25">
      <c r="A7" s="5" t="s">
        <v>0</v>
      </c>
      <c r="B7" s="6" t="s">
        <v>1</v>
      </c>
      <c r="C7" s="5" t="s">
        <v>2</v>
      </c>
      <c r="D7" s="5" t="s">
        <v>47</v>
      </c>
      <c r="E7" s="5" t="s">
        <v>56</v>
      </c>
      <c r="F7" s="5" t="s">
        <v>3</v>
      </c>
      <c r="G7" s="7" t="s">
        <v>4</v>
      </c>
      <c r="H7" s="7" t="s">
        <v>5</v>
      </c>
      <c r="I7" s="5" t="s">
        <v>6</v>
      </c>
      <c r="J7" s="5" t="s">
        <v>7</v>
      </c>
      <c r="K7" s="8" t="s">
        <v>8</v>
      </c>
      <c r="L7" s="8" t="s">
        <v>9</v>
      </c>
      <c r="M7" s="9" t="s">
        <v>10</v>
      </c>
      <c r="N7" s="9" t="s">
        <v>11</v>
      </c>
      <c r="O7" s="10" t="s">
        <v>12</v>
      </c>
      <c r="P7" s="10" t="s">
        <v>13</v>
      </c>
      <c r="Q7" s="9" t="s">
        <v>14</v>
      </c>
      <c r="R7" s="9" t="s">
        <v>15</v>
      </c>
      <c r="S7" s="7" t="s">
        <v>16</v>
      </c>
      <c r="T7" s="7" t="s">
        <v>17</v>
      </c>
      <c r="U7" s="5" t="s">
        <v>18</v>
      </c>
      <c r="V7" s="5" t="s">
        <v>19</v>
      </c>
    </row>
    <row r="8" spans="1:47" s="13" customFormat="1" ht="12" x14ac:dyDescent="0.25">
      <c r="A8" s="11"/>
      <c r="B8" s="11" t="s">
        <v>20</v>
      </c>
      <c r="C8" s="11"/>
      <c r="D8" s="11"/>
      <c r="E8" s="11"/>
      <c r="F8" s="11"/>
      <c r="G8" s="11"/>
      <c r="H8" s="11"/>
      <c r="I8" s="11"/>
      <c r="J8" s="11"/>
      <c r="K8" s="11" t="s">
        <v>21</v>
      </c>
      <c r="L8" s="11" t="s">
        <v>22</v>
      </c>
      <c r="M8" s="11" t="s">
        <v>21</v>
      </c>
      <c r="N8" s="11" t="s">
        <v>22</v>
      </c>
      <c r="O8" s="11" t="s">
        <v>21</v>
      </c>
      <c r="P8" s="11" t="s">
        <v>22</v>
      </c>
      <c r="Q8" s="11" t="s">
        <v>21</v>
      </c>
      <c r="R8" s="11" t="s">
        <v>22</v>
      </c>
      <c r="S8" s="12"/>
      <c r="T8" s="12"/>
      <c r="U8" s="11"/>
      <c r="V8" s="1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47" ht="12" x14ac:dyDescent="0.25">
      <c r="A9" s="14"/>
      <c r="B9" s="15" t="s">
        <v>23</v>
      </c>
      <c r="C9" s="16">
        <f>SUM(C10:C11)</f>
        <v>0</v>
      </c>
      <c r="D9" s="16"/>
      <c r="E9" s="16"/>
      <c r="F9" s="17"/>
      <c r="G9" s="18"/>
      <c r="H9" s="18"/>
      <c r="I9" s="6"/>
      <c r="J9" s="6"/>
      <c r="K9" s="19">
        <f t="shared" ref="K9:R9" si="0">K10</f>
        <v>0</v>
      </c>
      <c r="L9" s="19">
        <f t="shared" si="0"/>
        <v>0</v>
      </c>
      <c r="M9" s="17">
        <f t="shared" si="0"/>
        <v>0</v>
      </c>
      <c r="N9" s="17">
        <f t="shared" si="0"/>
        <v>0</v>
      </c>
      <c r="O9" s="20">
        <f t="shared" si="0"/>
        <v>0</v>
      </c>
      <c r="P9" s="20">
        <f t="shared" si="0"/>
        <v>0</v>
      </c>
      <c r="Q9" s="17">
        <f t="shared" si="0"/>
        <v>0</v>
      </c>
      <c r="R9" s="17">
        <f t="shared" si="0"/>
        <v>0</v>
      </c>
      <c r="S9" s="21"/>
      <c r="T9" s="21"/>
      <c r="U9" s="17"/>
      <c r="V9" s="22"/>
    </row>
    <row r="10" spans="1:47" ht="12" x14ac:dyDescent="0.25">
      <c r="A10" s="14"/>
      <c r="B10" s="23"/>
      <c r="C10" s="24"/>
      <c r="D10" s="24"/>
      <c r="E10" s="24"/>
      <c r="F10" s="25"/>
      <c r="G10" s="17"/>
      <c r="H10" s="17"/>
      <c r="I10" s="26"/>
      <c r="J10" s="27"/>
      <c r="K10" s="28"/>
      <c r="L10" s="28"/>
      <c r="M10" s="24"/>
      <c r="N10" s="24"/>
      <c r="O10" s="29"/>
      <c r="P10" s="29"/>
      <c r="Q10" s="24"/>
      <c r="R10" s="24"/>
      <c r="S10" s="23"/>
      <c r="T10" s="14"/>
      <c r="U10" s="25"/>
      <c r="V10" s="23"/>
    </row>
    <row r="11" spans="1:47" ht="12" x14ac:dyDescent="0.25">
      <c r="A11" s="14"/>
      <c r="B11" s="23"/>
      <c r="C11" s="24"/>
      <c r="D11" s="24"/>
      <c r="E11" s="24"/>
      <c r="F11" s="25"/>
      <c r="G11" s="17"/>
      <c r="H11" s="17"/>
      <c r="I11" s="26"/>
      <c r="J11" s="27"/>
      <c r="K11" s="28"/>
      <c r="L11" s="28"/>
      <c r="M11" s="24"/>
      <c r="N11" s="24"/>
      <c r="O11" s="29"/>
      <c r="P11" s="29"/>
      <c r="Q11" s="24"/>
      <c r="R11" s="24"/>
      <c r="S11" s="23"/>
      <c r="T11" s="14"/>
      <c r="U11" s="25"/>
      <c r="V11" s="23"/>
    </row>
    <row r="12" spans="1:47" ht="12.75" customHeight="1" x14ac:dyDescent="0.25">
      <c r="A12" s="14"/>
      <c r="B12" s="15" t="s">
        <v>24</v>
      </c>
      <c r="C12" s="16">
        <f>SUM(C13:C14)</f>
        <v>133700</v>
      </c>
      <c r="D12" s="16"/>
      <c r="E12" s="16"/>
      <c r="F12" s="25"/>
      <c r="G12" s="30"/>
      <c r="H12" s="30"/>
      <c r="I12" s="27"/>
      <c r="J12" s="27"/>
      <c r="K12" s="19">
        <f t="shared" ref="K12:R12" si="1">SUM(K13:K14)</f>
        <v>0</v>
      </c>
      <c r="L12" s="19">
        <f t="shared" si="1"/>
        <v>0</v>
      </c>
      <c r="M12" s="17">
        <f t="shared" si="1"/>
        <v>0</v>
      </c>
      <c r="N12" s="17">
        <f t="shared" si="1"/>
        <v>0</v>
      </c>
      <c r="O12" s="20">
        <f t="shared" si="1"/>
        <v>0</v>
      </c>
      <c r="P12" s="20">
        <f t="shared" si="1"/>
        <v>0</v>
      </c>
      <c r="Q12" s="17">
        <f t="shared" si="1"/>
        <v>0</v>
      </c>
      <c r="R12" s="17">
        <f t="shared" si="1"/>
        <v>0</v>
      </c>
      <c r="S12" s="31"/>
      <c r="T12" s="31"/>
      <c r="U12" s="25"/>
      <c r="V12" s="32"/>
    </row>
    <row r="13" spans="1:47" s="43" customFormat="1" ht="22.8" x14ac:dyDescent="0.25">
      <c r="A13" s="33"/>
      <c r="B13" s="87" t="s">
        <v>126</v>
      </c>
      <c r="C13" s="83">
        <v>133700</v>
      </c>
      <c r="D13" s="86" t="s">
        <v>48</v>
      </c>
      <c r="E13" s="16"/>
      <c r="F13" s="36"/>
      <c r="G13" s="30"/>
      <c r="H13" s="25"/>
      <c r="I13" s="36"/>
      <c r="J13" s="37"/>
      <c r="K13" s="38"/>
      <c r="L13" s="28"/>
      <c r="M13" s="39"/>
      <c r="N13" s="39"/>
      <c r="O13" s="29"/>
      <c r="P13" s="40"/>
      <c r="Q13" s="41"/>
      <c r="R13" s="41"/>
      <c r="S13" s="41"/>
      <c r="T13" s="41"/>
      <c r="U13" s="41"/>
      <c r="V13" s="91" t="s">
        <v>127</v>
      </c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</row>
    <row r="14" spans="1:47" s="51" customFormat="1" ht="14.25" customHeight="1" x14ac:dyDescent="0.25">
      <c r="A14" s="44"/>
      <c r="B14" s="34"/>
      <c r="C14" s="35"/>
      <c r="D14" s="35"/>
      <c r="E14" s="35"/>
      <c r="F14" s="45"/>
      <c r="G14" s="30"/>
      <c r="H14" s="25"/>
      <c r="I14" s="35"/>
      <c r="J14" s="37"/>
      <c r="K14" s="38"/>
      <c r="L14" s="28"/>
      <c r="M14" s="46"/>
      <c r="N14" s="46"/>
      <c r="O14" s="29"/>
      <c r="P14" s="47"/>
      <c r="Q14" s="48"/>
      <c r="R14" s="49"/>
      <c r="S14" s="48"/>
      <c r="T14" s="48"/>
      <c r="U14" s="25"/>
      <c r="V14" s="50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</row>
    <row r="15" spans="1:47" ht="14.25" customHeight="1" x14ac:dyDescent="0.25">
      <c r="A15" s="53"/>
      <c r="B15" s="23"/>
      <c r="C15" s="24"/>
      <c r="D15" s="24"/>
      <c r="E15" s="24"/>
      <c r="F15" s="17"/>
      <c r="G15" s="17"/>
      <c r="H15" s="17"/>
      <c r="I15" s="26"/>
      <c r="J15" s="27"/>
      <c r="K15" s="28"/>
      <c r="L15" s="28"/>
      <c r="M15" s="24"/>
      <c r="N15" s="24"/>
      <c r="O15" s="29"/>
      <c r="P15" s="29"/>
      <c r="Q15" s="24"/>
      <c r="R15" s="24"/>
      <c r="S15" s="54"/>
      <c r="T15" s="54"/>
      <c r="U15" s="25"/>
      <c r="V15" s="31"/>
    </row>
    <row r="16" spans="1:47" ht="12" x14ac:dyDescent="0.25">
      <c r="A16" s="26"/>
      <c r="B16" s="5" t="s">
        <v>25</v>
      </c>
      <c r="C16" s="16">
        <f>C9+C12</f>
        <v>133700</v>
      </c>
      <c r="D16" s="16"/>
      <c r="E16" s="16"/>
      <c r="F16" s="16"/>
      <c r="G16" s="30"/>
      <c r="H16" s="30"/>
      <c r="I16" s="27"/>
      <c r="J16" s="27"/>
      <c r="K16" s="55">
        <f t="shared" ref="K16:R16" si="2">K9+K12</f>
        <v>0</v>
      </c>
      <c r="L16" s="55">
        <f t="shared" si="2"/>
        <v>0</v>
      </c>
      <c r="M16" s="16">
        <f t="shared" si="2"/>
        <v>0</v>
      </c>
      <c r="N16" s="16">
        <f t="shared" si="2"/>
        <v>0</v>
      </c>
      <c r="O16" s="56">
        <f t="shared" si="2"/>
        <v>0</v>
      </c>
      <c r="P16" s="56">
        <f t="shared" si="2"/>
        <v>0</v>
      </c>
      <c r="Q16" s="16">
        <f t="shared" si="2"/>
        <v>0</v>
      </c>
      <c r="R16" s="16">
        <f t="shared" si="2"/>
        <v>0</v>
      </c>
      <c r="S16" s="31"/>
      <c r="T16" s="31"/>
      <c r="U16" s="16"/>
      <c r="V16" s="32"/>
    </row>
    <row r="17" spans="1:47" s="13" customFormat="1" ht="12" x14ac:dyDescent="0.25">
      <c r="A17" s="11"/>
      <c r="B17" s="11" t="s">
        <v>26</v>
      </c>
      <c r="C17" s="11"/>
      <c r="D17" s="11"/>
      <c r="E17" s="11"/>
      <c r="F17" s="11"/>
      <c r="G17" s="11"/>
      <c r="H17" s="11"/>
      <c r="I17" s="11"/>
      <c r="J17" s="11"/>
      <c r="K17" s="11" t="s">
        <v>27</v>
      </c>
      <c r="L17" s="11" t="s">
        <v>28</v>
      </c>
      <c r="M17" s="11" t="s">
        <v>27</v>
      </c>
      <c r="N17" s="11" t="s">
        <v>28</v>
      </c>
      <c r="O17" s="11" t="s">
        <v>27</v>
      </c>
      <c r="P17" s="11" t="s">
        <v>28</v>
      </c>
      <c r="Q17" s="11" t="s">
        <v>27</v>
      </c>
      <c r="R17" s="11" t="s">
        <v>28</v>
      </c>
      <c r="S17" s="12"/>
      <c r="T17" s="12"/>
      <c r="U17" s="11"/>
      <c r="V17" s="1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</row>
    <row r="18" spans="1:47" ht="12" x14ac:dyDescent="0.25">
      <c r="A18" s="14"/>
      <c r="B18" s="15" t="s">
        <v>29</v>
      </c>
      <c r="C18" s="16">
        <f>C19</f>
        <v>0</v>
      </c>
      <c r="D18" s="16"/>
      <c r="E18" s="16"/>
      <c r="F18" s="25"/>
      <c r="G18" s="30"/>
      <c r="H18" s="30"/>
      <c r="I18" s="27"/>
      <c r="J18" s="27"/>
      <c r="K18" s="19">
        <f>K19</f>
        <v>0</v>
      </c>
      <c r="L18" s="19">
        <f t="shared" ref="L18:R18" si="3">L19</f>
        <v>0</v>
      </c>
      <c r="M18" s="17">
        <f>M19</f>
        <v>0</v>
      </c>
      <c r="N18" s="17">
        <f>N19</f>
        <v>0</v>
      </c>
      <c r="O18" s="20">
        <f t="shared" si="3"/>
        <v>0</v>
      </c>
      <c r="P18" s="20">
        <f t="shared" si="3"/>
        <v>0</v>
      </c>
      <c r="Q18" s="17">
        <f t="shared" si="3"/>
        <v>0</v>
      </c>
      <c r="R18" s="17">
        <f t="shared" si="3"/>
        <v>0</v>
      </c>
      <c r="S18" s="31"/>
      <c r="T18" s="31"/>
      <c r="U18" s="25"/>
      <c r="V18" s="32"/>
    </row>
    <row r="19" spans="1:47" ht="12" x14ac:dyDescent="0.25">
      <c r="A19" s="14"/>
      <c r="B19" s="15"/>
      <c r="C19" s="24"/>
      <c r="D19" s="35"/>
      <c r="E19" s="16"/>
      <c r="F19" s="25"/>
      <c r="G19" s="30"/>
      <c r="H19" s="30"/>
      <c r="I19" s="27"/>
      <c r="J19" s="27"/>
      <c r="K19" s="57"/>
      <c r="L19" s="57"/>
      <c r="M19" s="25"/>
      <c r="N19" s="25"/>
      <c r="O19" s="58"/>
      <c r="P19" s="58"/>
      <c r="Q19" s="25"/>
      <c r="R19" s="25"/>
      <c r="S19" s="31"/>
      <c r="T19" s="31"/>
      <c r="U19" s="31"/>
      <c r="V19" s="32"/>
    </row>
    <row r="20" spans="1:47" ht="12" x14ac:dyDescent="0.25">
      <c r="A20" s="26"/>
      <c r="B20" s="5" t="s">
        <v>30</v>
      </c>
      <c r="C20" s="16">
        <f>C18</f>
        <v>0</v>
      </c>
      <c r="D20" s="16"/>
      <c r="E20" s="16"/>
      <c r="F20" s="16"/>
      <c r="G20" s="30"/>
      <c r="H20" s="30"/>
      <c r="I20" s="27"/>
      <c r="J20" s="27"/>
      <c r="K20" s="55">
        <f t="shared" ref="K20:R20" si="4">K18</f>
        <v>0</v>
      </c>
      <c r="L20" s="55">
        <f t="shared" si="4"/>
        <v>0</v>
      </c>
      <c r="M20" s="16">
        <f t="shared" si="4"/>
        <v>0</v>
      </c>
      <c r="N20" s="16">
        <f t="shared" si="4"/>
        <v>0</v>
      </c>
      <c r="O20" s="56">
        <f t="shared" si="4"/>
        <v>0</v>
      </c>
      <c r="P20" s="56">
        <f t="shared" si="4"/>
        <v>0</v>
      </c>
      <c r="Q20" s="16">
        <f t="shared" si="4"/>
        <v>0</v>
      </c>
      <c r="R20" s="16">
        <f t="shared" si="4"/>
        <v>0</v>
      </c>
      <c r="S20" s="31"/>
      <c r="T20" s="31"/>
      <c r="U20" s="25"/>
      <c r="V20" s="31"/>
    </row>
    <row r="21" spans="1:47" s="13" customFormat="1" ht="12" x14ac:dyDescent="0.25">
      <c r="A21" s="11"/>
      <c r="B21" s="11" t="s">
        <v>31</v>
      </c>
      <c r="C21" s="11"/>
      <c r="D21" s="11"/>
      <c r="E21" s="11"/>
      <c r="F21" s="11"/>
      <c r="G21" s="11"/>
      <c r="H21" s="11"/>
      <c r="I21" s="11"/>
      <c r="J21" s="11"/>
      <c r="K21" s="11" t="s">
        <v>32</v>
      </c>
      <c r="L21" s="11" t="s">
        <v>33</v>
      </c>
      <c r="M21" s="11" t="s">
        <v>32</v>
      </c>
      <c r="N21" s="11" t="s">
        <v>33</v>
      </c>
      <c r="O21" s="11" t="s">
        <v>32</v>
      </c>
      <c r="P21" s="11" t="s">
        <v>33</v>
      </c>
      <c r="Q21" s="11" t="s">
        <v>32</v>
      </c>
      <c r="R21" s="11" t="s">
        <v>33</v>
      </c>
      <c r="S21" s="12"/>
      <c r="T21" s="12"/>
      <c r="U21" s="11"/>
      <c r="V21" s="1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ht="12" x14ac:dyDescent="0.25">
      <c r="A22" s="14"/>
      <c r="B22" s="15" t="s">
        <v>34</v>
      </c>
      <c r="C22" s="16">
        <f>SUM(C23:C24)</f>
        <v>0</v>
      </c>
      <c r="D22" s="16"/>
      <c r="E22" s="16"/>
      <c r="F22" s="25"/>
      <c r="G22" s="30"/>
      <c r="H22" s="30"/>
      <c r="I22" s="27"/>
      <c r="J22" s="27"/>
      <c r="K22" s="19">
        <f t="shared" ref="K22:R22" si="5">SUM(K23:K24)</f>
        <v>0</v>
      </c>
      <c r="L22" s="19">
        <f t="shared" si="5"/>
        <v>0</v>
      </c>
      <c r="M22" s="17">
        <f t="shared" si="5"/>
        <v>78600</v>
      </c>
      <c r="N22" s="17">
        <f>SUM(N23:N26)</f>
        <v>186500</v>
      </c>
      <c r="O22" s="20">
        <f t="shared" si="5"/>
        <v>0</v>
      </c>
      <c r="P22" s="20">
        <f t="shared" si="5"/>
        <v>0</v>
      </c>
      <c r="Q22" s="17">
        <f t="shared" si="5"/>
        <v>0</v>
      </c>
      <c r="R22" s="17">
        <f t="shared" si="5"/>
        <v>0</v>
      </c>
      <c r="S22" s="31"/>
      <c r="T22" s="31"/>
      <c r="U22" s="25"/>
      <c r="V22" s="31"/>
    </row>
    <row r="23" spans="1:47" s="51" customFormat="1" ht="22.8" x14ac:dyDescent="0.25">
      <c r="A23" s="14"/>
      <c r="B23" s="23" t="s">
        <v>87</v>
      </c>
      <c r="C23" s="25"/>
      <c r="D23" s="74" t="s">
        <v>48</v>
      </c>
      <c r="E23" s="16"/>
      <c r="F23" s="30"/>
      <c r="G23" s="30"/>
      <c r="H23" s="30"/>
      <c r="I23" s="27"/>
      <c r="J23" s="27"/>
      <c r="K23" s="57"/>
      <c r="L23" s="57"/>
      <c r="M23" s="25">
        <v>49100</v>
      </c>
      <c r="N23" s="25"/>
      <c r="O23" s="58"/>
      <c r="P23" s="58"/>
      <c r="Q23" s="25"/>
      <c r="R23" s="25"/>
      <c r="S23" s="31"/>
      <c r="T23" s="31"/>
      <c r="U23" s="25"/>
      <c r="V23" s="59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s="43" customFormat="1" ht="15" customHeight="1" x14ac:dyDescent="0.25">
      <c r="A24" s="44"/>
      <c r="B24" s="23" t="s">
        <v>88</v>
      </c>
      <c r="C24" s="52"/>
      <c r="D24" s="16" t="s">
        <v>48</v>
      </c>
      <c r="E24" s="16"/>
      <c r="F24" s="30"/>
      <c r="G24" s="36"/>
      <c r="H24" s="36"/>
      <c r="I24" s="36"/>
      <c r="J24" s="60"/>
      <c r="K24" s="38"/>
      <c r="L24" s="57"/>
      <c r="M24" s="35">
        <v>29500</v>
      </c>
      <c r="N24" s="35"/>
      <c r="O24" s="58"/>
      <c r="P24" s="61"/>
      <c r="Q24" s="41"/>
      <c r="R24" s="41"/>
      <c r="S24" s="41"/>
      <c r="T24" s="41"/>
      <c r="U24" s="41"/>
      <c r="V24" s="62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s="43" customFormat="1" ht="22.8" x14ac:dyDescent="0.25">
      <c r="A25" s="44"/>
      <c r="B25" s="23" t="s">
        <v>129</v>
      </c>
      <c r="C25" s="52"/>
      <c r="D25" s="74" t="s">
        <v>48</v>
      </c>
      <c r="E25" s="16"/>
      <c r="F25" s="30"/>
      <c r="G25" s="36"/>
      <c r="H25" s="36"/>
      <c r="I25" s="36"/>
      <c r="J25" s="60"/>
      <c r="K25" s="38"/>
      <c r="L25" s="57"/>
      <c r="M25" s="35"/>
      <c r="N25" s="35">
        <v>144600</v>
      </c>
      <c r="O25" s="58"/>
      <c r="P25" s="61"/>
      <c r="Q25" s="41"/>
      <c r="R25" s="41"/>
      <c r="S25" s="41"/>
      <c r="T25" s="41"/>
      <c r="U25" s="41"/>
      <c r="V25" s="62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6" spans="1:47" s="43" customFormat="1" ht="12" x14ac:dyDescent="0.25">
      <c r="A26" s="44"/>
      <c r="B26" s="34" t="s">
        <v>130</v>
      </c>
      <c r="C26" s="52"/>
      <c r="D26" s="16" t="s">
        <v>48</v>
      </c>
      <c r="E26" s="16"/>
      <c r="F26" s="30"/>
      <c r="G26" s="36"/>
      <c r="H26" s="36"/>
      <c r="I26" s="36"/>
      <c r="J26" s="60"/>
      <c r="K26" s="38"/>
      <c r="L26" s="57"/>
      <c r="M26" s="35"/>
      <c r="N26" s="35">
        <v>41900</v>
      </c>
      <c r="O26" s="58"/>
      <c r="P26" s="61"/>
      <c r="Q26" s="41"/>
      <c r="R26" s="41"/>
      <c r="S26" s="41"/>
      <c r="T26" s="41"/>
      <c r="U26" s="41"/>
      <c r="V26" s="62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</row>
    <row r="27" spans="1:47" ht="12" x14ac:dyDescent="0.25">
      <c r="A27" s="14"/>
      <c r="B27" s="15"/>
      <c r="C27" s="24"/>
      <c r="D27" s="16"/>
      <c r="E27" s="16"/>
      <c r="F27" s="25"/>
      <c r="G27" s="30"/>
      <c r="H27" s="30"/>
      <c r="I27" s="27"/>
      <c r="J27" s="60"/>
      <c r="K27" s="57"/>
      <c r="L27" s="57"/>
      <c r="M27" s="25"/>
      <c r="N27" s="25"/>
      <c r="O27" s="58"/>
      <c r="P27" s="58"/>
      <c r="Q27" s="25"/>
      <c r="R27" s="25"/>
      <c r="S27" s="31"/>
      <c r="T27" s="31"/>
      <c r="U27" s="25"/>
      <c r="V27" s="31"/>
    </row>
    <row r="28" spans="1:47" ht="12" x14ac:dyDescent="0.25">
      <c r="A28" s="14"/>
      <c r="B28" s="15" t="s">
        <v>35</v>
      </c>
      <c r="C28" s="16">
        <f>SUM(C29:C30)</f>
        <v>0</v>
      </c>
      <c r="D28" s="35"/>
      <c r="E28" s="16"/>
      <c r="F28" s="25"/>
      <c r="G28" s="30"/>
      <c r="H28" s="30"/>
      <c r="I28" s="27"/>
      <c r="J28" s="60"/>
      <c r="K28" s="19">
        <f t="shared" ref="K28:R28" si="6">SUM(K29:K30)</f>
        <v>0</v>
      </c>
      <c r="L28" s="19">
        <f t="shared" si="6"/>
        <v>0</v>
      </c>
      <c r="M28" s="17">
        <f t="shared" si="6"/>
        <v>110400</v>
      </c>
      <c r="N28" s="17">
        <f t="shared" si="6"/>
        <v>0</v>
      </c>
      <c r="O28" s="20">
        <f t="shared" si="6"/>
        <v>0</v>
      </c>
      <c r="P28" s="20">
        <f t="shared" si="6"/>
        <v>0</v>
      </c>
      <c r="Q28" s="17">
        <f t="shared" si="6"/>
        <v>0</v>
      </c>
      <c r="R28" s="17">
        <f t="shared" si="6"/>
        <v>0</v>
      </c>
      <c r="S28" s="31"/>
      <c r="T28" s="31"/>
      <c r="U28" s="25"/>
      <c r="V28" s="31"/>
    </row>
    <row r="29" spans="1:47" ht="12" x14ac:dyDescent="0.25">
      <c r="A29" s="14"/>
      <c r="B29" s="78" t="s">
        <v>89</v>
      </c>
      <c r="C29" s="25"/>
      <c r="D29" s="74" t="s">
        <v>48</v>
      </c>
      <c r="E29" s="16"/>
      <c r="F29" s="30"/>
      <c r="G29" s="30"/>
      <c r="H29" s="30"/>
      <c r="I29" s="27"/>
      <c r="J29" s="27"/>
      <c r="K29" s="57"/>
      <c r="L29" s="57"/>
      <c r="M29" s="25">
        <v>82000</v>
      </c>
      <c r="N29" s="25"/>
      <c r="O29" s="58"/>
      <c r="P29" s="58"/>
      <c r="Q29" s="25"/>
      <c r="R29" s="25"/>
      <c r="S29" s="31"/>
      <c r="T29" s="31"/>
      <c r="U29" s="25"/>
      <c r="V29" s="31"/>
    </row>
    <row r="30" spans="1:47" ht="12" x14ac:dyDescent="0.25">
      <c r="A30" s="14"/>
      <c r="B30" s="78" t="s">
        <v>88</v>
      </c>
      <c r="C30" s="25"/>
      <c r="D30" s="16" t="s">
        <v>48</v>
      </c>
      <c r="E30" s="16"/>
      <c r="F30" s="30"/>
      <c r="G30" s="30"/>
      <c r="H30" s="30"/>
      <c r="I30" s="27"/>
      <c r="J30" s="27"/>
      <c r="K30" s="57"/>
      <c r="L30" s="57"/>
      <c r="M30" s="25">
        <v>28400</v>
      </c>
      <c r="N30" s="25"/>
      <c r="O30" s="58"/>
      <c r="P30" s="58"/>
      <c r="Q30" s="25"/>
      <c r="R30" s="25"/>
      <c r="S30" s="31"/>
      <c r="T30" s="31"/>
      <c r="U30" s="25"/>
      <c r="V30" s="31"/>
    </row>
    <row r="31" spans="1:47" ht="12" x14ac:dyDescent="0.25">
      <c r="A31" s="14"/>
      <c r="B31" s="23"/>
      <c r="C31" s="25"/>
      <c r="D31" s="16"/>
      <c r="E31" s="16"/>
      <c r="F31" s="30"/>
      <c r="G31" s="30"/>
      <c r="H31" s="30"/>
      <c r="I31" s="27"/>
      <c r="J31" s="27"/>
      <c r="K31" s="57"/>
      <c r="L31" s="57"/>
      <c r="M31" s="25"/>
      <c r="N31" s="25"/>
      <c r="O31" s="58"/>
      <c r="P31" s="58"/>
      <c r="Q31" s="25"/>
      <c r="R31" s="25"/>
      <c r="S31" s="31"/>
      <c r="T31" s="31"/>
      <c r="U31" s="25"/>
      <c r="V31" s="31"/>
    </row>
    <row r="32" spans="1:47" ht="12" x14ac:dyDescent="0.25">
      <c r="A32" s="14"/>
      <c r="B32" s="15" t="s">
        <v>36</v>
      </c>
      <c r="C32" s="16">
        <f>C33</f>
        <v>0</v>
      </c>
      <c r="D32" s="35"/>
      <c r="E32" s="16"/>
      <c r="F32" s="25"/>
      <c r="G32" s="30"/>
      <c r="H32" s="30"/>
      <c r="I32" s="27"/>
      <c r="J32" s="27"/>
      <c r="K32" s="19">
        <f t="shared" ref="K32:R32" si="7">K33</f>
        <v>0</v>
      </c>
      <c r="L32" s="19">
        <f t="shared" si="7"/>
        <v>0</v>
      </c>
      <c r="M32" s="17">
        <f t="shared" si="7"/>
        <v>0</v>
      </c>
      <c r="N32" s="17">
        <f t="shared" si="7"/>
        <v>0</v>
      </c>
      <c r="O32" s="20">
        <f t="shared" si="7"/>
        <v>0</v>
      </c>
      <c r="P32" s="20">
        <f t="shared" si="7"/>
        <v>0</v>
      </c>
      <c r="Q32" s="17">
        <f t="shared" si="7"/>
        <v>0</v>
      </c>
      <c r="R32" s="17">
        <f t="shared" si="7"/>
        <v>0</v>
      </c>
      <c r="S32" s="31"/>
      <c r="T32" s="31"/>
      <c r="U32" s="25"/>
      <c r="V32" s="31"/>
    </row>
    <row r="33" spans="1:47" ht="12" x14ac:dyDescent="0.25">
      <c r="A33" s="14"/>
      <c r="B33" s="23"/>
      <c r="C33" s="5"/>
      <c r="D33" s="16"/>
      <c r="E33" s="16"/>
      <c r="F33" s="15"/>
      <c r="G33" s="63"/>
      <c r="H33" s="63"/>
      <c r="I33" s="15"/>
      <c r="J33" s="15"/>
      <c r="K33" s="28"/>
      <c r="L33" s="28"/>
      <c r="M33" s="24"/>
      <c r="N33" s="24"/>
      <c r="O33" s="29"/>
      <c r="P33" s="29"/>
      <c r="Q33" s="24"/>
      <c r="R33" s="24"/>
      <c r="S33" s="15"/>
      <c r="T33" s="15"/>
      <c r="U33" s="24"/>
      <c r="V33" s="15"/>
    </row>
    <row r="34" spans="1:47" ht="12" x14ac:dyDescent="0.25">
      <c r="A34" s="26"/>
      <c r="B34" s="5" t="s">
        <v>37</v>
      </c>
      <c r="C34" s="16">
        <f>C28+C22+C32</f>
        <v>0</v>
      </c>
      <c r="D34" s="16"/>
      <c r="E34" s="16"/>
      <c r="F34" s="16"/>
      <c r="G34" s="30"/>
      <c r="H34" s="30"/>
      <c r="I34" s="27"/>
      <c r="J34" s="27"/>
      <c r="K34" s="55">
        <f t="shared" ref="K34:R34" si="8">K28+K22+K32</f>
        <v>0</v>
      </c>
      <c r="L34" s="55">
        <f t="shared" si="8"/>
        <v>0</v>
      </c>
      <c r="M34" s="16">
        <f t="shared" si="8"/>
        <v>189000</v>
      </c>
      <c r="N34" s="16">
        <f t="shared" si="8"/>
        <v>186500</v>
      </c>
      <c r="O34" s="56">
        <f t="shared" si="8"/>
        <v>0</v>
      </c>
      <c r="P34" s="56">
        <f t="shared" si="8"/>
        <v>0</v>
      </c>
      <c r="Q34" s="16">
        <f t="shared" si="8"/>
        <v>0</v>
      </c>
      <c r="R34" s="16">
        <f t="shared" si="8"/>
        <v>0</v>
      </c>
      <c r="S34" s="31"/>
      <c r="T34" s="31"/>
      <c r="U34" s="16"/>
      <c r="V34" s="31"/>
    </row>
    <row r="35" spans="1:47" s="13" customFormat="1" ht="12" x14ac:dyDescent="0.25">
      <c r="A35" s="11"/>
      <c r="B35" s="11" t="s">
        <v>38</v>
      </c>
      <c r="C35" s="11"/>
      <c r="D35" s="11"/>
      <c r="E35" s="11"/>
      <c r="F35" s="11" t="s">
        <v>39</v>
      </c>
      <c r="G35" s="11"/>
      <c r="H35" s="11"/>
      <c r="I35" s="11"/>
      <c r="J35" s="11"/>
      <c r="K35" s="11" t="s">
        <v>40</v>
      </c>
      <c r="L35" s="11" t="s">
        <v>41</v>
      </c>
      <c r="M35" s="11" t="s">
        <v>40</v>
      </c>
      <c r="N35" s="11" t="s">
        <v>41</v>
      </c>
      <c r="O35" s="11" t="s">
        <v>40</v>
      </c>
      <c r="P35" s="11" t="s">
        <v>41</v>
      </c>
      <c r="Q35" s="11" t="s">
        <v>40</v>
      </c>
      <c r="R35" s="11" t="s">
        <v>41</v>
      </c>
      <c r="S35" s="12"/>
      <c r="T35" s="12"/>
      <c r="U35" s="11"/>
      <c r="V35" s="1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</row>
    <row r="36" spans="1:47" ht="17.25" customHeight="1" x14ac:dyDescent="0.25">
      <c r="A36" s="14"/>
      <c r="B36" s="15" t="s">
        <v>42</v>
      </c>
      <c r="C36" s="24">
        <f>SUM(C37:C38)</f>
        <v>238000</v>
      </c>
      <c r="D36" s="16"/>
      <c r="E36" s="16"/>
      <c r="F36" s="25"/>
      <c r="G36" s="30"/>
      <c r="H36" s="30"/>
      <c r="I36" s="27"/>
      <c r="J36" s="27"/>
      <c r="K36" s="19">
        <f t="shared" ref="K36:R36" si="9">K37</f>
        <v>0</v>
      </c>
      <c r="L36" s="19">
        <f t="shared" si="9"/>
        <v>0</v>
      </c>
      <c r="M36" s="17">
        <f t="shared" si="9"/>
        <v>0</v>
      </c>
      <c r="N36" s="17">
        <f t="shared" si="9"/>
        <v>0</v>
      </c>
      <c r="O36" s="20">
        <f t="shared" si="9"/>
        <v>0</v>
      </c>
      <c r="P36" s="20">
        <f t="shared" si="9"/>
        <v>0</v>
      </c>
      <c r="Q36" s="17">
        <f t="shared" si="9"/>
        <v>0</v>
      </c>
      <c r="R36" s="17">
        <f t="shared" si="9"/>
        <v>0</v>
      </c>
      <c r="S36" s="31"/>
      <c r="T36" s="31"/>
      <c r="U36" s="25"/>
      <c r="V36" s="31"/>
    </row>
    <row r="37" spans="1:47" s="51" customFormat="1" ht="17.25" customHeight="1" x14ac:dyDescent="0.25">
      <c r="A37" s="44"/>
      <c r="B37" s="87" t="s">
        <v>128</v>
      </c>
      <c r="C37" s="83">
        <v>238000</v>
      </c>
      <c r="D37" s="90" t="s">
        <v>48</v>
      </c>
      <c r="E37" s="16"/>
      <c r="F37" s="36"/>
      <c r="G37" s="30"/>
      <c r="H37" s="36"/>
      <c r="I37" s="36"/>
      <c r="J37" s="37"/>
      <c r="K37" s="38"/>
      <c r="L37" s="28"/>
      <c r="M37" s="39"/>
      <c r="N37" s="39"/>
      <c r="O37" s="29"/>
      <c r="P37" s="61"/>
      <c r="Q37" s="41"/>
      <c r="R37" s="41"/>
      <c r="S37" s="41"/>
      <c r="T37" s="41"/>
      <c r="U37" s="41"/>
      <c r="V37" s="91" t="s">
        <v>127</v>
      </c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</row>
    <row r="38" spans="1:47" ht="12" x14ac:dyDescent="0.25">
      <c r="A38" s="53"/>
      <c r="B38" s="23"/>
      <c r="C38" s="24"/>
      <c r="D38" s="16"/>
      <c r="E38" s="16"/>
      <c r="F38" s="25"/>
      <c r="G38" s="25"/>
      <c r="H38" s="25"/>
      <c r="I38" s="26"/>
      <c r="J38" s="27"/>
      <c r="K38" s="28"/>
      <c r="L38" s="28"/>
      <c r="M38" s="24"/>
      <c r="N38" s="24"/>
      <c r="O38" s="29"/>
      <c r="P38" s="29"/>
      <c r="Q38" s="24"/>
      <c r="R38" s="24"/>
      <c r="S38" s="54"/>
      <c r="T38" s="54"/>
      <c r="U38" s="25"/>
      <c r="V38" s="23"/>
    </row>
    <row r="39" spans="1:47" ht="12" x14ac:dyDescent="0.25">
      <c r="A39" s="26"/>
      <c r="B39" s="5" t="s">
        <v>43</v>
      </c>
      <c r="C39" s="16">
        <f>C36</f>
        <v>238000</v>
      </c>
      <c r="D39" s="16"/>
      <c r="E39" s="16"/>
      <c r="F39" s="16"/>
      <c r="G39" s="30"/>
      <c r="H39" s="30"/>
      <c r="I39" s="27"/>
      <c r="J39" s="27"/>
      <c r="K39" s="55">
        <f t="shared" ref="K39:R39" si="10">K36</f>
        <v>0</v>
      </c>
      <c r="L39" s="55">
        <f t="shared" si="10"/>
        <v>0</v>
      </c>
      <c r="M39" s="16">
        <f t="shared" si="10"/>
        <v>0</v>
      </c>
      <c r="N39" s="16">
        <f t="shared" si="10"/>
        <v>0</v>
      </c>
      <c r="O39" s="56">
        <f t="shared" si="10"/>
        <v>0</v>
      </c>
      <c r="P39" s="56">
        <f t="shared" si="10"/>
        <v>0</v>
      </c>
      <c r="Q39" s="16">
        <f t="shared" si="10"/>
        <v>0</v>
      </c>
      <c r="R39" s="16">
        <f t="shared" si="10"/>
        <v>0</v>
      </c>
      <c r="S39" s="31"/>
      <c r="T39" s="31"/>
      <c r="U39" s="16"/>
      <c r="V39" s="31"/>
    </row>
    <row r="41" spans="1:47" s="65" customFormat="1" ht="16.5" customHeight="1" x14ac:dyDescent="0.25">
      <c r="A41" s="11"/>
      <c r="B41" s="11" t="s">
        <v>44</v>
      </c>
      <c r="C41" s="56">
        <f>C39+C34+C20+C16</f>
        <v>371700</v>
      </c>
      <c r="D41" s="56">
        <f t="shared" ref="D41:R41" si="11">D39+D34+D20+D16</f>
        <v>0</v>
      </c>
      <c r="E41" s="56">
        <f t="shared" si="11"/>
        <v>0</v>
      </c>
      <c r="F41" s="56"/>
      <c r="G41" s="56"/>
      <c r="H41" s="56"/>
      <c r="I41" s="56"/>
      <c r="J41" s="56"/>
      <c r="K41" s="56">
        <f t="shared" si="11"/>
        <v>0</v>
      </c>
      <c r="L41" s="56">
        <f t="shared" si="11"/>
        <v>0</v>
      </c>
      <c r="M41" s="56">
        <f>M39+M34+M20+M16</f>
        <v>189000</v>
      </c>
      <c r="N41" s="56">
        <f>N39+N34+N20+N16</f>
        <v>186500</v>
      </c>
      <c r="O41" s="56">
        <f t="shared" si="11"/>
        <v>0</v>
      </c>
      <c r="P41" s="56">
        <f t="shared" si="11"/>
        <v>0</v>
      </c>
      <c r="Q41" s="56">
        <f t="shared" si="11"/>
        <v>0</v>
      </c>
      <c r="R41" s="56">
        <f t="shared" si="11"/>
        <v>0</v>
      </c>
      <c r="S41" s="64"/>
      <c r="T41" s="64"/>
      <c r="U41" s="56"/>
      <c r="V41" s="64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</row>
    <row r="44" spans="1:47" x14ac:dyDescent="0.25">
      <c r="D44" s="69"/>
      <c r="E44" s="69"/>
      <c r="F44" s="69"/>
    </row>
  </sheetData>
  <mergeCells count="1">
    <mergeCell ref="B1:V3"/>
  </mergeCells>
  <pageMargins left="0.19685039370078741" right="0.15748031496062992" top="1.0236220472440944" bottom="1.8897637795275593" header="0.15748031496062992" footer="0.15748031496062992"/>
  <pageSetup paperSize="8" scale="57" orientation="landscape" r:id="rId1"/>
  <headerFooter alignWithMargins="0">
    <oddFooter>&amp;R&amp;D</oddFooter>
  </headerFooter>
  <rowBreaks count="1" manualBreakCount="1">
    <brk id="34" max="22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[1]Feuil1!#REF!</xm:f>
          </x14:formula1>
          <xm:sqref>U23 U9:U11 U27 U20 U14:U15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AU39"/>
  <sheetViews>
    <sheetView zoomScaleNormal="100" workbookViewId="0">
      <selection activeCell="C27" sqref="C27:C28"/>
    </sheetView>
  </sheetViews>
  <sheetFormatPr baseColWidth="10" defaultColWidth="9.109375" defaultRowHeight="11.4" x14ac:dyDescent="0.25"/>
  <cols>
    <col min="1" max="1" width="12.5546875" style="1" customWidth="1"/>
    <col min="2" max="2" width="52.33203125" style="2" customWidth="1"/>
    <col min="3" max="6" width="13.44140625" style="1" customWidth="1"/>
    <col min="7" max="7" width="12.109375" style="1" customWidth="1"/>
    <col min="8" max="8" width="8.5546875" style="1" bestFit="1" customWidth="1"/>
    <col min="9" max="9" width="8.6640625" style="3" customWidth="1"/>
    <col min="10" max="10" width="6.109375" style="3" bestFit="1" customWidth="1"/>
    <col min="11" max="12" width="11" style="3" customWidth="1"/>
    <col min="13" max="13" width="17" style="3" customWidth="1"/>
    <col min="14" max="18" width="11" style="3" customWidth="1"/>
    <col min="19" max="19" width="6.33203125" style="1" bestFit="1" customWidth="1"/>
    <col min="20" max="20" width="16" style="1" customWidth="1"/>
    <col min="21" max="21" width="23.109375" style="1" customWidth="1"/>
    <col min="22" max="22" width="66.88671875" style="1" customWidth="1"/>
    <col min="23" max="16384" width="9.109375" style="1"/>
  </cols>
  <sheetData>
    <row r="1" spans="1:47" ht="12.75" customHeight="1" x14ac:dyDescent="0.25">
      <c r="A1" s="70" t="s">
        <v>51</v>
      </c>
      <c r="B1" s="119" t="s">
        <v>66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</row>
    <row r="2" spans="1:47" x14ac:dyDescent="0.25">
      <c r="A2" s="70" t="s">
        <v>57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</row>
    <row r="3" spans="1:47" ht="36.75" customHeight="1" x14ac:dyDescent="0.25"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</row>
    <row r="4" spans="1:47" ht="36.75" customHeight="1" x14ac:dyDescent="0.25">
      <c r="A4" s="1" t="s">
        <v>46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</row>
    <row r="5" spans="1:47" ht="12" x14ac:dyDescent="0.25">
      <c r="A5" s="1" t="s">
        <v>216</v>
      </c>
      <c r="B5" s="10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</row>
    <row r="6" spans="1:47" ht="12" x14ac:dyDescent="0.25">
      <c r="A6" s="1" t="s">
        <v>217</v>
      </c>
      <c r="B6" s="102">
        <v>375000</v>
      </c>
      <c r="I6" s="71"/>
    </row>
    <row r="7" spans="1:47" ht="75.75" customHeight="1" x14ac:dyDescent="0.25">
      <c r="A7" s="5" t="s">
        <v>0</v>
      </c>
      <c r="B7" s="6" t="s">
        <v>1</v>
      </c>
      <c r="C7" s="5" t="s">
        <v>2</v>
      </c>
      <c r="D7" s="5" t="s">
        <v>47</v>
      </c>
      <c r="E7" s="5" t="s">
        <v>56</v>
      </c>
      <c r="F7" s="5" t="s">
        <v>3</v>
      </c>
      <c r="G7" s="7" t="s">
        <v>4</v>
      </c>
      <c r="H7" s="7" t="s">
        <v>5</v>
      </c>
      <c r="I7" s="5" t="s">
        <v>6</v>
      </c>
      <c r="J7" s="5" t="s">
        <v>7</v>
      </c>
      <c r="K7" s="8" t="s">
        <v>8</v>
      </c>
      <c r="L7" s="8" t="s">
        <v>9</v>
      </c>
      <c r="M7" s="9" t="s">
        <v>10</v>
      </c>
      <c r="N7" s="9" t="s">
        <v>11</v>
      </c>
      <c r="O7" s="10" t="s">
        <v>12</v>
      </c>
      <c r="P7" s="10" t="s">
        <v>13</v>
      </c>
      <c r="Q7" s="9" t="s">
        <v>14</v>
      </c>
      <c r="R7" s="9" t="s">
        <v>15</v>
      </c>
      <c r="S7" s="7" t="s">
        <v>16</v>
      </c>
      <c r="T7" s="7" t="s">
        <v>17</v>
      </c>
      <c r="U7" s="5" t="s">
        <v>18</v>
      </c>
      <c r="V7" s="5" t="s">
        <v>19</v>
      </c>
    </row>
    <row r="8" spans="1:47" s="13" customFormat="1" ht="12" x14ac:dyDescent="0.25">
      <c r="A8" s="11"/>
      <c r="B8" s="11" t="s">
        <v>20</v>
      </c>
      <c r="C8" s="11"/>
      <c r="D8" s="11"/>
      <c r="E8" s="11"/>
      <c r="F8" s="11"/>
      <c r="G8" s="11"/>
      <c r="H8" s="11"/>
      <c r="I8" s="11"/>
      <c r="J8" s="11"/>
      <c r="K8" s="11" t="s">
        <v>21</v>
      </c>
      <c r="L8" s="11" t="s">
        <v>22</v>
      </c>
      <c r="M8" s="11" t="s">
        <v>21</v>
      </c>
      <c r="N8" s="11" t="s">
        <v>22</v>
      </c>
      <c r="O8" s="11" t="s">
        <v>21</v>
      </c>
      <c r="P8" s="11" t="s">
        <v>22</v>
      </c>
      <c r="Q8" s="11" t="s">
        <v>21</v>
      </c>
      <c r="R8" s="11" t="s">
        <v>22</v>
      </c>
      <c r="S8" s="12"/>
      <c r="T8" s="12"/>
      <c r="U8" s="11"/>
      <c r="V8" s="1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47" ht="12" x14ac:dyDescent="0.25">
      <c r="A9" s="14"/>
      <c r="B9" s="15" t="s">
        <v>23</v>
      </c>
      <c r="C9" s="16">
        <f>SUM(C10:C11)</f>
        <v>0</v>
      </c>
      <c r="D9" s="16"/>
      <c r="E9" s="16"/>
      <c r="F9" s="17"/>
      <c r="G9" s="18"/>
      <c r="H9" s="18"/>
      <c r="I9" s="6"/>
      <c r="J9" s="6"/>
      <c r="K9" s="19">
        <f t="shared" ref="K9:R9" si="0">K10</f>
        <v>0</v>
      </c>
      <c r="L9" s="19">
        <f t="shared" si="0"/>
        <v>0</v>
      </c>
      <c r="M9" s="17">
        <f t="shared" si="0"/>
        <v>0</v>
      </c>
      <c r="N9" s="17">
        <f t="shared" si="0"/>
        <v>0</v>
      </c>
      <c r="O9" s="20">
        <f t="shared" si="0"/>
        <v>0</v>
      </c>
      <c r="P9" s="20">
        <f t="shared" si="0"/>
        <v>0</v>
      </c>
      <c r="Q9" s="17">
        <f t="shared" si="0"/>
        <v>0</v>
      </c>
      <c r="R9" s="17">
        <f t="shared" si="0"/>
        <v>0</v>
      </c>
      <c r="S9" s="21"/>
      <c r="T9" s="21"/>
      <c r="U9" s="17"/>
      <c r="V9" s="22"/>
    </row>
    <row r="10" spans="1:47" ht="12" x14ac:dyDescent="0.25">
      <c r="A10" s="14"/>
      <c r="B10" s="23"/>
      <c r="C10" s="24"/>
      <c r="D10" s="24"/>
      <c r="E10" s="24"/>
      <c r="F10" s="25"/>
      <c r="G10" s="17"/>
      <c r="H10" s="17"/>
      <c r="I10" s="26"/>
      <c r="J10" s="27"/>
      <c r="K10" s="28"/>
      <c r="L10" s="28"/>
      <c r="M10" s="24"/>
      <c r="N10" s="24"/>
      <c r="O10" s="29"/>
      <c r="P10" s="29"/>
      <c r="Q10" s="24"/>
      <c r="R10" s="24"/>
      <c r="S10" s="23"/>
      <c r="T10" s="14"/>
      <c r="U10" s="25"/>
      <c r="V10" s="23"/>
    </row>
    <row r="11" spans="1:47" ht="12" x14ac:dyDescent="0.25">
      <c r="A11" s="14"/>
      <c r="B11" s="23"/>
      <c r="C11" s="24"/>
      <c r="D11" s="24"/>
      <c r="E11" s="24"/>
      <c r="F11" s="25"/>
      <c r="G11" s="17"/>
      <c r="H11" s="17"/>
      <c r="I11" s="26"/>
      <c r="J11" s="27"/>
      <c r="K11" s="28"/>
      <c r="L11" s="28"/>
      <c r="M11" s="24"/>
      <c r="N11" s="24"/>
      <c r="O11" s="29"/>
      <c r="P11" s="29"/>
      <c r="Q11" s="24"/>
      <c r="R11" s="24"/>
      <c r="S11" s="23"/>
      <c r="T11" s="14"/>
      <c r="U11" s="25"/>
      <c r="V11" s="23"/>
    </row>
    <row r="12" spans="1:47" ht="12.75" customHeight="1" x14ac:dyDescent="0.25">
      <c r="A12" s="14"/>
      <c r="B12" s="15" t="s">
        <v>24</v>
      </c>
      <c r="C12" s="16">
        <f>SUM(C13:C14)</f>
        <v>270000</v>
      </c>
      <c r="D12" s="16"/>
      <c r="E12" s="16"/>
      <c r="F12" s="25"/>
      <c r="G12" s="30"/>
      <c r="H12" s="30"/>
      <c r="I12" s="27"/>
      <c r="J12" s="27"/>
      <c r="K12" s="19">
        <f t="shared" ref="K12:R12" si="1">SUM(K13:K14)</f>
        <v>0</v>
      </c>
      <c r="L12" s="19">
        <f t="shared" si="1"/>
        <v>0</v>
      </c>
      <c r="M12" s="17">
        <f t="shared" si="1"/>
        <v>0</v>
      </c>
      <c r="N12" s="17">
        <f t="shared" si="1"/>
        <v>0</v>
      </c>
      <c r="O12" s="20">
        <f t="shared" si="1"/>
        <v>0</v>
      </c>
      <c r="P12" s="20">
        <f t="shared" si="1"/>
        <v>0</v>
      </c>
      <c r="Q12" s="17">
        <f t="shared" si="1"/>
        <v>0</v>
      </c>
      <c r="R12" s="17">
        <f t="shared" si="1"/>
        <v>0</v>
      </c>
      <c r="S12" s="31"/>
      <c r="T12" s="31"/>
      <c r="U12" s="25"/>
      <c r="V12" s="32"/>
    </row>
    <row r="13" spans="1:47" s="43" customFormat="1" ht="22.8" x14ac:dyDescent="0.25">
      <c r="A13" s="33"/>
      <c r="B13" s="87" t="s">
        <v>131</v>
      </c>
      <c r="C13" s="83">
        <v>270000</v>
      </c>
      <c r="D13" s="86" t="s">
        <v>48</v>
      </c>
      <c r="E13" s="16"/>
      <c r="F13" s="36"/>
      <c r="G13" s="30"/>
      <c r="H13" s="25"/>
      <c r="I13" s="36"/>
      <c r="J13" s="37"/>
      <c r="K13" s="38"/>
      <c r="L13" s="28"/>
      <c r="M13" s="39"/>
      <c r="N13" s="39"/>
      <c r="O13" s="29"/>
      <c r="P13" s="40"/>
      <c r="Q13" s="41"/>
      <c r="R13" s="41"/>
      <c r="S13" s="41"/>
      <c r="T13" s="41"/>
      <c r="U13" s="41"/>
      <c r="V13" s="91" t="s">
        <v>132</v>
      </c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</row>
    <row r="14" spans="1:47" s="51" customFormat="1" ht="14.25" customHeight="1" x14ac:dyDescent="0.25">
      <c r="A14" s="44"/>
      <c r="B14" s="34"/>
      <c r="C14" s="35"/>
      <c r="D14" s="35"/>
      <c r="E14" s="35"/>
      <c r="F14" s="45"/>
      <c r="G14" s="30"/>
      <c r="H14" s="25"/>
      <c r="I14" s="35"/>
      <c r="J14" s="37"/>
      <c r="K14" s="38"/>
      <c r="L14" s="28"/>
      <c r="M14" s="46"/>
      <c r="N14" s="46"/>
      <c r="O14" s="29"/>
      <c r="P14" s="47"/>
      <c r="Q14" s="48"/>
      <c r="R14" s="49"/>
      <c r="S14" s="48"/>
      <c r="T14" s="48"/>
      <c r="U14" s="25"/>
      <c r="V14" s="50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</row>
    <row r="15" spans="1:47" ht="14.25" customHeight="1" x14ac:dyDescent="0.25">
      <c r="A15" s="53"/>
      <c r="B15" s="23"/>
      <c r="C15" s="24"/>
      <c r="D15" s="24"/>
      <c r="E15" s="24"/>
      <c r="F15" s="17"/>
      <c r="G15" s="17"/>
      <c r="H15" s="17"/>
      <c r="I15" s="26"/>
      <c r="J15" s="27"/>
      <c r="K15" s="28"/>
      <c r="L15" s="28"/>
      <c r="M15" s="24"/>
      <c r="N15" s="24"/>
      <c r="O15" s="29"/>
      <c r="P15" s="29"/>
      <c r="Q15" s="24"/>
      <c r="R15" s="24"/>
      <c r="S15" s="54"/>
      <c r="T15" s="54"/>
      <c r="U15" s="25"/>
      <c r="V15" s="31"/>
    </row>
    <row r="16" spans="1:47" ht="12" x14ac:dyDescent="0.25">
      <c r="A16" s="26"/>
      <c r="B16" s="5" t="s">
        <v>25</v>
      </c>
      <c r="C16" s="16">
        <f>C9+C12</f>
        <v>270000</v>
      </c>
      <c r="D16" s="16"/>
      <c r="E16" s="16"/>
      <c r="F16" s="16"/>
      <c r="G16" s="30"/>
      <c r="H16" s="30"/>
      <c r="I16" s="27"/>
      <c r="J16" s="27"/>
      <c r="K16" s="55">
        <f t="shared" ref="K16:R16" si="2">K9+K12</f>
        <v>0</v>
      </c>
      <c r="L16" s="55">
        <f t="shared" si="2"/>
        <v>0</v>
      </c>
      <c r="M16" s="16">
        <f t="shared" si="2"/>
        <v>0</v>
      </c>
      <c r="N16" s="16">
        <f t="shared" si="2"/>
        <v>0</v>
      </c>
      <c r="O16" s="56">
        <f t="shared" si="2"/>
        <v>0</v>
      </c>
      <c r="P16" s="56">
        <f t="shared" si="2"/>
        <v>0</v>
      </c>
      <c r="Q16" s="16">
        <f t="shared" si="2"/>
        <v>0</v>
      </c>
      <c r="R16" s="16">
        <f t="shared" si="2"/>
        <v>0</v>
      </c>
      <c r="S16" s="31"/>
      <c r="T16" s="31"/>
      <c r="U16" s="16"/>
      <c r="V16" s="32"/>
    </row>
    <row r="17" spans="1:47" s="13" customFormat="1" ht="12" x14ac:dyDescent="0.25">
      <c r="A17" s="11"/>
      <c r="B17" s="11" t="s">
        <v>26</v>
      </c>
      <c r="C17" s="11"/>
      <c r="D17" s="11"/>
      <c r="E17" s="11"/>
      <c r="F17" s="11"/>
      <c r="G17" s="11"/>
      <c r="H17" s="11"/>
      <c r="I17" s="11"/>
      <c r="J17" s="11"/>
      <c r="K17" s="11" t="s">
        <v>27</v>
      </c>
      <c r="L17" s="11" t="s">
        <v>28</v>
      </c>
      <c r="M17" s="11" t="s">
        <v>27</v>
      </c>
      <c r="N17" s="11" t="s">
        <v>28</v>
      </c>
      <c r="O17" s="11" t="s">
        <v>27</v>
      </c>
      <c r="P17" s="11" t="s">
        <v>28</v>
      </c>
      <c r="Q17" s="11" t="s">
        <v>27</v>
      </c>
      <c r="R17" s="11" t="s">
        <v>28</v>
      </c>
      <c r="S17" s="12"/>
      <c r="T17" s="12"/>
      <c r="U17" s="11"/>
      <c r="V17" s="1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</row>
    <row r="18" spans="1:47" ht="12" x14ac:dyDescent="0.25">
      <c r="A18" s="14"/>
      <c r="B18" s="15" t="s">
        <v>29</v>
      </c>
      <c r="C18" s="16">
        <f>C19</f>
        <v>0</v>
      </c>
      <c r="D18" s="16"/>
      <c r="E18" s="16"/>
      <c r="F18" s="25"/>
      <c r="G18" s="30"/>
      <c r="H18" s="30"/>
      <c r="I18" s="27"/>
      <c r="J18" s="27"/>
      <c r="K18" s="19">
        <f>K19</f>
        <v>0</v>
      </c>
      <c r="L18" s="19">
        <f t="shared" ref="L18:R18" si="3">L19</f>
        <v>0</v>
      </c>
      <c r="M18" s="17">
        <f>M19</f>
        <v>0</v>
      </c>
      <c r="N18" s="17">
        <f>N19</f>
        <v>0</v>
      </c>
      <c r="O18" s="20">
        <f t="shared" si="3"/>
        <v>0</v>
      </c>
      <c r="P18" s="20">
        <f t="shared" si="3"/>
        <v>0</v>
      </c>
      <c r="Q18" s="17">
        <f t="shared" si="3"/>
        <v>0</v>
      </c>
      <c r="R18" s="17">
        <f t="shared" si="3"/>
        <v>0</v>
      </c>
      <c r="S18" s="31"/>
      <c r="T18" s="31"/>
      <c r="U18" s="25"/>
      <c r="V18" s="32"/>
    </row>
    <row r="19" spans="1:47" ht="12" x14ac:dyDescent="0.25">
      <c r="A19" s="14"/>
      <c r="B19" s="15"/>
      <c r="C19" s="24"/>
      <c r="D19" s="35"/>
      <c r="E19" s="16"/>
      <c r="F19" s="25"/>
      <c r="G19" s="30"/>
      <c r="H19" s="30"/>
      <c r="I19" s="27"/>
      <c r="J19" s="27"/>
      <c r="K19" s="57"/>
      <c r="L19" s="57"/>
      <c r="M19" s="25"/>
      <c r="N19" s="25"/>
      <c r="O19" s="58"/>
      <c r="P19" s="58"/>
      <c r="Q19" s="25"/>
      <c r="R19" s="25"/>
      <c r="S19" s="31"/>
      <c r="T19" s="31"/>
      <c r="U19" s="31"/>
      <c r="V19" s="32"/>
    </row>
    <row r="20" spans="1:47" ht="12" x14ac:dyDescent="0.25">
      <c r="A20" s="26"/>
      <c r="B20" s="5" t="s">
        <v>30</v>
      </c>
      <c r="C20" s="16">
        <f>C18</f>
        <v>0</v>
      </c>
      <c r="D20" s="16"/>
      <c r="E20" s="16"/>
      <c r="F20" s="16"/>
      <c r="G20" s="30"/>
      <c r="H20" s="30"/>
      <c r="I20" s="27"/>
      <c r="J20" s="27"/>
      <c r="K20" s="55">
        <f t="shared" ref="K20:R20" si="4">K18</f>
        <v>0</v>
      </c>
      <c r="L20" s="55">
        <f t="shared" si="4"/>
        <v>0</v>
      </c>
      <c r="M20" s="16">
        <f t="shared" si="4"/>
        <v>0</v>
      </c>
      <c r="N20" s="16">
        <f t="shared" si="4"/>
        <v>0</v>
      </c>
      <c r="O20" s="56">
        <f t="shared" si="4"/>
        <v>0</v>
      </c>
      <c r="P20" s="56">
        <f t="shared" si="4"/>
        <v>0</v>
      </c>
      <c r="Q20" s="16">
        <f t="shared" si="4"/>
        <v>0</v>
      </c>
      <c r="R20" s="16">
        <f t="shared" si="4"/>
        <v>0</v>
      </c>
      <c r="S20" s="31"/>
      <c r="T20" s="31"/>
      <c r="U20" s="25"/>
      <c r="V20" s="31"/>
    </row>
    <row r="21" spans="1:47" s="13" customFormat="1" ht="12" x14ac:dyDescent="0.25">
      <c r="A21" s="11"/>
      <c r="B21" s="11" t="s">
        <v>31</v>
      </c>
      <c r="C21" s="11"/>
      <c r="D21" s="11"/>
      <c r="E21" s="11"/>
      <c r="F21" s="11"/>
      <c r="G21" s="11"/>
      <c r="H21" s="11"/>
      <c r="I21" s="11"/>
      <c r="J21" s="11"/>
      <c r="K21" s="11" t="s">
        <v>32</v>
      </c>
      <c r="L21" s="11" t="s">
        <v>33</v>
      </c>
      <c r="M21" s="11" t="s">
        <v>32</v>
      </c>
      <c r="N21" s="11" t="s">
        <v>33</v>
      </c>
      <c r="O21" s="11" t="s">
        <v>32</v>
      </c>
      <c r="P21" s="11" t="s">
        <v>33</v>
      </c>
      <c r="Q21" s="11" t="s">
        <v>32</v>
      </c>
      <c r="R21" s="11" t="s">
        <v>33</v>
      </c>
      <c r="S21" s="12"/>
      <c r="T21" s="12"/>
      <c r="U21" s="11"/>
      <c r="V21" s="1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ht="12" x14ac:dyDescent="0.25">
      <c r="A22" s="14"/>
      <c r="B22" s="15" t="s">
        <v>34</v>
      </c>
      <c r="C22" s="16">
        <f>SUM(C23:C24)</f>
        <v>75000</v>
      </c>
      <c r="D22" s="16"/>
      <c r="E22" s="16"/>
      <c r="F22" s="25"/>
      <c r="G22" s="30"/>
      <c r="H22" s="30"/>
      <c r="I22" s="27"/>
      <c r="J22" s="27"/>
      <c r="K22" s="19">
        <f t="shared" ref="K22:R22" si="5">SUM(K23:K24)</f>
        <v>0</v>
      </c>
      <c r="L22" s="19">
        <f t="shared" si="5"/>
        <v>0</v>
      </c>
      <c r="M22" s="17">
        <f t="shared" si="5"/>
        <v>0</v>
      </c>
      <c r="N22" s="17">
        <f t="shared" si="5"/>
        <v>0</v>
      </c>
      <c r="O22" s="20">
        <f t="shared" si="5"/>
        <v>0</v>
      </c>
      <c r="P22" s="20">
        <f t="shared" si="5"/>
        <v>0</v>
      </c>
      <c r="Q22" s="17">
        <f t="shared" si="5"/>
        <v>0</v>
      </c>
      <c r="R22" s="17">
        <f t="shared" si="5"/>
        <v>0</v>
      </c>
      <c r="S22" s="31"/>
      <c r="T22" s="31"/>
      <c r="U22" s="25"/>
      <c r="V22" s="31"/>
    </row>
    <row r="23" spans="1:47" s="51" customFormat="1" ht="22.8" x14ac:dyDescent="0.25">
      <c r="A23" s="14"/>
      <c r="B23" s="82" t="s">
        <v>135</v>
      </c>
      <c r="C23" s="85">
        <v>75000</v>
      </c>
      <c r="D23" s="86" t="s">
        <v>48</v>
      </c>
      <c r="E23" s="16"/>
      <c r="F23" s="30"/>
      <c r="G23" s="30"/>
      <c r="H23" s="30"/>
      <c r="I23" s="27"/>
      <c r="J23" s="27"/>
      <c r="K23" s="57"/>
      <c r="L23" s="57"/>
      <c r="M23" s="25"/>
      <c r="N23" s="25"/>
      <c r="O23" s="58"/>
      <c r="P23" s="58"/>
      <c r="Q23" s="25"/>
      <c r="R23" s="25"/>
      <c r="S23" s="31"/>
      <c r="T23" s="31"/>
      <c r="U23" s="25"/>
      <c r="V23" s="91" t="s">
        <v>132</v>
      </c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s="43" customFormat="1" ht="15" customHeight="1" x14ac:dyDescent="0.25">
      <c r="A24" s="44"/>
      <c r="B24" s="34"/>
      <c r="C24" s="52"/>
      <c r="D24" s="16"/>
      <c r="E24" s="16"/>
      <c r="F24" s="30"/>
      <c r="G24" s="36"/>
      <c r="H24" s="36"/>
      <c r="I24" s="36"/>
      <c r="J24" s="60"/>
      <c r="K24" s="38"/>
      <c r="L24" s="57"/>
      <c r="M24" s="35"/>
      <c r="N24" s="35"/>
      <c r="O24" s="58"/>
      <c r="P24" s="61"/>
      <c r="Q24" s="41"/>
      <c r="R24" s="41"/>
      <c r="S24" s="41"/>
      <c r="T24" s="41"/>
      <c r="U24" s="41"/>
      <c r="V24" s="62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ht="12" x14ac:dyDescent="0.25">
      <c r="A25" s="14"/>
      <c r="B25" s="15"/>
      <c r="C25" s="24"/>
      <c r="D25" s="16"/>
      <c r="E25" s="16"/>
      <c r="F25" s="25"/>
      <c r="G25" s="30"/>
      <c r="H25" s="30"/>
      <c r="I25" s="27"/>
      <c r="J25" s="60"/>
      <c r="K25" s="57"/>
      <c r="L25" s="57"/>
      <c r="M25" s="25"/>
      <c r="N25" s="25"/>
      <c r="O25" s="58"/>
      <c r="P25" s="58"/>
      <c r="Q25" s="25"/>
      <c r="R25" s="25"/>
      <c r="S25" s="31"/>
      <c r="T25" s="31"/>
      <c r="U25" s="25"/>
      <c r="V25" s="31"/>
    </row>
    <row r="26" spans="1:47" ht="12" x14ac:dyDescent="0.25">
      <c r="A26" s="14"/>
      <c r="B26" s="15" t="s">
        <v>35</v>
      </c>
      <c r="C26" s="16">
        <f>SUM(C27:C28)</f>
        <v>30000</v>
      </c>
      <c r="D26" s="35"/>
      <c r="E26" s="16"/>
      <c r="F26" s="25"/>
      <c r="G26" s="30"/>
      <c r="H26" s="30"/>
      <c r="I26" s="27"/>
      <c r="J26" s="60"/>
      <c r="K26" s="19">
        <f t="shared" ref="K26:R26" si="6">SUM(K27:K28)</f>
        <v>0</v>
      </c>
      <c r="L26" s="19">
        <f t="shared" si="6"/>
        <v>0</v>
      </c>
      <c r="M26" s="17">
        <f t="shared" si="6"/>
        <v>0</v>
      </c>
      <c r="N26" s="17">
        <f t="shared" si="6"/>
        <v>0</v>
      </c>
      <c r="O26" s="20">
        <f t="shared" si="6"/>
        <v>0</v>
      </c>
      <c r="P26" s="20">
        <f t="shared" si="6"/>
        <v>0</v>
      </c>
      <c r="Q26" s="17">
        <f t="shared" si="6"/>
        <v>0</v>
      </c>
      <c r="R26" s="17">
        <f t="shared" si="6"/>
        <v>0</v>
      </c>
      <c r="S26" s="31"/>
      <c r="T26" s="31"/>
      <c r="U26" s="25"/>
      <c r="V26" s="31"/>
    </row>
    <row r="27" spans="1:47" ht="22.8" x14ac:dyDescent="0.25">
      <c r="A27" s="14"/>
      <c r="B27" s="82" t="s">
        <v>133</v>
      </c>
      <c r="C27" s="85">
        <v>15000</v>
      </c>
      <c r="D27" s="86" t="s">
        <v>48</v>
      </c>
      <c r="E27" s="16"/>
      <c r="F27" s="30"/>
      <c r="G27" s="30"/>
      <c r="H27" s="30"/>
      <c r="I27" s="27"/>
      <c r="J27" s="27"/>
      <c r="K27" s="57"/>
      <c r="L27" s="57"/>
      <c r="M27" s="25"/>
      <c r="N27" s="25"/>
      <c r="O27" s="58"/>
      <c r="P27" s="58"/>
      <c r="Q27" s="25"/>
      <c r="R27" s="25"/>
      <c r="S27" s="31"/>
      <c r="T27" s="31"/>
      <c r="U27" s="25"/>
      <c r="V27" s="91" t="s">
        <v>132</v>
      </c>
    </row>
    <row r="28" spans="1:47" ht="12" x14ac:dyDescent="0.25">
      <c r="A28" s="14"/>
      <c r="B28" s="82" t="s">
        <v>134</v>
      </c>
      <c r="C28" s="85">
        <v>15000</v>
      </c>
      <c r="D28" s="86" t="s">
        <v>48</v>
      </c>
      <c r="E28" s="16"/>
      <c r="F28" s="30"/>
      <c r="G28" s="30"/>
      <c r="H28" s="30"/>
      <c r="I28" s="27"/>
      <c r="J28" s="27"/>
      <c r="K28" s="57"/>
      <c r="L28" s="57"/>
      <c r="M28" s="25"/>
      <c r="N28" s="25"/>
      <c r="O28" s="58"/>
      <c r="P28" s="58"/>
      <c r="Q28" s="25"/>
      <c r="R28" s="25"/>
      <c r="S28" s="31"/>
      <c r="T28" s="31"/>
      <c r="U28" s="25"/>
      <c r="V28" s="91" t="s">
        <v>132</v>
      </c>
    </row>
    <row r="29" spans="1:47" ht="12" x14ac:dyDescent="0.25">
      <c r="A29" s="14"/>
      <c r="B29" s="76"/>
      <c r="C29" s="25"/>
      <c r="D29" s="16"/>
      <c r="E29" s="16"/>
      <c r="F29" s="30"/>
      <c r="G29" s="30"/>
      <c r="H29" s="30"/>
      <c r="I29" s="27"/>
      <c r="J29" s="27"/>
      <c r="K29" s="57"/>
      <c r="L29" s="57"/>
      <c r="M29" s="25"/>
      <c r="N29" s="25"/>
      <c r="O29" s="58"/>
      <c r="P29" s="58"/>
      <c r="Q29" s="25"/>
      <c r="R29" s="25"/>
      <c r="S29" s="31"/>
      <c r="T29" s="31"/>
      <c r="U29" s="25"/>
      <c r="V29" s="31"/>
    </row>
    <row r="30" spans="1:47" ht="12" x14ac:dyDescent="0.25">
      <c r="A30" s="14"/>
      <c r="B30" s="15" t="s">
        <v>36</v>
      </c>
      <c r="C30" s="16">
        <f>C31</f>
        <v>0</v>
      </c>
      <c r="D30" s="35"/>
      <c r="E30" s="16"/>
      <c r="F30" s="25"/>
      <c r="G30" s="30"/>
      <c r="H30" s="30"/>
      <c r="I30" s="27"/>
      <c r="J30" s="27"/>
      <c r="K30" s="19">
        <f t="shared" ref="K30:R30" si="7">K31</f>
        <v>0</v>
      </c>
      <c r="L30" s="19">
        <f t="shared" si="7"/>
        <v>0</v>
      </c>
      <c r="M30" s="17">
        <f t="shared" si="7"/>
        <v>0</v>
      </c>
      <c r="N30" s="17">
        <f t="shared" si="7"/>
        <v>0</v>
      </c>
      <c r="O30" s="20">
        <f t="shared" si="7"/>
        <v>0</v>
      </c>
      <c r="P30" s="20">
        <f t="shared" si="7"/>
        <v>0</v>
      </c>
      <c r="Q30" s="17">
        <f t="shared" si="7"/>
        <v>0</v>
      </c>
      <c r="R30" s="17">
        <f t="shared" si="7"/>
        <v>0</v>
      </c>
      <c r="S30" s="31"/>
      <c r="T30" s="31"/>
      <c r="U30" s="25"/>
      <c r="V30" s="31"/>
    </row>
    <row r="31" spans="1:47" ht="12" x14ac:dyDescent="0.25">
      <c r="A31" s="14"/>
      <c r="B31" s="23"/>
      <c r="C31" s="5"/>
      <c r="D31" s="16"/>
      <c r="E31" s="16"/>
      <c r="F31" s="15"/>
      <c r="G31" s="63"/>
      <c r="H31" s="63"/>
      <c r="I31" s="15"/>
      <c r="J31" s="15"/>
      <c r="K31" s="28"/>
      <c r="L31" s="28"/>
      <c r="M31" s="24"/>
      <c r="N31" s="24"/>
      <c r="O31" s="29"/>
      <c r="P31" s="29"/>
      <c r="Q31" s="24"/>
      <c r="R31" s="24"/>
      <c r="S31" s="15"/>
      <c r="T31" s="15"/>
      <c r="U31" s="24"/>
      <c r="V31" s="15"/>
    </row>
    <row r="32" spans="1:47" ht="12" x14ac:dyDescent="0.25">
      <c r="A32" s="26"/>
      <c r="B32" s="5" t="s">
        <v>37</v>
      </c>
      <c r="C32" s="16">
        <f>C26+C22+C30</f>
        <v>105000</v>
      </c>
      <c r="D32" s="16"/>
      <c r="E32" s="16"/>
      <c r="F32" s="16"/>
      <c r="G32" s="30"/>
      <c r="H32" s="30"/>
      <c r="I32" s="27"/>
      <c r="J32" s="27"/>
      <c r="K32" s="55">
        <f t="shared" ref="K32:R32" si="8">K26+K22+K30</f>
        <v>0</v>
      </c>
      <c r="L32" s="55">
        <f t="shared" si="8"/>
        <v>0</v>
      </c>
      <c r="M32" s="16">
        <f t="shared" si="8"/>
        <v>0</v>
      </c>
      <c r="N32" s="16">
        <f t="shared" si="8"/>
        <v>0</v>
      </c>
      <c r="O32" s="56">
        <f t="shared" si="8"/>
        <v>0</v>
      </c>
      <c r="P32" s="56">
        <f t="shared" si="8"/>
        <v>0</v>
      </c>
      <c r="Q32" s="16">
        <f t="shared" si="8"/>
        <v>0</v>
      </c>
      <c r="R32" s="16">
        <f t="shared" si="8"/>
        <v>0</v>
      </c>
      <c r="S32" s="31"/>
      <c r="T32" s="31"/>
      <c r="U32" s="16"/>
      <c r="V32" s="31"/>
    </row>
    <row r="33" spans="1:47" s="13" customFormat="1" ht="12" x14ac:dyDescent="0.25">
      <c r="A33" s="11"/>
      <c r="B33" s="11" t="s">
        <v>38</v>
      </c>
      <c r="C33" s="11"/>
      <c r="D33" s="11"/>
      <c r="E33" s="11"/>
      <c r="F33" s="11" t="s">
        <v>39</v>
      </c>
      <c r="G33" s="11"/>
      <c r="H33" s="11"/>
      <c r="I33" s="11"/>
      <c r="J33" s="11"/>
      <c r="K33" s="11" t="s">
        <v>40</v>
      </c>
      <c r="L33" s="11" t="s">
        <v>41</v>
      </c>
      <c r="M33" s="11" t="s">
        <v>40</v>
      </c>
      <c r="N33" s="11" t="s">
        <v>41</v>
      </c>
      <c r="O33" s="11" t="s">
        <v>40</v>
      </c>
      <c r="P33" s="11" t="s">
        <v>41</v>
      </c>
      <c r="Q33" s="11" t="s">
        <v>40</v>
      </c>
      <c r="R33" s="11" t="s">
        <v>41</v>
      </c>
      <c r="S33" s="12"/>
      <c r="T33" s="12"/>
      <c r="U33" s="11"/>
      <c r="V33" s="1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</row>
    <row r="34" spans="1:47" ht="17.25" customHeight="1" x14ac:dyDescent="0.25">
      <c r="A34" s="14"/>
      <c r="B34" s="15" t="s">
        <v>42</v>
      </c>
      <c r="C34" s="24">
        <f>SUM(C35:C36)</f>
        <v>0</v>
      </c>
      <c r="D34" s="16"/>
      <c r="E34" s="16"/>
      <c r="F34" s="25"/>
      <c r="G34" s="30"/>
      <c r="H34" s="30"/>
      <c r="I34" s="27"/>
      <c r="J34" s="27"/>
      <c r="K34" s="19">
        <f t="shared" ref="K34:R34" si="9">K35</f>
        <v>0</v>
      </c>
      <c r="L34" s="19">
        <f t="shared" si="9"/>
        <v>0</v>
      </c>
      <c r="M34" s="17">
        <f t="shared" si="9"/>
        <v>0</v>
      </c>
      <c r="N34" s="17">
        <f t="shared" si="9"/>
        <v>0</v>
      </c>
      <c r="O34" s="20">
        <f t="shared" si="9"/>
        <v>0</v>
      </c>
      <c r="P34" s="20">
        <f t="shared" si="9"/>
        <v>0</v>
      </c>
      <c r="Q34" s="17">
        <f t="shared" si="9"/>
        <v>0</v>
      </c>
      <c r="R34" s="17">
        <f t="shared" si="9"/>
        <v>0</v>
      </c>
      <c r="S34" s="31"/>
      <c r="T34" s="31"/>
      <c r="U34" s="25"/>
      <c r="V34" s="31"/>
    </row>
    <row r="35" spans="1:47" s="51" customFormat="1" ht="17.25" customHeight="1" x14ac:dyDescent="0.25">
      <c r="A35" s="44"/>
      <c r="B35" s="34"/>
      <c r="C35" s="35"/>
      <c r="D35" s="35"/>
      <c r="E35" s="16"/>
      <c r="F35" s="36"/>
      <c r="G35" s="30"/>
      <c r="H35" s="36"/>
      <c r="I35" s="36"/>
      <c r="J35" s="37"/>
      <c r="K35" s="38"/>
      <c r="L35" s="28"/>
      <c r="M35" s="39"/>
      <c r="N35" s="39"/>
      <c r="O35" s="29"/>
      <c r="P35" s="61"/>
      <c r="Q35" s="41"/>
      <c r="R35" s="41"/>
      <c r="S35" s="41"/>
      <c r="T35" s="41"/>
      <c r="U35" s="41"/>
      <c r="V35" s="50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</row>
    <row r="36" spans="1:47" ht="12" x14ac:dyDescent="0.25">
      <c r="A36" s="53"/>
      <c r="B36" s="23"/>
      <c r="C36" s="24"/>
      <c r="D36" s="16"/>
      <c r="E36" s="16"/>
      <c r="F36" s="25"/>
      <c r="G36" s="25"/>
      <c r="H36" s="25"/>
      <c r="I36" s="26"/>
      <c r="J36" s="27"/>
      <c r="K36" s="28"/>
      <c r="L36" s="28"/>
      <c r="M36" s="24"/>
      <c r="N36" s="24"/>
      <c r="O36" s="29"/>
      <c r="P36" s="29"/>
      <c r="Q36" s="24"/>
      <c r="R36" s="24"/>
      <c r="S36" s="54"/>
      <c r="T36" s="54"/>
      <c r="U36" s="25"/>
      <c r="V36" s="23"/>
    </row>
    <row r="37" spans="1:47" ht="12" x14ac:dyDescent="0.25">
      <c r="A37" s="26"/>
      <c r="B37" s="5" t="s">
        <v>43</v>
      </c>
      <c r="C37" s="16">
        <f>C34</f>
        <v>0</v>
      </c>
      <c r="D37" s="16"/>
      <c r="E37" s="16"/>
      <c r="F37" s="16"/>
      <c r="G37" s="30"/>
      <c r="H37" s="30"/>
      <c r="I37" s="27"/>
      <c r="J37" s="27"/>
      <c r="K37" s="55">
        <f t="shared" ref="K37:R37" si="10">K34</f>
        <v>0</v>
      </c>
      <c r="L37" s="55">
        <f t="shared" si="10"/>
        <v>0</v>
      </c>
      <c r="M37" s="16">
        <f t="shared" si="10"/>
        <v>0</v>
      </c>
      <c r="N37" s="16">
        <f t="shared" si="10"/>
        <v>0</v>
      </c>
      <c r="O37" s="56">
        <f t="shared" si="10"/>
        <v>0</v>
      </c>
      <c r="P37" s="56">
        <f t="shared" si="10"/>
        <v>0</v>
      </c>
      <c r="Q37" s="16">
        <f t="shared" si="10"/>
        <v>0</v>
      </c>
      <c r="R37" s="16">
        <f t="shared" si="10"/>
        <v>0</v>
      </c>
      <c r="S37" s="31"/>
      <c r="T37" s="31"/>
      <c r="U37" s="16"/>
      <c r="V37" s="31"/>
    </row>
    <row r="39" spans="1:47" s="65" customFormat="1" ht="16.5" customHeight="1" x14ac:dyDescent="0.25">
      <c r="A39" s="11"/>
      <c r="B39" s="11" t="s">
        <v>44</v>
      </c>
      <c r="C39" s="56">
        <f>C37+C32+C20+C16</f>
        <v>375000</v>
      </c>
      <c r="D39" s="56">
        <f t="shared" ref="D39:R39" si="11">D37+D32+D20+D16</f>
        <v>0</v>
      </c>
      <c r="E39" s="56">
        <f t="shared" si="11"/>
        <v>0</v>
      </c>
      <c r="F39" s="56"/>
      <c r="G39" s="56"/>
      <c r="H39" s="56"/>
      <c r="I39" s="56"/>
      <c r="J39" s="56"/>
      <c r="K39" s="56">
        <f t="shared" si="11"/>
        <v>0</v>
      </c>
      <c r="L39" s="56">
        <f t="shared" si="11"/>
        <v>0</v>
      </c>
      <c r="M39" s="56">
        <f>M37+M32+M20+M16</f>
        <v>0</v>
      </c>
      <c r="N39" s="56">
        <f>N37+N32+N20+N16</f>
        <v>0</v>
      </c>
      <c r="O39" s="56">
        <f t="shared" si="11"/>
        <v>0</v>
      </c>
      <c r="P39" s="56">
        <f t="shared" si="11"/>
        <v>0</v>
      </c>
      <c r="Q39" s="56">
        <f t="shared" si="11"/>
        <v>0</v>
      </c>
      <c r="R39" s="56">
        <f t="shared" si="11"/>
        <v>0</v>
      </c>
      <c r="S39" s="64"/>
      <c r="T39" s="64"/>
      <c r="U39" s="56"/>
      <c r="V39" s="64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</row>
  </sheetData>
  <mergeCells count="1">
    <mergeCell ref="B1:V3"/>
  </mergeCells>
  <pageMargins left="0.19685039370078741" right="0.15748031496062992" top="1.0236220472440944" bottom="1.8897637795275593" header="0.15748031496062992" footer="0.15748031496062992"/>
  <pageSetup paperSize="8" scale="57" orientation="landscape" r:id="rId1"/>
  <headerFooter alignWithMargins="0">
    <oddFooter>&amp;R&amp;D</oddFooter>
  </headerFooter>
  <rowBreaks count="1" manualBreakCount="1">
    <brk id="32" max="22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[1]Feuil1!#REF!</xm:f>
          </x14:formula1>
          <xm:sqref>U23 U9:U11 U25 U20 U14:U15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22</vt:i4>
      </vt:variant>
      <vt:variant>
        <vt:lpstr>Plages nommées</vt:lpstr>
      </vt:variant>
      <vt:variant>
        <vt:i4>44</vt:i4>
      </vt:variant>
    </vt:vector>
  </HeadingPairs>
  <TitlesOfParts>
    <vt:vector size="66" baseType="lpstr">
      <vt:lpstr>1er</vt:lpstr>
      <vt:lpstr>2ème</vt:lpstr>
      <vt:lpstr>3ème</vt:lpstr>
      <vt:lpstr>4ème</vt:lpstr>
      <vt:lpstr>5ème</vt:lpstr>
      <vt:lpstr>6ème</vt:lpstr>
      <vt:lpstr>7ème</vt:lpstr>
      <vt:lpstr>8ème</vt:lpstr>
      <vt:lpstr>9ème</vt:lpstr>
      <vt:lpstr>10ème</vt:lpstr>
      <vt:lpstr>11ème</vt:lpstr>
      <vt:lpstr>12ème</vt:lpstr>
      <vt:lpstr>13ème</vt:lpstr>
      <vt:lpstr>14ème</vt:lpstr>
      <vt:lpstr>14ème-V2</vt:lpstr>
      <vt:lpstr>15ème</vt:lpstr>
      <vt:lpstr>16ème</vt:lpstr>
      <vt:lpstr>17ème</vt:lpstr>
      <vt:lpstr>18ème</vt:lpstr>
      <vt:lpstr>19ème</vt:lpstr>
      <vt:lpstr>20ème</vt:lpstr>
      <vt:lpstr>modèle</vt:lpstr>
      <vt:lpstr>'10ème'!Impression_des_titres</vt:lpstr>
      <vt:lpstr>'11ème'!Impression_des_titres</vt:lpstr>
      <vt:lpstr>'12ème'!Impression_des_titres</vt:lpstr>
      <vt:lpstr>'13ème'!Impression_des_titres</vt:lpstr>
      <vt:lpstr>'14ème'!Impression_des_titres</vt:lpstr>
      <vt:lpstr>'14ème-V2'!Impression_des_titres</vt:lpstr>
      <vt:lpstr>'15ème'!Impression_des_titres</vt:lpstr>
      <vt:lpstr>'16ème'!Impression_des_titres</vt:lpstr>
      <vt:lpstr>'17ème'!Impression_des_titres</vt:lpstr>
      <vt:lpstr>'18ème'!Impression_des_titres</vt:lpstr>
      <vt:lpstr>'19ème'!Impression_des_titres</vt:lpstr>
      <vt:lpstr>'1er'!Impression_des_titres</vt:lpstr>
      <vt:lpstr>'20ème'!Impression_des_titres</vt:lpstr>
      <vt:lpstr>'2ème'!Impression_des_titres</vt:lpstr>
      <vt:lpstr>'3ème'!Impression_des_titres</vt:lpstr>
      <vt:lpstr>'4ème'!Impression_des_titres</vt:lpstr>
      <vt:lpstr>'5ème'!Impression_des_titres</vt:lpstr>
      <vt:lpstr>'6ème'!Impression_des_titres</vt:lpstr>
      <vt:lpstr>'7ème'!Impression_des_titres</vt:lpstr>
      <vt:lpstr>'8ème'!Impression_des_titres</vt:lpstr>
      <vt:lpstr>'9ème'!Impression_des_titres</vt:lpstr>
      <vt:lpstr>modèle!Impression_des_titres</vt:lpstr>
      <vt:lpstr>'10ème'!Zone_d_impression</vt:lpstr>
      <vt:lpstr>'11ème'!Zone_d_impression</vt:lpstr>
      <vt:lpstr>'12ème'!Zone_d_impression</vt:lpstr>
      <vt:lpstr>'13ème'!Zone_d_impression</vt:lpstr>
      <vt:lpstr>'14ème'!Zone_d_impression</vt:lpstr>
      <vt:lpstr>'14ème-V2'!Zone_d_impression</vt:lpstr>
      <vt:lpstr>'15ème'!Zone_d_impression</vt:lpstr>
      <vt:lpstr>'16ème'!Zone_d_impression</vt:lpstr>
      <vt:lpstr>'17ème'!Zone_d_impression</vt:lpstr>
      <vt:lpstr>'18ème'!Zone_d_impression</vt:lpstr>
      <vt:lpstr>'19ème'!Zone_d_impression</vt:lpstr>
      <vt:lpstr>'1er'!Zone_d_impression</vt:lpstr>
      <vt:lpstr>'20ème'!Zone_d_impression</vt:lpstr>
      <vt:lpstr>'2ème'!Zone_d_impression</vt:lpstr>
      <vt:lpstr>'3ème'!Zone_d_impression</vt:lpstr>
      <vt:lpstr>'4ème'!Zone_d_impression</vt:lpstr>
      <vt:lpstr>'5ème'!Zone_d_impression</vt:lpstr>
      <vt:lpstr>'6ème'!Zone_d_impression</vt:lpstr>
      <vt:lpstr>'7ème'!Zone_d_impression</vt:lpstr>
      <vt:lpstr>'8ème'!Zone_d_impression</vt:lpstr>
      <vt:lpstr>'9ème'!Zone_d_impression</vt:lpstr>
      <vt:lpstr>modèle!Zone_d_impression</vt:lpstr>
    </vt:vector>
  </TitlesOfParts>
  <Company>Marie de Paris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Buriez, Claire</dc:creator>
  <cp:lastModifiedBy>Malin, Vincent</cp:lastModifiedBy>
  <cp:lastPrinted>2017-03-29T14:04:15Z</cp:lastPrinted>
  <dcterms:created xsi:type="dcterms:W3CDTF">2016-02-12T11:00:13Z</dcterms:created>
  <dcterms:modified xsi:type="dcterms:W3CDTF">2017-03-29T14:46:19Z</dcterms:modified>
</cp:coreProperties>
</file>