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30" windowHeight="10380"/>
  </bookViews>
  <sheets>
    <sheet name="Feuille1" sheetId="1" r:id="rId1"/>
    <sheet name="Feuille2" sheetId="2" r:id="rId2"/>
    <sheet name="Feuille3" sheetId="3" r:id="rId3"/>
  </sheets>
  <calcPr calcId="144525"/>
  <extLst/>
</workbook>
</file>

<file path=xl/sharedStrings.xml><?xml version="1.0" encoding="utf-8"?>
<sst xmlns="http://schemas.openxmlformats.org/spreadsheetml/2006/main" count="80">
  <si>
    <t>Unité:</t>
  </si>
  <si>
    <t>Point de vie:</t>
  </si>
  <si>
    <t>Attaque:</t>
  </si>
  <si>
    <t>Nombre de places prises:</t>
  </si>
  <si>
    <t>Ratio PdV/Att/Npp:</t>
  </si>
  <si>
    <t>Ratio PdV/Npp:</t>
  </si>
  <si>
    <t>Ratio Att/Npp:</t>
  </si>
  <si>
    <t>Légende:</t>
  </si>
  <si>
    <t>manque d'information</t>
  </si>
  <si>
    <t xml:space="preserve">inexistent </t>
  </si>
  <si>
    <t>Paladin lvl 1</t>
  </si>
  <si>
    <t>Tireuse lvl1</t>
  </si>
  <si>
    <t>Garde-Forestier lvl 1</t>
  </si>
  <si>
    <t>Dryade lvl 1</t>
  </si>
  <si>
    <t>Assassin lvl 1</t>
  </si>
  <si>
    <t>Nécromancien lvl 1</t>
  </si>
  <si>
    <t>Sorcière lvl 1</t>
  </si>
  <si>
    <t>Druide lvl 1</t>
  </si>
  <si>
    <t>Animiste Boréale lvl 1</t>
  </si>
  <si>
    <t>Traître Kobold lvl 1</t>
  </si>
  <si>
    <t>Paladin lvl 2</t>
  </si>
  <si>
    <t>Tireuse lvl 2</t>
  </si>
  <si>
    <t>Garde-Forestier lvl 2</t>
  </si>
  <si>
    <t>Dryade lvl 2</t>
  </si>
  <si>
    <t>Assassin lvl 2</t>
  </si>
  <si>
    <t>Nécromancien lvl 2</t>
  </si>
  <si>
    <t>Sorcière lvl 2</t>
  </si>
  <si>
    <t>Druide lvl 2</t>
  </si>
  <si>
    <t>Animiste Boréale lvl 2</t>
  </si>
  <si>
    <t>Traître Kobold lvl 2</t>
  </si>
  <si>
    <t>Paladin lvl 3</t>
  </si>
  <si>
    <t>Tireuse lvl 3</t>
  </si>
  <si>
    <t>Garde-Forestier lvl 3</t>
  </si>
  <si>
    <t>Dryade lvl 3</t>
  </si>
  <si>
    <t>Assassin lvl 3</t>
  </si>
  <si>
    <t>Nécromancien lvl 3</t>
  </si>
  <si>
    <t>Sorcière lvl 3</t>
  </si>
  <si>
    <t>Druide lvl 3</t>
  </si>
  <si>
    <t>Animiste Boréale lvl 3</t>
  </si>
  <si>
    <t>Traître Kobold lvl 3</t>
  </si>
  <si>
    <t>Paladin lvl 4</t>
  </si>
  <si>
    <t>Tireuse lvl 4</t>
  </si>
  <si>
    <t>Garde-Forestier lvl 4</t>
  </si>
  <si>
    <t>Dryade lvl 4</t>
  </si>
  <si>
    <t>Assassin lvl 4</t>
  </si>
  <si>
    <t>Nécromancien lvl 4</t>
  </si>
  <si>
    <t>Sorcière lvl 4</t>
  </si>
  <si>
    <t>Druide lvl 4</t>
  </si>
  <si>
    <t>Animiste Boréale lvl 4</t>
  </si>
  <si>
    <t>Traître Kobold lvl 4</t>
  </si>
  <si>
    <t>Paladin lvl 5</t>
  </si>
  <si>
    <t>Tireuse lvl 5</t>
  </si>
  <si>
    <t>Garde-Forestier lvl 5</t>
  </si>
  <si>
    <t>Dryade lvl 5</t>
  </si>
  <si>
    <t>Assassin lvl 5</t>
  </si>
  <si>
    <t>Nécromancien lvl 5</t>
  </si>
  <si>
    <t>Sorcière lvl 5</t>
  </si>
  <si>
    <t>Druide lvl 5</t>
  </si>
  <si>
    <t>Animiste Boréale lvl 5</t>
  </si>
  <si>
    <t>Traître Kobold lvl 5</t>
  </si>
  <si>
    <t>Paladin lvl 6</t>
  </si>
  <si>
    <t>Tireuse lvl 6</t>
  </si>
  <si>
    <t>Garde-Forestier lvl 6</t>
  </si>
  <si>
    <t>Dryade lvl 6</t>
  </si>
  <si>
    <t>Assassin lvl 6</t>
  </si>
  <si>
    <t>Nécromancien lvl 6</t>
  </si>
  <si>
    <t>Sorcière lvl 6</t>
  </si>
  <si>
    <t>Druide lvl 6</t>
  </si>
  <si>
    <t>Animiste Boréale lvl 6</t>
  </si>
  <si>
    <t>Traître Kobold lvl 6</t>
  </si>
  <si>
    <t>Paladin lvl 7</t>
  </si>
  <si>
    <t>Tireuse lvl 7</t>
  </si>
  <si>
    <t>Garde-Forestier lvl 7</t>
  </si>
  <si>
    <t>Dryade lvl 7</t>
  </si>
  <si>
    <t>Assassin lvl 7</t>
  </si>
  <si>
    <t>Nécromancien lvl 7</t>
  </si>
  <si>
    <t>Sorcière lvl 7</t>
  </si>
  <si>
    <t>Druide lvl 7</t>
  </si>
  <si>
    <t>Animiste Boréale lvl 7</t>
  </si>
  <si>
    <t>Traître Kobold lvl 7</t>
  </si>
</sst>
</file>

<file path=xl/styles.xml><?xml version="1.0" encoding="utf-8"?>
<styleSheet xmlns="http://schemas.openxmlformats.org/spreadsheetml/2006/main">
  <numFmts count="4">
    <numFmt numFmtId="176" formatCode="_ * #,##0_ ;_ * \-#,##0_ ;_ * &quot;-&quot;_ ;_ @_ "/>
    <numFmt numFmtId="42" formatCode="_(&quot;$&quot;* #,##0_);_(&quot;$&quot;* \(#,##0\);_(&quot;$&quot;* &quot;-&quot;_);_(@_)"/>
    <numFmt numFmtId="177" formatCode="_ * #,##0.00_ ;_ * \-#,##0.00_ ;_ * &quot;-&quot;??_ ;_ @_ "/>
    <numFmt numFmtId="44" formatCode="_(&quot;$&quot;* #,##0.00_);_(&quot;$&quot;* \(#,##0.00\);_(&quot;$&quot;* &quot;-&quot;??_);_(@_)"/>
  </numFmts>
  <fonts count="2">
    <font>
      <sz val="10"/>
      <name val="Arial"/>
      <family val="38"/>
      <charset val="0"/>
    </font>
    <font>
      <b/>
      <sz val="10"/>
      <name val="Arial"/>
      <family val="38"/>
      <charset val="0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2" borderId="1" xfId="0" applyFont="1" applyFill="1" applyBorder="1">
      <alignment vertical="center"/>
    </xf>
    <xf numFmtId="0" fontId="1" fillId="2" borderId="2" xfId="0" applyFont="1" applyFill="1" applyBorder="1">
      <alignment vertical="center"/>
    </xf>
    <xf numFmtId="0" fontId="1" fillId="2" borderId="3" xfId="0" applyFont="1" applyFill="1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3" borderId="6" xfId="0" applyFill="1" applyBorder="1">
      <alignment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4" borderId="6" xfId="0" applyFill="1" applyBorder="1">
      <alignment vertical="center"/>
    </xf>
    <xf numFmtId="0" fontId="0" fillId="4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5" borderId="4" xfId="0" applyFill="1" applyBorder="1">
      <alignment vertical="center"/>
    </xf>
    <xf numFmtId="0" fontId="0" fillId="5" borderId="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6" borderId="6" xfId="0" applyFill="1" applyBorder="1">
      <alignment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4" borderId="15" xfId="0" applyFill="1" applyBorder="1">
      <alignment vertical="center"/>
    </xf>
    <xf numFmtId="0" fontId="0" fillId="0" borderId="16" xfId="0" applyBorder="1">
      <alignment vertical="center"/>
    </xf>
    <xf numFmtId="0" fontId="0" fillId="0" borderId="17" xfId="0" applyBorder="1" applyAlignment="1">
      <alignment horizontal="center" vertical="center"/>
    </xf>
    <xf numFmtId="0" fontId="0" fillId="3" borderId="6" xfId="0" applyFont="1" applyFill="1" applyBorder="1">
      <alignment vertical="center"/>
    </xf>
    <xf numFmtId="0" fontId="0" fillId="7" borderId="7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18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0" fillId="3" borderId="10" xfId="0" applyFont="1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7" borderId="7" xfId="0" applyFont="1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9" borderId="9" xfId="0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11" xfId="0" applyBorder="1" applyAlignment="1">
      <alignment horizontal="center" vertical="center"/>
    </xf>
    <xf numFmtId="0" fontId="0" fillId="3" borderId="21" xfId="0" applyFill="1" applyBorder="1">
      <alignment vertical="center"/>
    </xf>
    <xf numFmtId="0" fontId="0" fillId="7" borderId="13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9" xfId="0" applyFont="1" applyBorder="1">
      <alignment vertical="center"/>
    </xf>
    <xf numFmtId="0" fontId="0" fillId="6" borderId="7" xfId="0" applyFont="1" applyFill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22" xfId="0" applyBorder="1">
      <alignment vertical="center"/>
    </xf>
    <xf numFmtId="0" fontId="0" fillId="9" borderId="23" xfId="0" applyFill="1" applyBorder="1">
      <alignment vertical="center"/>
    </xf>
    <xf numFmtId="0" fontId="0" fillId="5" borderId="0" xfId="0" applyFill="1">
      <alignment vertical="center"/>
    </xf>
    <xf numFmtId="0" fontId="0" fillId="11" borderId="0" xfId="0" applyFont="1" applyFill="1">
      <alignment vertical="center"/>
    </xf>
    <xf numFmtId="0" fontId="0" fillId="0" borderId="16" xfId="0" applyBorder="1">
      <alignment vertical="center"/>
    </xf>
    <xf numFmtId="0" fontId="0" fillId="0" borderId="17" xfId="0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4" borderId="24" xfId="0" applyFill="1" applyBorder="1">
      <alignment vertical="center"/>
    </xf>
    <xf numFmtId="0" fontId="0" fillId="8" borderId="25" xfId="0" applyFill="1" applyBorder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0" fontId="0" fillId="8" borderId="26" xfId="0" applyFill="1" applyBorder="1" applyAlignment="1">
      <alignment horizontal="center" vertical="center"/>
    </xf>
  </cellXfs>
  <cellStyles count="6">
    <cellStyle name="Normal" xfId="0" builtinId="0"/>
    <cellStyle name="Virgule" xfId="1" builtinId="3"/>
    <cellStyle name="Devise" xfId="2" builtinId="4"/>
    <cellStyle name="Milliers [0]" xfId="3" builtinId="6"/>
    <cellStyle name="Pour cent" xfId="4" builtinId="5"/>
    <cellStyle name="Monétaire 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L79"/>
  <sheetViews>
    <sheetView tabSelected="1" zoomScale="115" zoomScaleNormal="115" workbookViewId="0">
      <selection activeCell="M10" sqref="M10"/>
    </sheetView>
  </sheetViews>
  <sheetFormatPr defaultColWidth="9.14285714285714" defaultRowHeight="12.75"/>
  <cols>
    <col min="1" max="1" width="2.71428571428571" customWidth="1"/>
    <col min="2" max="2" width="19.5714285714286" customWidth="1"/>
    <col min="3" max="3" width="12.7142857142857" customWidth="1"/>
    <col min="4" max="4" width="9.42857142857143" customWidth="1"/>
    <col min="5" max="5" width="24.8571428571429" customWidth="1"/>
    <col min="6" max="6" width="18.7142857142857" customWidth="1"/>
    <col min="7" max="7" width="16.2857142857143" customWidth="1"/>
    <col min="8" max="8" width="14" customWidth="1"/>
    <col min="10" max="10" width="9.68571428571429" customWidth="1"/>
    <col min="12" max="12" width="18.5047619047619" customWidth="1"/>
  </cols>
  <sheetData>
    <row r="1" ht="13.5"/>
    <row r="2" spans="2:12">
      <c r="B2" s="1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3" t="s">
        <v>6</v>
      </c>
      <c r="J2" s="56" t="s">
        <v>7</v>
      </c>
      <c r="K2" s="57"/>
      <c r="L2" s="58" t="s">
        <v>8</v>
      </c>
    </row>
    <row r="3" spans="2:12">
      <c r="B3" s="4"/>
      <c r="C3" s="5"/>
      <c r="D3" s="5"/>
      <c r="E3" s="5"/>
      <c r="F3" s="5"/>
      <c r="G3" s="5"/>
      <c r="H3" s="6"/>
      <c r="J3" s="59"/>
      <c r="K3" s="60"/>
      <c r="L3" s="58" t="s">
        <v>9</v>
      </c>
    </row>
    <row r="4" spans="2:9">
      <c r="B4" s="7" t="s">
        <v>10</v>
      </c>
      <c r="C4" s="8">
        <v>45</v>
      </c>
      <c r="D4" s="8">
        <v>16</v>
      </c>
      <c r="E4" s="8">
        <v>1</v>
      </c>
      <c r="F4" s="8">
        <f t="shared" ref="F4:F14" si="0">(C4+D4)/E4</f>
        <v>61</v>
      </c>
      <c r="G4" s="8">
        <f t="shared" ref="G4:G14" si="1">C4/E4</f>
        <v>45</v>
      </c>
      <c r="H4" s="9">
        <f>D4/E4</f>
        <v>16</v>
      </c>
      <c r="I4" s="5"/>
    </row>
    <row r="5" spans="2:8">
      <c r="B5" s="10" t="s">
        <v>11</v>
      </c>
      <c r="C5" s="11">
        <v>20</v>
      </c>
      <c r="D5" s="11">
        <v>42</v>
      </c>
      <c r="E5" s="11">
        <v>1</v>
      </c>
      <c r="F5" s="11">
        <f>(C5+D5)/E5</f>
        <v>62</v>
      </c>
      <c r="G5" s="11">
        <f>C5/E5</f>
        <v>20</v>
      </c>
      <c r="H5" s="12">
        <f>D5/E5</f>
        <v>42</v>
      </c>
    </row>
    <row r="6" spans="2:8">
      <c r="B6" s="7" t="s">
        <v>12</v>
      </c>
      <c r="C6" s="8">
        <v>300</v>
      </c>
      <c r="D6" s="8">
        <v>44</v>
      </c>
      <c r="E6" s="8">
        <v>5</v>
      </c>
      <c r="F6" s="8">
        <f>(C6+D6)/E6</f>
        <v>68.8</v>
      </c>
      <c r="G6" s="8">
        <f>C6/E6</f>
        <v>60</v>
      </c>
      <c r="H6" s="9">
        <f>D6/E6</f>
        <v>8.8</v>
      </c>
    </row>
    <row r="7" spans="2:8">
      <c r="B7" s="10" t="s">
        <v>13</v>
      </c>
      <c r="C7" s="11">
        <v>55</v>
      </c>
      <c r="D7" s="11">
        <v>96</v>
      </c>
      <c r="E7" s="11">
        <v>2</v>
      </c>
      <c r="F7" s="11">
        <f>(C7+D7)/E7</f>
        <v>75.5</v>
      </c>
      <c r="G7" s="11">
        <f>C7/E7</f>
        <v>27.5</v>
      </c>
      <c r="H7" s="12">
        <f t="shared" ref="H7:H14" si="2">D7/E7</f>
        <v>48</v>
      </c>
    </row>
    <row r="8" spans="2:8">
      <c r="B8" s="7" t="s">
        <v>14</v>
      </c>
      <c r="C8" s="8">
        <v>150</v>
      </c>
      <c r="D8" s="8">
        <v>100</v>
      </c>
      <c r="E8" s="8">
        <v>5</v>
      </c>
      <c r="F8" s="8">
        <f>(C8+D8)/E8</f>
        <v>50</v>
      </c>
      <c r="G8" s="8">
        <f>C8/E8</f>
        <v>30</v>
      </c>
      <c r="H8" s="9">
        <f>D8/E8</f>
        <v>20</v>
      </c>
    </row>
    <row r="9" spans="2:8">
      <c r="B9" s="10" t="s">
        <v>15</v>
      </c>
      <c r="C9" s="11">
        <v>75</v>
      </c>
      <c r="D9" s="11">
        <v>200</v>
      </c>
      <c r="E9" s="11">
        <v>4</v>
      </c>
      <c r="F9" s="11">
        <f>(C9+D9)/E9</f>
        <v>68.75</v>
      </c>
      <c r="G9" s="11">
        <f>C9/E9</f>
        <v>18.75</v>
      </c>
      <c r="H9" s="12">
        <f>D9/E9</f>
        <v>50</v>
      </c>
    </row>
    <row r="10" spans="2:8">
      <c r="B10" s="7" t="s">
        <v>16</v>
      </c>
      <c r="C10" s="8">
        <v>500</v>
      </c>
      <c r="D10" s="8">
        <v>280</v>
      </c>
      <c r="E10" s="8">
        <v>14</v>
      </c>
      <c r="F10" s="8">
        <f>(C10+D10)/E10</f>
        <v>55.7142857142857</v>
      </c>
      <c r="G10" s="8">
        <f>C10/E10</f>
        <v>35.7142857142857</v>
      </c>
      <c r="H10" s="9">
        <f>D10/E10</f>
        <v>20</v>
      </c>
    </row>
    <row r="11" spans="2:8">
      <c r="B11" s="10" t="s">
        <v>17</v>
      </c>
      <c r="C11" s="11">
        <v>1900</v>
      </c>
      <c r="D11" s="11">
        <v>280</v>
      </c>
      <c r="E11" s="11">
        <v>20</v>
      </c>
      <c r="F11" s="11">
        <f>(C11+D11)/E11</f>
        <v>109</v>
      </c>
      <c r="G11" s="11">
        <f>C11/E11</f>
        <v>95</v>
      </c>
      <c r="H11" s="12">
        <f>D11/E11</f>
        <v>14</v>
      </c>
    </row>
    <row r="12" spans="2:8">
      <c r="B12" s="7" t="s">
        <v>18</v>
      </c>
      <c r="C12" s="8">
        <v>1000</v>
      </c>
      <c r="D12" s="8">
        <v>1456</v>
      </c>
      <c r="E12" s="8">
        <v>25</v>
      </c>
      <c r="F12" s="8">
        <f>(C12+D12)/E12</f>
        <v>98.24</v>
      </c>
      <c r="G12" s="8">
        <f>C12/E12</f>
        <v>40</v>
      </c>
      <c r="H12" s="9">
        <f>D12/E12</f>
        <v>58.24</v>
      </c>
    </row>
    <row r="13" spans="2:8">
      <c r="B13" s="10" t="s">
        <v>19</v>
      </c>
      <c r="C13" s="11">
        <v>100</v>
      </c>
      <c r="D13" s="11">
        <v>6000</v>
      </c>
      <c r="E13" s="11">
        <v>5</v>
      </c>
      <c r="F13" s="13">
        <f>(C13+D13)/E13</f>
        <v>1220</v>
      </c>
      <c r="G13" s="11">
        <f>C13/E13</f>
        <v>20</v>
      </c>
      <c r="H13" s="14">
        <f>D13/E13</f>
        <v>1200</v>
      </c>
    </row>
    <row r="14" spans="2:8">
      <c r="B14" s="15"/>
      <c r="C14" s="16"/>
      <c r="D14" s="16"/>
      <c r="E14" s="16"/>
      <c r="F14" s="17"/>
      <c r="G14" s="17"/>
      <c r="H14" s="18"/>
    </row>
    <row r="15" spans="2:8">
      <c r="B15" s="7" t="s">
        <v>20</v>
      </c>
      <c r="C15" s="8">
        <v>55</v>
      </c>
      <c r="D15" s="8">
        <v>22</v>
      </c>
      <c r="E15" s="8">
        <v>1</v>
      </c>
      <c r="F15" s="19">
        <f t="shared" ref="F15:F19" si="3">(C15+D15)/E15</f>
        <v>77</v>
      </c>
      <c r="G15" s="8">
        <f t="shared" ref="G15:G19" si="4">C15/E15</f>
        <v>55</v>
      </c>
      <c r="H15" s="20">
        <f t="shared" ref="H15:H19" si="5">D15/E15</f>
        <v>22</v>
      </c>
    </row>
    <row r="16" spans="2:8">
      <c r="B16" s="10" t="s">
        <v>21</v>
      </c>
      <c r="C16" s="11">
        <v>23</v>
      </c>
      <c r="D16" s="11">
        <v>54</v>
      </c>
      <c r="E16" s="11">
        <v>1</v>
      </c>
      <c r="F16" s="11">
        <f>(C16+D16)/E16</f>
        <v>77</v>
      </c>
      <c r="G16" s="11">
        <f>C16/E16</f>
        <v>23</v>
      </c>
      <c r="H16" s="12">
        <f>D16/E16</f>
        <v>54</v>
      </c>
    </row>
    <row r="17" spans="2:8">
      <c r="B17" s="7" t="s">
        <v>22</v>
      </c>
      <c r="C17" s="8">
        <v>360</v>
      </c>
      <c r="D17" s="8">
        <v>56</v>
      </c>
      <c r="E17" s="8">
        <v>5</v>
      </c>
      <c r="F17" s="8">
        <f>(C17+D17)/E17</f>
        <v>83.2</v>
      </c>
      <c r="G17" s="8">
        <f>C17/E17</f>
        <v>72</v>
      </c>
      <c r="H17" s="9">
        <f>D17/E17</f>
        <v>11.2</v>
      </c>
    </row>
    <row r="18" spans="2:8">
      <c r="B18" s="10" t="s">
        <v>23</v>
      </c>
      <c r="C18" s="11">
        <v>64</v>
      </c>
      <c r="D18" s="11">
        <v>128</v>
      </c>
      <c r="E18" s="11">
        <v>2</v>
      </c>
      <c r="F18" s="11">
        <f>(C18+D18)/E18</f>
        <v>96</v>
      </c>
      <c r="G18" s="11">
        <f>C18/E18</f>
        <v>32</v>
      </c>
      <c r="H18" s="12">
        <f>D18/E18</f>
        <v>64</v>
      </c>
    </row>
    <row r="19" spans="2:8">
      <c r="B19" s="7" t="s">
        <v>24</v>
      </c>
      <c r="C19" s="8">
        <v>180</v>
      </c>
      <c r="D19" s="8">
        <v>114</v>
      </c>
      <c r="E19" s="8">
        <v>5</v>
      </c>
      <c r="F19" s="8">
        <f>(C19+D19)/E19</f>
        <v>58.8</v>
      </c>
      <c r="G19" s="8">
        <f>C19/E19</f>
        <v>36</v>
      </c>
      <c r="H19" s="9">
        <f>D19/E19</f>
        <v>22.8</v>
      </c>
    </row>
    <row r="20" spans="2:8">
      <c r="B20" s="10" t="s">
        <v>25</v>
      </c>
      <c r="C20" s="11">
        <v>90</v>
      </c>
      <c r="D20" s="11">
        <v>280</v>
      </c>
      <c r="E20" s="11">
        <v>4</v>
      </c>
      <c r="F20" s="11">
        <f>(C20+D20)/E20</f>
        <v>92.5</v>
      </c>
      <c r="G20" s="11">
        <f>C20/E20</f>
        <v>22.5</v>
      </c>
      <c r="H20" s="12">
        <f>D20/E20</f>
        <v>70</v>
      </c>
    </row>
    <row r="21" spans="2:8">
      <c r="B21" s="7" t="s">
        <v>26</v>
      </c>
      <c r="C21" s="8">
        <v>600</v>
      </c>
      <c r="D21" s="8">
        <v>360</v>
      </c>
      <c r="E21" s="8">
        <v>14</v>
      </c>
      <c r="F21" s="8">
        <f>(C21+D21)/E21</f>
        <v>68.5714285714286</v>
      </c>
      <c r="G21" s="8">
        <f>C21/E21</f>
        <v>42.8571428571429</v>
      </c>
      <c r="H21" s="9">
        <f>D21/E21</f>
        <v>25.7142857142857</v>
      </c>
    </row>
    <row r="22" spans="2:8">
      <c r="B22" s="10" t="s">
        <v>27</v>
      </c>
      <c r="C22" s="11">
        <v>2100</v>
      </c>
      <c r="D22" s="11">
        <v>320</v>
      </c>
      <c r="E22" s="11">
        <v>20</v>
      </c>
      <c r="F22" s="11">
        <f>(C22+D22)/E22</f>
        <v>121</v>
      </c>
      <c r="G22" s="11">
        <f>C22/E22</f>
        <v>105</v>
      </c>
      <c r="H22" s="12">
        <f>D22/E22</f>
        <v>16</v>
      </c>
    </row>
    <row r="23" spans="2:8">
      <c r="B23" s="21" t="s">
        <v>28</v>
      </c>
      <c r="C23" s="22"/>
      <c r="D23" s="22"/>
      <c r="E23" s="22">
        <v>25</v>
      </c>
      <c r="F23" s="22">
        <f>(C23+D23)/E23</f>
        <v>0</v>
      </c>
      <c r="G23" s="22">
        <f>C23/E23</f>
        <v>0</v>
      </c>
      <c r="H23" s="23">
        <f>D23/E23</f>
        <v>0</v>
      </c>
    </row>
    <row r="24" spans="2:8">
      <c r="B24" s="24" t="s">
        <v>29</v>
      </c>
      <c r="C24" s="13">
        <v>200</v>
      </c>
      <c r="D24" s="13">
        <v>8000</v>
      </c>
      <c r="E24" s="11">
        <v>5</v>
      </c>
      <c r="F24" s="13">
        <f>(C24+D24)/E24</f>
        <v>1640</v>
      </c>
      <c r="G24" s="13">
        <f>C24/E24</f>
        <v>40</v>
      </c>
      <c r="H24" s="14">
        <f>D24/E24</f>
        <v>1600</v>
      </c>
    </row>
    <row r="25" spans="2:8">
      <c r="B25" s="25"/>
      <c r="C25" s="26"/>
      <c r="D25" s="26"/>
      <c r="E25" s="26"/>
      <c r="F25" s="17"/>
      <c r="G25" s="17"/>
      <c r="H25" s="18"/>
    </row>
    <row r="26" spans="2:8">
      <c r="B26" s="27" t="s">
        <v>30</v>
      </c>
      <c r="C26" s="28">
        <v>65</v>
      </c>
      <c r="D26" s="28">
        <v>28</v>
      </c>
      <c r="E26" s="29">
        <v>1</v>
      </c>
      <c r="F26" s="30">
        <f t="shared" ref="F25:F72" si="6">(C26+D26)/E26</f>
        <v>93</v>
      </c>
      <c r="G26" s="30">
        <f t="shared" ref="G25:G72" si="7">C26/E26</f>
        <v>65</v>
      </c>
      <c r="H26" s="31">
        <f t="shared" ref="H25:H72" si="8">D26/E26</f>
        <v>28</v>
      </c>
    </row>
    <row r="27" spans="2:8">
      <c r="B27" s="10" t="s">
        <v>31</v>
      </c>
      <c r="C27" s="32">
        <v>28</v>
      </c>
      <c r="D27" s="32">
        <v>72</v>
      </c>
      <c r="E27" s="11">
        <v>1</v>
      </c>
      <c r="F27" s="13">
        <f>(C27+D27)/E27</f>
        <v>100</v>
      </c>
      <c r="G27" s="13">
        <f>C27/E27</f>
        <v>28</v>
      </c>
      <c r="H27" s="14">
        <f>D27/E27</f>
        <v>72</v>
      </c>
    </row>
    <row r="28" spans="2:8">
      <c r="B28" s="7" t="s">
        <v>32</v>
      </c>
      <c r="C28" s="28">
        <v>430</v>
      </c>
      <c r="D28" s="28">
        <v>76</v>
      </c>
      <c r="E28" s="29">
        <v>5</v>
      </c>
      <c r="F28" s="33">
        <f>(C28+D28)/E28</f>
        <v>101.2</v>
      </c>
      <c r="G28" s="33">
        <f>C28/E28</f>
        <v>86</v>
      </c>
      <c r="H28" s="34">
        <f>D28/E28</f>
        <v>15.2</v>
      </c>
    </row>
    <row r="29" spans="2:8">
      <c r="B29" s="10" t="s">
        <v>33</v>
      </c>
      <c r="C29" s="35">
        <v>72</v>
      </c>
      <c r="D29" s="35">
        <v>192</v>
      </c>
      <c r="E29" s="11">
        <v>2</v>
      </c>
      <c r="F29" s="13">
        <f>(C29+D29)/E29</f>
        <v>132</v>
      </c>
      <c r="G29" s="13">
        <f>C29/E29</f>
        <v>36</v>
      </c>
      <c r="H29" s="14">
        <f>D29/E29</f>
        <v>96</v>
      </c>
    </row>
    <row r="30" spans="2:8">
      <c r="B30" s="7" t="s">
        <v>34</v>
      </c>
      <c r="C30" s="36">
        <v>216</v>
      </c>
      <c r="D30" s="36">
        <v>146</v>
      </c>
      <c r="E30" s="29">
        <v>5</v>
      </c>
      <c r="F30" s="33">
        <f>(C30+D30)/E30</f>
        <v>72.4</v>
      </c>
      <c r="G30" s="33">
        <f>C30/E30</f>
        <v>43.2</v>
      </c>
      <c r="H30" s="34">
        <f>D30/E30</f>
        <v>29.2</v>
      </c>
    </row>
    <row r="31" spans="2:8">
      <c r="B31" s="10" t="s">
        <v>35</v>
      </c>
      <c r="C31" s="35">
        <v>108</v>
      </c>
      <c r="D31" s="35">
        <v>360</v>
      </c>
      <c r="E31" s="11">
        <v>4</v>
      </c>
      <c r="F31" s="13">
        <f>(C31+D31)/E31</f>
        <v>117</v>
      </c>
      <c r="G31" s="13">
        <f>C31/E31</f>
        <v>27</v>
      </c>
      <c r="H31" s="14">
        <f>D31/E31</f>
        <v>90</v>
      </c>
    </row>
    <row r="32" spans="2:8">
      <c r="B32" s="7" t="s">
        <v>36</v>
      </c>
      <c r="C32" s="36">
        <v>840</v>
      </c>
      <c r="D32" s="36">
        <v>440</v>
      </c>
      <c r="E32" s="29">
        <v>14</v>
      </c>
      <c r="F32" s="33">
        <f>(C32+D32)/E32</f>
        <v>91.4285714285714</v>
      </c>
      <c r="G32" s="33">
        <f>C32/E32</f>
        <v>60</v>
      </c>
      <c r="H32" s="34">
        <f>D32/E32</f>
        <v>31.4285714285714</v>
      </c>
    </row>
    <row r="33" spans="2:10">
      <c r="B33" s="10" t="s">
        <v>37</v>
      </c>
      <c r="C33" s="35">
        <v>2300</v>
      </c>
      <c r="D33" s="35">
        <v>360</v>
      </c>
      <c r="E33" s="11">
        <v>20</v>
      </c>
      <c r="F33" s="13">
        <f>(C33+D33)/E33</f>
        <v>133</v>
      </c>
      <c r="G33" s="13">
        <f>C33/E33</f>
        <v>115</v>
      </c>
      <c r="H33" s="14">
        <f>D33/E33</f>
        <v>18</v>
      </c>
      <c r="J33" s="61"/>
    </row>
    <row r="34" spans="2:8">
      <c r="B34" s="7" t="s">
        <v>38</v>
      </c>
      <c r="C34" s="36">
        <v>1400</v>
      </c>
      <c r="D34" s="36">
        <v>2738</v>
      </c>
      <c r="E34" s="29">
        <v>25</v>
      </c>
      <c r="F34" s="33">
        <f>(C34+D34)/E34</f>
        <v>165.52</v>
      </c>
      <c r="G34" s="33">
        <f>C34/E34</f>
        <v>56</v>
      </c>
      <c r="H34" s="34">
        <f>D34/E34</f>
        <v>109.52</v>
      </c>
    </row>
    <row r="35" spans="2:8">
      <c r="B35" s="24" t="s">
        <v>39</v>
      </c>
      <c r="C35" s="37"/>
      <c r="D35" s="37"/>
      <c r="E35" s="38">
        <v>5</v>
      </c>
      <c r="F35" s="38">
        <f>(C35+D35)/E35</f>
        <v>0</v>
      </c>
      <c r="G35" s="38">
        <f>C35/E35</f>
        <v>0</v>
      </c>
      <c r="H35" s="39">
        <f>D35/E35</f>
        <v>0</v>
      </c>
    </row>
    <row r="36" spans="2:8">
      <c r="B36" s="40"/>
      <c r="C36" s="41"/>
      <c r="D36" s="41"/>
      <c r="E36" s="41"/>
      <c r="F36" s="17"/>
      <c r="G36" s="17"/>
      <c r="H36" s="18"/>
    </row>
    <row r="37" spans="2:8">
      <c r="B37" s="42" t="s">
        <v>40</v>
      </c>
      <c r="C37" s="43">
        <v>78</v>
      </c>
      <c r="D37" s="43">
        <v>36</v>
      </c>
      <c r="E37" s="19">
        <v>1</v>
      </c>
      <c r="F37" s="44">
        <f>(C37+D37)/E37</f>
        <v>114</v>
      </c>
      <c r="G37" s="44">
        <f>C37/E37</f>
        <v>78</v>
      </c>
      <c r="H37" s="45">
        <f>D37/E37</f>
        <v>36</v>
      </c>
    </row>
    <row r="38" spans="2:8">
      <c r="B38" s="10" t="s">
        <v>41</v>
      </c>
      <c r="C38" s="35">
        <v>33</v>
      </c>
      <c r="D38" s="35">
        <v>96</v>
      </c>
      <c r="E38" s="11">
        <v>1</v>
      </c>
      <c r="F38" s="13">
        <f>(C38+D38)/E38</f>
        <v>129</v>
      </c>
      <c r="G38" s="13">
        <f>C38/E38</f>
        <v>33</v>
      </c>
      <c r="H38" s="14">
        <f>D38/E38</f>
        <v>96</v>
      </c>
    </row>
    <row r="39" spans="2:8">
      <c r="B39" s="7" t="s">
        <v>42</v>
      </c>
      <c r="C39" s="46">
        <v>520</v>
      </c>
      <c r="D39" s="46">
        <v>96</v>
      </c>
      <c r="E39" s="8">
        <v>5</v>
      </c>
      <c r="F39" s="47">
        <f>(C39+D39)/E39</f>
        <v>123.2</v>
      </c>
      <c r="G39" s="47">
        <f>C39/E39</f>
        <v>104</v>
      </c>
      <c r="H39" s="48">
        <f>D39/E39</f>
        <v>19.2</v>
      </c>
    </row>
    <row r="40" spans="2:8">
      <c r="B40" s="10" t="s">
        <v>43</v>
      </c>
      <c r="C40" s="35">
        <v>79</v>
      </c>
      <c r="D40" s="35">
        <v>256</v>
      </c>
      <c r="E40" s="11">
        <v>2</v>
      </c>
      <c r="F40" s="13">
        <f>(C40+D40)/E40</f>
        <v>167.5</v>
      </c>
      <c r="G40" s="13">
        <f>C40/E40</f>
        <v>39.5</v>
      </c>
      <c r="H40" s="14">
        <f>D40/E40</f>
        <v>128</v>
      </c>
    </row>
    <row r="41" spans="2:8">
      <c r="B41" s="7" t="s">
        <v>44</v>
      </c>
      <c r="C41" s="46">
        <v>280</v>
      </c>
      <c r="D41" s="46">
        <v>194</v>
      </c>
      <c r="E41" s="8">
        <v>5</v>
      </c>
      <c r="F41" s="47">
        <f>(C41+D41)/E41</f>
        <v>94.8</v>
      </c>
      <c r="G41" s="47">
        <f>C41/E41</f>
        <v>56</v>
      </c>
      <c r="H41" s="48">
        <f>D41/E41</f>
        <v>38.8</v>
      </c>
    </row>
    <row r="42" spans="2:8">
      <c r="B42" s="10" t="s">
        <v>45</v>
      </c>
      <c r="C42" s="35">
        <v>130</v>
      </c>
      <c r="D42" s="35">
        <v>500</v>
      </c>
      <c r="E42" s="11">
        <v>4</v>
      </c>
      <c r="F42" s="13">
        <f>(C42+D42)/E42</f>
        <v>157.5</v>
      </c>
      <c r="G42" s="13">
        <f>C42/E42</f>
        <v>32.5</v>
      </c>
      <c r="H42" s="14">
        <f>D42/E42</f>
        <v>125</v>
      </c>
    </row>
    <row r="43" spans="2:8">
      <c r="B43" s="7" t="s">
        <v>46</v>
      </c>
      <c r="C43" s="46">
        <v>1176</v>
      </c>
      <c r="D43" s="46">
        <v>568</v>
      </c>
      <c r="E43" s="8">
        <v>14</v>
      </c>
      <c r="F43" s="47">
        <f>(C43+D43)/E43</f>
        <v>124.571428571429</v>
      </c>
      <c r="G43" s="47">
        <f>C43/E43</f>
        <v>84</v>
      </c>
      <c r="H43" s="48">
        <f>D43/E43</f>
        <v>40.5714285714286</v>
      </c>
    </row>
    <row r="44" spans="2:8">
      <c r="B44" s="10" t="s">
        <v>47</v>
      </c>
      <c r="C44" s="35">
        <v>2500</v>
      </c>
      <c r="D44" s="35">
        <v>400</v>
      </c>
      <c r="E44" s="11">
        <v>20</v>
      </c>
      <c r="F44" s="13">
        <f>(C44+D44)/E44</f>
        <v>145</v>
      </c>
      <c r="G44" s="13">
        <f>C44/E44</f>
        <v>125</v>
      </c>
      <c r="H44" s="14">
        <f>D44/E44</f>
        <v>20</v>
      </c>
    </row>
    <row r="45" spans="2:8">
      <c r="B45" s="21" t="s">
        <v>48</v>
      </c>
      <c r="C45" s="49"/>
      <c r="D45" s="49"/>
      <c r="E45" s="22">
        <v>25</v>
      </c>
      <c r="F45" s="50">
        <f>(C45+D45)/E45</f>
        <v>0</v>
      </c>
      <c r="G45" s="50">
        <f>C45/E45</f>
        <v>0</v>
      </c>
      <c r="H45" s="51">
        <f>D45/E45</f>
        <v>0</v>
      </c>
    </row>
    <row r="46" spans="2:8">
      <c r="B46" s="10" t="s">
        <v>49</v>
      </c>
      <c r="C46" s="52"/>
      <c r="D46" s="52"/>
      <c r="E46" s="53">
        <v>5</v>
      </c>
      <c r="F46" s="38">
        <f>(C46+D46)/E46</f>
        <v>0</v>
      </c>
      <c r="G46" s="38">
        <f>C46/E46</f>
        <v>0</v>
      </c>
      <c r="H46" s="39">
        <f>D46/E46</f>
        <v>0</v>
      </c>
    </row>
    <row r="47" spans="2:8">
      <c r="B47" s="54"/>
      <c r="C47" s="55"/>
      <c r="D47" s="55"/>
      <c r="E47" s="55"/>
      <c r="F47" s="17"/>
      <c r="G47" s="17"/>
      <c r="H47" s="18"/>
    </row>
    <row r="48" spans="2:8">
      <c r="B48" s="7" t="s">
        <v>50</v>
      </c>
      <c r="C48" s="46">
        <v>95</v>
      </c>
      <c r="D48" s="46">
        <v>46</v>
      </c>
      <c r="E48" s="8">
        <v>1</v>
      </c>
      <c r="F48" s="44">
        <f>(C48+D48)/E48</f>
        <v>141</v>
      </c>
      <c r="G48" s="44">
        <f>C48/E48</f>
        <v>95</v>
      </c>
      <c r="H48" s="45">
        <f>D48/E48</f>
        <v>46</v>
      </c>
    </row>
    <row r="49" spans="2:8">
      <c r="B49" s="10" t="s">
        <v>51</v>
      </c>
      <c r="C49" s="35">
        <v>40</v>
      </c>
      <c r="D49" s="35">
        <v>120</v>
      </c>
      <c r="E49" s="11">
        <v>1</v>
      </c>
      <c r="F49" s="13">
        <f>(C49+D49)/E49</f>
        <v>160</v>
      </c>
      <c r="G49" s="13">
        <f>C49/E49</f>
        <v>40</v>
      </c>
      <c r="H49" s="14">
        <f>D49/E49</f>
        <v>120</v>
      </c>
    </row>
    <row r="50" spans="2:8">
      <c r="B50" s="7" t="s">
        <v>52</v>
      </c>
      <c r="C50" s="46">
        <v>670</v>
      </c>
      <c r="D50" s="46">
        <v>124</v>
      </c>
      <c r="E50" s="8">
        <v>5</v>
      </c>
      <c r="F50" s="47">
        <f>(C50+D50)/E50</f>
        <v>158.8</v>
      </c>
      <c r="G50" s="47">
        <f>C50/E50</f>
        <v>134</v>
      </c>
      <c r="H50" s="48">
        <f>D50/E50</f>
        <v>24.8</v>
      </c>
    </row>
    <row r="51" spans="2:8">
      <c r="B51" s="10" t="s">
        <v>53</v>
      </c>
      <c r="C51" s="35">
        <v>90</v>
      </c>
      <c r="D51" s="35">
        <v>368</v>
      </c>
      <c r="E51" s="11">
        <v>2</v>
      </c>
      <c r="F51" s="13">
        <f>(C51+D51)/E51</f>
        <v>229</v>
      </c>
      <c r="G51" s="13">
        <f>C51/E51</f>
        <v>45</v>
      </c>
      <c r="H51" s="14">
        <f>D51/E51</f>
        <v>184</v>
      </c>
    </row>
    <row r="52" spans="2:8">
      <c r="B52" s="7" t="s">
        <v>54</v>
      </c>
      <c r="C52" s="46">
        <v>390</v>
      </c>
      <c r="D52" s="46">
        <v>266</v>
      </c>
      <c r="E52" s="8">
        <v>5</v>
      </c>
      <c r="F52" s="47">
        <f>(C52+D52)/E52</f>
        <v>131.2</v>
      </c>
      <c r="G52" s="47">
        <f>C52/E52</f>
        <v>78</v>
      </c>
      <c r="H52" s="48">
        <f>D52/E52</f>
        <v>53.2</v>
      </c>
    </row>
    <row r="53" spans="2:8">
      <c r="B53" s="10" t="s">
        <v>55</v>
      </c>
      <c r="C53" s="35">
        <v>156</v>
      </c>
      <c r="D53" s="35">
        <v>680</v>
      </c>
      <c r="E53" s="11">
        <v>4</v>
      </c>
      <c r="F53" s="13">
        <f>(C53+D53)/E53</f>
        <v>209</v>
      </c>
      <c r="G53" s="13">
        <f>C53/E53</f>
        <v>39</v>
      </c>
      <c r="H53" s="14">
        <f>D53/E53</f>
        <v>170</v>
      </c>
    </row>
    <row r="54" spans="2:8">
      <c r="B54" s="21" t="s">
        <v>56</v>
      </c>
      <c r="C54" s="49"/>
      <c r="D54" s="49"/>
      <c r="E54" s="22">
        <v>14</v>
      </c>
      <c r="F54" s="50">
        <f>(C54+D54)/E54</f>
        <v>0</v>
      </c>
      <c r="G54" s="50">
        <f>C54/E54</f>
        <v>0</v>
      </c>
      <c r="H54" s="51">
        <f>D54/E54</f>
        <v>0</v>
      </c>
    </row>
    <row r="55" spans="2:8">
      <c r="B55" s="10" t="s">
        <v>57</v>
      </c>
      <c r="C55" s="35">
        <v>2700</v>
      </c>
      <c r="D55" s="35">
        <v>440</v>
      </c>
      <c r="E55" s="11">
        <v>20</v>
      </c>
      <c r="F55" s="13">
        <f>(C55+D55)/E55</f>
        <v>157</v>
      </c>
      <c r="G55" s="13">
        <f>C55/E55</f>
        <v>135</v>
      </c>
      <c r="H55" s="14">
        <f>D55/E55</f>
        <v>22</v>
      </c>
    </row>
    <row r="56" spans="2:8">
      <c r="B56" s="7" t="s">
        <v>58</v>
      </c>
      <c r="C56" s="46">
        <v>1800</v>
      </c>
      <c r="D56" s="46">
        <v>3502</v>
      </c>
      <c r="E56" s="8">
        <v>25</v>
      </c>
      <c r="F56" s="47">
        <f>(C56+D56)/E56</f>
        <v>212.08</v>
      </c>
      <c r="G56" s="47">
        <f>C56/E56</f>
        <v>72</v>
      </c>
      <c r="H56" s="48">
        <f>D56/E56</f>
        <v>140.08</v>
      </c>
    </row>
    <row r="57" spans="2:8">
      <c r="B57" s="10" t="s">
        <v>59</v>
      </c>
      <c r="C57" s="52"/>
      <c r="D57" s="52"/>
      <c r="E57" s="53">
        <v>5</v>
      </c>
      <c r="F57" s="38">
        <f>(C57+D57)/E57</f>
        <v>0</v>
      </c>
      <c r="G57" s="38">
        <f>C57/E57</f>
        <v>0</v>
      </c>
      <c r="H57" s="39">
        <f>D57/E57</f>
        <v>0</v>
      </c>
    </row>
    <row r="58" spans="2:8">
      <c r="B58" s="54"/>
      <c r="C58" s="55"/>
      <c r="D58" s="55"/>
      <c r="E58" s="55"/>
      <c r="F58" s="17"/>
      <c r="G58" s="17"/>
      <c r="H58" s="18"/>
    </row>
    <row r="59" spans="2:8">
      <c r="B59" s="7" t="s">
        <v>60</v>
      </c>
      <c r="C59" s="46">
        <v>110</v>
      </c>
      <c r="D59" s="46">
        <v>52</v>
      </c>
      <c r="E59" s="8">
        <v>1</v>
      </c>
      <c r="F59" s="44">
        <f>(C59+D59)/E59</f>
        <v>162</v>
      </c>
      <c r="G59" s="44">
        <f>C59/E59</f>
        <v>110</v>
      </c>
      <c r="H59" s="45">
        <f>D59/E59</f>
        <v>52</v>
      </c>
    </row>
    <row r="60" spans="2:10">
      <c r="B60" s="10" t="s">
        <v>61</v>
      </c>
      <c r="C60" s="35">
        <v>44</v>
      </c>
      <c r="D60" s="35">
        <v>132</v>
      </c>
      <c r="E60" s="11">
        <v>1</v>
      </c>
      <c r="F60" s="13">
        <f>(C60+D60)/E60</f>
        <v>176</v>
      </c>
      <c r="G60" s="13">
        <f>C60/E60</f>
        <v>44</v>
      </c>
      <c r="H60" s="14">
        <f>D60/E60</f>
        <v>132</v>
      </c>
      <c r="J60" s="62"/>
    </row>
    <row r="61" spans="2:8">
      <c r="B61" s="7" t="s">
        <v>62</v>
      </c>
      <c r="C61" s="46">
        <v>940</v>
      </c>
      <c r="D61" s="46">
        <v>172</v>
      </c>
      <c r="E61" s="8">
        <v>5</v>
      </c>
      <c r="F61" s="47">
        <f>(C61+D61)/E61</f>
        <v>222.4</v>
      </c>
      <c r="G61" s="47">
        <f>C61/E61</f>
        <v>188</v>
      </c>
      <c r="H61" s="48">
        <f>D61/E61</f>
        <v>34.4</v>
      </c>
    </row>
    <row r="62" spans="2:8">
      <c r="B62" s="10" t="s">
        <v>63</v>
      </c>
      <c r="C62" s="35">
        <v>105</v>
      </c>
      <c r="D62" s="35">
        <v>480</v>
      </c>
      <c r="E62" s="11">
        <v>2</v>
      </c>
      <c r="F62" s="13">
        <f>(C62+D62)/E62</f>
        <v>292.5</v>
      </c>
      <c r="G62" s="13">
        <f>C62/E62</f>
        <v>52.5</v>
      </c>
      <c r="H62" s="14">
        <f>D62/E62</f>
        <v>240</v>
      </c>
    </row>
    <row r="63" spans="2:8">
      <c r="B63" s="7" t="s">
        <v>64</v>
      </c>
      <c r="C63" s="46">
        <v>545</v>
      </c>
      <c r="D63" s="46">
        <v>374</v>
      </c>
      <c r="E63" s="8">
        <v>5</v>
      </c>
      <c r="F63" s="47">
        <f>(C63+D63)/E63</f>
        <v>183.8</v>
      </c>
      <c r="G63" s="47">
        <f>C63/E63</f>
        <v>109</v>
      </c>
      <c r="H63" s="48">
        <f>D63/E63</f>
        <v>74.8</v>
      </c>
    </row>
    <row r="64" spans="2:8">
      <c r="B64" s="10" t="s">
        <v>65</v>
      </c>
      <c r="C64" s="35">
        <v>164</v>
      </c>
      <c r="D64" s="35">
        <v>760</v>
      </c>
      <c r="E64" s="11">
        <v>4</v>
      </c>
      <c r="F64" s="13">
        <f>(C64+D64)/E64</f>
        <v>231</v>
      </c>
      <c r="G64" s="13">
        <f>C64/E64</f>
        <v>41</v>
      </c>
      <c r="H64" s="14">
        <f>D64/E64</f>
        <v>190</v>
      </c>
    </row>
    <row r="65" spans="2:8">
      <c r="B65" s="7" t="s">
        <v>66</v>
      </c>
      <c r="C65" s="52"/>
      <c r="D65" s="52"/>
      <c r="E65" s="53">
        <v>14</v>
      </c>
      <c r="F65" s="38">
        <f>(C65+D65)/E65</f>
        <v>0</v>
      </c>
      <c r="G65" s="38">
        <f>C65/E65</f>
        <v>0</v>
      </c>
      <c r="H65" s="39">
        <f>D65/E65</f>
        <v>0</v>
      </c>
    </row>
    <row r="66" spans="2:8">
      <c r="B66" s="10" t="s">
        <v>67</v>
      </c>
      <c r="C66" s="52"/>
      <c r="D66" s="52"/>
      <c r="E66" s="53">
        <v>20</v>
      </c>
      <c r="F66" s="38">
        <f>(C66+D66)/E66</f>
        <v>0</v>
      </c>
      <c r="G66" s="38">
        <f>C66/E66</f>
        <v>0</v>
      </c>
      <c r="H66" s="39">
        <f>D66/E66</f>
        <v>0</v>
      </c>
    </row>
    <row r="67" spans="2:8">
      <c r="B67" s="7" t="s">
        <v>68</v>
      </c>
      <c r="C67" s="52"/>
      <c r="D67" s="52"/>
      <c r="E67" s="53">
        <v>25</v>
      </c>
      <c r="F67" s="38">
        <f>(C67+D67)/E67</f>
        <v>0</v>
      </c>
      <c r="G67" s="38">
        <f>C67/E67</f>
        <v>0</v>
      </c>
      <c r="H67" s="39">
        <f>D67/E67</f>
        <v>0</v>
      </c>
    </row>
    <row r="68" spans="2:8">
      <c r="B68" s="24" t="s">
        <v>69</v>
      </c>
      <c r="C68" s="37"/>
      <c r="D68" s="37"/>
      <c r="E68" s="38">
        <v>5</v>
      </c>
      <c r="F68" s="38">
        <f>(C68+D68)/E68</f>
        <v>0</v>
      </c>
      <c r="G68" s="38">
        <f>C68/E68</f>
        <v>0</v>
      </c>
      <c r="H68" s="39">
        <f>D68/E68</f>
        <v>0</v>
      </c>
    </row>
    <row r="69" spans="2:8">
      <c r="B69" s="63"/>
      <c r="C69" s="64"/>
      <c r="D69" s="64"/>
      <c r="E69" s="64"/>
      <c r="F69" s="17"/>
      <c r="G69" s="17"/>
      <c r="H69" s="18"/>
    </row>
    <row r="70" spans="2:8">
      <c r="B70" s="7" t="s">
        <v>70</v>
      </c>
      <c r="C70" s="46">
        <v>125</v>
      </c>
      <c r="D70" s="46">
        <v>60</v>
      </c>
      <c r="E70" s="8">
        <v>1</v>
      </c>
      <c r="F70" s="44">
        <f>(C70+D70)/E70</f>
        <v>185</v>
      </c>
      <c r="G70" s="44">
        <f>C70/E70</f>
        <v>125</v>
      </c>
      <c r="H70" s="45">
        <f>D70/E70</f>
        <v>60</v>
      </c>
    </row>
    <row r="71" spans="2:8">
      <c r="B71" s="10" t="s">
        <v>71</v>
      </c>
      <c r="C71" s="35">
        <v>48</v>
      </c>
      <c r="D71" s="35">
        <v>150</v>
      </c>
      <c r="E71" s="11">
        <v>1</v>
      </c>
      <c r="F71" s="13">
        <f>(C71+D71)/E71</f>
        <v>198</v>
      </c>
      <c r="G71" s="13">
        <f>C71/E71</f>
        <v>48</v>
      </c>
      <c r="H71" s="14">
        <f>D71/E71</f>
        <v>150</v>
      </c>
    </row>
    <row r="72" spans="2:8">
      <c r="B72" s="7" t="s">
        <v>72</v>
      </c>
      <c r="C72" s="46">
        <v>1100</v>
      </c>
      <c r="D72" s="46">
        <v>200</v>
      </c>
      <c r="E72" s="8">
        <v>5</v>
      </c>
      <c r="F72" s="47">
        <f>(C72+D72)/E72</f>
        <v>260</v>
      </c>
      <c r="G72" s="47">
        <f>C72/E72</f>
        <v>220</v>
      </c>
      <c r="H72" s="48">
        <f>D72/E72</f>
        <v>40</v>
      </c>
    </row>
    <row r="73" spans="2:8">
      <c r="B73" s="10" t="s">
        <v>73</v>
      </c>
      <c r="C73" s="52"/>
      <c r="D73" s="52"/>
      <c r="E73" s="53">
        <v>2</v>
      </c>
      <c r="F73" s="52"/>
      <c r="G73" s="52"/>
      <c r="H73" s="65"/>
    </row>
    <row r="74" spans="2:8">
      <c r="B74" s="7" t="s">
        <v>74</v>
      </c>
      <c r="C74" s="52"/>
      <c r="D74" s="52"/>
      <c r="E74" s="53">
        <v>5</v>
      </c>
      <c r="F74" s="52"/>
      <c r="G74" s="52"/>
      <c r="H74" s="65"/>
    </row>
    <row r="75" spans="2:8">
      <c r="B75" s="10" t="s">
        <v>75</v>
      </c>
      <c r="C75" s="52"/>
      <c r="D75" s="52"/>
      <c r="E75" s="53">
        <v>4</v>
      </c>
      <c r="F75" s="52"/>
      <c r="G75" s="52"/>
      <c r="H75" s="65"/>
    </row>
    <row r="76" spans="2:8">
      <c r="B76" s="7" t="s">
        <v>76</v>
      </c>
      <c r="C76" s="52"/>
      <c r="D76" s="52"/>
      <c r="E76" s="53">
        <v>14</v>
      </c>
      <c r="F76" s="52"/>
      <c r="G76" s="52"/>
      <c r="H76" s="65"/>
    </row>
    <row r="77" spans="2:8">
      <c r="B77" s="10" t="s">
        <v>77</v>
      </c>
      <c r="C77" s="52"/>
      <c r="D77" s="52"/>
      <c r="E77" s="53">
        <v>20</v>
      </c>
      <c r="F77" s="52"/>
      <c r="G77" s="52"/>
      <c r="H77" s="65"/>
    </row>
    <row r="78" spans="2:8">
      <c r="B78" s="7" t="s">
        <v>78</v>
      </c>
      <c r="C78" s="52"/>
      <c r="D78" s="52"/>
      <c r="E78" s="53">
        <v>25</v>
      </c>
      <c r="F78" s="52"/>
      <c r="G78" s="52"/>
      <c r="H78" s="65"/>
    </row>
    <row r="79" ht="13.5" spans="2:8">
      <c r="B79" s="66" t="s">
        <v>79</v>
      </c>
      <c r="C79" s="67"/>
      <c r="D79" s="67"/>
      <c r="E79" s="68">
        <v>5</v>
      </c>
      <c r="F79" s="67"/>
      <c r="G79" s="67"/>
      <c r="H79" s="69"/>
    </row>
  </sheetData>
  <pageMargins left="0.75" right="0.75" top="1" bottom="1" header="0.511111111111111" footer="0.51111111111111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14285714285714" defaultRowHeight="12.75"/>
  <sheetData/>
  <pageMargins left="0.75" right="0.75" top="1" bottom="1" header="0.511111111111111" footer="0.51111111111111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14285714285714" defaultRowHeight="12.75"/>
  <sheetData/>
  <pageMargins left="0.75" right="0.75" top="1" bottom="1" header="0.511111111111111" footer="0.5111111111111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Feuille1</vt:lpstr>
      <vt:lpstr>Feuille2</vt:lpstr>
      <vt:lpstr>Feuille3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Morgan</dc:creator>
  <dcterms:created xsi:type="dcterms:W3CDTF">2016-06-25T09:54:24Z</dcterms:created>
  <dcterms:modified xsi:type="dcterms:W3CDTF">2016-06-25T20:02:44Z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1036-9.1.0.4746</vt:lpwstr>
  </property>
</Properties>
</file>