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codeName="ThisWorkbook" defaultThemeVersion="124226"/>
  <bookViews>
    <workbookView xWindow="120" yWindow="288" windowWidth="16608" windowHeight="9432"/>
  </bookViews>
  <sheets>
    <sheet name="Indentité" sheetId="6" r:id="rId1"/>
    <sheet name="Calculs" sheetId="8" r:id="rId2"/>
    <sheet name="IR" sheetId="5" r:id="rId3"/>
    <sheet name="Feuil2" sheetId="7" r:id="rId4"/>
  </sheets>
  <definedNames>
    <definedName name="RNI">Calculs!$C$17</definedName>
    <definedName name="_xlnm.Print_Area" localSheetId="2">IR!$B$1:$BC$55</definedName>
  </definedNames>
  <calcPr calcId="124519"/>
</workbook>
</file>

<file path=xl/calcChain.xml><?xml version="1.0" encoding="utf-8"?>
<calcChain xmlns="http://schemas.openxmlformats.org/spreadsheetml/2006/main">
  <c r="B28" i="5"/>
  <c r="F8" i="8"/>
  <c r="F3"/>
  <c r="C17"/>
  <c r="AR28" i="5" l="1"/>
  <c r="BD28" l="1"/>
  <c r="A2" i="7" s="1"/>
  <c r="AP22" i="5"/>
  <c r="AK33" s="1"/>
  <c r="AP16"/>
  <c r="Q16"/>
  <c r="AL101" i="7" l="1"/>
  <c r="AH101"/>
  <c r="D101"/>
  <c r="AQ101" s="1"/>
  <c r="AL100"/>
  <c r="AH100"/>
  <c r="D100"/>
  <c r="AB100" s="1"/>
  <c r="AL99"/>
  <c r="AH99"/>
  <c r="D99"/>
  <c r="AQ99" s="1"/>
  <c r="AL98"/>
  <c r="AH98"/>
  <c r="D98"/>
  <c r="AQ98" s="1"/>
  <c r="AL97"/>
  <c r="AH97"/>
  <c r="D97"/>
  <c r="AB97" s="1"/>
  <c r="AL96"/>
  <c r="AH96"/>
  <c r="D96"/>
  <c r="AQ96" s="1"/>
  <c r="AL95"/>
  <c r="AH95"/>
  <c r="D95"/>
  <c r="AB95" s="1"/>
  <c r="AL94"/>
  <c r="AH94"/>
  <c r="E94"/>
  <c r="AG94" s="1"/>
  <c r="D94"/>
  <c r="AQ94" s="1"/>
  <c r="AL93"/>
  <c r="AH93"/>
  <c r="D93"/>
  <c r="AB93" s="1"/>
  <c r="AL92"/>
  <c r="AH92"/>
  <c r="D92"/>
  <c r="AQ92" s="1"/>
  <c r="AL91"/>
  <c r="AH91"/>
  <c r="D91"/>
  <c r="AB91" s="1"/>
  <c r="AL90"/>
  <c r="AH90"/>
  <c r="D90"/>
  <c r="AQ90" s="1"/>
  <c r="AL89"/>
  <c r="AH89"/>
  <c r="D89"/>
  <c r="AB89" s="1"/>
  <c r="AL88"/>
  <c r="AH88"/>
  <c r="D88"/>
  <c r="AQ88" s="1"/>
  <c r="AL87"/>
  <c r="AH87"/>
  <c r="D87"/>
  <c r="AQ87" s="1"/>
  <c r="AL86"/>
  <c r="AH86"/>
  <c r="E86"/>
  <c r="D86"/>
  <c r="AB86" s="1"/>
  <c r="AL85"/>
  <c r="AH85"/>
  <c r="D85"/>
  <c r="AQ85" s="1"/>
  <c r="AL84"/>
  <c r="AH84"/>
  <c r="D84"/>
  <c r="AB84" s="1"/>
  <c r="AL83"/>
  <c r="AH83"/>
  <c r="D83"/>
  <c r="AQ83" s="1"/>
  <c r="AL82"/>
  <c r="AH82"/>
  <c r="D82"/>
  <c r="AB82" s="1"/>
  <c r="AL81"/>
  <c r="AH81"/>
  <c r="E81"/>
  <c r="AG81" s="1"/>
  <c r="D81"/>
  <c r="AQ81" s="1"/>
  <c r="AL80"/>
  <c r="AH80"/>
  <c r="D80"/>
  <c r="AL79"/>
  <c r="AH79"/>
  <c r="D79"/>
  <c r="AQ79" s="1"/>
  <c r="AL78"/>
  <c r="AH78"/>
  <c r="D78"/>
  <c r="AL77"/>
  <c r="AH77"/>
  <c r="D77"/>
  <c r="AB77" s="1"/>
  <c r="AL76"/>
  <c r="AH76"/>
  <c r="D76"/>
  <c r="AB76" s="1"/>
  <c r="AL75"/>
  <c r="AH75"/>
  <c r="D75"/>
  <c r="AQ75" s="1"/>
  <c r="AL74"/>
  <c r="AH74"/>
  <c r="D74"/>
  <c r="AB74" s="1"/>
  <c r="AL73"/>
  <c r="AH73"/>
  <c r="D73"/>
  <c r="AQ73" s="1"/>
  <c r="AL72"/>
  <c r="AH72"/>
  <c r="D72"/>
  <c r="AB72" s="1"/>
  <c r="AL71"/>
  <c r="AH71"/>
  <c r="D71"/>
  <c r="AQ71" s="1"/>
  <c r="AL70"/>
  <c r="AH70"/>
  <c r="D70"/>
  <c r="AQ70" s="1"/>
  <c r="AL69"/>
  <c r="AH69"/>
  <c r="D69"/>
  <c r="AQ69" s="1"/>
  <c r="AL68"/>
  <c r="AH68"/>
  <c r="D68"/>
  <c r="AQ68" s="1"/>
  <c r="AL67"/>
  <c r="AH67"/>
  <c r="D67"/>
  <c r="AQ67" s="1"/>
  <c r="AL66"/>
  <c r="AH66"/>
  <c r="D66"/>
  <c r="AQ66" s="1"/>
  <c r="AL65"/>
  <c r="AH65"/>
  <c r="D65"/>
  <c r="AQ65" s="1"/>
  <c r="AL64"/>
  <c r="AH64"/>
  <c r="D64"/>
  <c r="AQ64" s="1"/>
  <c r="AL63"/>
  <c r="AH63"/>
  <c r="D63"/>
  <c r="AQ63" s="1"/>
  <c r="AL62"/>
  <c r="AH62"/>
  <c r="D62"/>
  <c r="AB62" s="1"/>
  <c r="AL61"/>
  <c r="AH61"/>
  <c r="D61"/>
  <c r="AQ61" s="1"/>
  <c r="AL60"/>
  <c r="AH60"/>
  <c r="D60"/>
  <c r="AB60" s="1"/>
  <c r="AL59"/>
  <c r="AH59"/>
  <c r="D59"/>
  <c r="AQ59" s="1"/>
  <c r="AL58"/>
  <c r="AH58"/>
  <c r="D58"/>
  <c r="AB58" s="1"/>
  <c r="AL57"/>
  <c r="AH57"/>
  <c r="D57"/>
  <c r="AQ57" s="1"/>
  <c r="AL56"/>
  <c r="AH56"/>
  <c r="D56"/>
  <c r="AB56" s="1"/>
  <c r="AL55"/>
  <c r="AH55"/>
  <c r="D55"/>
  <c r="AQ55" s="1"/>
  <c r="AL54"/>
  <c r="AH54"/>
  <c r="D54"/>
  <c r="AB54" s="1"/>
  <c r="AL53"/>
  <c r="AH53"/>
  <c r="D53"/>
  <c r="AQ53" s="1"/>
  <c r="AL52"/>
  <c r="AH52"/>
  <c r="D52"/>
  <c r="AQ52" s="1"/>
  <c r="AL51"/>
  <c r="AH51"/>
  <c r="D51"/>
  <c r="AQ51" s="1"/>
  <c r="AL50"/>
  <c r="AH50"/>
  <c r="D50"/>
  <c r="AQ50" s="1"/>
  <c r="AL49"/>
  <c r="AH49"/>
  <c r="D49"/>
  <c r="AQ49" s="1"/>
  <c r="AL48"/>
  <c r="AH48"/>
  <c r="D48"/>
  <c r="AQ48" s="1"/>
  <c r="AL47"/>
  <c r="AH47"/>
  <c r="D47"/>
  <c r="AQ47" s="1"/>
  <c r="AL46"/>
  <c r="AH46"/>
  <c r="D46"/>
  <c r="AQ46" s="1"/>
  <c r="AL45"/>
  <c r="AH45"/>
  <c r="D45"/>
  <c r="AQ45" s="1"/>
  <c r="AL44"/>
  <c r="AH44"/>
  <c r="E44"/>
  <c r="AG44" s="1"/>
  <c r="D44"/>
  <c r="AQ44" s="1"/>
  <c r="AL43"/>
  <c r="AH43"/>
  <c r="D43"/>
  <c r="AB43" s="1"/>
  <c r="AL42"/>
  <c r="AH42"/>
  <c r="D42"/>
  <c r="AQ42" s="1"/>
  <c r="AL41"/>
  <c r="AH41"/>
  <c r="D41"/>
  <c r="AB41" s="1"/>
  <c r="AL40"/>
  <c r="AH40"/>
  <c r="E40"/>
  <c r="AG40" s="1"/>
  <c r="D40"/>
  <c r="AQ40" s="1"/>
  <c r="AL39"/>
  <c r="AH39"/>
  <c r="D39"/>
  <c r="AB39" s="1"/>
  <c r="AL38"/>
  <c r="AH38"/>
  <c r="D38"/>
  <c r="AQ38" s="1"/>
  <c r="AL37"/>
  <c r="AH37"/>
  <c r="D37"/>
  <c r="AB37" s="1"/>
  <c r="AL36"/>
  <c r="AH36"/>
  <c r="E36"/>
  <c r="AG36" s="1"/>
  <c r="D36"/>
  <c r="AQ36" s="1"/>
  <c r="AL35"/>
  <c r="AH35"/>
  <c r="D35"/>
  <c r="AB35" s="1"/>
  <c r="AL34"/>
  <c r="AH34"/>
  <c r="D34"/>
  <c r="AQ34" s="1"/>
  <c r="AL33"/>
  <c r="AH33"/>
  <c r="D33"/>
  <c r="AB33" s="1"/>
  <c r="AL32"/>
  <c r="AH32"/>
  <c r="E32"/>
  <c r="AG32" s="1"/>
  <c r="D32"/>
  <c r="AQ32" s="1"/>
  <c r="AL31"/>
  <c r="AH31"/>
  <c r="D31"/>
  <c r="AB31" s="1"/>
  <c r="AL30"/>
  <c r="AH30"/>
  <c r="D30"/>
  <c r="AQ30" s="1"/>
  <c r="AL29"/>
  <c r="AH29"/>
  <c r="D29"/>
  <c r="AB29" s="1"/>
  <c r="AL28"/>
  <c r="AH28"/>
  <c r="E28"/>
  <c r="AG28" s="1"/>
  <c r="D28"/>
  <c r="AQ28" s="1"/>
  <c r="AL27"/>
  <c r="AH27"/>
  <c r="D27"/>
  <c r="AB27" s="1"/>
  <c r="AL26"/>
  <c r="AH26"/>
  <c r="D26"/>
  <c r="AQ26" s="1"/>
  <c r="AL25"/>
  <c r="AH25"/>
  <c r="D25"/>
  <c r="AB25" s="1"/>
  <c r="AL24"/>
  <c r="AH24"/>
  <c r="E24"/>
  <c r="AG24" s="1"/>
  <c r="D24"/>
  <c r="AQ24" s="1"/>
  <c r="AL23"/>
  <c r="AH23"/>
  <c r="D23"/>
  <c r="AB23" s="1"/>
  <c r="AL22"/>
  <c r="AH22"/>
  <c r="D22"/>
  <c r="AQ22" s="1"/>
  <c r="AL21"/>
  <c r="AH21"/>
  <c r="D21"/>
  <c r="AB21" s="1"/>
  <c r="AL20"/>
  <c r="AH20"/>
  <c r="E20"/>
  <c r="AG20" s="1"/>
  <c r="D20"/>
  <c r="AQ20" s="1"/>
  <c r="AL19"/>
  <c r="AH19"/>
  <c r="E19"/>
  <c r="AG19" s="1"/>
  <c r="D19"/>
  <c r="AL18"/>
  <c r="AH18"/>
  <c r="D18"/>
  <c r="AQ18" s="1"/>
  <c r="AL17"/>
  <c r="AH17"/>
  <c r="D17"/>
  <c r="AQ17" s="1"/>
  <c r="AL16"/>
  <c r="AH16"/>
  <c r="D16"/>
  <c r="AQ16" s="1"/>
  <c r="AL15"/>
  <c r="AH15"/>
  <c r="E15"/>
  <c r="D15"/>
  <c r="AQ15" s="1"/>
  <c r="AL14"/>
  <c r="AH14"/>
  <c r="D14"/>
  <c r="AQ14" s="1"/>
  <c r="AL13"/>
  <c r="AH13"/>
  <c r="D13"/>
  <c r="AQ13" s="1"/>
  <c r="AL12"/>
  <c r="AH12"/>
  <c r="D12"/>
  <c r="AQ12" s="1"/>
  <c r="AL11"/>
  <c r="AH11"/>
  <c r="E11"/>
  <c r="D11"/>
  <c r="AQ11" s="1"/>
  <c r="AL10"/>
  <c r="AH10"/>
  <c r="D10"/>
  <c r="AQ10" s="1"/>
  <c r="AL9"/>
  <c r="AH9"/>
  <c r="D9"/>
  <c r="AQ9" s="1"/>
  <c r="AL8"/>
  <c r="AH8"/>
  <c r="D8"/>
  <c r="AQ8" s="1"/>
  <c r="AL7"/>
  <c r="AH7"/>
  <c r="E7"/>
  <c r="D7"/>
  <c r="AQ7" s="1"/>
  <c r="D6"/>
  <c r="AQ6" s="1"/>
  <c r="AL6"/>
  <c r="D5"/>
  <c r="AQ5" s="1"/>
  <c r="AL5"/>
  <c r="D4"/>
  <c r="AQ4" s="1"/>
  <c r="AL4"/>
  <c r="D3"/>
  <c r="AQ3" s="1"/>
  <c r="AL3"/>
  <c r="E9" l="1"/>
  <c r="E13"/>
  <c r="E17"/>
  <c r="E22"/>
  <c r="AG22" s="1"/>
  <c r="E26"/>
  <c r="AG26" s="1"/>
  <c r="E30"/>
  <c r="AG30" s="1"/>
  <c r="E34"/>
  <c r="AG34" s="1"/>
  <c r="E38"/>
  <c r="AG38" s="1"/>
  <c r="E42"/>
  <c r="AG42" s="1"/>
  <c r="E47"/>
  <c r="E51"/>
  <c r="E65"/>
  <c r="E69"/>
  <c r="E92"/>
  <c r="AG92" s="1"/>
  <c r="E98"/>
  <c r="AG98" s="1"/>
  <c r="AB7"/>
  <c r="AB9"/>
  <c r="AB11"/>
  <c r="AB13"/>
  <c r="AB15"/>
  <c r="AB17"/>
  <c r="AB20"/>
  <c r="AB22"/>
  <c r="AB24"/>
  <c r="AB26"/>
  <c r="AB28"/>
  <c r="AB30"/>
  <c r="AB32"/>
  <c r="AB34"/>
  <c r="AB36"/>
  <c r="AB38"/>
  <c r="AB40"/>
  <c r="AB42"/>
  <c r="AB44"/>
  <c r="AB47"/>
  <c r="E49"/>
  <c r="AB51"/>
  <c r="E53"/>
  <c r="AG53" s="1"/>
  <c r="E55"/>
  <c r="AG55" s="1"/>
  <c r="E57"/>
  <c r="AG57" s="1"/>
  <c r="E59"/>
  <c r="AG59" s="1"/>
  <c r="E61"/>
  <c r="AG61" s="1"/>
  <c r="E63"/>
  <c r="AG63" s="1"/>
  <c r="AB65"/>
  <c r="E67"/>
  <c r="AB69"/>
  <c r="E71"/>
  <c r="E73"/>
  <c r="AG73" s="1"/>
  <c r="E75"/>
  <c r="AG75" s="1"/>
  <c r="E77"/>
  <c r="E79"/>
  <c r="P79" s="1"/>
  <c r="AB79"/>
  <c r="AB81"/>
  <c r="E84"/>
  <c r="E88"/>
  <c r="AG88" s="1"/>
  <c r="E89"/>
  <c r="E90"/>
  <c r="AG90" s="1"/>
  <c r="AB92"/>
  <c r="AB94"/>
  <c r="E95"/>
  <c r="E96"/>
  <c r="AG96" s="1"/>
  <c r="E100"/>
  <c r="AG100" s="1"/>
  <c r="E101"/>
  <c r="AG101" s="1"/>
  <c r="AB49"/>
  <c r="AB53"/>
  <c r="AB55"/>
  <c r="AB57"/>
  <c r="AB59"/>
  <c r="AB61"/>
  <c r="AB63"/>
  <c r="AB67"/>
  <c r="AB71"/>
  <c r="AB73"/>
  <c r="AB75"/>
  <c r="AB101"/>
  <c r="E3"/>
  <c r="AB3"/>
  <c r="E4"/>
  <c r="AB4"/>
  <c r="E5"/>
  <c r="AB5"/>
  <c r="E6"/>
  <c r="AB6"/>
  <c r="F7"/>
  <c r="M7"/>
  <c r="AG7"/>
  <c r="E8"/>
  <c r="AB8"/>
  <c r="F9"/>
  <c r="M9"/>
  <c r="AG9"/>
  <c r="E10"/>
  <c r="AB10"/>
  <c r="F11"/>
  <c r="M11"/>
  <c r="AG11"/>
  <c r="E12"/>
  <c r="AB12"/>
  <c r="F13"/>
  <c r="M13"/>
  <c r="AG13"/>
  <c r="E14"/>
  <c r="AB14"/>
  <c r="F15"/>
  <c r="M15"/>
  <c r="AG15"/>
  <c r="E16"/>
  <c r="AB16"/>
  <c r="F17"/>
  <c r="M17"/>
  <c r="AG17"/>
  <c r="E18"/>
  <c r="AB18"/>
  <c r="AB19"/>
  <c r="AQ19"/>
  <c r="F19"/>
  <c r="M19"/>
  <c r="M3"/>
  <c r="N3" s="1"/>
  <c r="M4"/>
  <c r="H4" s="1"/>
  <c r="H5"/>
  <c r="M5"/>
  <c r="N5" s="1"/>
  <c r="O5" s="1"/>
  <c r="M6"/>
  <c r="H6" s="1"/>
  <c r="P7"/>
  <c r="J7" s="1"/>
  <c r="H8"/>
  <c r="M8"/>
  <c r="N8" s="1"/>
  <c r="O8" s="1"/>
  <c r="P9"/>
  <c r="Q9" s="1"/>
  <c r="M10"/>
  <c r="N10" s="1"/>
  <c r="O10" s="1"/>
  <c r="P11"/>
  <c r="J11" s="1"/>
  <c r="H12"/>
  <c r="M12"/>
  <c r="N12" s="1"/>
  <c r="O12" s="1"/>
  <c r="P13"/>
  <c r="Q13" s="1"/>
  <c r="M14"/>
  <c r="N14" s="1"/>
  <c r="O14" s="1"/>
  <c r="P15"/>
  <c r="J15" s="1"/>
  <c r="H16"/>
  <c r="M16"/>
  <c r="N16" s="1"/>
  <c r="O16" s="1"/>
  <c r="P17"/>
  <c r="Q17" s="1"/>
  <c r="M18"/>
  <c r="N18" s="1"/>
  <c r="O18" s="1"/>
  <c r="G19"/>
  <c r="P19"/>
  <c r="P20"/>
  <c r="M21"/>
  <c r="H21" s="1"/>
  <c r="AQ21"/>
  <c r="P22"/>
  <c r="M23"/>
  <c r="H23" s="1"/>
  <c r="AQ23"/>
  <c r="P24"/>
  <c r="M25"/>
  <c r="H25" s="1"/>
  <c r="AQ25"/>
  <c r="P26"/>
  <c r="H27"/>
  <c r="M27"/>
  <c r="AQ27"/>
  <c r="P28"/>
  <c r="M29"/>
  <c r="H29" s="1"/>
  <c r="AQ29"/>
  <c r="P30"/>
  <c r="M31"/>
  <c r="H31" s="1"/>
  <c r="AQ31"/>
  <c r="P32"/>
  <c r="M33"/>
  <c r="H33" s="1"/>
  <c r="AQ33"/>
  <c r="P34"/>
  <c r="H35"/>
  <c r="M35"/>
  <c r="AQ35"/>
  <c r="P36"/>
  <c r="M37"/>
  <c r="H37" s="1"/>
  <c r="AQ37"/>
  <c r="P38"/>
  <c r="M39"/>
  <c r="H39" s="1"/>
  <c r="AQ39"/>
  <c r="P40"/>
  <c r="M41"/>
  <c r="H41" s="1"/>
  <c r="AQ41"/>
  <c r="P42"/>
  <c r="H43"/>
  <c r="M43"/>
  <c r="AQ43"/>
  <c r="P44"/>
  <c r="M45"/>
  <c r="H45" s="1"/>
  <c r="AG47"/>
  <c r="AG49"/>
  <c r="AG51"/>
  <c r="F20"/>
  <c r="G20" s="1"/>
  <c r="M20"/>
  <c r="H20" s="1"/>
  <c r="E21"/>
  <c r="N21"/>
  <c r="F22"/>
  <c r="G22" s="1"/>
  <c r="M22"/>
  <c r="H22" s="1"/>
  <c r="E23"/>
  <c r="N23"/>
  <c r="F24"/>
  <c r="G24" s="1"/>
  <c r="M24"/>
  <c r="H24" s="1"/>
  <c r="E25"/>
  <c r="N25"/>
  <c r="F26"/>
  <c r="G26" s="1"/>
  <c r="H26"/>
  <c r="M26"/>
  <c r="E27"/>
  <c r="N27"/>
  <c r="O27" s="1"/>
  <c r="F28"/>
  <c r="G28" s="1"/>
  <c r="M28"/>
  <c r="H28" s="1"/>
  <c r="E29"/>
  <c r="N29"/>
  <c r="O29" s="1"/>
  <c r="F30"/>
  <c r="G30" s="1"/>
  <c r="M30"/>
  <c r="H30" s="1"/>
  <c r="E31"/>
  <c r="N31"/>
  <c r="F32"/>
  <c r="G32" s="1"/>
  <c r="M32"/>
  <c r="H32" s="1"/>
  <c r="E33"/>
  <c r="N33"/>
  <c r="F34"/>
  <c r="G34" s="1"/>
  <c r="H34"/>
  <c r="M34"/>
  <c r="E35"/>
  <c r="N35"/>
  <c r="F36"/>
  <c r="G36" s="1"/>
  <c r="M36"/>
  <c r="H36" s="1"/>
  <c r="E37"/>
  <c r="N37"/>
  <c r="F38"/>
  <c r="G38" s="1"/>
  <c r="M38"/>
  <c r="H38" s="1"/>
  <c r="E39"/>
  <c r="N39"/>
  <c r="O39" s="1"/>
  <c r="F40"/>
  <c r="G40" s="1"/>
  <c r="M40"/>
  <c r="H40" s="1"/>
  <c r="E41"/>
  <c r="N41"/>
  <c r="F42"/>
  <c r="G42" s="1"/>
  <c r="H42"/>
  <c r="M42"/>
  <c r="E43"/>
  <c r="N43"/>
  <c r="F44"/>
  <c r="G44" s="1"/>
  <c r="M44"/>
  <c r="H44" s="1"/>
  <c r="E45"/>
  <c r="N45"/>
  <c r="AB45"/>
  <c r="AB46"/>
  <c r="E46"/>
  <c r="M46"/>
  <c r="H46" s="1"/>
  <c r="P47"/>
  <c r="Q47" s="1"/>
  <c r="AB48"/>
  <c r="E48"/>
  <c r="M48"/>
  <c r="P49"/>
  <c r="AB50"/>
  <c r="E50"/>
  <c r="M50"/>
  <c r="H50" s="1"/>
  <c r="P51"/>
  <c r="Q51" s="1"/>
  <c r="AB52"/>
  <c r="E52"/>
  <c r="M52"/>
  <c r="N52" s="1"/>
  <c r="P53"/>
  <c r="J53" s="1"/>
  <c r="M54"/>
  <c r="AQ54"/>
  <c r="J55"/>
  <c r="P55"/>
  <c r="M56"/>
  <c r="AQ56"/>
  <c r="P57"/>
  <c r="J57" s="1"/>
  <c r="M58"/>
  <c r="AQ58"/>
  <c r="P59"/>
  <c r="J59" s="1"/>
  <c r="M60"/>
  <c r="AQ60"/>
  <c r="P61"/>
  <c r="J61" s="1"/>
  <c r="M62"/>
  <c r="AQ62"/>
  <c r="J63"/>
  <c r="P63"/>
  <c r="AG65"/>
  <c r="AG67"/>
  <c r="AG69"/>
  <c r="AG71"/>
  <c r="F47"/>
  <c r="M47"/>
  <c r="F49"/>
  <c r="M49"/>
  <c r="F51"/>
  <c r="M51"/>
  <c r="F53"/>
  <c r="M53"/>
  <c r="Q53"/>
  <c r="E54"/>
  <c r="F54" s="1"/>
  <c r="G54" s="1"/>
  <c r="F55"/>
  <c r="M55"/>
  <c r="Q55"/>
  <c r="E56"/>
  <c r="F57"/>
  <c r="M57"/>
  <c r="Q57"/>
  <c r="E58"/>
  <c r="F58" s="1"/>
  <c r="G58" s="1"/>
  <c r="F59"/>
  <c r="M59"/>
  <c r="Q59"/>
  <c r="R59" s="1"/>
  <c r="E60"/>
  <c r="F61"/>
  <c r="M61"/>
  <c r="Q61"/>
  <c r="E62"/>
  <c r="F62" s="1"/>
  <c r="G62" s="1"/>
  <c r="F63"/>
  <c r="M63"/>
  <c r="Q63"/>
  <c r="AB64"/>
  <c r="E64"/>
  <c r="M64"/>
  <c r="N64" s="1"/>
  <c r="P65"/>
  <c r="AB66"/>
  <c r="E66"/>
  <c r="M66"/>
  <c r="H66" s="1"/>
  <c r="P67"/>
  <c r="J67" s="1"/>
  <c r="AB68"/>
  <c r="E68"/>
  <c r="M68"/>
  <c r="N68" s="1"/>
  <c r="P69"/>
  <c r="AB70"/>
  <c r="E70"/>
  <c r="H70"/>
  <c r="M70"/>
  <c r="P71"/>
  <c r="J71" s="1"/>
  <c r="M72"/>
  <c r="H72" s="1"/>
  <c r="AQ72"/>
  <c r="P73"/>
  <c r="M74"/>
  <c r="H74" s="1"/>
  <c r="AQ74"/>
  <c r="P75"/>
  <c r="H76"/>
  <c r="M76"/>
  <c r="AQ76"/>
  <c r="AG77"/>
  <c r="P77"/>
  <c r="AB78"/>
  <c r="E78"/>
  <c r="M78"/>
  <c r="AU79"/>
  <c r="AC79"/>
  <c r="AB80"/>
  <c r="E80"/>
  <c r="AQ80"/>
  <c r="M80"/>
  <c r="H80" s="1"/>
  <c r="F65"/>
  <c r="M65"/>
  <c r="H65" s="1"/>
  <c r="F67"/>
  <c r="G67" s="1"/>
  <c r="M67"/>
  <c r="H67" s="1"/>
  <c r="F69"/>
  <c r="H69"/>
  <c r="M69"/>
  <c r="F71"/>
  <c r="G71" s="1"/>
  <c r="M71"/>
  <c r="H71" s="1"/>
  <c r="E72"/>
  <c r="N72"/>
  <c r="O72" s="1"/>
  <c r="F73"/>
  <c r="M73"/>
  <c r="Q73"/>
  <c r="E74"/>
  <c r="N74"/>
  <c r="F75"/>
  <c r="M75"/>
  <c r="Q75"/>
  <c r="E76"/>
  <c r="N76"/>
  <c r="O76" s="1"/>
  <c r="AQ77"/>
  <c r="M77"/>
  <c r="N77" s="1"/>
  <c r="F77"/>
  <c r="J77"/>
  <c r="F78"/>
  <c r="AQ78"/>
  <c r="AG79"/>
  <c r="Q79"/>
  <c r="J79"/>
  <c r="R79"/>
  <c r="AD79"/>
  <c r="F80"/>
  <c r="J81"/>
  <c r="P81"/>
  <c r="F82"/>
  <c r="M82"/>
  <c r="AQ82"/>
  <c r="E83"/>
  <c r="AB83"/>
  <c r="F84"/>
  <c r="H84"/>
  <c r="M84"/>
  <c r="AG84"/>
  <c r="AQ84"/>
  <c r="E85"/>
  <c r="F85" s="1"/>
  <c r="AB85"/>
  <c r="F86"/>
  <c r="G86" s="1"/>
  <c r="M86"/>
  <c r="AG86"/>
  <c r="AQ86"/>
  <c r="E87"/>
  <c r="F87" s="1"/>
  <c r="G87" s="1"/>
  <c r="AB87"/>
  <c r="F79"/>
  <c r="M79"/>
  <c r="F81"/>
  <c r="M81"/>
  <c r="Q81"/>
  <c r="E82"/>
  <c r="G82"/>
  <c r="F83"/>
  <c r="G83" s="1"/>
  <c r="M83"/>
  <c r="G84"/>
  <c r="P84"/>
  <c r="M85"/>
  <c r="P86"/>
  <c r="M87"/>
  <c r="P88"/>
  <c r="Q88" s="1"/>
  <c r="AB88"/>
  <c r="F89"/>
  <c r="M89"/>
  <c r="AG89"/>
  <c r="AQ89"/>
  <c r="P90"/>
  <c r="J90" s="1"/>
  <c r="AB90"/>
  <c r="H91"/>
  <c r="M91"/>
  <c r="AQ91"/>
  <c r="P92"/>
  <c r="Q92" s="1"/>
  <c r="M93"/>
  <c r="H93" s="1"/>
  <c r="AQ93"/>
  <c r="P94"/>
  <c r="Q94" s="1"/>
  <c r="F88"/>
  <c r="M88"/>
  <c r="P89"/>
  <c r="F90"/>
  <c r="M90"/>
  <c r="E91"/>
  <c r="N91"/>
  <c r="O91" s="1"/>
  <c r="F92"/>
  <c r="M92"/>
  <c r="E93"/>
  <c r="F94"/>
  <c r="M94"/>
  <c r="F95"/>
  <c r="M95"/>
  <c r="H95" s="1"/>
  <c r="AG95"/>
  <c r="AQ95"/>
  <c r="P96"/>
  <c r="AB96"/>
  <c r="M97"/>
  <c r="AQ97"/>
  <c r="P98"/>
  <c r="J98" s="1"/>
  <c r="AB98"/>
  <c r="G95"/>
  <c r="P95"/>
  <c r="F96"/>
  <c r="M96"/>
  <c r="Q96"/>
  <c r="E97"/>
  <c r="F97" s="1"/>
  <c r="G97" s="1"/>
  <c r="F98"/>
  <c r="M98"/>
  <c r="E99"/>
  <c r="F99" s="1"/>
  <c r="G99" s="1"/>
  <c r="AB99"/>
  <c r="F100"/>
  <c r="G100" s="1"/>
  <c r="M100"/>
  <c r="H100" s="1"/>
  <c r="M99"/>
  <c r="P100"/>
  <c r="AQ100"/>
  <c r="P101"/>
  <c r="F101"/>
  <c r="G101" s="1"/>
  <c r="M101"/>
  <c r="H101" s="1"/>
  <c r="Q98" l="1"/>
  <c r="R98" s="1"/>
  <c r="N95"/>
  <c r="O95" s="1"/>
  <c r="Q90"/>
  <c r="H18"/>
  <c r="H14"/>
  <c r="H10"/>
  <c r="N80"/>
  <c r="F60"/>
  <c r="G60" s="1"/>
  <c r="F56"/>
  <c r="G56" s="1"/>
  <c r="Q15"/>
  <c r="Q11"/>
  <c r="Q7"/>
  <c r="N93"/>
  <c r="O93" s="1"/>
  <c r="O74"/>
  <c r="R17"/>
  <c r="J17"/>
  <c r="R15"/>
  <c r="R13"/>
  <c r="J13"/>
  <c r="R11"/>
  <c r="R9"/>
  <c r="J9"/>
  <c r="R7"/>
  <c r="F6"/>
  <c r="G6" s="1"/>
  <c r="F4"/>
  <c r="G4" s="1"/>
  <c r="O3"/>
  <c r="BN3" s="1"/>
  <c r="H3"/>
  <c r="CP3" s="1"/>
  <c r="CL3" s="1"/>
  <c r="AM99"/>
  <c r="AP99"/>
  <c r="V99"/>
  <c r="L99"/>
  <c r="AM87"/>
  <c r="AP87"/>
  <c r="V87"/>
  <c r="L87"/>
  <c r="AM83"/>
  <c r="AP83"/>
  <c r="V83"/>
  <c r="L83"/>
  <c r="AU101"/>
  <c r="AC101"/>
  <c r="AD101"/>
  <c r="AD100"/>
  <c r="AU100"/>
  <c r="AC100"/>
  <c r="Y99"/>
  <c r="X99"/>
  <c r="S98"/>
  <c r="T98" s="1"/>
  <c r="Y96"/>
  <c r="X96"/>
  <c r="N96"/>
  <c r="AD95"/>
  <c r="AU95"/>
  <c r="AC95"/>
  <c r="J95"/>
  <c r="AV98"/>
  <c r="X97"/>
  <c r="Y97"/>
  <c r="S94"/>
  <c r="U94" s="1"/>
  <c r="T94"/>
  <c r="S92"/>
  <c r="U92" s="1"/>
  <c r="T92"/>
  <c r="S90"/>
  <c r="U90" s="1"/>
  <c r="T90"/>
  <c r="AU94"/>
  <c r="AC94"/>
  <c r="AD94"/>
  <c r="AR93"/>
  <c r="AU92"/>
  <c r="AC92"/>
  <c r="AD92"/>
  <c r="G92"/>
  <c r="AR91"/>
  <c r="X89"/>
  <c r="Y89"/>
  <c r="S89"/>
  <c r="AU88"/>
  <c r="AC88"/>
  <c r="AD88"/>
  <c r="Y87"/>
  <c r="X87"/>
  <c r="AP86"/>
  <c r="V86"/>
  <c r="L86"/>
  <c r="AM86"/>
  <c r="S85"/>
  <c r="T85" s="1"/>
  <c r="AD84"/>
  <c r="AU84"/>
  <c r="AC84"/>
  <c r="Y83"/>
  <c r="X83"/>
  <c r="AP82"/>
  <c r="V82"/>
  <c r="L82"/>
  <c r="AM82"/>
  <c r="Y81"/>
  <c r="X81"/>
  <c r="N81"/>
  <c r="Y79"/>
  <c r="N79"/>
  <c r="X79"/>
  <c r="S86"/>
  <c r="S82"/>
  <c r="AV81"/>
  <c r="S80"/>
  <c r="CQ79"/>
  <c r="CM79" s="1"/>
  <c r="CE79"/>
  <c r="BX79"/>
  <c r="S78"/>
  <c r="S77"/>
  <c r="T77" s="1"/>
  <c r="Y77"/>
  <c r="X77"/>
  <c r="Y75"/>
  <c r="X75"/>
  <c r="N75"/>
  <c r="S73"/>
  <c r="T73"/>
  <c r="AR65"/>
  <c r="X78"/>
  <c r="Y78"/>
  <c r="G77"/>
  <c r="AR76"/>
  <c r="AU75"/>
  <c r="AC75"/>
  <c r="AD75"/>
  <c r="AR74"/>
  <c r="AU73"/>
  <c r="AC73"/>
  <c r="AD73"/>
  <c r="AR70"/>
  <c r="AU69"/>
  <c r="AC69"/>
  <c r="AD69"/>
  <c r="P68"/>
  <c r="J68"/>
  <c r="AG68"/>
  <c r="Q68"/>
  <c r="F68"/>
  <c r="AM67"/>
  <c r="L67"/>
  <c r="AP67"/>
  <c r="V67"/>
  <c r="AU65"/>
  <c r="AC65"/>
  <c r="AD65"/>
  <c r="P64"/>
  <c r="AG64"/>
  <c r="F64"/>
  <c r="Y63"/>
  <c r="X63"/>
  <c r="N63"/>
  <c r="AP62"/>
  <c r="V62"/>
  <c r="W62" s="1"/>
  <c r="L62"/>
  <c r="AM62"/>
  <c r="Y61"/>
  <c r="X61"/>
  <c r="N61"/>
  <c r="Y59"/>
  <c r="X59"/>
  <c r="N59"/>
  <c r="AP58"/>
  <c r="V58"/>
  <c r="W58" s="1"/>
  <c r="L58"/>
  <c r="AM58"/>
  <c r="S57"/>
  <c r="T57" s="1"/>
  <c r="CQ55"/>
  <c r="CM55" s="1"/>
  <c r="Y55"/>
  <c r="X55"/>
  <c r="N55"/>
  <c r="AP54"/>
  <c r="V54"/>
  <c r="L54"/>
  <c r="AM54"/>
  <c r="U53"/>
  <c r="S53"/>
  <c r="K53"/>
  <c r="T53"/>
  <c r="Y51"/>
  <c r="X51"/>
  <c r="N51"/>
  <c r="Y49"/>
  <c r="X49"/>
  <c r="N49"/>
  <c r="U47"/>
  <c r="S47"/>
  <c r="K47"/>
  <c r="T47"/>
  <c r="J69"/>
  <c r="AV67"/>
  <c r="X62"/>
  <c r="Y62"/>
  <c r="S60"/>
  <c r="K60" s="1"/>
  <c r="AV59"/>
  <c r="X58"/>
  <c r="Y58"/>
  <c r="S56"/>
  <c r="K56" s="1"/>
  <c r="R55"/>
  <c r="CE55" s="1"/>
  <c r="AV55"/>
  <c r="S54"/>
  <c r="AV53"/>
  <c r="P52"/>
  <c r="AG52"/>
  <c r="F52"/>
  <c r="AR50"/>
  <c r="X48"/>
  <c r="Y48"/>
  <c r="AG45"/>
  <c r="P45"/>
  <c r="Q45"/>
  <c r="AR44"/>
  <c r="CP43"/>
  <c r="CL43" s="1"/>
  <c r="CP41"/>
  <c r="CL41"/>
  <c r="Z41" s="1"/>
  <c r="AR40"/>
  <c r="P39"/>
  <c r="AG39"/>
  <c r="AR38"/>
  <c r="CP37"/>
  <c r="CL37" s="1"/>
  <c r="CP35"/>
  <c r="CL35" s="1"/>
  <c r="CP33"/>
  <c r="CL33" s="1"/>
  <c r="AR32"/>
  <c r="P31"/>
  <c r="J31"/>
  <c r="AG31"/>
  <c r="Q31"/>
  <c r="AR30"/>
  <c r="P29"/>
  <c r="J29" s="1"/>
  <c r="AG29"/>
  <c r="AR28"/>
  <c r="P27"/>
  <c r="J27"/>
  <c r="AG27"/>
  <c r="Q27"/>
  <c r="CP25"/>
  <c r="CL25"/>
  <c r="Z25" s="1"/>
  <c r="P23"/>
  <c r="AG23"/>
  <c r="CP21"/>
  <c r="CL21" s="1"/>
  <c r="AU44"/>
  <c r="AC44"/>
  <c r="AD44"/>
  <c r="AR43"/>
  <c r="AM42"/>
  <c r="AP42"/>
  <c r="V42"/>
  <c r="L42"/>
  <c r="AU40"/>
  <c r="AC40"/>
  <c r="AD40"/>
  <c r="AU38"/>
  <c r="AC38"/>
  <c r="AD38"/>
  <c r="AR37"/>
  <c r="AM36"/>
  <c r="AP36"/>
  <c r="V36"/>
  <c r="L36"/>
  <c r="AU34"/>
  <c r="AC34"/>
  <c r="AD34"/>
  <c r="O33"/>
  <c r="BN33" s="1"/>
  <c r="BF33" s="1"/>
  <c r="AT33" s="1"/>
  <c r="AA33" s="1"/>
  <c r="AR33"/>
  <c r="AM32"/>
  <c r="AP32"/>
  <c r="V32"/>
  <c r="L32"/>
  <c r="AU30"/>
  <c r="AC30"/>
  <c r="AD30"/>
  <c r="AU28"/>
  <c r="AC28"/>
  <c r="AD28"/>
  <c r="AR27"/>
  <c r="AM26"/>
  <c r="AP26"/>
  <c r="V26"/>
  <c r="L26"/>
  <c r="AM24"/>
  <c r="AP24"/>
  <c r="V24"/>
  <c r="L24"/>
  <c r="AU22"/>
  <c r="AC22"/>
  <c r="AD22"/>
  <c r="O21"/>
  <c r="BN21" s="1"/>
  <c r="BF21" s="1"/>
  <c r="AT21" s="1"/>
  <c r="AA21" s="1"/>
  <c r="AU20"/>
  <c r="AC20"/>
  <c r="AD20"/>
  <c r="AD19"/>
  <c r="AU19"/>
  <c r="AC19"/>
  <c r="AR16"/>
  <c r="AV15"/>
  <c r="AR14"/>
  <c r="AV13"/>
  <c r="AR12"/>
  <c r="AV11"/>
  <c r="AR8"/>
  <c r="AV7"/>
  <c r="X19"/>
  <c r="N19"/>
  <c r="Y19"/>
  <c r="CP18"/>
  <c r="CL18" s="1"/>
  <c r="BV18"/>
  <c r="BN18"/>
  <c r="BX17"/>
  <c r="CQ17"/>
  <c r="CM17" s="1"/>
  <c r="CE17"/>
  <c r="X17"/>
  <c r="N17"/>
  <c r="Y17"/>
  <c r="CP16"/>
  <c r="CL16"/>
  <c r="CH16" s="1"/>
  <c r="CC16" s="1"/>
  <c r="BU16" s="1"/>
  <c r="BM16" s="1"/>
  <c r="BE16" s="1"/>
  <c r="AS16" s="1"/>
  <c r="BV16"/>
  <c r="BN16"/>
  <c r="BF16" s="1"/>
  <c r="AT16" s="1"/>
  <c r="AA16" s="1"/>
  <c r="AG16"/>
  <c r="P16"/>
  <c r="BX15"/>
  <c r="BP15" s="1"/>
  <c r="BH15" s="1"/>
  <c r="AX15" s="1"/>
  <c r="AF15" s="1"/>
  <c r="CQ15"/>
  <c r="CM15" s="1"/>
  <c r="CE15"/>
  <c r="X15"/>
  <c r="N15"/>
  <c r="Y15"/>
  <c r="S15"/>
  <c r="CP14"/>
  <c r="CL14" s="1"/>
  <c r="BV14"/>
  <c r="BN14"/>
  <c r="BF14" s="1"/>
  <c r="AT14" s="1"/>
  <c r="AA14" s="1"/>
  <c r="AG14"/>
  <c r="P14"/>
  <c r="BX13"/>
  <c r="BP13" s="1"/>
  <c r="BH13" s="1"/>
  <c r="AX13" s="1"/>
  <c r="AF13" s="1"/>
  <c r="CQ13"/>
  <c r="CM13" s="1"/>
  <c r="CE13"/>
  <c r="X13"/>
  <c r="N13"/>
  <c r="Y13"/>
  <c r="S13"/>
  <c r="K13" s="1"/>
  <c r="CP12"/>
  <c r="CL12" s="1"/>
  <c r="CH12" s="1"/>
  <c r="CC12" s="1"/>
  <c r="BU12" s="1"/>
  <c r="BM12" s="1"/>
  <c r="BE12" s="1"/>
  <c r="AS12" s="1"/>
  <c r="BV12"/>
  <c r="BN12"/>
  <c r="BF12" s="1"/>
  <c r="AT12" s="1"/>
  <c r="AA12" s="1"/>
  <c r="AG12"/>
  <c r="P12"/>
  <c r="X11"/>
  <c r="N11"/>
  <c r="Y11"/>
  <c r="S11"/>
  <c r="K11" s="1"/>
  <c r="CP10"/>
  <c r="CL10" s="1"/>
  <c r="BV10"/>
  <c r="BN10"/>
  <c r="AG10"/>
  <c r="P10"/>
  <c r="BX9"/>
  <c r="CQ9"/>
  <c r="CM9" s="1"/>
  <c r="CE9"/>
  <c r="X9"/>
  <c r="N9"/>
  <c r="Y9"/>
  <c r="S9"/>
  <c r="CP8"/>
  <c r="CL8" s="1"/>
  <c r="BV8"/>
  <c r="BN8"/>
  <c r="BF8" s="1"/>
  <c r="AT8" s="1"/>
  <c r="AA8" s="1"/>
  <c r="AG8"/>
  <c r="P8"/>
  <c r="BX7"/>
  <c r="BP7" s="1"/>
  <c r="BH7" s="1"/>
  <c r="AX7" s="1"/>
  <c r="AF7" s="1"/>
  <c r="CQ7"/>
  <c r="CM7" s="1"/>
  <c r="CE7"/>
  <c r="X7"/>
  <c r="N7"/>
  <c r="Y7"/>
  <c r="S7"/>
  <c r="K7" s="1"/>
  <c r="CP5"/>
  <c r="CL5" s="1"/>
  <c r="BV5"/>
  <c r="BN5"/>
  <c r="AG5"/>
  <c r="P5"/>
  <c r="Q5" s="1"/>
  <c r="BV3"/>
  <c r="AG3"/>
  <c r="P3"/>
  <c r="Q3" s="1"/>
  <c r="R3" s="1"/>
  <c r="AR101"/>
  <c r="AM101"/>
  <c r="AP101"/>
  <c r="V101"/>
  <c r="L101"/>
  <c r="AP100"/>
  <c r="V100"/>
  <c r="AM100"/>
  <c r="W100"/>
  <c r="L100"/>
  <c r="S99"/>
  <c r="T99" s="1"/>
  <c r="AR100"/>
  <c r="BX98"/>
  <c r="BP98" s="1"/>
  <c r="BH98" s="1"/>
  <c r="AX98" s="1"/>
  <c r="AF98" s="1"/>
  <c r="CQ98"/>
  <c r="CM98" s="1"/>
  <c r="CE98"/>
  <c r="Y98"/>
  <c r="X98"/>
  <c r="N98"/>
  <c r="AP97"/>
  <c r="V97"/>
  <c r="W97" s="1"/>
  <c r="L97"/>
  <c r="AM97"/>
  <c r="S96"/>
  <c r="T96" s="1"/>
  <c r="S97"/>
  <c r="K97" s="1"/>
  <c r="AU96"/>
  <c r="AC96"/>
  <c r="AD96"/>
  <c r="G96"/>
  <c r="AR95"/>
  <c r="Y94"/>
  <c r="X94"/>
  <c r="N94"/>
  <c r="Y92"/>
  <c r="X92"/>
  <c r="N92"/>
  <c r="CQ90"/>
  <c r="CM90" s="1"/>
  <c r="Y90"/>
  <c r="X90"/>
  <c r="N90"/>
  <c r="AD89"/>
  <c r="AU89"/>
  <c r="AC89"/>
  <c r="J89"/>
  <c r="Y88"/>
  <c r="X88"/>
  <c r="N88"/>
  <c r="S88"/>
  <c r="T88" s="1"/>
  <c r="G94"/>
  <c r="R90"/>
  <c r="CE90" s="1"/>
  <c r="AV90"/>
  <c r="Q89"/>
  <c r="G88"/>
  <c r="S87"/>
  <c r="T87" s="1"/>
  <c r="AD86"/>
  <c r="AU86"/>
  <c r="AC86"/>
  <c r="Y85"/>
  <c r="X85"/>
  <c r="AP84"/>
  <c r="V84"/>
  <c r="W84" s="1"/>
  <c r="L84"/>
  <c r="AM84"/>
  <c r="S83"/>
  <c r="T83" s="1"/>
  <c r="CQ81"/>
  <c r="CM81" s="1"/>
  <c r="S81"/>
  <c r="T81"/>
  <c r="S79"/>
  <c r="T79"/>
  <c r="G79"/>
  <c r="Q86"/>
  <c r="X86"/>
  <c r="N86"/>
  <c r="Y86"/>
  <c r="N85"/>
  <c r="AG85"/>
  <c r="P85"/>
  <c r="AR84"/>
  <c r="X82"/>
  <c r="Y82"/>
  <c r="R81"/>
  <c r="CE81" s="1"/>
  <c r="S75"/>
  <c r="T75"/>
  <c r="Y73"/>
  <c r="X73"/>
  <c r="N73"/>
  <c r="AR71"/>
  <c r="AR69"/>
  <c r="AR67"/>
  <c r="AR80"/>
  <c r="P80"/>
  <c r="AG80"/>
  <c r="CP80"/>
  <c r="CL80" s="1"/>
  <c r="P78"/>
  <c r="J78"/>
  <c r="AG78"/>
  <c r="Q78"/>
  <c r="N78"/>
  <c r="G75"/>
  <c r="G73"/>
  <c r="AR72"/>
  <c r="AM71"/>
  <c r="L71"/>
  <c r="AP71"/>
  <c r="V71"/>
  <c r="X68"/>
  <c r="Y68"/>
  <c r="O68"/>
  <c r="BV68" s="1"/>
  <c r="AR66"/>
  <c r="X64"/>
  <c r="Y64"/>
  <c r="O64"/>
  <c r="BN64" s="1"/>
  <c r="CQ63"/>
  <c r="CM63" s="1"/>
  <c r="S63"/>
  <c r="T63" s="1"/>
  <c r="CQ61"/>
  <c r="CM61" s="1"/>
  <c r="S61"/>
  <c r="T61" s="1"/>
  <c r="CQ59"/>
  <c r="CM59" s="1"/>
  <c r="CE59"/>
  <c r="BX59"/>
  <c r="BP59" s="1"/>
  <c r="BH59" s="1"/>
  <c r="AX59" s="1"/>
  <c r="AF59" s="1"/>
  <c r="S59"/>
  <c r="T59"/>
  <c r="CQ57"/>
  <c r="CM57" s="1"/>
  <c r="Y57"/>
  <c r="X57"/>
  <c r="N57"/>
  <c r="S55"/>
  <c r="T55" s="1"/>
  <c r="CQ53"/>
  <c r="CM53" s="1"/>
  <c r="Y53"/>
  <c r="X53"/>
  <c r="N53"/>
  <c r="S51"/>
  <c r="T51" s="1"/>
  <c r="S49"/>
  <c r="T49" s="1"/>
  <c r="Y47"/>
  <c r="X47"/>
  <c r="N47"/>
  <c r="AV71"/>
  <c r="J65"/>
  <c r="R63"/>
  <c r="CE63" s="1"/>
  <c r="AV63"/>
  <c r="S62"/>
  <c r="R61"/>
  <c r="CE61" s="1"/>
  <c r="AV61"/>
  <c r="X60"/>
  <c r="Y60"/>
  <c r="S58"/>
  <c r="K58" s="1"/>
  <c r="R57"/>
  <c r="BX57" s="1"/>
  <c r="BP57" s="1"/>
  <c r="BH57" s="1"/>
  <c r="AX57" s="1"/>
  <c r="AF57" s="1"/>
  <c r="AV57"/>
  <c r="X56"/>
  <c r="Y56"/>
  <c r="X54"/>
  <c r="Y54"/>
  <c r="R53"/>
  <c r="CE53" s="1"/>
  <c r="X52"/>
  <c r="Y52"/>
  <c r="O52"/>
  <c r="BV52" s="1"/>
  <c r="G51"/>
  <c r="AU49"/>
  <c r="AC49"/>
  <c r="AD49"/>
  <c r="P48"/>
  <c r="AG48"/>
  <c r="F48"/>
  <c r="N48"/>
  <c r="G47"/>
  <c r="AR46"/>
  <c r="CP45"/>
  <c r="CL45" s="1"/>
  <c r="BV45"/>
  <c r="P43"/>
  <c r="AG43"/>
  <c r="AR42"/>
  <c r="P41"/>
  <c r="AG41"/>
  <c r="CP39"/>
  <c r="CL39" s="1"/>
  <c r="BV39"/>
  <c r="BN39"/>
  <c r="BF39" s="1"/>
  <c r="AT39" s="1"/>
  <c r="AA39" s="1"/>
  <c r="P37"/>
  <c r="J37"/>
  <c r="AG37"/>
  <c r="Q37"/>
  <c r="AR36"/>
  <c r="P35"/>
  <c r="J35" s="1"/>
  <c r="AG35"/>
  <c r="AR34"/>
  <c r="P33"/>
  <c r="J33"/>
  <c r="AG33"/>
  <c r="Q33"/>
  <c r="CP31"/>
  <c r="CL31"/>
  <c r="Z31" s="1"/>
  <c r="CP29"/>
  <c r="CL29" s="1"/>
  <c r="BV29"/>
  <c r="BN29"/>
  <c r="CP27"/>
  <c r="CL27" s="1"/>
  <c r="CH27" s="1"/>
  <c r="CC27" s="1"/>
  <c r="BU27" s="1"/>
  <c r="BM27" s="1"/>
  <c r="BE27" s="1"/>
  <c r="AS27" s="1"/>
  <c r="BV27"/>
  <c r="BN27"/>
  <c r="BF27" s="1"/>
  <c r="AT27" s="1"/>
  <c r="AA27" s="1"/>
  <c r="AR26"/>
  <c r="P25"/>
  <c r="AG25"/>
  <c r="AR24"/>
  <c r="CP23"/>
  <c r="CL23" s="1"/>
  <c r="AR22"/>
  <c r="P21"/>
  <c r="J21" s="1"/>
  <c r="AG21"/>
  <c r="AR20"/>
  <c r="R51"/>
  <c r="CE51" s="1"/>
  <c r="R49"/>
  <c r="Q49"/>
  <c r="R47"/>
  <c r="CE47" s="1"/>
  <c r="O45"/>
  <c r="BN45" s="1"/>
  <c r="BF45" s="1"/>
  <c r="AT45" s="1"/>
  <c r="AA45" s="1"/>
  <c r="AR45"/>
  <c r="AM44"/>
  <c r="AP44"/>
  <c r="V44"/>
  <c r="L44"/>
  <c r="O43"/>
  <c r="BN43" s="1"/>
  <c r="BF43" s="1"/>
  <c r="AT43" s="1"/>
  <c r="AA43" s="1"/>
  <c r="AU42"/>
  <c r="AC42"/>
  <c r="AD42"/>
  <c r="O41"/>
  <c r="BV41" s="1"/>
  <c r="CH41"/>
  <c r="AR41"/>
  <c r="CC41"/>
  <c r="BU41" s="1"/>
  <c r="BM41" s="1"/>
  <c r="BE41" s="1"/>
  <c r="AS41" s="1"/>
  <c r="AM40"/>
  <c r="AP40"/>
  <c r="V40"/>
  <c r="L40"/>
  <c r="AR39"/>
  <c r="AM38"/>
  <c r="AP38"/>
  <c r="V38"/>
  <c r="L38"/>
  <c r="O37"/>
  <c r="BN37" s="1"/>
  <c r="BF37" s="1"/>
  <c r="AT37" s="1"/>
  <c r="AA37" s="1"/>
  <c r="AU36"/>
  <c r="AC36"/>
  <c r="AD36"/>
  <c r="O35"/>
  <c r="BV35" s="1"/>
  <c r="AR35"/>
  <c r="AM34"/>
  <c r="AP34"/>
  <c r="V34"/>
  <c r="L34"/>
  <c r="AU32"/>
  <c r="AC32"/>
  <c r="AD32"/>
  <c r="O31"/>
  <c r="BV31" s="1"/>
  <c r="CH31"/>
  <c r="AR31"/>
  <c r="CC31"/>
  <c r="BU31" s="1"/>
  <c r="BM31" s="1"/>
  <c r="BE31" s="1"/>
  <c r="AS31" s="1"/>
  <c r="AM30"/>
  <c r="AP30"/>
  <c r="V30"/>
  <c r="L30"/>
  <c r="BF29"/>
  <c r="AT29" s="1"/>
  <c r="AA29" s="1"/>
  <c r="AR29"/>
  <c r="AM28"/>
  <c r="AP28"/>
  <c r="V28"/>
  <c r="L28"/>
  <c r="AU26"/>
  <c r="AC26"/>
  <c r="AD26"/>
  <c r="O25"/>
  <c r="BV25" s="1"/>
  <c r="CH25"/>
  <c r="AR25"/>
  <c r="CC25"/>
  <c r="BU25" s="1"/>
  <c r="BM25" s="1"/>
  <c r="BE25" s="1"/>
  <c r="AS25" s="1"/>
  <c r="AU24"/>
  <c r="AC24"/>
  <c r="AD24"/>
  <c r="O23"/>
  <c r="BN23" s="1"/>
  <c r="BF23" s="1"/>
  <c r="AT23" s="1"/>
  <c r="AA23" s="1"/>
  <c r="AR23"/>
  <c r="AM22"/>
  <c r="AP22"/>
  <c r="V22"/>
  <c r="L22"/>
  <c r="AR21"/>
  <c r="AM20"/>
  <c r="AP20"/>
  <c r="V20"/>
  <c r="L20"/>
  <c r="AP19"/>
  <c r="V19"/>
  <c r="AM19"/>
  <c r="W19"/>
  <c r="L19"/>
  <c r="BF18"/>
  <c r="AT18" s="1"/>
  <c r="AA18" s="1"/>
  <c r="AR18"/>
  <c r="BP17"/>
  <c r="BH17" s="1"/>
  <c r="AX17" s="1"/>
  <c r="AF17" s="1"/>
  <c r="AV17"/>
  <c r="BF10"/>
  <c r="AT10" s="1"/>
  <c r="AA10" s="1"/>
  <c r="AR10"/>
  <c r="BP9"/>
  <c r="BH9" s="1"/>
  <c r="AX9" s="1"/>
  <c r="AF9" s="1"/>
  <c r="AV9"/>
  <c r="AR6"/>
  <c r="BF5"/>
  <c r="AT5" s="1"/>
  <c r="AA5" s="1"/>
  <c r="AR5"/>
  <c r="AR4"/>
  <c r="AR3"/>
  <c r="Q19"/>
  <c r="S19"/>
  <c r="AG18"/>
  <c r="P18"/>
  <c r="S17"/>
  <c r="BX11"/>
  <c r="BP11" s="1"/>
  <c r="BH11" s="1"/>
  <c r="AX11" s="1"/>
  <c r="AF11" s="1"/>
  <c r="CQ11"/>
  <c r="CM11" s="1"/>
  <c r="CE11"/>
  <c r="Q101"/>
  <c r="Y101"/>
  <c r="X101"/>
  <c r="N101"/>
  <c r="S101"/>
  <c r="T101" s="1"/>
  <c r="R101"/>
  <c r="J101"/>
  <c r="J100"/>
  <c r="H99"/>
  <c r="Q100"/>
  <c r="R100" s="1"/>
  <c r="X100"/>
  <c r="N100"/>
  <c r="Y100"/>
  <c r="S100"/>
  <c r="K100" s="1"/>
  <c r="N99"/>
  <c r="AG99"/>
  <c r="P99"/>
  <c r="O98"/>
  <c r="H98"/>
  <c r="N97"/>
  <c r="P97"/>
  <c r="J97" s="1"/>
  <c r="AG97"/>
  <c r="O96"/>
  <c r="H96"/>
  <c r="CP95"/>
  <c r="CL95" s="1"/>
  <c r="BV95"/>
  <c r="BN95"/>
  <c r="BF95" s="1"/>
  <c r="AT95" s="1"/>
  <c r="AA95" s="1"/>
  <c r="AP95"/>
  <c r="V95"/>
  <c r="L95"/>
  <c r="AM95"/>
  <c r="AU98"/>
  <c r="AC98"/>
  <c r="AD98"/>
  <c r="G98"/>
  <c r="O97"/>
  <c r="H97"/>
  <c r="R96"/>
  <c r="CE96" s="1"/>
  <c r="J96"/>
  <c r="Q95"/>
  <c r="X95"/>
  <c r="Y95"/>
  <c r="S95"/>
  <c r="K95" s="1"/>
  <c r="O94"/>
  <c r="H94"/>
  <c r="CP93"/>
  <c r="CL93" s="1"/>
  <c r="Z93" s="1"/>
  <c r="P93"/>
  <c r="AG93"/>
  <c r="O92"/>
  <c r="H92"/>
  <c r="CP91"/>
  <c r="CL91" s="1"/>
  <c r="BV91"/>
  <c r="BN91"/>
  <c r="BF91" s="1"/>
  <c r="AT91" s="1"/>
  <c r="AA91" s="1"/>
  <c r="P91"/>
  <c r="J91" s="1"/>
  <c r="AG91"/>
  <c r="O90"/>
  <c r="H90"/>
  <c r="R89"/>
  <c r="N89"/>
  <c r="G89"/>
  <c r="O88"/>
  <c r="H88"/>
  <c r="R94"/>
  <c r="CE94" s="1"/>
  <c r="J94"/>
  <c r="X93"/>
  <c r="Y93"/>
  <c r="F93"/>
  <c r="R92"/>
  <c r="CE92" s="1"/>
  <c r="J92"/>
  <c r="CQ92" s="1"/>
  <c r="CM92" s="1"/>
  <c r="AE92" s="1"/>
  <c r="X91"/>
  <c r="Y91"/>
  <c r="F91"/>
  <c r="AU90"/>
  <c r="AC90"/>
  <c r="AD90"/>
  <c r="G90"/>
  <c r="O89"/>
  <c r="H89"/>
  <c r="R88"/>
  <c r="CE88" s="1"/>
  <c r="J88"/>
  <c r="CQ88" s="1"/>
  <c r="CM88" s="1"/>
  <c r="AE88" s="1"/>
  <c r="H87"/>
  <c r="R86"/>
  <c r="J86"/>
  <c r="O85"/>
  <c r="H85"/>
  <c r="J84"/>
  <c r="H83"/>
  <c r="N82"/>
  <c r="P82"/>
  <c r="J82" s="1"/>
  <c r="AG82"/>
  <c r="O81"/>
  <c r="H81"/>
  <c r="O79"/>
  <c r="H79"/>
  <c r="N87"/>
  <c r="O87" s="1"/>
  <c r="AG87"/>
  <c r="P87"/>
  <c r="O86"/>
  <c r="H86"/>
  <c r="G85"/>
  <c r="Q84"/>
  <c r="R84" s="1"/>
  <c r="X84"/>
  <c r="N84"/>
  <c r="Y84"/>
  <c r="S84"/>
  <c r="K84" s="1"/>
  <c r="N83"/>
  <c r="O83" s="1"/>
  <c r="AG83"/>
  <c r="P83"/>
  <c r="O82"/>
  <c r="H82"/>
  <c r="AU81"/>
  <c r="AC81"/>
  <c r="AD81"/>
  <c r="G81"/>
  <c r="O80"/>
  <c r="BN80" s="1"/>
  <c r="BF80" s="1"/>
  <c r="AT80" s="1"/>
  <c r="AA80" s="1"/>
  <c r="BP79"/>
  <c r="BH79" s="1"/>
  <c r="AX79" s="1"/>
  <c r="AF79" s="1"/>
  <c r="AV79"/>
  <c r="O78"/>
  <c r="AV77"/>
  <c r="H77"/>
  <c r="O77"/>
  <c r="BV77" s="1"/>
  <c r="CP76"/>
  <c r="CL76" s="1"/>
  <c r="BV76"/>
  <c r="BN76"/>
  <c r="BF76" s="1"/>
  <c r="AT76" s="1"/>
  <c r="AA76" s="1"/>
  <c r="P76"/>
  <c r="AG76"/>
  <c r="O75"/>
  <c r="H75"/>
  <c r="CP74"/>
  <c r="CL74" s="1"/>
  <c r="CH74" s="1"/>
  <c r="CC74" s="1"/>
  <c r="BU74" s="1"/>
  <c r="BM74" s="1"/>
  <c r="BE74" s="1"/>
  <c r="AS74" s="1"/>
  <c r="BV74"/>
  <c r="BN74"/>
  <c r="BF74" s="1"/>
  <c r="AT74" s="1"/>
  <c r="AA74" s="1"/>
  <c r="P74"/>
  <c r="AG74"/>
  <c r="O73"/>
  <c r="H73"/>
  <c r="CP72"/>
  <c r="CL72" s="1"/>
  <c r="BV72"/>
  <c r="BN72"/>
  <c r="BF72" s="1"/>
  <c r="AT72" s="1"/>
  <c r="AA72" s="1"/>
  <c r="P72"/>
  <c r="J72"/>
  <c r="AG72"/>
  <c r="Q72"/>
  <c r="Y71"/>
  <c r="X71"/>
  <c r="N71"/>
  <c r="U71"/>
  <c r="S71"/>
  <c r="K71"/>
  <c r="T71"/>
  <c r="Y69"/>
  <c r="X69"/>
  <c r="N69"/>
  <c r="S69"/>
  <c r="T69" s="1"/>
  <c r="Y67"/>
  <c r="X67"/>
  <c r="N67"/>
  <c r="S67"/>
  <c r="T67"/>
  <c r="Y65"/>
  <c r="X65"/>
  <c r="N65"/>
  <c r="S65"/>
  <c r="X80"/>
  <c r="Y80"/>
  <c r="G80"/>
  <c r="H78"/>
  <c r="G78"/>
  <c r="AU77"/>
  <c r="AC77"/>
  <c r="AD77"/>
  <c r="Q77"/>
  <c r="X76"/>
  <c r="Y76"/>
  <c r="F76"/>
  <c r="R75"/>
  <c r="CE75" s="1"/>
  <c r="J75"/>
  <c r="X74"/>
  <c r="Y74"/>
  <c r="F74"/>
  <c r="R73"/>
  <c r="CE73" s="1"/>
  <c r="J73"/>
  <c r="CQ73" s="1"/>
  <c r="CM73" s="1"/>
  <c r="AE73" s="1"/>
  <c r="X72"/>
  <c r="Y72"/>
  <c r="F72"/>
  <c r="AU71"/>
  <c r="AC71"/>
  <c r="AD71"/>
  <c r="X70"/>
  <c r="Y70"/>
  <c r="P70"/>
  <c r="J70" s="1"/>
  <c r="AG70"/>
  <c r="Q70"/>
  <c r="F70"/>
  <c r="N70"/>
  <c r="O70" s="1"/>
  <c r="G69"/>
  <c r="H68"/>
  <c r="G68"/>
  <c r="AU67"/>
  <c r="AC67"/>
  <c r="AD67"/>
  <c r="X66"/>
  <c r="Y66"/>
  <c r="P66"/>
  <c r="AG66"/>
  <c r="F66"/>
  <c r="N66"/>
  <c r="G65"/>
  <c r="H64"/>
  <c r="CP64" s="1"/>
  <c r="CL64" s="1"/>
  <c r="Z64" s="1"/>
  <c r="G64"/>
  <c r="O63"/>
  <c r="H63"/>
  <c r="N62"/>
  <c r="O62" s="1"/>
  <c r="P62"/>
  <c r="AG62"/>
  <c r="O61"/>
  <c r="H61"/>
  <c r="N60"/>
  <c r="P60"/>
  <c r="J60" s="1"/>
  <c r="AG60"/>
  <c r="O59"/>
  <c r="H59"/>
  <c r="N58"/>
  <c r="O58" s="1"/>
  <c r="P58"/>
  <c r="AG58"/>
  <c r="O57"/>
  <c r="H57"/>
  <c r="N56"/>
  <c r="P56"/>
  <c r="J56" s="1"/>
  <c r="AG56"/>
  <c r="O55"/>
  <c r="H55"/>
  <c r="N54"/>
  <c r="O54" s="1"/>
  <c r="P54"/>
  <c r="AG54"/>
  <c r="O53"/>
  <c r="H53"/>
  <c r="O51"/>
  <c r="H51"/>
  <c r="O49"/>
  <c r="H49"/>
  <c r="O47"/>
  <c r="H47"/>
  <c r="Q71"/>
  <c r="R71" s="1"/>
  <c r="Q69"/>
  <c r="R69" s="1"/>
  <c r="Q67"/>
  <c r="R67" s="1"/>
  <c r="Q65"/>
  <c r="R65" s="1"/>
  <c r="AU63"/>
  <c r="AC63"/>
  <c r="AD63"/>
  <c r="G63"/>
  <c r="H62"/>
  <c r="AU61"/>
  <c r="AC61"/>
  <c r="AD61"/>
  <c r="G61"/>
  <c r="O60"/>
  <c r="H60"/>
  <c r="AU59"/>
  <c r="AC59"/>
  <c r="AD59"/>
  <c r="G59"/>
  <c r="H58"/>
  <c r="AU57"/>
  <c r="AC57"/>
  <c r="AD57"/>
  <c r="G57"/>
  <c r="O56"/>
  <c r="H56"/>
  <c r="AU55"/>
  <c r="AC55"/>
  <c r="AD55"/>
  <c r="G55"/>
  <c r="H54"/>
  <c r="AU53"/>
  <c r="AC53"/>
  <c r="AD53"/>
  <c r="G53"/>
  <c r="H52"/>
  <c r="G52"/>
  <c r="AU51"/>
  <c r="AC51"/>
  <c r="AD51"/>
  <c r="X50"/>
  <c r="Y50"/>
  <c r="P50"/>
  <c r="AG50"/>
  <c r="F50"/>
  <c r="N50"/>
  <c r="G49"/>
  <c r="H48"/>
  <c r="G48"/>
  <c r="AU47"/>
  <c r="AC47"/>
  <c r="AD47"/>
  <c r="X46"/>
  <c r="Y46"/>
  <c r="P46"/>
  <c r="J46" s="1"/>
  <c r="AG46"/>
  <c r="F46"/>
  <c r="N46"/>
  <c r="O46" s="1"/>
  <c r="Q44"/>
  <c r="Y44"/>
  <c r="X44"/>
  <c r="N44"/>
  <c r="S44"/>
  <c r="U44" s="1"/>
  <c r="T44"/>
  <c r="Q42"/>
  <c r="R42" s="1"/>
  <c r="Y42"/>
  <c r="X42"/>
  <c r="N42"/>
  <c r="S42"/>
  <c r="Q40"/>
  <c r="Y40"/>
  <c r="X40"/>
  <c r="N40"/>
  <c r="S40"/>
  <c r="T40" s="1"/>
  <c r="Q38"/>
  <c r="R38" s="1"/>
  <c r="Y38"/>
  <c r="X38"/>
  <c r="N38"/>
  <c r="S38"/>
  <c r="T38" s="1"/>
  <c r="Q36"/>
  <c r="Y36"/>
  <c r="X36"/>
  <c r="N36"/>
  <c r="S36"/>
  <c r="U36" s="1"/>
  <c r="T36"/>
  <c r="Q34"/>
  <c r="R34" s="1"/>
  <c r="Y34"/>
  <c r="X34"/>
  <c r="N34"/>
  <c r="S34"/>
  <c r="Q32"/>
  <c r="R32" s="1"/>
  <c r="Y32"/>
  <c r="X32"/>
  <c r="N32"/>
  <c r="S32"/>
  <c r="T32" s="1"/>
  <c r="Q30"/>
  <c r="Y30"/>
  <c r="X30"/>
  <c r="N30"/>
  <c r="S30"/>
  <c r="T30" s="1"/>
  <c r="Q28"/>
  <c r="Y28"/>
  <c r="X28"/>
  <c r="N28"/>
  <c r="S28"/>
  <c r="U28" s="1"/>
  <c r="T28"/>
  <c r="Q26"/>
  <c r="R26" s="1"/>
  <c r="Y26"/>
  <c r="X26"/>
  <c r="N26"/>
  <c r="S26"/>
  <c r="Q24"/>
  <c r="Y24"/>
  <c r="X24"/>
  <c r="N24"/>
  <c r="S24"/>
  <c r="T24" s="1"/>
  <c r="Q22"/>
  <c r="R22" s="1"/>
  <c r="Y22"/>
  <c r="X22"/>
  <c r="N22"/>
  <c r="S22"/>
  <c r="Q20"/>
  <c r="Y20"/>
  <c r="X20"/>
  <c r="N20"/>
  <c r="S20"/>
  <c r="U20" s="1"/>
  <c r="T20"/>
  <c r="J51"/>
  <c r="J49"/>
  <c r="J47"/>
  <c r="X45"/>
  <c r="Y45"/>
  <c r="F45"/>
  <c r="R44"/>
  <c r="J44"/>
  <c r="X43"/>
  <c r="Y43"/>
  <c r="F43"/>
  <c r="G43" s="1"/>
  <c r="J42"/>
  <c r="X41"/>
  <c r="Y41"/>
  <c r="F41"/>
  <c r="R40"/>
  <c r="J40"/>
  <c r="X39"/>
  <c r="Y39"/>
  <c r="F39"/>
  <c r="J38"/>
  <c r="X37"/>
  <c r="Y37"/>
  <c r="F37"/>
  <c r="R36"/>
  <c r="J36"/>
  <c r="X35"/>
  <c r="Y35"/>
  <c r="F35"/>
  <c r="G35" s="1"/>
  <c r="J34"/>
  <c r="X33"/>
  <c r="Y33"/>
  <c r="F33"/>
  <c r="J32"/>
  <c r="X31"/>
  <c r="Y31"/>
  <c r="F31"/>
  <c r="R30"/>
  <c r="J30"/>
  <c r="X29"/>
  <c r="Y29"/>
  <c r="F29"/>
  <c r="R28"/>
  <c r="J28"/>
  <c r="X27"/>
  <c r="Y27"/>
  <c r="F27"/>
  <c r="G27" s="1"/>
  <c r="J26"/>
  <c r="X25"/>
  <c r="Y25"/>
  <c r="F25"/>
  <c r="R24"/>
  <c r="J24"/>
  <c r="X23"/>
  <c r="Y23"/>
  <c r="F23"/>
  <c r="J22"/>
  <c r="X21"/>
  <c r="Y21"/>
  <c r="F21"/>
  <c r="R20"/>
  <c r="J20"/>
  <c r="R19"/>
  <c r="J19"/>
  <c r="Y18"/>
  <c r="X18"/>
  <c r="F18"/>
  <c r="G18" s="1"/>
  <c r="AD17"/>
  <c r="AU17"/>
  <c r="AC17"/>
  <c r="G17"/>
  <c r="Y16"/>
  <c r="X16"/>
  <c r="F16"/>
  <c r="AD15"/>
  <c r="AU15"/>
  <c r="AC15"/>
  <c r="G15"/>
  <c r="Y14"/>
  <c r="X14"/>
  <c r="F14"/>
  <c r="G14" s="1"/>
  <c r="AD13"/>
  <c r="AU13"/>
  <c r="AC13"/>
  <c r="G13"/>
  <c r="Y12"/>
  <c r="X12"/>
  <c r="F12"/>
  <c r="AD11"/>
  <c r="AU11"/>
  <c r="AC11"/>
  <c r="G11"/>
  <c r="Y10"/>
  <c r="X10"/>
  <c r="F10"/>
  <c r="G10" s="1"/>
  <c r="AD9"/>
  <c r="AU9"/>
  <c r="AC9"/>
  <c r="G9"/>
  <c r="Y8"/>
  <c r="X8"/>
  <c r="F8"/>
  <c r="AD7"/>
  <c r="AU7"/>
  <c r="AC7"/>
  <c r="G7"/>
  <c r="Y6"/>
  <c r="X6"/>
  <c r="S6"/>
  <c r="T6" s="1"/>
  <c r="Y5"/>
  <c r="X5"/>
  <c r="F5"/>
  <c r="Y4"/>
  <c r="X4"/>
  <c r="S4"/>
  <c r="T4" s="1"/>
  <c r="Y3"/>
  <c r="X3"/>
  <c r="F3"/>
  <c r="G3" s="1"/>
  <c r="O19"/>
  <c r="H19"/>
  <c r="O17"/>
  <c r="H17"/>
  <c r="G16"/>
  <c r="O15"/>
  <c r="H15"/>
  <c r="O13"/>
  <c r="H13"/>
  <c r="G12"/>
  <c r="O11"/>
  <c r="H11"/>
  <c r="O9"/>
  <c r="H9"/>
  <c r="G8"/>
  <c r="O7"/>
  <c r="H7"/>
  <c r="N6"/>
  <c r="AG6"/>
  <c r="P6"/>
  <c r="N4"/>
  <c r="AG4"/>
  <c r="P4"/>
  <c r="Q4" s="1"/>
  <c r="R4" s="1"/>
  <c r="D21" i="5"/>
  <c r="AE18"/>
  <c r="M18"/>
  <c r="CI11" i="7" l="1"/>
  <c r="CD11" s="1"/>
  <c r="BW11" s="1"/>
  <c r="BO11" s="1"/>
  <c r="BG11" s="1"/>
  <c r="AW11" s="1"/>
  <c r="AE11"/>
  <c r="CI98"/>
  <c r="CD98" s="1"/>
  <c r="BW98" s="1"/>
  <c r="BO98" s="1"/>
  <c r="BG98" s="1"/>
  <c r="AW98" s="1"/>
  <c r="AE98"/>
  <c r="Z10"/>
  <c r="CH10"/>
  <c r="CC10" s="1"/>
  <c r="BU10" s="1"/>
  <c r="BM10" s="1"/>
  <c r="BE10" s="1"/>
  <c r="AS10" s="1"/>
  <c r="BN93"/>
  <c r="BF93" s="1"/>
  <c r="AT93" s="1"/>
  <c r="AA93" s="1"/>
  <c r="BV93"/>
  <c r="K20"/>
  <c r="K28"/>
  <c r="K36"/>
  <c r="K44"/>
  <c r="Q82"/>
  <c r="Q91"/>
  <c r="U59"/>
  <c r="BX63"/>
  <c r="BP63" s="1"/>
  <c r="BH63" s="1"/>
  <c r="AX63" s="1"/>
  <c r="AF63" s="1"/>
  <c r="U75"/>
  <c r="U79"/>
  <c r="U81"/>
  <c r="R45"/>
  <c r="K90"/>
  <c r="K92"/>
  <c r="K94"/>
  <c r="U24"/>
  <c r="U32"/>
  <c r="U40"/>
  <c r="U63"/>
  <c r="U99"/>
  <c r="U85"/>
  <c r="U6"/>
  <c r="J4"/>
  <c r="K6"/>
  <c r="K24"/>
  <c r="K32"/>
  <c r="K40"/>
  <c r="Q46"/>
  <c r="Q56"/>
  <c r="Q60"/>
  <c r="U67"/>
  <c r="K67"/>
  <c r="J76"/>
  <c r="Q76"/>
  <c r="R76" s="1"/>
  <c r="AE9"/>
  <c r="CI9"/>
  <c r="CD9" s="1"/>
  <c r="BW9" s="1"/>
  <c r="BO9" s="1"/>
  <c r="BG9" s="1"/>
  <c r="AW9" s="1"/>
  <c r="AP60"/>
  <c r="L60"/>
  <c r="V60"/>
  <c r="W60" s="1"/>
  <c r="AM60"/>
  <c r="CI53"/>
  <c r="CD53" s="1"/>
  <c r="BW53" s="1"/>
  <c r="BO53" s="1"/>
  <c r="BG53" s="1"/>
  <c r="AW53" s="1"/>
  <c r="AE53"/>
  <c r="CI59"/>
  <c r="CD59" s="1"/>
  <c r="BW59" s="1"/>
  <c r="BO59" s="1"/>
  <c r="BG59" s="1"/>
  <c r="AW59" s="1"/>
  <c r="AE59"/>
  <c r="AE63"/>
  <c r="CI63"/>
  <c r="CD63" s="1"/>
  <c r="BW63" s="1"/>
  <c r="BO63" s="1"/>
  <c r="BG63" s="1"/>
  <c r="AW63" s="1"/>
  <c r="CI81"/>
  <c r="CD81" s="1"/>
  <c r="BW81" s="1"/>
  <c r="BO81" s="1"/>
  <c r="BG81" s="1"/>
  <c r="AW81" s="1"/>
  <c r="AE81"/>
  <c r="CI15"/>
  <c r="CD15" s="1"/>
  <c r="BW15" s="1"/>
  <c r="BO15" s="1"/>
  <c r="BG15" s="1"/>
  <c r="AW15" s="1"/>
  <c r="AE15"/>
  <c r="Z35"/>
  <c r="CH35"/>
  <c r="CC35" s="1"/>
  <c r="BU35" s="1"/>
  <c r="BM35" s="1"/>
  <c r="BE35" s="1"/>
  <c r="AS35" s="1"/>
  <c r="AE55"/>
  <c r="CI55"/>
  <c r="CD55" s="1"/>
  <c r="BW55" s="1"/>
  <c r="BO55" s="1"/>
  <c r="BG55" s="1"/>
  <c r="AW55" s="1"/>
  <c r="AP56"/>
  <c r="L56"/>
  <c r="V56"/>
  <c r="W56" s="1"/>
  <c r="AM56"/>
  <c r="BV23"/>
  <c r="CE57"/>
  <c r="Q8"/>
  <c r="R8" s="1"/>
  <c r="Q14"/>
  <c r="R14" s="1"/>
  <c r="Q97"/>
  <c r="Q21"/>
  <c r="BN31"/>
  <c r="BF31" s="1"/>
  <c r="AT31" s="1"/>
  <c r="AA31" s="1"/>
  <c r="Q35"/>
  <c r="K59"/>
  <c r="K63"/>
  <c r="K75"/>
  <c r="K79"/>
  <c r="K81"/>
  <c r="K99"/>
  <c r="J8"/>
  <c r="J14"/>
  <c r="Q29"/>
  <c r="BV33"/>
  <c r="J45"/>
  <c r="K85"/>
  <c r="BF3"/>
  <c r="AT3" s="1"/>
  <c r="AA3" s="1"/>
  <c r="J3"/>
  <c r="AM4"/>
  <c r="V4"/>
  <c r="AP4"/>
  <c r="L4"/>
  <c r="CS4" s="1"/>
  <c r="CO4" s="1"/>
  <c r="AM6"/>
  <c r="V6"/>
  <c r="AP6"/>
  <c r="L6"/>
  <c r="Q6"/>
  <c r="R6" s="1"/>
  <c r="J5"/>
  <c r="R5"/>
  <c r="J6"/>
  <c r="AP27"/>
  <c r="V27"/>
  <c r="L27"/>
  <c r="AM27"/>
  <c r="W27"/>
  <c r="AP35"/>
  <c r="V35"/>
  <c r="W35" s="1"/>
  <c r="L35"/>
  <c r="AM35"/>
  <c r="AP43"/>
  <c r="V43"/>
  <c r="W43" s="1"/>
  <c r="L43"/>
  <c r="AM43"/>
  <c r="Z76"/>
  <c r="CH76"/>
  <c r="CC76" s="1"/>
  <c r="BU76" s="1"/>
  <c r="BM76" s="1"/>
  <c r="BE76" s="1"/>
  <c r="AS76" s="1"/>
  <c r="CH29"/>
  <c r="CC29" s="1"/>
  <c r="BU29" s="1"/>
  <c r="BM29" s="1"/>
  <c r="BE29" s="1"/>
  <c r="AS29" s="1"/>
  <c r="Z29"/>
  <c r="CH39"/>
  <c r="CC39" s="1"/>
  <c r="BU39" s="1"/>
  <c r="BM39" s="1"/>
  <c r="BE39" s="1"/>
  <c r="AS39" s="1"/>
  <c r="Z39"/>
  <c r="CH80"/>
  <c r="CC80" s="1"/>
  <c r="BU80" s="1"/>
  <c r="BM80" s="1"/>
  <c r="BE80" s="1"/>
  <c r="AS80" s="1"/>
  <c r="Z80"/>
  <c r="AE90"/>
  <c r="CI90"/>
  <c r="CD90" s="1"/>
  <c r="BW90" s="1"/>
  <c r="BO90" s="1"/>
  <c r="BG90" s="1"/>
  <c r="AW90" s="1"/>
  <c r="AE7"/>
  <c r="CI7"/>
  <c r="CD7" s="1"/>
  <c r="BW7" s="1"/>
  <c r="BO7" s="1"/>
  <c r="BG7" s="1"/>
  <c r="AW7" s="1"/>
  <c r="AE13"/>
  <c r="CI13"/>
  <c r="CD13" s="1"/>
  <c r="BW13" s="1"/>
  <c r="BO13" s="1"/>
  <c r="BG13" s="1"/>
  <c r="AW13" s="1"/>
  <c r="CH21"/>
  <c r="CC21" s="1"/>
  <c r="BU21" s="1"/>
  <c r="BM21" s="1"/>
  <c r="BE21" s="1"/>
  <c r="AS21" s="1"/>
  <c r="Z21"/>
  <c r="CH37"/>
  <c r="CC37" s="1"/>
  <c r="BU37" s="1"/>
  <c r="BM37" s="1"/>
  <c r="BE37" s="1"/>
  <c r="AS37" s="1"/>
  <c r="Z37"/>
  <c r="CH72"/>
  <c r="CC72" s="1"/>
  <c r="BU72" s="1"/>
  <c r="BM72" s="1"/>
  <c r="BE72" s="1"/>
  <c r="AS72" s="1"/>
  <c r="Z72"/>
  <c r="CH91"/>
  <c r="CC91" s="1"/>
  <c r="BU91" s="1"/>
  <c r="BM91" s="1"/>
  <c r="BE91" s="1"/>
  <c r="AS91" s="1"/>
  <c r="Z91"/>
  <c r="CH95"/>
  <c r="CC95" s="1"/>
  <c r="BU95" s="1"/>
  <c r="BM95" s="1"/>
  <c r="BE95" s="1"/>
  <c r="AS95" s="1"/>
  <c r="Z95"/>
  <c r="Z23"/>
  <c r="CH23"/>
  <c r="CC23" s="1"/>
  <c r="BU23" s="1"/>
  <c r="BM23" s="1"/>
  <c r="BE23" s="1"/>
  <c r="AS23" s="1"/>
  <c r="Z45"/>
  <c r="CH45"/>
  <c r="CC45" s="1"/>
  <c r="BU45" s="1"/>
  <c r="BM45" s="1"/>
  <c r="BE45" s="1"/>
  <c r="AS45" s="1"/>
  <c r="AE57"/>
  <c r="CI57"/>
  <c r="CD57" s="1"/>
  <c r="BW57" s="1"/>
  <c r="BO57" s="1"/>
  <c r="BG57" s="1"/>
  <c r="AW57" s="1"/>
  <c r="AE61"/>
  <c r="CI61"/>
  <c r="CD61" s="1"/>
  <c r="BW61" s="1"/>
  <c r="BO61" s="1"/>
  <c r="BG61" s="1"/>
  <c r="AW61" s="1"/>
  <c r="CH3"/>
  <c r="CC3" s="1"/>
  <c r="BU3" s="1"/>
  <c r="BM3" s="1"/>
  <c r="BE3" s="1"/>
  <c r="AS3" s="1"/>
  <c r="Z3"/>
  <c r="CH5"/>
  <c r="CC5" s="1"/>
  <c r="BU5" s="1"/>
  <c r="BM5" s="1"/>
  <c r="BE5" s="1"/>
  <c r="AS5" s="1"/>
  <c r="Z5"/>
  <c r="CH8"/>
  <c r="CC8" s="1"/>
  <c r="BU8" s="1"/>
  <c r="BM8" s="1"/>
  <c r="BE8" s="1"/>
  <c r="AS8" s="1"/>
  <c r="Z8"/>
  <c r="CH14"/>
  <c r="CC14" s="1"/>
  <c r="BU14" s="1"/>
  <c r="BM14" s="1"/>
  <c r="BE14" s="1"/>
  <c r="AS14" s="1"/>
  <c r="Z14"/>
  <c r="AE17"/>
  <c r="CI17"/>
  <c r="CD17" s="1"/>
  <c r="BW17" s="1"/>
  <c r="BO17" s="1"/>
  <c r="BG17" s="1"/>
  <c r="AW17" s="1"/>
  <c r="CH18"/>
  <c r="CC18" s="1"/>
  <c r="BU18" s="1"/>
  <c r="BM18" s="1"/>
  <c r="BE18" s="1"/>
  <c r="AS18" s="1"/>
  <c r="Z18"/>
  <c r="Z33"/>
  <c r="CH33"/>
  <c r="CC33" s="1"/>
  <c r="BU33" s="1"/>
  <c r="BM33" s="1"/>
  <c r="BE33" s="1"/>
  <c r="AS33" s="1"/>
  <c r="Z43"/>
  <c r="CH43"/>
  <c r="CC43" s="1"/>
  <c r="BU43" s="1"/>
  <c r="BM43" s="1"/>
  <c r="BE43" s="1"/>
  <c r="AS43" s="1"/>
  <c r="AE79"/>
  <c r="CI79"/>
  <c r="CD79" s="1"/>
  <c r="BW79" s="1"/>
  <c r="BO79" s="1"/>
  <c r="BG79" s="1"/>
  <c r="AW79" s="1"/>
  <c r="CP4"/>
  <c r="CL4" s="1"/>
  <c r="O4"/>
  <c r="BN4" s="1"/>
  <c r="BF4" s="1"/>
  <c r="AT4" s="1"/>
  <c r="AA4" s="1"/>
  <c r="CP6"/>
  <c r="CL6" s="1"/>
  <c r="O6"/>
  <c r="BN6" s="1"/>
  <c r="BF6" s="1"/>
  <c r="AT6" s="1"/>
  <c r="AA6" s="1"/>
  <c r="AM10"/>
  <c r="AP10"/>
  <c r="V10"/>
  <c r="L10"/>
  <c r="AR13"/>
  <c r="AR17"/>
  <c r="AY4"/>
  <c r="AI4"/>
  <c r="AH4"/>
  <c r="S5"/>
  <c r="AP9"/>
  <c r="V9"/>
  <c r="W9" s="1"/>
  <c r="L9"/>
  <c r="AM9"/>
  <c r="S10"/>
  <c r="T10" s="1"/>
  <c r="AP13"/>
  <c r="V13"/>
  <c r="L13"/>
  <c r="AM13"/>
  <c r="W13"/>
  <c r="S18"/>
  <c r="T18"/>
  <c r="S23"/>
  <c r="AV26"/>
  <c r="AV30"/>
  <c r="S31"/>
  <c r="K31" s="1"/>
  <c r="AV47"/>
  <c r="AZ20"/>
  <c r="AY22"/>
  <c r="AI22"/>
  <c r="AZ24"/>
  <c r="AY26"/>
  <c r="AI26"/>
  <c r="AZ32"/>
  <c r="CQ32"/>
  <c r="CM32" s="1"/>
  <c r="CE32"/>
  <c r="BX32"/>
  <c r="AY34"/>
  <c r="AI34"/>
  <c r="CP34"/>
  <c r="CL34" s="1"/>
  <c r="O34"/>
  <c r="BV34" s="1"/>
  <c r="CP38"/>
  <c r="CL38" s="1"/>
  <c r="CH38" s="1"/>
  <c r="CC38" s="1"/>
  <c r="BU38" s="1"/>
  <c r="BM38" s="1"/>
  <c r="BE38" s="1"/>
  <c r="AS38" s="1"/>
  <c r="O38"/>
  <c r="BN38" s="1"/>
  <c r="BF38" s="1"/>
  <c r="AT38" s="1"/>
  <c r="AA38" s="1"/>
  <c r="AZ40"/>
  <c r="AY42"/>
  <c r="AI42"/>
  <c r="CP42"/>
  <c r="CL42" s="1"/>
  <c r="O42"/>
  <c r="BN42" s="1"/>
  <c r="BF42" s="1"/>
  <c r="AT42" s="1"/>
  <c r="AA42" s="1"/>
  <c r="CQ44"/>
  <c r="CM44" s="1"/>
  <c r="CE44"/>
  <c r="BX44"/>
  <c r="CQ46"/>
  <c r="CM46" s="1"/>
  <c r="R46"/>
  <c r="CE46" s="1"/>
  <c r="AM49"/>
  <c r="L49"/>
  <c r="AP49"/>
  <c r="V49"/>
  <c r="AR52"/>
  <c r="CQ56"/>
  <c r="CM56" s="1"/>
  <c r="R56"/>
  <c r="BX56" s="1"/>
  <c r="BP56" s="1"/>
  <c r="BH56" s="1"/>
  <c r="AX56" s="1"/>
  <c r="AF56" s="1"/>
  <c r="AD58"/>
  <c r="AU58"/>
  <c r="AC58"/>
  <c r="AR59"/>
  <c r="AV60"/>
  <c r="CP60"/>
  <c r="CL60" s="1"/>
  <c r="BV60"/>
  <c r="BN60"/>
  <c r="AD62"/>
  <c r="AU62"/>
  <c r="AC62"/>
  <c r="AR63"/>
  <c r="AM65"/>
  <c r="L65"/>
  <c r="AP65"/>
  <c r="V65"/>
  <c r="AR68"/>
  <c r="CQ70"/>
  <c r="CM70" s="1"/>
  <c r="AV70"/>
  <c r="S72"/>
  <c r="G72"/>
  <c r="AR78"/>
  <c r="AY65"/>
  <c r="AI65"/>
  <c r="CP69"/>
  <c r="CL69"/>
  <c r="CH69" s="1"/>
  <c r="CC69" s="1"/>
  <c r="BU69" s="1"/>
  <c r="BM69" s="1"/>
  <c r="BE69" s="1"/>
  <c r="AS69" s="1"/>
  <c r="O69"/>
  <c r="BV69" s="1"/>
  <c r="AZ71"/>
  <c r="CQ72"/>
  <c r="CM72" s="1"/>
  <c r="AD74"/>
  <c r="AU74"/>
  <c r="AC74"/>
  <c r="AR75"/>
  <c r="AV76"/>
  <c r="AU83"/>
  <c r="AC83"/>
  <c r="AD83"/>
  <c r="AR79"/>
  <c r="CQ82"/>
  <c r="CM82" s="1"/>
  <c r="CP82"/>
  <c r="CL82" s="1"/>
  <c r="BV82"/>
  <c r="BN82"/>
  <c r="CQ91"/>
  <c r="CM91"/>
  <c r="AE91" s="1"/>
  <c r="AD93"/>
  <c r="AU93"/>
  <c r="AC93"/>
  <c r="AZ95"/>
  <c r="CQ95"/>
  <c r="CM95" s="1"/>
  <c r="CS95"/>
  <c r="CO95" s="1"/>
  <c r="CQ97"/>
  <c r="CM97"/>
  <c r="AE97" s="1"/>
  <c r="R97"/>
  <c r="CE97" s="1"/>
  <c r="AZ100"/>
  <c r="AY100"/>
  <c r="AI100"/>
  <c r="AR99"/>
  <c r="AV101"/>
  <c r="AY101"/>
  <c r="AI101"/>
  <c r="CP101"/>
  <c r="CL101" s="1"/>
  <c r="O101"/>
  <c r="BN101" s="1"/>
  <c r="BF101" s="1"/>
  <c r="AT101" s="1"/>
  <c r="AA101" s="1"/>
  <c r="AY17"/>
  <c r="AI17"/>
  <c r="T17"/>
  <c r="AU18"/>
  <c r="AC18"/>
  <c r="AD18"/>
  <c r="AY19"/>
  <c r="AI19"/>
  <c r="T19"/>
  <c r="CS20"/>
  <c r="CO20" s="1"/>
  <c r="W20"/>
  <c r="BT20" s="1"/>
  <c r="BL20" s="1"/>
  <c r="BD20" s="1"/>
  <c r="AO20" s="1"/>
  <c r="CS28"/>
  <c r="CO28" s="1"/>
  <c r="W28"/>
  <c r="CB28" s="1"/>
  <c r="CS34"/>
  <c r="CO34" s="1"/>
  <c r="W34"/>
  <c r="BT34" s="1"/>
  <c r="BL34" s="1"/>
  <c r="BD34" s="1"/>
  <c r="AO34" s="1"/>
  <c r="CS38"/>
  <c r="CO38" s="1"/>
  <c r="CB38"/>
  <c r="W38"/>
  <c r="BT38" s="1"/>
  <c r="BL38" s="1"/>
  <c r="BD38" s="1"/>
  <c r="AO38" s="1"/>
  <c r="CQ21"/>
  <c r="CM21"/>
  <c r="AE21" s="1"/>
  <c r="AV21"/>
  <c r="R21"/>
  <c r="CE21" s="1"/>
  <c r="AD25"/>
  <c r="AU25"/>
  <c r="AC25"/>
  <c r="CQ33"/>
  <c r="CM33" s="1"/>
  <c r="AV33"/>
  <c r="R33"/>
  <c r="BX33" s="1"/>
  <c r="BP33" s="1"/>
  <c r="BH33" s="1"/>
  <c r="AX33" s="1"/>
  <c r="AF33" s="1"/>
  <c r="CQ35"/>
  <c r="CM35" s="1"/>
  <c r="AV35"/>
  <c r="R35"/>
  <c r="BX35" s="1"/>
  <c r="BP35" s="1"/>
  <c r="BH35" s="1"/>
  <c r="AX35" s="1"/>
  <c r="AF35" s="1"/>
  <c r="CQ37"/>
  <c r="CM37" s="1"/>
  <c r="AV37"/>
  <c r="R37"/>
  <c r="BX37" s="1"/>
  <c r="BP37" s="1"/>
  <c r="BH37" s="1"/>
  <c r="AX37" s="1"/>
  <c r="AF37" s="1"/>
  <c r="AD41"/>
  <c r="AU41"/>
  <c r="AC41"/>
  <c r="AD43"/>
  <c r="AU43"/>
  <c r="AC43"/>
  <c r="AM47"/>
  <c r="L47"/>
  <c r="AP47"/>
  <c r="V47"/>
  <c r="W47" s="1"/>
  <c r="S48"/>
  <c r="AD48"/>
  <c r="AC48"/>
  <c r="AU48"/>
  <c r="AM51"/>
  <c r="W51"/>
  <c r="L51"/>
  <c r="AP51"/>
  <c r="V51"/>
  <c r="AZ58"/>
  <c r="AY62"/>
  <c r="AI62"/>
  <c r="T62"/>
  <c r="AV65"/>
  <c r="AY49"/>
  <c r="AI49"/>
  <c r="AY51"/>
  <c r="AI51"/>
  <c r="CP53"/>
  <c r="CL53" s="1"/>
  <c r="BV53"/>
  <c r="BN53"/>
  <c r="AY55"/>
  <c r="AI55"/>
  <c r="AZ59"/>
  <c r="AY61"/>
  <c r="AI61"/>
  <c r="BX61"/>
  <c r="BP61" s="1"/>
  <c r="BH61" s="1"/>
  <c r="AX61" s="1"/>
  <c r="AF61" s="1"/>
  <c r="AZ63"/>
  <c r="CS71"/>
  <c r="CO71"/>
  <c r="AN71" s="1"/>
  <c r="AM75"/>
  <c r="AP75"/>
  <c r="V75"/>
  <c r="L75"/>
  <c r="CQ78"/>
  <c r="CM78" s="1"/>
  <c r="AV78"/>
  <c r="R78"/>
  <c r="CE78" s="1"/>
  <c r="BV80"/>
  <c r="AD80"/>
  <c r="AU80"/>
  <c r="AC80"/>
  <c r="BX73"/>
  <c r="AZ75"/>
  <c r="BN77"/>
  <c r="AU85"/>
  <c r="AC85"/>
  <c r="AD85"/>
  <c r="AM79"/>
  <c r="AP79"/>
  <c r="V79"/>
  <c r="L79"/>
  <c r="AZ79"/>
  <c r="AZ81"/>
  <c r="AY83"/>
  <c r="AI83"/>
  <c r="AY87"/>
  <c r="AI87"/>
  <c r="AM88"/>
  <c r="AP88"/>
  <c r="V88"/>
  <c r="L88"/>
  <c r="AY88"/>
  <c r="AI88"/>
  <c r="CP88"/>
  <c r="CL88" s="1"/>
  <c r="BV88"/>
  <c r="BN88"/>
  <c r="BX90"/>
  <c r="BP90" s="1"/>
  <c r="BH90" s="1"/>
  <c r="AX90" s="1"/>
  <c r="AF90" s="1"/>
  <c r="BX92"/>
  <c r="AM96"/>
  <c r="AP96"/>
  <c r="V96"/>
  <c r="L96"/>
  <c r="AZ97"/>
  <c r="AY96"/>
  <c r="AI96"/>
  <c r="AZ99"/>
  <c r="CB100"/>
  <c r="BT100"/>
  <c r="CS100"/>
  <c r="CO100"/>
  <c r="AN100" s="1"/>
  <c r="AV3"/>
  <c r="CQ3"/>
  <c r="CM3" s="1"/>
  <c r="CE3"/>
  <c r="BX3"/>
  <c r="W4"/>
  <c r="CB4" s="1"/>
  <c r="AV5"/>
  <c r="CQ5"/>
  <c r="CM5"/>
  <c r="CI5" s="1"/>
  <c r="CD5" s="1"/>
  <c r="BW5" s="1"/>
  <c r="BO5" s="1"/>
  <c r="BG5" s="1"/>
  <c r="AW5" s="1"/>
  <c r="CE5"/>
  <c r="AE5"/>
  <c r="BX5"/>
  <c r="BP5" s="1"/>
  <c r="BH5" s="1"/>
  <c r="AX5" s="1"/>
  <c r="AF5" s="1"/>
  <c r="CS6"/>
  <c r="CO6" s="1"/>
  <c r="W6"/>
  <c r="BT6" s="1"/>
  <c r="BL6" s="1"/>
  <c r="BD6" s="1"/>
  <c r="AO6" s="1"/>
  <c r="AZ7"/>
  <c r="AV8"/>
  <c r="CQ8"/>
  <c r="CM8" s="1"/>
  <c r="AY9"/>
  <c r="AI9"/>
  <c r="T9"/>
  <c r="CP9"/>
  <c r="CL9" s="1"/>
  <c r="Z9" s="1"/>
  <c r="BV9"/>
  <c r="BN9"/>
  <c r="AU10"/>
  <c r="AC10"/>
  <c r="AD10"/>
  <c r="AZ11"/>
  <c r="AU12"/>
  <c r="AC12"/>
  <c r="AD12"/>
  <c r="AZ13"/>
  <c r="AV14"/>
  <c r="CQ14"/>
  <c r="CM14" s="1"/>
  <c r="AY15"/>
  <c r="AI15"/>
  <c r="T15"/>
  <c r="CP15"/>
  <c r="CL15" s="1"/>
  <c r="BV15"/>
  <c r="BN15"/>
  <c r="AU16"/>
  <c r="AC16"/>
  <c r="AD16"/>
  <c r="CP19"/>
  <c r="CL19" s="1"/>
  <c r="BV19"/>
  <c r="BN19"/>
  <c r="CS26"/>
  <c r="CO26" s="1"/>
  <c r="W26"/>
  <c r="CB26" s="1"/>
  <c r="CS36"/>
  <c r="CO36" s="1"/>
  <c r="W36"/>
  <c r="BT36" s="1"/>
  <c r="BL36" s="1"/>
  <c r="BD36" s="1"/>
  <c r="AO36" s="1"/>
  <c r="BX47"/>
  <c r="BP47" s="1"/>
  <c r="BH47" s="1"/>
  <c r="AX47" s="1"/>
  <c r="AF47" s="1"/>
  <c r="CQ47"/>
  <c r="CM47" s="1"/>
  <c r="AE47" s="1"/>
  <c r="BV21"/>
  <c r="AD23"/>
  <c r="AU23"/>
  <c r="AC23"/>
  <c r="BN25"/>
  <c r="BF25" s="1"/>
  <c r="AT25" s="1"/>
  <c r="AA25" s="1"/>
  <c r="CQ27"/>
  <c r="CM27"/>
  <c r="AE27" s="1"/>
  <c r="AV27"/>
  <c r="R27"/>
  <c r="CE27" s="1"/>
  <c r="CQ29"/>
  <c r="CM29" s="1"/>
  <c r="AV29"/>
  <c r="R29"/>
  <c r="CE29" s="1"/>
  <c r="CQ31"/>
  <c r="CM31"/>
  <c r="AE31" s="1"/>
  <c r="AV31"/>
  <c r="R31"/>
  <c r="CE31" s="1"/>
  <c r="BN35"/>
  <c r="BF35" s="1"/>
  <c r="AT35" s="1"/>
  <c r="AA35" s="1"/>
  <c r="BV37"/>
  <c r="AD39"/>
  <c r="AU39"/>
  <c r="AC39"/>
  <c r="BN41"/>
  <c r="BF41" s="1"/>
  <c r="AT41" s="1"/>
  <c r="AA41" s="1"/>
  <c r="BV43"/>
  <c r="AV45"/>
  <c r="S52"/>
  <c r="K52" s="1"/>
  <c r="AD52"/>
  <c r="AC52"/>
  <c r="AU52"/>
  <c r="AY54"/>
  <c r="AI54"/>
  <c r="T54"/>
  <c r="AZ56"/>
  <c r="AZ60"/>
  <c r="AV69"/>
  <c r="AZ47"/>
  <c r="CP51"/>
  <c r="CL51" s="1"/>
  <c r="BV51"/>
  <c r="BN51"/>
  <c r="AZ53"/>
  <c r="CS54"/>
  <c r="CO54" s="1"/>
  <c r="CP55"/>
  <c r="CL55" s="1"/>
  <c r="BV55"/>
  <c r="BN55"/>
  <c r="AY57"/>
  <c r="AI57"/>
  <c r="S64"/>
  <c r="AD64"/>
  <c r="AC64"/>
  <c r="AU64"/>
  <c r="CS67"/>
  <c r="CO67" s="1"/>
  <c r="CQ68"/>
  <c r="CM68" s="1"/>
  <c r="AV68"/>
  <c r="R68"/>
  <c r="BX68" s="1"/>
  <c r="BP68" s="1"/>
  <c r="BH68" s="1"/>
  <c r="AX68" s="1"/>
  <c r="AF68" s="1"/>
  <c r="AY73"/>
  <c r="AI73"/>
  <c r="CP75"/>
  <c r="CL75" s="1"/>
  <c r="BV75"/>
  <c r="BN75"/>
  <c r="BF75" s="1"/>
  <c r="AT75" s="1"/>
  <c r="AA75" s="1"/>
  <c r="AY77"/>
  <c r="AI77"/>
  <c r="AY78"/>
  <c r="AI78"/>
  <c r="AY80"/>
  <c r="AI80"/>
  <c r="T80"/>
  <c r="AY82"/>
  <c r="AI82"/>
  <c r="T82"/>
  <c r="AY86"/>
  <c r="AI86"/>
  <c r="T86"/>
  <c r="CP79"/>
  <c r="CL79" s="1"/>
  <c r="BV79"/>
  <c r="BN79"/>
  <c r="BF79" s="1"/>
  <c r="AT79" s="1"/>
  <c r="AA79" s="1"/>
  <c r="CP81"/>
  <c r="CL81"/>
  <c r="Z81" s="1"/>
  <c r="BV81"/>
  <c r="BN81"/>
  <c r="CS82"/>
  <c r="CO82"/>
  <c r="AN82" s="1"/>
  <c r="AZ85"/>
  <c r="CS86"/>
  <c r="CO86" s="1"/>
  <c r="AN86" s="1"/>
  <c r="AY89"/>
  <c r="AI89"/>
  <c r="T89"/>
  <c r="CH93"/>
  <c r="CC93" s="1"/>
  <c r="BU93" s="1"/>
  <c r="BM93" s="1"/>
  <c r="BE93" s="1"/>
  <c r="AS93" s="1"/>
  <c r="BX88"/>
  <c r="AZ90"/>
  <c r="AZ92"/>
  <c r="AZ94"/>
  <c r="AV95"/>
  <c r="CP96"/>
  <c r="CL96" s="1"/>
  <c r="BV96"/>
  <c r="BN96"/>
  <c r="AY98"/>
  <c r="AI98"/>
  <c r="CS87"/>
  <c r="CO87" s="1"/>
  <c r="W87"/>
  <c r="BT87" s="1"/>
  <c r="BL87" s="1"/>
  <c r="BD87" s="1"/>
  <c r="AO87" s="1"/>
  <c r="BN52"/>
  <c r="BF52" s="1"/>
  <c r="AT52" s="1"/>
  <c r="AA52" s="1"/>
  <c r="BV64"/>
  <c r="BN68"/>
  <c r="BF68" s="1"/>
  <c r="AT68" s="1"/>
  <c r="AA68" s="1"/>
  <c r="AV4"/>
  <c r="CQ4"/>
  <c r="CM4" s="1"/>
  <c r="CE4"/>
  <c r="BX4"/>
  <c r="BP4" s="1"/>
  <c r="BH4" s="1"/>
  <c r="AX4" s="1"/>
  <c r="AF4" s="1"/>
  <c r="AV6"/>
  <c r="CQ6"/>
  <c r="CM6" s="1"/>
  <c r="BF9"/>
  <c r="AT9" s="1"/>
  <c r="AA9" s="1"/>
  <c r="AR9"/>
  <c r="AM14"/>
  <c r="AP14"/>
  <c r="V14"/>
  <c r="L14"/>
  <c r="AM18"/>
  <c r="AP18"/>
  <c r="V18"/>
  <c r="L18"/>
  <c r="AZ6"/>
  <c r="S14"/>
  <c r="T14"/>
  <c r="AP17"/>
  <c r="V17"/>
  <c r="L17"/>
  <c r="AM17"/>
  <c r="AV22"/>
  <c r="S27"/>
  <c r="K27" s="1"/>
  <c r="AV34"/>
  <c r="S35"/>
  <c r="AV38"/>
  <c r="S39"/>
  <c r="AV42"/>
  <c r="S43"/>
  <c r="AV51"/>
  <c r="CQ20"/>
  <c r="CM20" s="1"/>
  <c r="CE20"/>
  <c r="BX20"/>
  <c r="T22"/>
  <c r="CP22"/>
  <c r="CL22" s="1"/>
  <c r="O22"/>
  <c r="BN22" s="1"/>
  <c r="BF22" s="1"/>
  <c r="AT22" s="1"/>
  <c r="AA22" s="1"/>
  <c r="G23"/>
  <c r="CQ24"/>
  <c r="CM24" s="1"/>
  <c r="CE24"/>
  <c r="BX24"/>
  <c r="T26"/>
  <c r="CP26"/>
  <c r="CL26" s="1"/>
  <c r="CH26" s="1"/>
  <c r="CC26" s="1"/>
  <c r="BU26" s="1"/>
  <c r="BM26" s="1"/>
  <c r="BE26" s="1"/>
  <c r="AS26" s="1"/>
  <c r="O26"/>
  <c r="BV26" s="1"/>
  <c r="AZ28"/>
  <c r="CQ28"/>
  <c r="CM28" s="1"/>
  <c r="CE28"/>
  <c r="BX28"/>
  <c r="AY30"/>
  <c r="AI30"/>
  <c r="CP30"/>
  <c r="CL30" s="1"/>
  <c r="O30"/>
  <c r="BN30" s="1"/>
  <c r="BF30" s="1"/>
  <c r="AT30" s="1"/>
  <c r="AA30" s="1"/>
  <c r="G31"/>
  <c r="T34"/>
  <c r="AZ36"/>
  <c r="CQ36"/>
  <c r="CM36" s="1"/>
  <c r="CE36"/>
  <c r="BX36"/>
  <c r="AY38"/>
  <c r="AI38"/>
  <c r="G39"/>
  <c r="CQ40"/>
  <c r="CM40" s="1"/>
  <c r="CE40"/>
  <c r="BX40"/>
  <c r="BP40" s="1"/>
  <c r="T42"/>
  <c r="AZ44"/>
  <c r="CP46"/>
  <c r="CL46" s="1"/>
  <c r="BV46"/>
  <c r="BN46"/>
  <c r="BF46" s="1"/>
  <c r="AT46" s="1"/>
  <c r="AA46" s="1"/>
  <c r="AV46"/>
  <c r="AP48"/>
  <c r="V48"/>
  <c r="W48" s="1"/>
  <c r="L48"/>
  <c r="AM48"/>
  <c r="S50"/>
  <c r="K50" s="1"/>
  <c r="G50"/>
  <c r="AD50"/>
  <c r="AC50"/>
  <c r="AU50"/>
  <c r="AD54"/>
  <c r="AU54"/>
  <c r="AC54"/>
  <c r="BF55"/>
  <c r="AT55"/>
  <c r="AA55" s="1"/>
  <c r="AR55"/>
  <c r="AV56"/>
  <c r="CP56"/>
  <c r="CL56" s="1"/>
  <c r="BV56"/>
  <c r="BN56"/>
  <c r="CQ60"/>
  <c r="CM60" s="1"/>
  <c r="R60"/>
  <c r="BX60" s="1"/>
  <c r="BP60" s="1"/>
  <c r="BH60" s="1"/>
  <c r="AX60" s="1"/>
  <c r="AF60" s="1"/>
  <c r="AP64"/>
  <c r="V64"/>
  <c r="L64"/>
  <c r="AM64"/>
  <c r="S66"/>
  <c r="G66"/>
  <c r="AD66"/>
  <c r="AC66"/>
  <c r="AU66"/>
  <c r="CP70"/>
  <c r="CL70" s="1"/>
  <c r="BV70"/>
  <c r="BN70"/>
  <c r="BF70" s="1"/>
  <c r="AT70" s="1"/>
  <c r="AA70" s="1"/>
  <c r="R70"/>
  <c r="BX70" s="1"/>
  <c r="BP70" s="1"/>
  <c r="BH70" s="1"/>
  <c r="AX70" s="1"/>
  <c r="AF70" s="1"/>
  <c r="AV75"/>
  <c r="S76"/>
  <c r="G76"/>
  <c r="T65"/>
  <c r="CP65"/>
  <c r="CL65" s="1"/>
  <c r="BV65"/>
  <c r="O65"/>
  <c r="BN65" s="1"/>
  <c r="BF65" s="1"/>
  <c r="AT65" s="1"/>
  <c r="AA65" s="1"/>
  <c r="AZ67"/>
  <c r="AY69"/>
  <c r="AI69"/>
  <c r="AV72"/>
  <c r="R72"/>
  <c r="BX72" s="1"/>
  <c r="BP72" s="1"/>
  <c r="BH72" s="1"/>
  <c r="AX72" s="1"/>
  <c r="AF72" s="1"/>
  <c r="BX76"/>
  <c r="BP76" s="1"/>
  <c r="BH76" s="1"/>
  <c r="AX76" s="1"/>
  <c r="AF76" s="1"/>
  <c r="CQ76"/>
  <c r="CM76" s="1"/>
  <c r="CE76"/>
  <c r="BF77"/>
  <c r="AT77" s="1"/>
  <c r="AA77" s="1"/>
  <c r="AR77"/>
  <c r="AZ84"/>
  <c r="AM85"/>
  <c r="AP85"/>
  <c r="V85"/>
  <c r="L85"/>
  <c r="AU87"/>
  <c r="AC87"/>
  <c r="AD87"/>
  <c r="BF81"/>
  <c r="AT81" s="1"/>
  <c r="AA81" s="1"/>
  <c r="AR81"/>
  <c r="AV82"/>
  <c r="R82"/>
  <c r="BX82" s="1"/>
  <c r="BP82" s="1"/>
  <c r="BH82" s="1"/>
  <c r="AX82" s="1"/>
  <c r="AF82" s="1"/>
  <c r="CI92"/>
  <c r="CD92" s="1"/>
  <c r="BW92" s="1"/>
  <c r="BO92" s="1"/>
  <c r="BG92" s="1"/>
  <c r="AW92" s="1"/>
  <c r="BP92"/>
  <c r="BH92" s="1"/>
  <c r="AX92" s="1"/>
  <c r="AF92" s="1"/>
  <c r="AV92"/>
  <c r="S93"/>
  <c r="G93"/>
  <c r="CP89"/>
  <c r="CL89"/>
  <c r="Z89" s="1"/>
  <c r="BV89"/>
  <c r="BN89"/>
  <c r="AR90"/>
  <c r="AV91"/>
  <c r="CI91"/>
  <c r="CD91" s="1"/>
  <c r="BW91" s="1"/>
  <c r="BO91" s="1"/>
  <c r="BG91" s="1"/>
  <c r="AW91" s="1"/>
  <c r="R91"/>
  <c r="CE91" s="1"/>
  <c r="AR94"/>
  <c r="BF96"/>
  <c r="AT96" s="1"/>
  <c r="AA96" s="1"/>
  <c r="AR96"/>
  <c r="AV97"/>
  <c r="CI97"/>
  <c r="CD97" s="1"/>
  <c r="BW97" s="1"/>
  <c r="BO97" s="1"/>
  <c r="BG97" s="1"/>
  <c r="AW97" s="1"/>
  <c r="CP97"/>
  <c r="CL97" s="1"/>
  <c r="BV97"/>
  <c r="BN97"/>
  <c r="AU99"/>
  <c r="AC99"/>
  <c r="AD99"/>
  <c r="AM3"/>
  <c r="AP3"/>
  <c r="V3"/>
  <c r="L3"/>
  <c r="AU4"/>
  <c r="AC4"/>
  <c r="AD4"/>
  <c r="G5"/>
  <c r="AU6"/>
  <c r="AC6"/>
  <c r="AD6"/>
  <c r="AR7"/>
  <c r="AM8"/>
  <c r="AP8"/>
  <c r="V8"/>
  <c r="L8"/>
  <c r="AR11"/>
  <c r="AM12"/>
  <c r="AP12"/>
  <c r="V12"/>
  <c r="L12"/>
  <c r="BF15"/>
  <c r="AT15" s="1"/>
  <c r="AA15" s="1"/>
  <c r="AR15"/>
  <c r="AM16"/>
  <c r="AP16"/>
  <c r="V16"/>
  <c r="L16"/>
  <c r="BF19"/>
  <c r="AT19" s="1"/>
  <c r="AA19" s="1"/>
  <c r="AR19"/>
  <c r="S3"/>
  <c r="T3" s="1"/>
  <c r="K4"/>
  <c r="U4"/>
  <c r="BZ4" s="1"/>
  <c r="CR6"/>
  <c r="CN6"/>
  <c r="AJ6" s="1"/>
  <c r="BZ6"/>
  <c r="BR6"/>
  <c r="BJ6" s="1"/>
  <c r="BB6" s="1"/>
  <c r="AK6" s="1"/>
  <c r="AY6"/>
  <c r="AI6"/>
  <c r="AH6"/>
  <c r="AP7"/>
  <c r="V7"/>
  <c r="L7"/>
  <c r="AM7"/>
  <c r="W7"/>
  <c r="S8"/>
  <c r="T8"/>
  <c r="AP11"/>
  <c r="V11"/>
  <c r="W11" s="1"/>
  <c r="L11"/>
  <c r="AM11"/>
  <c r="S12"/>
  <c r="T12" s="1"/>
  <c r="AP15"/>
  <c r="V15"/>
  <c r="L15"/>
  <c r="AM15"/>
  <c r="W15"/>
  <c r="S16"/>
  <c r="T16"/>
  <c r="AV19"/>
  <c r="BP20"/>
  <c r="BH20" s="1"/>
  <c r="AX20" s="1"/>
  <c r="AF20" s="1"/>
  <c r="AV20"/>
  <c r="S21"/>
  <c r="BP24"/>
  <c r="BH24"/>
  <c r="AX24" s="1"/>
  <c r="AF24" s="1"/>
  <c r="AV24"/>
  <c r="S25"/>
  <c r="K25" s="1"/>
  <c r="BP28"/>
  <c r="BH28" s="1"/>
  <c r="AX28" s="1"/>
  <c r="AF28" s="1"/>
  <c r="AV28"/>
  <c r="S29"/>
  <c r="BP32"/>
  <c r="BH32" s="1"/>
  <c r="AX32" s="1"/>
  <c r="AF32" s="1"/>
  <c r="AV32"/>
  <c r="S33"/>
  <c r="K33"/>
  <c r="BP36"/>
  <c r="BH36" s="1"/>
  <c r="AX36" s="1"/>
  <c r="AF36" s="1"/>
  <c r="AV36"/>
  <c r="S37"/>
  <c r="BH40"/>
  <c r="AX40" s="1"/>
  <c r="AF40" s="1"/>
  <c r="AV40"/>
  <c r="S41"/>
  <c r="K41" s="1"/>
  <c r="BP44"/>
  <c r="BH44" s="1"/>
  <c r="AX44" s="1"/>
  <c r="AF44" s="1"/>
  <c r="AV44"/>
  <c r="S45"/>
  <c r="AV49"/>
  <c r="CR20"/>
  <c r="CN20"/>
  <c r="AJ20" s="1"/>
  <c r="BZ20"/>
  <c r="BR20"/>
  <c r="BJ20" s="1"/>
  <c r="BB20" s="1"/>
  <c r="AK20" s="1"/>
  <c r="AY20"/>
  <c r="AI20"/>
  <c r="CP20"/>
  <c r="CL20" s="1"/>
  <c r="BV20"/>
  <c r="O20"/>
  <c r="BN20" s="1"/>
  <c r="BF20" s="1"/>
  <c r="AT20" s="1"/>
  <c r="AA20" s="1"/>
  <c r="G21"/>
  <c r="K22"/>
  <c r="U22"/>
  <c r="CQ22"/>
  <c r="CM22" s="1"/>
  <c r="CE22"/>
  <c r="BX22"/>
  <c r="BP22" s="1"/>
  <c r="BH22" s="1"/>
  <c r="AX22" s="1"/>
  <c r="AF22" s="1"/>
  <c r="CR24"/>
  <c r="CN24" s="1"/>
  <c r="CJ24" s="1"/>
  <c r="CF24" s="1"/>
  <c r="BY24" s="1"/>
  <c r="BQ24" s="1"/>
  <c r="BI24" s="1"/>
  <c r="BA24" s="1"/>
  <c r="BZ24"/>
  <c r="BR24"/>
  <c r="BJ24" s="1"/>
  <c r="BB24" s="1"/>
  <c r="AK24" s="1"/>
  <c r="AY24"/>
  <c r="AI24"/>
  <c r="CP24"/>
  <c r="CL24" s="1"/>
  <c r="O24"/>
  <c r="G25"/>
  <c r="K26"/>
  <c r="U26"/>
  <c r="CQ26"/>
  <c r="CM26" s="1"/>
  <c r="CE26"/>
  <c r="BX26"/>
  <c r="BP26" s="1"/>
  <c r="BH26" s="1"/>
  <c r="AX26" s="1"/>
  <c r="AF26" s="1"/>
  <c r="CR28"/>
  <c r="CN28"/>
  <c r="AJ28" s="1"/>
  <c r="BZ28"/>
  <c r="BR28"/>
  <c r="BJ28" s="1"/>
  <c r="BB28" s="1"/>
  <c r="AK28" s="1"/>
  <c r="AY28"/>
  <c r="AI28"/>
  <c r="CP28"/>
  <c r="CL28" s="1"/>
  <c r="BV28"/>
  <c r="O28"/>
  <c r="BN28" s="1"/>
  <c r="BF28" s="1"/>
  <c r="AT28" s="1"/>
  <c r="AA28" s="1"/>
  <c r="G29"/>
  <c r="K30"/>
  <c r="U30"/>
  <c r="BZ30" s="1"/>
  <c r="CQ30"/>
  <c r="CM30" s="1"/>
  <c r="CE30"/>
  <c r="BX30"/>
  <c r="BP30" s="1"/>
  <c r="BH30" s="1"/>
  <c r="AX30" s="1"/>
  <c r="AF30" s="1"/>
  <c r="CR32"/>
  <c r="CN32" s="1"/>
  <c r="CJ32" s="1"/>
  <c r="CF32" s="1"/>
  <c r="BY32" s="1"/>
  <c r="BQ32" s="1"/>
  <c r="BI32" s="1"/>
  <c r="BA32" s="1"/>
  <c r="BZ32"/>
  <c r="BR32"/>
  <c r="BJ32" s="1"/>
  <c r="BB32" s="1"/>
  <c r="AK32" s="1"/>
  <c r="AY32"/>
  <c r="AI32"/>
  <c r="CP32"/>
  <c r="CL32" s="1"/>
  <c r="O32"/>
  <c r="G33"/>
  <c r="K34"/>
  <c r="U34"/>
  <c r="CQ34"/>
  <c r="CM34" s="1"/>
  <c r="CE34"/>
  <c r="BX34"/>
  <c r="BP34" s="1"/>
  <c r="BH34" s="1"/>
  <c r="AX34" s="1"/>
  <c r="AF34" s="1"/>
  <c r="CR36"/>
  <c r="CN36"/>
  <c r="AJ36" s="1"/>
  <c r="BZ36"/>
  <c r="BR36"/>
  <c r="BJ36" s="1"/>
  <c r="BB36" s="1"/>
  <c r="AK36" s="1"/>
  <c r="AY36"/>
  <c r="AI36"/>
  <c r="CP36"/>
  <c r="CL36" s="1"/>
  <c r="BV36"/>
  <c r="O36"/>
  <c r="BN36" s="1"/>
  <c r="BF36" s="1"/>
  <c r="AT36" s="1"/>
  <c r="AA36" s="1"/>
  <c r="G37"/>
  <c r="K38"/>
  <c r="CR38" s="1"/>
  <c r="CN38" s="1"/>
  <c r="AJ38" s="1"/>
  <c r="U38"/>
  <c r="BR38" s="1"/>
  <c r="CQ38"/>
  <c r="CM38" s="1"/>
  <c r="CE38"/>
  <c r="BX38"/>
  <c r="BP38" s="1"/>
  <c r="BH38" s="1"/>
  <c r="AX38" s="1"/>
  <c r="AF38" s="1"/>
  <c r="CR40"/>
  <c r="CN40" s="1"/>
  <c r="CJ40" s="1"/>
  <c r="CF40" s="1"/>
  <c r="BY40" s="1"/>
  <c r="BQ40" s="1"/>
  <c r="BI40" s="1"/>
  <c r="BA40" s="1"/>
  <c r="BZ40"/>
  <c r="BR40"/>
  <c r="BJ40" s="1"/>
  <c r="BB40" s="1"/>
  <c r="AK40" s="1"/>
  <c r="AY40"/>
  <c r="AI40"/>
  <c r="CP40"/>
  <c r="CL40" s="1"/>
  <c r="O40"/>
  <c r="G41"/>
  <c r="K42"/>
  <c r="U42"/>
  <c r="CQ42"/>
  <c r="CM42" s="1"/>
  <c r="CE42"/>
  <c r="BX42"/>
  <c r="BP42" s="1"/>
  <c r="BH42" s="1"/>
  <c r="AX42" s="1"/>
  <c r="AF42" s="1"/>
  <c r="CR44"/>
  <c r="CN44"/>
  <c r="AJ44" s="1"/>
  <c r="BZ44"/>
  <c r="BR44"/>
  <c r="BJ44" s="1"/>
  <c r="BB44" s="1"/>
  <c r="AK44" s="1"/>
  <c r="AY44"/>
  <c r="AI44"/>
  <c r="CP44"/>
  <c r="CL44" s="1"/>
  <c r="BV44"/>
  <c r="O44"/>
  <c r="BN44" s="1"/>
  <c r="BF44" s="1"/>
  <c r="AT44" s="1"/>
  <c r="AA44" s="1"/>
  <c r="G45"/>
  <c r="S46"/>
  <c r="K46"/>
  <c r="G46"/>
  <c r="AD46"/>
  <c r="AC46"/>
  <c r="AU46"/>
  <c r="AR48"/>
  <c r="CP50"/>
  <c r="CL50" s="1"/>
  <c r="CH50" s="1"/>
  <c r="CC50" s="1"/>
  <c r="BU50" s="1"/>
  <c r="BM50" s="1"/>
  <c r="BE50" s="1"/>
  <c r="AS50" s="1"/>
  <c r="Q50"/>
  <c r="J50"/>
  <c r="R50"/>
  <c r="O50"/>
  <c r="BV50" s="1"/>
  <c r="AP52"/>
  <c r="V52"/>
  <c r="L52"/>
  <c r="AM52"/>
  <c r="AM53"/>
  <c r="AP53"/>
  <c r="V53"/>
  <c r="L53"/>
  <c r="AR54"/>
  <c r="AM55"/>
  <c r="AP55"/>
  <c r="V55"/>
  <c r="L55"/>
  <c r="BF56"/>
  <c r="AT56" s="1"/>
  <c r="AA56" s="1"/>
  <c r="AR56"/>
  <c r="AM57"/>
  <c r="AP57"/>
  <c r="V57"/>
  <c r="L57"/>
  <c r="AR58"/>
  <c r="AM59"/>
  <c r="AP59"/>
  <c r="V59"/>
  <c r="L59"/>
  <c r="BF60"/>
  <c r="AT60"/>
  <c r="AA60" s="1"/>
  <c r="AR60"/>
  <c r="AM61"/>
  <c r="AP61"/>
  <c r="V61"/>
  <c r="L61"/>
  <c r="AR62"/>
  <c r="AM63"/>
  <c r="AP63"/>
  <c r="V63"/>
  <c r="L63"/>
  <c r="CQ65"/>
  <c r="CM65" s="1"/>
  <c r="CE65"/>
  <c r="BX65"/>
  <c r="BP65" s="1"/>
  <c r="BH65" s="1"/>
  <c r="AX65" s="1"/>
  <c r="AF65" s="1"/>
  <c r="CQ67"/>
  <c r="CM67" s="1"/>
  <c r="CE67"/>
  <c r="BX67"/>
  <c r="BP67" s="1"/>
  <c r="BH67" s="1"/>
  <c r="AX67" s="1"/>
  <c r="AF67" s="1"/>
  <c r="CQ69"/>
  <c r="CM69" s="1"/>
  <c r="CE69"/>
  <c r="BX69"/>
  <c r="BP69" s="1"/>
  <c r="BH69" s="1"/>
  <c r="AX69" s="1"/>
  <c r="AF69" s="1"/>
  <c r="CQ71"/>
  <c r="CM71" s="1"/>
  <c r="CE71"/>
  <c r="BX71"/>
  <c r="BP71" s="1"/>
  <c r="BH71" s="1"/>
  <c r="AX71" s="1"/>
  <c r="AF71" s="1"/>
  <c r="AR47"/>
  <c r="AR49"/>
  <c r="AR51"/>
  <c r="BF51"/>
  <c r="AT51" s="1"/>
  <c r="AA51" s="1"/>
  <c r="BF53"/>
  <c r="AT53" s="1"/>
  <c r="AA53" s="1"/>
  <c r="AR53"/>
  <c r="Q54"/>
  <c r="J54"/>
  <c r="R54"/>
  <c r="CP54"/>
  <c r="CL54" s="1"/>
  <c r="CH54" s="1"/>
  <c r="CC54" s="1"/>
  <c r="BU54" s="1"/>
  <c r="BM54" s="1"/>
  <c r="BE54" s="1"/>
  <c r="AS54" s="1"/>
  <c r="BV54"/>
  <c r="BN54"/>
  <c r="BF54" s="1"/>
  <c r="AT54" s="1"/>
  <c r="AA54" s="1"/>
  <c r="AD56"/>
  <c r="AU56"/>
  <c r="AC56"/>
  <c r="AR57"/>
  <c r="Q58"/>
  <c r="J58"/>
  <c r="R58"/>
  <c r="CP58"/>
  <c r="CL58" s="1"/>
  <c r="BV58"/>
  <c r="BN58"/>
  <c r="BF58" s="1"/>
  <c r="AT58" s="1"/>
  <c r="AA58" s="1"/>
  <c r="AD60"/>
  <c r="AU60"/>
  <c r="AC60"/>
  <c r="AR61"/>
  <c r="Q62"/>
  <c r="J62"/>
  <c r="R62"/>
  <c r="CP62"/>
  <c r="CL62" s="1"/>
  <c r="CH62" s="1"/>
  <c r="CC62" s="1"/>
  <c r="BU62" s="1"/>
  <c r="BM62" s="1"/>
  <c r="BE62" s="1"/>
  <c r="AS62" s="1"/>
  <c r="BV62"/>
  <c r="BN62"/>
  <c r="BF62" s="1"/>
  <c r="AT62" s="1"/>
  <c r="AA62" s="1"/>
  <c r="CH64"/>
  <c r="BF64"/>
  <c r="AT64"/>
  <c r="AA64" s="1"/>
  <c r="AR64"/>
  <c r="CC64"/>
  <c r="BU64" s="1"/>
  <c r="BM64" s="1"/>
  <c r="BE64" s="1"/>
  <c r="AS64" s="1"/>
  <c r="CP66"/>
  <c r="CL66" s="1"/>
  <c r="Q66"/>
  <c r="J66"/>
  <c r="R66"/>
  <c r="O66"/>
  <c r="BN66" s="1"/>
  <c r="BF66" s="1"/>
  <c r="AT66" s="1"/>
  <c r="AA66" s="1"/>
  <c r="AP68"/>
  <c r="V68"/>
  <c r="L68"/>
  <c r="AM68"/>
  <c r="W68"/>
  <c r="AM69"/>
  <c r="W69"/>
  <c r="L69"/>
  <c r="AP69"/>
  <c r="V69"/>
  <c r="S70"/>
  <c r="G70"/>
  <c r="AD70"/>
  <c r="AC70"/>
  <c r="AU70"/>
  <c r="CI73"/>
  <c r="CD73" s="1"/>
  <c r="BW73" s="1"/>
  <c r="BO73" s="1"/>
  <c r="BG73" s="1"/>
  <c r="AW73" s="1"/>
  <c r="BP73"/>
  <c r="BH73" s="1"/>
  <c r="AX73" s="1"/>
  <c r="AF73" s="1"/>
  <c r="AV73"/>
  <c r="S74"/>
  <c r="G74"/>
  <c r="CQ77"/>
  <c r="CM77" s="1"/>
  <c r="R77"/>
  <c r="CE77" s="1"/>
  <c r="AP78"/>
  <c r="V78"/>
  <c r="W78" s="1"/>
  <c r="L78"/>
  <c r="AM78"/>
  <c r="AP80"/>
  <c r="V80"/>
  <c r="L80"/>
  <c r="AM80"/>
  <c r="K65"/>
  <c r="U65"/>
  <c r="CR67"/>
  <c r="CN67" s="1"/>
  <c r="BZ67"/>
  <c r="BR67"/>
  <c r="BJ67" s="1"/>
  <c r="BB67" s="1"/>
  <c r="AK67" s="1"/>
  <c r="AY67"/>
  <c r="AI67"/>
  <c r="CP67"/>
  <c r="CL67" s="1"/>
  <c r="CH67" s="1"/>
  <c r="CC67" s="1"/>
  <c r="BU67" s="1"/>
  <c r="BM67" s="1"/>
  <c r="BE67" s="1"/>
  <c r="AS67" s="1"/>
  <c r="O67"/>
  <c r="BV67" s="1"/>
  <c r="K69"/>
  <c r="CR69" s="1"/>
  <c r="CN69" s="1"/>
  <c r="AJ69" s="1"/>
  <c r="U69"/>
  <c r="BZ69" s="1"/>
  <c r="CR71"/>
  <c r="CN71" s="1"/>
  <c r="BZ71"/>
  <c r="BR71"/>
  <c r="BJ71" s="1"/>
  <c r="BB71" s="1"/>
  <c r="AK71" s="1"/>
  <c r="AY71"/>
  <c r="AI71"/>
  <c r="CP71"/>
  <c r="CL71" s="1"/>
  <c r="CH71" s="1"/>
  <c r="CC71" s="1"/>
  <c r="BU71" s="1"/>
  <c r="BM71" s="1"/>
  <c r="BE71" s="1"/>
  <c r="AS71" s="1"/>
  <c r="O71"/>
  <c r="BV71" s="1"/>
  <c r="AD72"/>
  <c r="AU72"/>
  <c r="AC72"/>
  <c r="AR73"/>
  <c r="Q74"/>
  <c r="J74"/>
  <c r="R74"/>
  <c r="Z74"/>
  <c r="AD76"/>
  <c r="AU76"/>
  <c r="AC76"/>
  <c r="AM81"/>
  <c r="AP81"/>
  <c r="V81"/>
  <c r="L81"/>
  <c r="BF82"/>
  <c r="AT82" s="1"/>
  <c r="AA82" s="1"/>
  <c r="AR82"/>
  <c r="J83"/>
  <c r="Q83"/>
  <c r="CP83"/>
  <c r="CL83"/>
  <c r="Z83" s="1"/>
  <c r="BV83"/>
  <c r="BN83"/>
  <c r="BF83" s="1"/>
  <c r="AT83" s="1"/>
  <c r="AA83" s="1"/>
  <c r="AY84"/>
  <c r="AI84"/>
  <c r="T84"/>
  <c r="CP84"/>
  <c r="CL84" s="1"/>
  <c r="CH84" s="1"/>
  <c r="CC84" s="1"/>
  <c r="BU84" s="1"/>
  <c r="BM84" s="1"/>
  <c r="BE84" s="1"/>
  <c r="AS84" s="1"/>
  <c r="O84"/>
  <c r="BV84" s="1"/>
  <c r="BX84"/>
  <c r="BP84" s="1"/>
  <c r="BH84" s="1"/>
  <c r="AX84" s="1"/>
  <c r="AF84" s="1"/>
  <c r="CQ84"/>
  <c r="CM84" s="1"/>
  <c r="CE84"/>
  <c r="AR86"/>
  <c r="J87"/>
  <c r="Q87"/>
  <c r="CP87"/>
  <c r="CL87" s="1"/>
  <c r="Z87" s="1"/>
  <c r="BV87"/>
  <c r="BN87"/>
  <c r="BF87" s="1"/>
  <c r="AT87" s="1"/>
  <c r="AA87" s="1"/>
  <c r="AD82"/>
  <c r="AU82"/>
  <c r="AC82"/>
  <c r="AR83"/>
  <c r="AV84"/>
  <c r="AR85"/>
  <c r="AV86"/>
  <c r="AR87"/>
  <c r="CI88"/>
  <c r="CD88" s="1"/>
  <c r="BW88" s="1"/>
  <c r="BO88" s="1"/>
  <c r="BG88" s="1"/>
  <c r="AW88" s="1"/>
  <c r="BP88"/>
  <c r="BH88" s="1"/>
  <c r="AX88" s="1"/>
  <c r="AF88" s="1"/>
  <c r="AV88"/>
  <c r="CH89"/>
  <c r="CC89" s="1"/>
  <c r="BU89" s="1"/>
  <c r="BM89" s="1"/>
  <c r="BE89" s="1"/>
  <c r="AS89" s="1"/>
  <c r="BF89"/>
  <c r="AT89" s="1"/>
  <c r="AA89" s="1"/>
  <c r="AR89"/>
  <c r="AM90"/>
  <c r="AP90"/>
  <c r="V90"/>
  <c r="L90"/>
  <c r="S91"/>
  <c r="T91" s="1"/>
  <c r="G91"/>
  <c r="AV94"/>
  <c r="BF88"/>
  <c r="AT88"/>
  <c r="AA88" s="1"/>
  <c r="AR88"/>
  <c r="AP89"/>
  <c r="V89"/>
  <c r="L89"/>
  <c r="AM89"/>
  <c r="W89"/>
  <c r="AD91"/>
  <c r="AU91"/>
  <c r="AC91"/>
  <c r="AR92"/>
  <c r="Q93"/>
  <c r="J93"/>
  <c r="R93"/>
  <c r="AY95"/>
  <c r="AI95"/>
  <c r="T95"/>
  <c r="AV96"/>
  <c r="BF97"/>
  <c r="AT97" s="1"/>
  <c r="AA97" s="1"/>
  <c r="AR97"/>
  <c r="AM98"/>
  <c r="AP98"/>
  <c r="V98"/>
  <c r="L98"/>
  <c r="W95"/>
  <c r="CB95" s="1"/>
  <c r="R95"/>
  <c r="CE95" s="1"/>
  <c r="AD97"/>
  <c r="AU97"/>
  <c r="AC97"/>
  <c r="AR98"/>
  <c r="J99"/>
  <c r="Q99"/>
  <c r="CP99"/>
  <c r="CL99"/>
  <c r="CH99" s="1"/>
  <c r="CC99" s="1"/>
  <c r="BU99" s="1"/>
  <c r="BM99" s="1"/>
  <c r="BE99" s="1"/>
  <c r="AS99" s="1"/>
  <c r="T100"/>
  <c r="U100" s="1"/>
  <c r="CP100"/>
  <c r="CL100" s="1"/>
  <c r="O100"/>
  <c r="BN100" s="1"/>
  <c r="BF100" s="1"/>
  <c r="AT100" s="1"/>
  <c r="AA100" s="1"/>
  <c r="BX100"/>
  <c r="BP100" s="1"/>
  <c r="BH100" s="1"/>
  <c r="AX100" s="1"/>
  <c r="AF100" s="1"/>
  <c r="CQ100"/>
  <c r="CM100" s="1"/>
  <c r="CE100"/>
  <c r="O99"/>
  <c r="BV99" s="1"/>
  <c r="AV100"/>
  <c r="K101"/>
  <c r="U101"/>
  <c r="BZ101" s="1"/>
  <c r="CQ101"/>
  <c r="CM101" s="1"/>
  <c r="CI101" s="1"/>
  <c r="CD101" s="1"/>
  <c r="BW101" s="1"/>
  <c r="BO101" s="1"/>
  <c r="BG101" s="1"/>
  <c r="AW101" s="1"/>
  <c r="CE101"/>
  <c r="BX101"/>
  <c r="BP101" s="1"/>
  <c r="BH101" s="1"/>
  <c r="AX101" s="1"/>
  <c r="AF101" s="1"/>
  <c r="K17"/>
  <c r="U17"/>
  <c r="J18"/>
  <c r="Q18"/>
  <c r="K19"/>
  <c r="U19"/>
  <c r="BX19"/>
  <c r="BP19" s="1"/>
  <c r="BH19" s="1"/>
  <c r="AX19" s="1"/>
  <c r="AF19" s="1"/>
  <c r="CQ19"/>
  <c r="CM19" s="1"/>
  <c r="CE19"/>
  <c r="CB19"/>
  <c r="BT19"/>
  <c r="BL19" s="1"/>
  <c r="BD19" s="1"/>
  <c r="AO19" s="1"/>
  <c r="CS19"/>
  <c r="CO19" s="1"/>
  <c r="CK19" s="1"/>
  <c r="CG19" s="1"/>
  <c r="CA19" s="1"/>
  <c r="BS19" s="1"/>
  <c r="BK19" s="1"/>
  <c r="BC19" s="1"/>
  <c r="CS22"/>
  <c r="CO22" s="1"/>
  <c r="W22"/>
  <c r="BT22" s="1"/>
  <c r="BL22" s="1"/>
  <c r="BD22" s="1"/>
  <c r="AO22" s="1"/>
  <c r="CS30"/>
  <c r="CO30" s="1"/>
  <c r="CK30" s="1"/>
  <c r="CG30" s="1"/>
  <c r="CA30" s="1"/>
  <c r="BS30" s="1"/>
  <c r="BK30" s="1"/>
  <c r="BC30" s="1"/>
  <c r="W30"/>
  <c r="CB30" s="1"/>
  <c r="CS40"/>
  <c r="CO40" s="1"/>
  <c r="AN40" s="1"/>
  <c r="W40"/>
  <c r="CB40" s="1"/>
  <c r="CS44"/>
  <c r="CO44"/>
  <c r="CK44" s="1"/>
  <c r="CG44" s="1"/>
  <c r="CA44" s="1"/>
  <c r="BS44" s="1"/>
  <c r="BK44" s="1"/>
  <c r="BC44" s="1"/>
  <c r="W44"/>
  <c r="CB44" s="1"/>
  <c r="CQ49"/>
  <c r="CM49" s="1"/>
  <c r="CI49" s="1"/>
  <c r="CD49" s="1"/>
  <c r="BW49" s="1"/>
  <c r="BO49" s="1"/>
  <c r="BG49" s="1"/>
  <c r="AW49" s="1"/>
  <c r="CE49"/>
  <c r="BX49"/>
  <c r="BP49" s="1"/>
  <c r="BH49" s="1"/>
  <c r="AX49" s="1"/>
  <c r="AF49" s="1"/>
  <c r="AD21"/>
  <c r="AU21"/>
  <c r="AC21"/>
  <c r="Q25"/>
  <c r="J25"/>
  <c r="R25"/>
  <c r="Z27"/>
  <c r="AD33"/>
  <c r="AU33"/>
  <c r="AC33"/>
  <c r="AD35"/>
  <c r="AU35"/>
  <c r="AC35"/>
  <c r="AD37"/>
  <c r="AU37"/>
  <c r="AC37"/>
  <c r="Q41"/>
  <c r="J41"/>
  <c r="Q43"/>
  <c r="J43"/>
  <c r="R43"/>
  <c r="CP48"/>
  <c r="CL48" s="1"/>
  <c r="Q48"/>
  <c r="J48"/>
  <c r="R48"/>
  <c r="AY58"/>
  <c r="AI58"/>
  <c r="T58"/>
  <c r="K62"/>
  <c r="U62"/>
  <c r="CP47"/>
  <c r="CL47" s="1"/>
  <c r="CH47" s="1"/>
  <c r="CC47" s="1"/>
  <c r="BU47" s="1"/>
  <c r="BM47" s="1"/>
  <c r="BE47" s="1"/>
  <c r="AS47" s="1"/>
  <c r="BV47"/>
  <c r="BN47"/>
  <c r="BF47" s="1"/>
  <c r="AT47" s="1"/>
  <c r="AA47" s="1"/>
  <c r="K49"/>
  <c r="U49"/>
  <c r="BZ49" s="1"/>
  <c r="K51"/>
  <c r="U51"/>
  <c r="BR51" s="1"/>
  <c r="BX53"/>
  <c r="BP53" s="1"/>
  <c r="BH53" s="1"/>
  <c r="AX53" s="1"/>
  <c r="AF53" s="1"/>
  <c r="K55"/>
  <c r="U55"/>
  <c r="BZ55" s="1"/>
  <c r="CB56"/>
  <c r="BT56"/>
  <c r="BL56" s="1"/>
  <c r="BD56" s="1"/>
  <c r="AO56" s="1"/>
  <c r="CS56"/>
  <c r="CO56"/>
  <c r="AN56" s="1"/>
  <c r="CP57"/>
  <c r="CL57"/>
  <c r="CH57" s="1"/>
  <c r="CC57" s="1"/>
  <c r="BU57" s="1"/>
  <c r="BM57" s="1"/>
  <c r="BE57" s="1"/>
  <c r="AS57" s="1"/>
  <c r="BV57"/>
  <c r="BN57"/>
  <c r="BF57" s="1"/>
  <c r="AT57" s="1"/>
  <c r="AA57" s="1"/>
  <c r="CR59"/>
  <c r="CN59" s="1"/>
  <c r="BZ59"/>
  <c r="BR59"/>
  <c r="BJ59" s="1"/>
  <c r="BB59" s="1"/>
  <c r="AK59" s="1"/>
  <c r="AY59"/>
  <c r="AI59"/>
  <c r="K61"/>
  <c r="CR61" s="1"/>
  <c r="CN61" s="1"/>
  <c r="AJ61" s="1"/>
  <c r="U61"/>
  <c r="BR61" s="1"/>
  <c r="CR63"/>
  <c r="CN63" s="1"/>
  <c r="CJ63" s="1"/>
  <c r="CF63" s="1"/>
  <c r="BY63" s="1"/>
  <c r="BQ63" s="1"/>
  <c r="BI63" s="1"/>
  <c r="BA63" s="1"/>
  <c r="BZ63"/>
  <c r="BR63"/>
  <c r="BJ63" s="1"/>
  <c r="BB63" s="1"/>
  <c r="AK63" s="1"/>
  <c r="AY63"/>
  <c r="AI63"/>
  <c r="W71"/>
  <c r="CB71" s="1"/>
  <c r="AM73"/>
  <c r="AP73"/>
  <c r="V73"/>
  <c r="L73"/>
  <c r="CP78"/>
  <c r="CL78" s="1"/>
  <c r="Z78" s="1"/>
  <c r="BV78"/>
  <c r="BN78"/>
  <c r="BF78" s="1"/>
  <c r="AT78" s="1"/>
  <c r="AA78" s="1"/>
  <c r="AD78"/>
  <c r="AU78"/>
  <c r="AC78"/>
  <c r="Q80"/>
  <c r="J80"/>
  <c r="R80"/>
  <c r="CP73"/>
  <c r="CL73" s="1"/>
  <c r="BV73"/>
  <c r="BN73"/>
  <c r="BF73" s="1"/>
  <c r="AT73" s="1"/>
  <c r="AA73" s="1"/>
  <c r="CR75"/>
  <c r="CN75" s="1"/>
  <c r="CJ75" s="1"/>
  <c r="CF75" s="1"/>
  <c r="BY75" s="1"/>
  <c r="BQ75" s="1"/>
  <c r="BI75" s="1"/>
  <c r="BA75" s="1"/>
  <c r="BZ75"/>
  <c r="BR75"/>
  <c r="BJ75" s="1"/>
  <c r="BB75" s="1"/>
  <c r="AK75" s="1"/>
  <c r="AY75"/>
  <c r="AI75"/>
  <c r="CP77"/>
  <c r="CL77" s="1"/>
  <c r="Z77" s="1"/>
  <c r="J85"/>
  <c r="R85"/>
  <c r="Q85"/>
  <c r="CP85"/>
  <c r="CL85" s="1"/>
  <c r="BV85"/>
  <c r="BN85"/>
  <c r="BF85" s="1"/>
  <c r="AT85" s="1"/>
  <c r="AA85" s="1"/>
  <c r="CP86"/>
  <c r="CL86"/>
  <c r="Z86" s="1"/>
  <c r="BV86"/>
  <c r="BN86"/>
  <c r="BF86" s="1"/>
  <c r="AT86" s="1"/>
  <c r="AA86" s="1"/>
  <c r="BX86"/>
  <c r="BP86" s="1"/>
  <c r="BH86" s="1"/>
  <c r="AX86" s="1"/>
  <c r="AF86" s="1"/>
  <c r="CQ86"/>
  <c r="CM86" s="1"/>
  <c r="CE86"/>
  <c r="BZ79"/>
  <c r="BR79"/>
  <c r="BJ79" s="1"/>
  <c r="BB79" s="1"/>
  <c r="AK79" s="1"/>
  <c r="CR79"/>
  <c r="CN79" s="1"/>
  <c r="AJ79" s="1"/>
  <c r="AY79"/>
  <c r="AI79"/>
  <c r="CR81"/>
  <c r="CN81" s="1"/>
  <c r="BZ81"/>
  <c r="BR81"/>
  <c r="BJ81" s="1"/>
  <c r="BB81" s="1"/>
  <c r="AK81" s="1"/>
  <c r="AY81"/>
  <c r="AI81"/>
  <c r="BX81"/>
  <c r="BP81" s="1"/>
  <c r="BH81" s="1"/>
  <c r="AX81" s="1"/>
  <c r="AF81" s="1"/>
  <c r="K83"/>
  <c r="U83"/>
  <c r="BZ83" s="1"/>
  <c r="CB84"/>
  <c r="BT84"/>
  <c r="BL84" s="1"/>
  <c r="BD84" s="1"/>
  <c r="AO84" s="1"/>
  <c r="CS84"/>
  <c r="CO84" s="1"/>
  <c r="AN84" s="1"/>
  <c r="K87"/>
  <c r="U87"/>
  <c r="BZ87" s="1"/>
  <c r="BX89"/>
  <c r="BP89" s="1"/>
  <c r="BH89" s="1"/>
  <c r="AX89" s="1"/>
  <c r="AF89" s="1"/>
  <c r="CQ89"/>
  <c r="CM89"/>
  <c r="CI89" s="1"/>
  <c r="CD89" s="1"/>
  <c r="BW89" s="1"/>
  <c r="BO89" s="1"/>
  <c r="BG89" s="1"/>
  <c r="AW89" s="1"/>
  <c r="CE89"/>
  <c r="AE89"/>
  <c r="AM94"/>
  <c r="AP94"/>
  <c r="V94"/>
  <c r="L94"/>
  <c r="K88"/>
  <c r="U88"/>
  <c r="BZ88" s="1"/>
  <c r="AV89"/>
  <c r="CP90"/>
  <c r="CL90" s="1"/>
  <c r="Z90" s="1"/>
  <c r="BV90"/>
  <c r="BN90"/>
  <c r="BF90" s="1"/>
  <c r="AT90" s="1"/>
  <c r="AA90" s="1"/>
  <c r="CP92"/>
  <c r="CL92" s="1"/>
  <c r="BV92"/>
  <c r="BN92"/>
  <c r="BF92" s="1"/>
  <c r="AT92" s="1"/>
  <c r="AA92" s="1"/>
  <c r="CP94"/>
  <c r="CL94" s="1"/>
  <c r="CH94" s="1"/>
  <c r="CC94" s="1"/>
  <c r="BU94" s="1"/>
  <c r="BM94" s="1"/>
  <c r="BE94" s="1"/>
  <c r="AS94" s="1"/>
  <c r="BV94"/>
  <c r="BN94"/>
  <c r="BF94" s="1"/>
  <c r="AT94" s="1"/>
  <c r="AA94" s="1"/>
  <c r="AY97"/>
  <c r="AI97"/>
  <c r="T97"/>
  <c r="K96"/>
  <c r="U96"/>
  <c r="BZ96" s="1"/>
  <c r="CB97"/>
  <c r="BT97"/>
  <c r="BL97" s="1"/>
  <c r="BD97" s="1"/>
  <c r="AO97" s="1"/>
  <c r="CS97"/>
  <c r="CO97" s="1"/>
  <c r="CP98"/>
  <c r="CL98" s="1"/>
  <c r="BV98"/>
  <c r="BN98"/>
  <c r="BF98" s="1"/>
  <c r="AT98" s="1"/>
  <c r="AA98" s="1"/>
  <c r="CR99"/>
  <c r="CN99" s="1"/>
  <c r="CJ99" s="1"/>
  <c r="CF99" s="1"/>
  <c r="BY99" s="1"/>
  <c r="BQ99" s="1"/>
  <c r="BI99" s="1"/>
  <c r="BA99" s="1"/>
  <c r="BZ99"/>
  <c r="BR99"/>
  <c r="BJ99" s="1"/>
  <c r="BB99" s="1"/>
  <c r="AK99" s="1"/>
  <c r="AY99"/>
  <c r="AI99"/>
  <c r="BL100"/>
  <c r="BD100" s="1"/>
  <c r="AO100" s="1"/>
  <c r="CK100"/>
  <c r="CG100" s="1"/>
  <c r="CA100" s="1"/>
  <c r="BS100" s="1"/>
  <c r="BK100" s="1"/>
  <c r="BC100" s="1"/>
  <c r="CS101"/>
  <c r="CO101" s="1"/>
  <c r="CK101" s="1"/>
  <c r="CG101" s="1"/>
  <c r="CA101" s="1"/>
  <c r="BS101" s="1"/>
  <c r="BK101" s="1"/>
  <c r="BC101" s="1"/>
  <c r="W101"/>
  <c r="CB101" s="1"/>
  <c r="AU3"/>
  <c r="AC3"/>
  <c r="AD3"/>
  <c r="AU5"/>
  <c r="AC5"/>
  <c r="AD5"/>
  <c r="AY7"/>
  <c r="AI7"/>
  <c r="T7"/>
  <c r="CP7"/>
  <c r="CL7" s="1"/>
  <c r="Z7" s="1"/>
  <c r="BV7"/>
  <c r="BN7"/>
  <c r="BF7" s="1"/>
  <c r="AT7" s="1"/>
  <c r="AA7" s="1"/>
  <c r="AU8"/>
  <c r="AC8"/>
  <c r="AD8"/>
  <c r="K9"/>
  <c r="U9"/>
  <c r="J10"/>
  <c r="Q10"/>
  <c r="AY11"/>
  <c r="AI11"/>
  <c r="T11"/>
  <c r="CP11"/>
  <c r="CL11" s="1"/>
  <c r="BV11"/>
  <c r="BN11"/>
  <c r="BF11" s="1"/>
  <c r="AT11" s="1"/>
  <c r="AA11" s="1"/>
  <c r="J12"/>
  <c r="Q12"/>
  <c r="R12" s="1"/>
  <c r="Z12"/>
  <c r="AY13"/>
  <c r="AI13"/>
  <c r="T13"/>
  <c r="CP13"/>
  <c r="CL13" s="1"/>
  <c r="BV13"/>
  <c r="BN13"/>
  <c r="BF13" s="1"/>
  <c r="AT13" s="1"/>
  <c r="AA13" s="1"/>
  <c r="AU14"/>
  <c r="AC14"/>
  <c r="AD14"/>
  <c r="K15"/>
  <c r="U15"/>
  <c r="J16"/>
  <c r="Q16"/>
  <c r="R16" s="1"/>
  <c r="Z16"/>
  <c r="CP17"/>
  <c r="CL17" s="1"/>
  <c r="Z17" s="1"/>
  <c r="BV17"/>
  <c r="BN17"/>
  <c r="BF17" s="1"/>
  <c r="AT17" s="1"/>
  <c r="AA17" s="1"/>
  <c r="CS24"/>
  <c r="CO24" s="1"/>
  <c r="AN24" s="1"/>
  <c r="W24"/>
  <c r="CB24" s="1"/>
  <c r="CS32"/>
  <c r="CO32" s="1"/>
  <c r="CB32"/>
  <c r="W32"/>
  <c r="BT32" s="1"/>
  <c r="BL32" s="1"/>
  <c r="BD32" s="1"/>
  <c r="AO32" s="1"/>
  <c r="CS42"/>
  <c r="CO42" s="1"/>
  <c r="AN42" s="1"/>
  <c r="W42"/>
  <c r="CB42" s="1"/>
  <c r="BX51"/>
  <c r="BP51" s="1"/>
  <c r="BH51" s="1"/>
  <c r="AX51" s="1"/>
  <c r="AF51" s="1"/>
  <c r="CQ51"/>
  <c r="CM51" s="1"/>
  <c r="AE51" s="1"/>
  <c r="Q23"/>
  <c r="J23"/>
  <c r="R23"/>
  <c r="AD27"/>
  <c r="AU27"/>
  <c r="AC27"/>
  <c r="AD29"/>
  <c r="AU29"/>
  <c r="AC29"/>
  <c r="AD31"/>
  <c r="AU31"/>
  <c r="AC31"/>
  <c r="Q39"/>
  <c r="R39" s="1"/>
  <c r="J39"/>
  <c r="CQ45"/>
  <c r="CM45" s="1"/>
  <c r="CE45"/>
  <c r="BX45"/>
  <c r="BP45" s="1"/>
  <c r="BH45" s="1"/>
  <c r="AX45" s="1"/>
  <c r="AF45" s="1"/>
  <c r="AU45"/>
  <c r="AC45"/>
  <c r="AD45"/>
  <c r="O48"/>
  <c r="BN48" s="1"/>
  <c r="BF48" s="1"/>
  <c r="AT48" s="1"/>
  <c r="AA48" s="1"/>
  <c r="Q52"/>
  <c r="J52"/>
  <c r="R52"/>
  <c r="K54"/>
  <c r="U54"/>
  <c r="AY56"/>
  <c r="AI56"/>
  <c r="T56"/>
  <c r="AY60"/>
  <c r="AI60"/>
  <c r="T60"/>
  <c r="CR47"/>
  <c r="CN47" s="1"/>
  <c r="AJ47" s="1"/>
  <c r="BZ47"/>
  <c r="BR47"/>
  <c r="BJ47" s="1"/>
  <c r="BB47" s="1"/>
  <c r="AK47" s="1"/>
  <c r="AY47"/>
  <c r="AI47"/>
  <c r="CP49"/>
  <c r="CL49" s="1"/>
  <c r="BV49"/>
  <c r="BN49"/>
  <c r="BF49" s="1"/>
  <c r="AT49" s="1"/>
  <c r="AA49" s="1"/>
  <c r="CR53"/>
  <c r="CN53" s="1"/>
  <c r="BZ53"/>
  <c r="BR53"/>
  <c r="BJ53" s="1"/>
  <c r="BB53" s="1"/>
  <c r="AK53" s="1"/>
  <c r="AY53"/>
  <c r="AI53"/>
  <c r="W54"/>
  <c r="CB54" s="1"/>
  <c r="BX55"/>
  <c r="BP55" s="1"/>
  <c r="BH55" s="1"/>
  <c r="AX55" s="1"/>
  <c r="AF55" s="1"/>
  <c r="K57"/>
  <c r="U57"/>
  <c r="BZ57" s="1"/>
  <c r="CB58"/>
  <c r="BT58"/>
  <c r="BL58" s="1"/>
  <c r="BD58" s="1"/>
  <c r="AO58" s="1"/>
  <c r="CS58"/>
  <c r="CO58" s="1"/>
  <c r="CP59"/>
  <c r="CL59" s="1"/>
  <c r="BV59"/>
  <c r="BN59"/>
  <c r="BF59" s="1"/>
  <c r="AT59" s="1"/>
  <c r="AA59" s="1"/>
  <c r="CB60"/>
  <c r="BT60"/>
  <c r="BL60" s="1"/>
  <c r="BD60" s="1"/>
  <c r="AO60" s="1"/>
  <c r="CS60"/>
  <c r="CO60" s="1"/>
  <c r="CP61"/>
  <c r="CL61" s="1"/>
  <c r="BV61"/>
  <c r="BN61"/>
  <c r="BF61" s="1"/>
  <c r="AT61" s="1"/>
  <c r="AA61" s="1"/>
  <c r="CB62"/>
  <c r="BT62"/>
  <c r="BL62" s="1"/>
  <c r="BD62" s="1"/>
  <c r="AO62" s="1"/>
  <c r="CS62"/>
  <c r="CO62" s="1"/>
  <c r="CP63"/>
  <c r="CL63" s="1"/>
  <c r="BV63"/>
  <c r="BN63"/>
  <c r="BF63" s="1"/>
  <c r="AT63" s="1"/>
  <c r="AA63" s="1"/>
  <c r="Q64"/>
  <c r="J64"/>
  <c r="R64"/>
  <c r="W67"/>
  <c r="CB67" s="1"/>
  <c r="S68"/>
  <c r="K68" s="1"/>
  <c r="AD68"/>
  <c r="AC68"/>
  <c r="AU68"/>
  <c r="AM77"/>
  <c r="AP77"/>
  <c r="V77"/>
  <c r="L77"/>
  <c r="K73"/>
  <c r="U73"/>
  <c r="BZ73" s="1"/>
  <c r="BX75"/>
  <c r="BP75" s="1"/>
  <c r="BH75" s="1"/>
  <c r="AX75" s="1"/>
  <c r="AF75" s="1"/>
  <c r="CQ75"/>
  <c r="CM75" s="1"/>
  <c r="AE75" s="1"/>
  <c r="K77"/>
  <c r="CR77" s="1"/>
  <c r="CN77" s="1"/>
  <c r="AJ77" s="1"/>
  <c r="U77"/>
  <c r="BR77" s="1"/>
  <c r="K78"/>
  <c r="T78"/>
  <c r="K80"/>
  <c r="U80"/>
  <c r="K82"/>
  <c r="U82"/>
  <c r="K86"/>
  <c r="U86"/>
  <c r="W82"/>
  <c r="BT82" s="1"/>
  <c r="BL82" s="1"/>
  <c r="BD82" s="1"/>
  <c r="AO82" s="1"/>
  <c r="CK82"/>
  <c r="CG82" s="1"/>
  <c r="CA82" s="1"/>
  <c r="BS82" s="1"/>
  <c r="BK82" s="1"/>
  <c r="BC82" s="1"/>
  <c r="CR85"/>
  <c r="CN85" s="1"/>
  <c r="CJ85" s="1"/>
  <c r="CF85" s="1"/>
  <c r="BY85" s="1"/>
  <c r="BQ85" s="1"/>
  <c r="BI85" s="1"/>
  <c r="BA85" s="1"/>
  <c r="BZ85"/>
  <c r="BR85"/>
  <c r="BJ85" s="1"/>
  <c r="BB85" s="1"/>
  <c r="AK85" s="1"/>
  <c r="AY85"/>
  <c r="AI85"/>
  <c r="W86"/>
  <c r="BT86" s="1"/>
  <c r="BL86" s="1"/>
  <c r="BD86" s="1"/>
  <c r="AO86" s="1"/>
  <c r="CK86"/>
  <c r="CG86" s="1"/>
  <c r="CA86" s="1"/>
  <c r="BS86" s="1"/>
  <c r="BK86" s="1"/>
  <c r="BC86" s="1"/>
  <c r="K89"/>
  <c r="U89"/>
  <c r="AM92"/>
  <c r="AP92"/>
  <c r="V92"/>
  <c r="L92"/>
  <c r="CR90"/>
  <c r="CN90" s="1"/>
  <c r="CJ90" s="1"/>
  <c r="CF90" s="1"/>
  <c r="BY90" s="1"/>
  <c r="BQ90" s="1"/>
  <c r="BI90" s="1"/>
  <c r="BA90" s="1"/>
  <c r="BZ90"/>
  <c r="BR90"/>
  <c r="BJ90" s="1"/>
  <c r="BB90" s="1"/>
  <c r="AK90" s="1"/>
  <c r="AY90"/>
  <c r="AI90"/>
  <c r="CR92"/>
  <c r="CN92" s="1"/>
  <c r="BZ92"/>
  <c r="BR92"/>
  <c r="BJ92" s="1"/>
  <c r="BB92" s="1"/>
  <c r="AK92" s="1"/>
  <c r="AY92"/>
  <c r="AI92"/>
  <c r="CR94"/>
  <c r="CN94" s="1"/>
  <c r="CJ94" s="1"/>
  <c r="CF94" s="1"/>
  <c r="BY94" s="1"/>
  <c r="BQ94" s="1"/>
  <c r="BI94" s="1"/>
  <c r="BA94" s="1"/>
  <c r="BZ94"/>
  <c r="BR94"/>
  <c r="BJ94" s="1"/>
  <c r="BB94" s="1"/>
  <c r="AK94" s="1"/>
  <c r="AY94"/>
  <c r="AI94"/>
  <c r="BX94"/>
  <c r="BP94" s="1"/>
  <c r="BH94" s="1"/>
  <c r="AX94" s="1"/>
  <c r="AF94" s="1"/>
  <c r="CQ94"/>
  <c r="CM94" s="1"/>
  <c r="AE94" s="1"/>
  <c r="BX96"/>
  <c r="BP96" s="1"/>
  <c r="BH96" s="1"/>
  <c r="AX96" s="1"/>
  <c r="AF96" s="1"/>
  <c r="CQ96"/>
  <c r="CM96" s="1"/>
  <c r="AE96" s="1"/>
  <c r="K98"/>
  <c r="U98"/>
  <c r="BZ98" s="1"/>
  <c r="CS83"/>
  <c r="CO83" s="1"/>
  <c r="W83"/>
  <c r="BT83" s="1"/>
  <c r="BL83" s="1"/>
  <c r="BD83" s="1"/>
  <c r="AO83" s="1"/>
  <c r="CS99"/>
  <c r="CO99" s="1"/>
  <c r="AN99" s="1"/>
  <c r="W99"/>
  <c r="CB99" s="1"/>
  <c r="CP52"/>
  <c r="CL52" s="1"/>
  <c r="Z52" s="1"/>
  <c r="CP68"/>
  <c r="CL68" s="1"/>
  <c r="Z68" s="1"/>
  <c r="AN4" l="1"/>
  <c r="CK4"/>
  <c r="CG4" s="1"/>
  <c r="CA4" s="1"/>
  <c r="BS4" s="1"/>
  <c r="BK4" s="1"/>
  <c r="BC4" s="1"/>
  <c r="CI24"/>
  <c r="CD24" s="1"/>
  <c r="BW24" s="1"/>
  <c r="BO24" s="1"/>
  <c r="BG24" s="1"/>
  <c r="AW24" s="1"/>
  <c r="AE24"/>
  <c r="AN26"/>
  <c r="CK26"/>
  <c r="CG26" s="1"/>
  <c r="CA26" s="1"/>
  <c r="BS26" s="1"/>
  <c r="BK26" s="1"/>
  <c r="BC26" s="1"/>
  <c r="AE78"/>
  <c r="CI78"/>
  <c r="CD78" s="1"/>
  <c r="BW78" s="1"/>
  <c r="BO78" s="1"/>
  <c r="BG78" s="1"/>
  <c r="AW78" s="1"/>
  <c r="Z97"/>
  <c r="CH97"/>
  <c r="CC97" s="1"/>
  <c r="BU97" s="1"/>
  <c r="BM97" s="1"/>
  <c r="BE97" s="1"/>
  <c r="AS97" s="1"/>
  <c r="AE28"/>
  <c r="CI28"/>
  <c r="CD28" s="1"/>
  <c r="BW28" s="1"/>
  <c r="BO28" s="1"/>
  <c r="BG28" s="1"/>
  <c r="AW28" s="1"/>
  <c r="AE29"/>
  <c r="CI29"/>
  <c r="CD29" s="1"/>
  <c r="BW29" s="1"/>
  <c r="BO29" s="1"/>
  <c r="BG29" s="1"/>
  <c r="AW29" s="1"/>
  <c r="Z19"/>
  <c r="CH19"/>
  <c r="CC19" s="1"/>
  <c r="BU19" s="1"/>
  <c r="BM19" s="1"/>
  <c r="BE19" s="1"/>
  <c r="AS19" s="1"/>
  <c r="AN28"/>
  <c r="CK28"/>
  <c r="CG28" s="1"/>
  <c r="CA28" s="1"/>
  <c r="BS28" s="1"/>
  <c r="BK28" s="1"/>
  <c r="BC28" s="1"/>
  <c r="CB83"/>
  <c r="CB22"/>
  <c r="BX77"/>
  <c r="BP77" s="1"/>
  <c r="BH77" s="1"/>
  <c r="AX77" s="1"/>
  <c r="AF77" s="1"/>
  <c r="BV22"/>
  <c r="CI31"/>
  <c r="CD31" s="1"/>
  <c r="BW31" s="1"/>
  <c r="BO31" s="1"/>
  <c r="BG31" s="1"/>
  <c r="AW31" s="1"/>
  <c r="BX29"/>
  <c r="BP29" s="1"/>
  <c r="BH29" s="1"/>
  <c r="AX29" s="1"/>
  <c r="AF29" s="1"/>
  <c r="CI27"/>
  <c r="CD27" s="1"/>
  <c r="BW27" s="1"/>
  <c r="BO27" s="1"/>
  <c r="BG27" s="1"/>
  <c r="AW27" s="1"/>
  <c r="BX78"/>
  <c r="BP78" s="1"/>
  <c r="BH78" s="1"/>
  <c r="AX78" s="1"/>
  <c r="AF78" s="1"/>
  <c r="CI21"/>
  <c r="CD21" s="1"/>
  <c r="BW21" s="1"/>
  <c r="BO21" s="1"/>
  <c r="BG21" s="1"/>
  <c r="AW21" s="1"/>
  <c r="BV42"/>
  <c r="U18"/>
  <c r="BX31"/>
  <c r="BP31" s="1"/>
  <c r="BH31" s="1"/>
  <c r="AX31" s="1"/>
  <c r="AF31" s="1"/>
  <c r="BX27"/>
  <c r="BP27" s="1"/>
  <c r="BH27" s="1"/>
  <c r="AX27" s="1"/>
  <c r="AF27" s="1"/>
  <c r="BX21"/>
  <c r="BP21" s="1"/>
  <c r="BH21" s="1"/>
  <c r="AX21" s="1"/>
  <c r="AF21" s="1"/>
  <c r="CI86"/>
  <c r="CD86" s="1"/>
  <c r="BW86" s="1"/>
  <c r="BO86" s="1"/>
  <c r="BG86" s="1"/>
  <c r="AW86" s="1"/>
  <c r="AE86"/>
  <c r="CI100"/>
  <c r="CD100" s="1"/>
  <c r="BW100" s="1"/>
  <c r="BO100" s="1"/>
  <c r="BG100" s="1"/>
  <c r="AW100" s="1"/>
  <c r="AE100"/>
  <c r="BN40"/>
  <c r="BF40" s="1"/>
  <c r="AT40" s="1"/>
  <c r="AA40" s="1"/>
  <c r="BV40"/>
  <c r="BN32"/>
  <c r="BF32" s="1"/>
  <c r="AT32" s="1"/>
  <c r="AA32" s="1"/>
  <c r="BV32"/>
  <c r="BN24"/>
  <c r="BF24" s="1"/>
  <c r="AT24" s="1"/>
  <c r="AA24" s="1"/>
  <c r="BV24"/>
  <c r="CI76"/>
  <c r="CD76" s="1"/>
  <c r="BW76" s="1"/>
  <c r="BO76" s="1"/>
  <c r="BG76" s="1"/>
  <c r="AW76" s="1"/>
  <c r="AE76"/>
  <c r="CI40"/>
  <c r="CD40" s="1"/>
  <c r="BW40" s="1"/>
  <c r="BO40" s="1"/>
  <c r="BG40" s="1"/>
  <c r="AW40" s="1"/>
  <c r="AE40"/>
  <c r="AE36"/>
  <c r="CI36"/>
  <c r="CD36" s="1"/>
  <c r="BW36" s="1"/>
  <c r="BO36" s="1"/>
  <c r="BG36" s="1"/>
  <c r="AW36" s="1"/>
  <c r="AN67"/>
  <c r="CK67"/>
  <c r="CG67" s="1"/>
  <c r="CA67" s="1"/>
  <c r="BS67" s="1"/>
  <c r="BK67" s="1"/>
  <c r="BC67" s="1"/>
  <c r="CI8"/>
  <c r="CD8" s="1"/>
  <c r="BW8" s="1"/>
  <c r="BO8" s="1"/>
  <c r="BG8" s="1"/>
  <c r="AW8" s="1"/>
  <c r="AE8"/>
  <c r="AE46"/>
  <c r="CI46"/>
  <c r="CD46" s="1"/>
  <c r="BW46" s="1"/>
  <c r="BO46" s="1"/>
  <c r="BG46" s="1"/>
  <c r="AW46" s="1"/>
  <c r="CE8"/>
  <c r="BX8"/>
  <c r="BP8" s="1"/>
  <c r="BH8" s="1"/>
  <c r="AX8" s="1"/>
  <c r="AF8" s="1"/>
  <c r="BV100"/>
  <c r="BN99"/>
  <c r="BF99" s="1"/>
  <c r="AT99" s="1"/>
  <c r="AA99" s="1"/>
  <c r="CI94"/>
  <c r="CD94" s="1"/>
  <c r="BW94" s="1"/>
  <c r="BO94" s="1"/>
  <c r="BG94" s="1"/>
  <c r="AW94" s="1"/>
  <c r="CI71"/>
  <c r="CD71" s="1"/>
  <c r="BW71" s="1"/>
  <c r="BO71" s="1"/>
  <c r="BG71" s="1"/>
  <c r="AW71" s="1"/>
  <c r="AE71"/>
  <c r="CI67"/>
  <c r="CD67" s="1"/>
  <c r="BW67" s="1"/>
  <c r="BO67" s="1"/>
  <c r="BG67" s="1"/>
  <c r="AW67" s="1"/>
  <c r="AE67"/>
  <c r="BN50"/>
  <c r="BF50" s="1"/>
  <c r="AT50" s="1"/>
  <c r="AA50" s="1"/>
  <c r="CI4"/>
  <c r="CD4" s="1"/>
  <c r="BW4" s="1"/>
  <c r="BO4" s="1"/>
  <c r="BG4" s="1"/>
  <c r="AW4" s="1"/>
  <c r="AE4"/>
  <c r="AE95"/>
  <c r="CI95"/>
  <c r="CD95" s="1"/>
  <c r="BW95" s="1"/>
  <c r="BO95" s="1"/>
  <c r="BG95" s="1"/>
  <c r="AW95" s="1"/>
  <c r="CI32"/>
  <c r="CD32" s="1"/>
  <c r="BW32" s="1"/>
  <c r="BO32" s="1"/>
  <c r="BG32" s="1"/>
  <c r="AW32" s="1"/>
  <c r="AE32"/>
  <c r="CE14"/>
  <c r="BX14"/>
  <c r="BP14" s="1"/>
  <c r="BH14" s="1"/>
  <c r="AX14" s="1"/>
  <c r="AF14" s="1"/>
  <c r="BV30"/>
  <c r="CB87"/>
  <c r="CB36"/>
  <c r="CK71"/>
  <c r="CG71" s="1"/>
  <c r="CA71" s="1"/>
  <c r="BS71" s="1"/>
  <c r="BK71" s="1"/>
  <c r="BC71" s="1"/>
  <c r="CB34"/>
  <c r="CB20"/>
  <c r="BV101"/>
  <c r="BX46"/>
  <c r="BP46" s="1"/>
  <c r="BH46" s="1"/>
  <c r="AX46" s="1"/>
  <c r="AF46" s="1"/>
  <c r="K18"/>
  <c r="BV4"/>
  <c r="BX97"/>
  <c r="BP97" s="1"/>
  <c r="BH97" s="1"/>
  <c r="AX97" s="1"/>
  <c r="AF97" s="1"/>
  <c r="U10"/>
  <c r="BP3"/>
  <c r="BH3" s="1"/>
  <c r="AX3" s="1"/>
  <c r="AF3" s="1"/>
  <c r="U3"/>
  <c r="K3"/>
  <c r="AZ3" s="1"/>
  <c r="BX6"/>
  <c r="BP6" s="1"/>
  <c r="BH6" s="1"/>
  <c r="AX6" s="1"/>
  <c r="AF6" s="1"/>
  <c r="CE6"/>
  <c r="BR4"/>
  <c r="CB6"/>
  <c r="T5"/>
  <c r="U5" s="1"/>
  <c r="BV6"/>
  <c r="CK83"/>
  <c r="CG83" s="1"/>
  <c r="CA83" s="1"/>
  <c r="BS83" s="1"/>
  <c r="BK83" s="1"/>
  <c r="BC83" s="1"/>
  <c r="AN83"/>
  <c r="CJ92"/>
  <c r="CF92" s="1"/>
  <c r="BY92" s="1"/>
  <c r="BQ92" s="1"/>
  <c r="BI92" s="1"/>
  <c r="BA92" s="1"/>
  <c r="AJ92"/>
  <c r="AN62"/>
  <c r="CK62"/>
  <c r="CG62" s="1"/>
  <c r="CA62" s="1"/>
  <c r="BS62" s="1"/>
  <c r="BK62" s="1"/>
  <c r="BC62" s="1"/>
  <c r="AN60"/>
  <c r="CK60"/>
  <c r="CG60" s="1"/>
  <c r="CA60" s="1"/>
  <c r="BS60" s="1"/>
  <c r="BK60" s="1"/>
  <c r="BC60" s="1"/>
  <c r="AN58"/>
  <c r="CK58"/>
  <c r="CG58" s="1"/>
  <c r="CA58" s="1"/>
  <c r="BS58" s="1"/>
  <c r="BK58" s="1"/>
  <c r="BC58" s="1"/>
  <c r="CH49"/>
  <c r="CC49" s="1"/>
  <c r="BU49" s="1"/>
  <c r="BM49" s="1"/>
  <c r="BE49" s="1"/>
  <c r="AS49" s="1"/>
  <c r="Z49"/>
  <c r="CI45"/>
  <c r="CD45" s="1"/>
  <c r="BW45" s="1"/>
  <c r="BO45" s="1"/>
  <c r="BG45" s="1"/>
  <c r="AW45" s="1"/>
  <c r="AE45"/>
  <c r="CH13"/>
  <c r="CC13" s="1"/>
  <c r="BU13" s="1"/>
  <c r="BM13" s="1"/>
  <c r="BE13" s="1"/>
  <c r="AS13" s="1"/>
  <c r="Z13"/>
  <c r="CH11"/>
  <c r="CC11" s="1"/>
  <c r="BU11" s="1"/>
  <c r="BM11" s="1"/>
  <c r="BE11" s="1"/>
  <c r="AS11" s="1"/>
  <c r="Z11"/>
  <c r="AN97"/>
  <c r="CK97"/>
  <c r="CG97" s="1"/>
  <c r="CA97" s="1"/>
  <c r="BS97" s="1"/>
  <c r="BK97" s="1"/>
  <c r="BC97" s="1"/>
  <c r="CH92"/>
  <c r="CC92" s="1"/>
  <c r="BU92" s="1"/>
  <c r="BM92" s="1"/>
  <c r="BE92" s="1"/>
  <c r="AS92" s="1"/>
  <c r="Z92"/>
  <c r="CJ81"/>
  <c r="CF81" s="1"/>
  <c r="BY81" s="1"/>
  <c r="BQ81" s="1"/>
  <c r="BI81" s="1"/>
  <c r="BA81" s="1"/>
  <c r="AJ81"/>
  <c r="CH85"/>
  <c r="CC85" s="1"/>
  <c r="BU85" s="1"/>
  <c r="BM85" s="1"/>
  <c r="BE85" s="1"/>
  <c r="AS85" s="1"/>
  <c r="Z85"/>
  <c r="CH100"/>
  <c r="CC100" s="1"/>
  <c r="BU100" s="1"/>
  <c r="BM100" s="1"/>
  <c r="BE100" s="1"/>
  <c r="AS100" s="1"/>
  <c r="Z100"/>
  <c r="AE84"/>
  <c r="CI84"/>
  <c r="CD84" s="1"/>
  <c r="BW84" s="1"/>
  <c r="BO84" s="1"/>
  <c r="BG84" s="1"/>
  <c r="AW84" s="1"/>
  <c r="CI77"/>
  <c r="CD77" s="1"/>
  <c r="BW77" s="1"/>
  <c r="BO77" s="1"/>
  <c r="BG77" s="1"/>
  <c r="AW77" s="1"/>
  <c r="AE77"/>
  <c r="CH58"/>
  <c r="CC58" s="1"/>
  <c r="BU58" s="1"/>
  <c r="BM58" s="1"/>
  <c r="BE58" s="1"/>
  <c r="AS58" s="1"/>
  <c r="Z58"/>
  <c r="CI69"/>
  <c r="CD69" s="1"/>
  <c r="BW69" s="1"/>
  <c r="BO69" s="1"/>
  <c r="BG69" s="1"/>
  <c r="AW69" s="1"/>
  <c r="AE69"/>
  <c r="CI65"/>
  <c r="CD65" s="1"/>
  <c r="BW65" s="1"/>
  <c r="BO65" s="1"/>
  <c r="BG65" s="1"/>
  <c r="AW65" s="1"/>
  <c r="AE65"/>
  <c r="CH44"/>
  <c r="CC44" s="1"/>
  <c r="BU44" s="1"/>
  <c r="BM44" s="1"/>
  <c r="BE44" s="1"/>
  <c r="AS44" s="1"/>
  <c r="Z44"/>
  <c r="AE38"/>
  <c r="CI38"/>
  <c r="CD38" s="1"/>
  <c r="BW38" s="1"/>
  <c r="BO38" s="1"/>
  <c r="BG38" s="1"/>
  <c r="AW38" s="1"/>
  <c r="CH36"/>
  <c r="CC36" s="1"/>
  <c r="BU36" s="1"/>
  <c r="BM36" s="1"/>
  <c r="BE36" s="1"/>
  <c r="AS36" s="1"/>
  <c r="Z36"/>
  <c r="AE30"/>
  <c r="CI30"/>
  <c r="CD30" s="1"/>
  <c r="BW30" s="1"/>
  <c r="BO30" s="1"/>
  <c r="BG30" s="1"/>
  <c r="AW30" s="1"/>
  <c r="CH28"/>
  <c r="CC28" s="1"/>
  <c r="BU28" s="1"/>
  <c r="BM28" s="1"/>
  <c r="BE28" s="1"/>
  <c r="AS28" s="1"/>
  <c r="Z28"/>
  <c r="AE22"/>
  <c r="CI22"/>
  <c r="CD22" s="1"/>
  <c r="BW22" s="1"/>
  <c r="BO22" s="1"/>
  <c r="BG22" s="1"/>
  <c r="AW22" s="1"/>
  <c r="CH20"/>
  <c r="CC20" s="1"/>
  <c r="BU20" s="1"/>
  <c r="BM20" s="1"/>
  <c r="BE20" s="1"/>
  <c r="AS20" s="1"/>
  <c r="Z20"/>
  <c r="CI60"/>
  <c r="CD60" s="1"/>
  <c r="BW60" s="1"/>
  <c r="BO60" s="1"/>
  <c r="BG60" s="1"/>
  <c r="AW60" s="1"/>
  <c r="AE60"/>
  <c r="CH30"/>
  <c r="CC30" s="1"/>
  <c r="BU30" s="1"/>
  <c r="BM30" s="1"/>
  <c r="BE30" s="1"/>
  <c r="AS30" s="1"/>
  <c r="Z30"/>
  <c r="AE6"/>
  <c r="CI6"/>
  <c r="CD6" s="1"/>
  <c r="BW6" s="1"/>
  <c r="BO6" s="1"/>
  <c r="BG6" s="1"/>
  <c r="AW6" s="1"/>
  <c r="CK87"/>
  <c r="CG87" s="1"/>
  <c r="CA87" s="1"/>
  <c r="BS87" s="1"/>
  <c r="BK87" s="1"/>
  <c r="BC87" s="1"/>
  <c r="AN87"/>
  <c r="CH96"/>
  <c r="CC96" s="1"/>
  <c r="BU96" s="1"/>
  <c r="BM96" s="1"/>
  <c r="BE96" s="1"/>
  <c r="AS96" s="1"/>
  <c r="Z96"/>
  <c r="CH79"/>
  <c r="CC79" s="1"/>
  <c r="BU79" s="1"/>
  <c r="BM79" s="1"/>
  <c r="BE79" s="1"/>
  <c r="AS79" s="1"/>
  <c r="Z79"/>
  <c r="CH75"/>
  <c r="CC75" s="1"/>
  <c r="BU75" s="1"/>
  <c r="BM75" s="1"/>
  <c r="BE75" s="1"/>
  <c r="AS75" s="1"/>
  <c r="Z75"/>
  <c r="AN54"/>
  <c r="CK54"/>
  <c r="CG54" s="1"/>
  <c r="CA54" s="1"/>
  <c r="BS54" s="1"/>
  <c r="BK54" s="1"/>
  <c r="BC54" s="1"/>
  <c r="CH51"/>
  <c r="CC51" s="1"/>
  <c r="BU51" s="1"/>
  <c r="BM51" s="1"/>
  <c r="BE51" s="1"/>
  <c r="AS51" s="1"/>
  <c r="Z51"/>
  <c r="AN36"/>
  <c r="CK36"/>
  <c r="CG36" s="1"/>
  <c r="CA36" s="1"/>
  <c r="BS36" s="1"/>
  <c r="BK36" s="1"/>
  <c r="BC36" s="1"/>
  <c r="CH88"/>
  <c r="CC88" s="1"/>
  <c r="BU88" s="1"/>
  <c r="BM88" s="1"/>
  <c r="BE88" s="1"/>
  <c r="AS88" s="1"/>
  <c r="Z88"/>
  <c r="AE35"/>
  <c r="CI35"/>
  <c r="CD35" s="1"/>
  <c r="BW35" s="1"/>
  <c r="BO35" s="1"/>
  <c r="BG35" s="1"/>
  <c r="AW35" s="1"/>
  <c r="CK34"/>
  <c r="CG34" s="1"/>
  <c r="CA34" s="1"/>
  <c r="BS34" s="1"/>
  <c r="BK34" s="1"/>
  <c r="BC34" s="1"/>
  <c r="AN34"/>
  <c r="CK20"/>
  <c r="CG20" s="1"/>
  <c r="CA20" s="1"/>
  <c r="BS20" s="1"/>
  <c r="BK20" s="1"/>
  <c r="BC20" s="1"/>
  <c r="AN20"/>
  <c r="CH101"/>
  <c r="CC101" s="1"/>
  <c r="BU101" s="1"/>
  <c r="BM101" s="1"/>
  <c r="BE101" s="1"/>
  <c r="AS101" s="1"/>
  <c r="Z101"/>
  <c r="Z82"/>
  <c r="CH82"/>
  <c r="CC82" s="1"/>
  <c r="BU82" s="1"/>
  <c r="BM82" s="1"/>
  <c r="BE82" s="1"/>
  <c r="AS82" s="1"/>
  <c r="AE70"/>
  <c r="CI70"/>
  <c r="CD70" s="1"/>
  <c r="BW70" s="1"/>
  <c r="BO70" s="1"/>
  <c r="BG70" s="1"/>
  <c r="AW70" s="1"/>
  <c r="Z60"/>
  <c r="CH60"/>
  <c r="CC60" s="1"/>
  <c r="BU60" s="1"/>
  <c r="BM60" s="1"/>
  <c r="BE60" s="1"/>
  <c r="AS60" s="1"/>
  <c r="AE44"/>
  <c r="CI44"/>
  <c r="CD44" s="1"/>
  <c r="BW44" s="1"/>
  <c r="BO44" s="1"/>
  <c r="BG44" s="1"/>
  <c r="AW44" s="1"/>
  <c r="CH4"/>
  <c r="CC4" s="1"/>
  <c r="BU4" s="1"/>
  <c r="BM4" s="1"/>
  <c r="BE4" s="1"/>
  <c r="AS4" s="1"/>
  <c r="Z4"/>
  <c r="Z63"/>
  <c r="CH63"/>
  <c r="CC63" s="1"/>
  <c r="BU63" s="1"/>
  <c r="BM63" s="1"/>
  <c r="BE63" s="1"/>
  <c r="AS63" s="1"/>
  <c r="CH61"/>
  <c r="CC61" s="1"/>
  <c r="BU61" s="1"/>
  <c r="BM61" s="1"/>
  <c r="BE61" s="1"/>
  <c r="AS61" s="1"/>
  <c r="Z61"/>
  <c r="Z59"/>
  <c r="CH59"/>
  <c r="CC59" s="1"/>
  <c r="BU59" s="1"/>
  <c r="BM59" s="1"/>
  <c r="BE59" s="1"/>
  <c r="AS59" s="1"/>
  <c r="AJ53"/>
  <c r="CJ53"/>
  <c r="CF53" s="1"/>
  <c r="BY53" s="1"/>
  <c r="BQ53" s="1"/>
  <c r="BI53" s="1"/>
  <c r="BA53" s="1"/>
  <c r="CK32"/>
  <c r="CG32" s="1"/>
  <c r="CA32" s="1"/>
  <c r="BS32" s="1"/>
  <c r="BK32" s="1"/>
  <c r="BC32" s="1"/>
  <c r="AN32"/>
  <c r="CH98"/>
  <c r="CC98" s="1"/>
  <c r="BU98" s="1"/>
  <c r="BM98" s="1"/>
  <c r="BE98" s="1"/>
  <c r="AS98" s="1"/>
  <c r="Z98"/>
  <c r="CH73"/>
  <c r="CC73" s="1"/>
  <c r="BU73" s="1"/>
  <c r="BM73" s="1"/>
  <c r="BE73" s="1"/>
  <c r="AS73" s="1"/>
  <c r="Z73"/>
  <c r="CJ59"/>
  <c r="CF59" s="1"/>
  <c r="BY59" s="1"/>
  <c r="BQ59" s="1"/>
  <c r="BI59" s="1"/>
  <c r="BA59" s="1"/>
  <c r="AJ59"/>
  <c r="CH48"/>
  <c r="CC48" s="1"/>
  <c r="BU48" s="1"/>
  <c r="BM48" s="1"/>
  <c r="BE48" s="1"/>
  <c r="AS48" s="1"/>
  <c r="Z48"/>
  <c r="CK22"/>
  <c r="CG22" s="1"/>
  <c r="CA22" s="1"/>
  <c r="BS22" s="1"/>
  <c r="BK22" s="1"/>
  <c r="BC22" s="1"/>
  <c r="AN22"/>
  <c r="CI19"/>
  <c r="CD19" s="1"/>
  <c r="BW19" s="1"/>
  <c r="BO19" s="1"/>
  <c r="BG19" s="1"/>
  <c r="AW19" s="1"/>
  <c r="AE19"/>
  <c r="CJ71"/>
  <c r="CF71" s="1"/>
  <c r="BY71" s="1"/>
  <c r="BQ71" s="1"/>
  <c r="BI71" s="1"/>
  <c r="BA71" s="1"/>
  <c r="AJ71"/>
  <c r="CJ67"/>
  <c r="CF67" s="1"/>
  <c r="BY67" s="1"/>
  <c r="BQ67" s="1"/>
  <c r="BI67" s="1"/>
  <c r="BA67" s="1"/>
  <c r="AJ67"/>
  <c r="CH66"/>
  <c r="CC66" s="1"/>
  <c r="BU66" s="1"/>
  <c r="BM66" s="1"/>
  <c r="BE66" s="1"/>
  <c r="AS66" s="1"/>
  <c r="Z66"/>
  <c r="AE42"/>
  <c r="CI42"/>
  <c r="CD42" s="1"/>
  <c r="BW42" s="1"/>
  <c r="BO42" s="1"/>
  <c r="BG42" s="1"/>
  <c r="AW42" s="1"/>
  <c r="CH40"/>
  <c r="CC40" s="1"/>
  <c r="BU40" s="1"/>
  <c r="BM40" s="1"/>
  <c r="BE40" s="1"/>
  <c r="AS40" s="1"/>
  <c r="Z40"/>
  <c r="AE34"/>
  <c r="CI34"/>
  <c r="CD34" s="1"/>
  <c r="BW34" s="1"/>
  <c r="BO34" s="1"/>
  <c r="BG34" s="1"/>
  <c r="AW34" s="1"/>
  <c r="CH32"/>
  <c r="CC32" s="1"/>
  <c r="BU32" s="1"/>
  <c r="BM32" s="1"/>
  <c r="BE32" s="1"/>
  <c r="AS32" s="1"/>
  <c r="Z32"/>
  <c r="CI26"/>
  <c r="CD26" s="1"/>
  <c r="BW26" s="1"/>
  <c r="BO26" s="1"/>
  <c r="BG26" s="1"/>
  <c r="AW26" s="1"/>
  <c r="AE26"/>
  <c r="CH24"/>
  <c r="CC24" s="1"/>
  <c r="BU24" s="1"/>
  <c r="BM24" s="1"/>
  <c r="BE24" s="1"/>
  <c r="AS24" s="1"/>
  <c r="Z24"/>
  <c r="CH65"/>
  <c r="CC65" s="1"/>
  <c r="BU65" s="1"/>
  <c r="BM65" s="1"/>
  <c r="BE65" s="1"/>
  <c r="AS65" s="1"/>
  <c r="Z65"/>
  <c r="CH70"/>
  <c r="CC70" s="1"/>
  <c r="BU70" s="1"/>
  <c r="BM70" s="1"/>
  <c r="BE70" s="1"/>
  <c r="AS70" s="1"/>
  <c r="Z70"/>
  <c r="Z56"/>
  <c r="CH56"/>
  <c r="CC56" s="1"/>
  <c r="BU56" s="1"/>
  <c r="BM56" s="1"/>
  <c r="BE56" s="1"/>
  <c r="AS56" s="1"/>
  <c r="CH46"/>
  <c r="CC46" s="1"/>
  <c r="BU46" s="1"/>
  <c r="BM46" s="1"/>
  <c r="BE46" s="1"/>
  <c r="AS46" s="1"/>
  <c r="Z46"/>
  <c r="CH22"/>
  <c r="CC22" s="1"/>
  <c r="BU22" s="1"/>
  <c r="BM22" s="1"/>
  <c r="BE22" s="1"/>
  <c r="AS22" s="1"/>
  <c r="Z22"/>
  <c r="AE20"/>
  <c r="CI20"/>
  <c r="CD20" s="1"/>
  <c r="BW20" s="1"/>
  <c r="BO20" s="1"/>
  <c r="BG20" s="1"/>
  <c r="AW20" s="1"/>
  <c r="AE68"/>
  <c r="CI68"/>
  <c r="CD68" s="1"/>
  <c r="BW68" s="1"/>
  <c r="BO68" s="1"/>
  <c r="BG68" s="1"/>
  <c r="AW68" s="1"/>
  <c r="Z55"/>
  <c r="CH55"/>
  <c r="CC55" s="1"/>
  <c r="BU55" s="1"/>
  <c r="BM55" s="1"/>
  <c r="BE55" s="1"/>
  <c r="AS55" s="1"/>
  <c r="Z15"/>
  <c r="CH15"/>
  <c r="CC15" s="1"/>
  <c r="BU15" s="1"/>
  <c r="BM15" s="1"/>
  <c r="BE15" s="1"/>
  <c r="AS15" s="1"/>
  <c r="AE14"/>
  <c r="CI14"/>
  <c r="CD14" s="1"/>
  <c r="BW14" s="1"/>
  <c r="BO14" s="1"/>
  <c r="BG14" s="1"/>
  <c r="AW14" s="1"/>
  <c r="CK6"/>
  <c r="CG6" s="1"/>
  <c r="CA6" s="1"/>
  <c r="BS6" s="1"/>
  <c r="BK6" s="1"/>
  <c r="BC6" s="1"/>
  <c r="AN6"/>
  <c r="CI3"/>
  <c r="CD3" s="1"/>
  <c r="BW3" s="1"/>
  <c r="BO3" s="1"/>
  <c r="BG3" s="1"/>
  <c r="AW3" s="1"/>
  <c r="AE3" s="1"/>
  <c r="Z53"/>
  <c r="CH53"/>
  <c r="CC53" s="1"/>
  <c r="BU53" s="1"/>
  <c r="BM53" s="1"/>
  <c r="BE53" s="1"/>
  <c r="AS53" s="1"/>
  <c r="AE37"/>
  <c r="CI37"/>
  <c r="CD37" s="1"/>
  <c r="BW37" s="1"/>
  <c r="BO37" s="1"/>
  <c r="BG37" s="1"/>
  <c r="AW37" s="1"/>
  <c r="AE33"/>
  <c r="CI33"/>
  <c r="CD33" s="1"/>
  <c r="BW33" s="1"/>
  <c r="BO33" s="1"/>
  <c r="BG33" s="1"/>
  <c r="AW33" s="1"/>
  <c r="AN38"/>
  <c r="CK38"/>
  <c r="CG38" s="1"/>
  <c r="CA38" s="1"/>
  <c r="BS38" s="1"/>
  <c r="BK38" s="1"/>
  <c r="BC38" s="1"/>
  <c r="AN95"/>
  <c r="CK95"/>
  <c r="CG95" s="1"/>
  <c r="CA95" s="1"/>
  <c r="BS95" s="1"/>
  <c r="BK95" s="1"/>
  <c r="BC95" s="1"/>
  <c r="AE82"/>
  <c r="CI82"/>
  <c r="CD82" s="1"/>
  <c r="BW82" s="1"/>
  <c r="BO82" s="1"/>
  <c r="BG82" s="1"/>
  <c r="AW82" s="1"/>
  <c r="AE72"/>
  <c r="CI72"/>
  <c r="CD72" s="1"/>
  <c r="BW72" s="1"/>
  <c r="BO72" s="1"/>
  <c r="BG72" s="1"/>
  <c r="AW72" s="1"/>
  <c r="AE56"/>
  <c r="CI56"/>
  <c r="CD56" s="1"/>
  <c r="BW56" s="1"/>
  <c r="BO56" s="1"/>
  <c r="BG56" s="1"/>
  <c r="AW56" s="1"/>
  <c r="CH42"/>
  <c r="CC42" s="1"/>
  <c r="BU42" s="1"/>
  <c r="BM42" s="1"/>
  <c r="BE42" s="1"/>
  <c r="AS42" s="1"/>
  <c r="Z42"/>
  <c r="CH34"/>
  <c r="CC34" s="1"/>
  <c r="BU34" s="1"/>
  <c r="BM34" s="1"/>
  <c r="BE34" s="1"/>
  <c r="AS34" s="1"/>
  <c r="Z34"/>
  <c r="CH6"/>
  <c r="CC6" s="1"/>
  <c r="BU6" s="1"/>
  <c r="BM6" s="1"/>
  <c r="BE6" s="1"/>
  <c r="AS6" s="1"/>
  <c r="Z6"/>
  <c r="B6" s="1"/>
  <c r="C6" s="1"/>
  <c r="CR78"/>
  <c r="CN78" s="1"/>
  <c r="BZ78"/>
  <c r="U78"/>
  <c r="BR78" s="1"/>
  <c r="BJ78" s="1"/>
  <c r="BB78" s="1"/>
  <c r="AK78" s="1"/>
  <c r="AV64"/>
  <c r="BX52"/>
  <c r="CQ52"/>
  <c r="CM52" s="1"/>
  <c r="CE52"/>
  <c r="BT42"/>
  <c r="BL42" s="1"/>
  <c r="BD42" s="1"/>
  <c r="AO42" s="1"/>
  <c r="BT24"/>
  <c r="BL24" s="1"/>
  <c r="BD24" s="1"/>
  <c r="AO24" s="1"/>
  <c r="AZ15"/>
  <c r="AV10"/>
  <c r="CR7"/>
  <c r="CN7" s="1"/>
  <c r="CJ7" s="1"/>
  <c r="CF7" s="1"/>
  <c r="BY7" s="1"/>
  <c r="BQ7" s="1"/>
  <c r="BI7" s="1"/>
  <c r="BA7" s="1"/>
  <c r="U7"/>
  <c r="BR7" s="1"/>
  <c r="BJ7" s="1"/>
  <c r="BB7" s="1"/>
  <c r="AK7" s="1"/>
  <c r="CR97"/>
  <c r="CN97" s="1"/>
  <c r="CJ97" s="1"/>
  <c r="CF97" s="1"/>
  <c r="BY97" s="1"/>
  <c r="BQ97" s="1"/>
  <c r="BI97" s="1"/>
  <c r="BA97" s="1"/>
  <c r="U97"/>
  <c r="BR97" s="1"/>
  <c r="BJ97" s="1"/>
  <c r="BB97" s="1"/>
  <c r="AK97" s="1"/>
  <c r="CS94"/>
  <c r="CO94" s="1"/>
  <c r="W94"/>
  <c r="BT94" s="1"/>
  <c r="BL94" s="1"/>
  <c r="BD94" s="1"/>
  <c r="AO94" s="1"/>
  <c r="AV80"/>
  <c r="AZ49"/>
  <c r="BV48"/>
  <c r="AV43"/>
  <c r="CQ41"/>
  <c r="CM41" s="1"/>
  <c r="BT44"/>
  <c r="BL44" s="1"/>
  <c r="BD44" s="1"/>
  <c r="AO44" s="1"/>
  <c r="BT40"/>
  <c r="BL40" s="1"/>
  <c r="BD40" s="1"/>
  <c r="AO40" s="1"/>
  <c r="BT30"/>
  <c r="BL30" s="1"/>
  <c r="BD30" s="1"/>
  <c r="AO30" s="1"/>
  <c r="AN19"/>
  <c r="AV18"/>
  <c r="AZ101"/>
  <c r="AV99"/>
  <c r="CS98"/>
  <c r="CO98"/>
  <c r="AN98" s="1"/>
  <c r="W98"/>
  <c r="BT98" s="1"/>
  <c r="BL98" s="1"/>
  <c r="BD98" s="1"/>
  <c r="AO98" s="1"/>
  <c r="AP91"/>
  <c r="V91"/>
  <c r="W91" s="1"/>
  <c r="L91"/>
  <c r="AM91"/>
  <c r="CQ87"/>
  <c r="CM87" s="1"/>
  <c r="AV87"/>
  <c r="CH86"/>
  <c r="CC86" s="1"/>
  <c r="BU86" s="1"/>
  <c r="BM86" s="1"/>
  <c r="BE86" s="1"/>
  <c r="AS86" s="1"/>
  <c r="BN84"/>
  <c r="BF84" s="1"/>
  <c r="AT84" s="1"/>
  <c r="AA84" s="1"/>
  <c r="CQ83"/>
  <c r="CM83" s="1"/>
  <c r="BN67"/>
  <c r="BF67" s="1"/>
  <c r="AT67" s="1"/>
  <c r="AA67" s="1"/>
  <c r="AY74"/>
  <c r="AI74"/>
  <c r="AI70"/>
  <c r="AY70"/>
  <c r="T70"/>
  <c r="AV58"/>
  <c r="BX54"/>
  <c r="CQ54"/>
  <c r="CM54"/>
  <c r="CE54"/>
  <c r="AE54"/>
  <c r="CS63"/>
  <c r="CO63"/>
  <c r="AN63" s="1"/>
  <c r="W63"/>
  <c r="BT63" s="1"/>
  <c r="BL63" s="1"/>
  <c r="BD63" s="1"/>
  <c r="AO63" s="1"/>
  <c r="CS59"/>
  <c r="CO59" s="1"/>
  <c r="W59"/>
  <c r="BT59" s="1"/>
  <c r="BL59" s="1"/>
  <c r="BD59" s="1"/>
  <c r="AO59" s="1"/>
  <c r="CS55"/>
  <c r="CO55" s="1"/>
  <c r="W55"/>
  <c r="BT55" s="1"/>
  <c r="BL55" s="1"/>
  <c r="BD55" s="1"/>
  <c r="AO55" s="1"/>
  <c r="CS52"/>
  <c r="CO52" s="1"/>
  <c r="BX50"/>
  <c r="CQ50"/>
  <c r="CM50" s="1"/>
  <c r="CE50"/>
  <c r="AZ46"/>
  <c r="AM45"/>
  <c r="V45"/>
  <c r="L45"/>
  <c r="AP45"/>
  <c r="W45"/>
  <c r="AP41"/>
  <c r="V41"/>
  <c r="W41" s="1"/>
  <c r="L41"/>
  <c r="AM41"/>
  <c r="AP37"/>
  <c r="V37"/>
  <c r="W37" s="1"/>
  <c r="L37"/>
  <c r="AM37"/>
  <c r="AP33"/>
  <c r="V33"/>
  <c r="W33" s="1"/>
  <c r="L33"/>
  <c r="AM33"/>
  <c r="AP29"/>
  <c r="V29"/>
  <c r="W29" s="1"/>
  <c r="L29"/>
  <c r="AM29"/>
  <c r="AP25"/>
  <c r="V25"/>
  <c r="W25" s="1"/>
  <c r="L25"/>
  <c r="AM25"/>
  <c r="AP21"/>
  <c r="V21"/>
  <c r="W21" s="1"/>
  <c r="L21"/>
  <c r="AM21"/>
  <c r="AY45"/>
  <c r="AI45"/>
  <c r="T45"/>
  <c r="AZ41"/>
  <c r="AY37"/>
  <c r="AI37"/>
  <c r="T37"/>
  <c r="AZ33"/>
  <c r="AY29"/>
  <c r="AI29"/>
  <c r="T29"/>
  <c r="AZ25"/>
  <c r="AY21"/>
  <c r="AI21"/>
  <c r="T21"/>
  <c r="AY16"/>
  <c r="AI16"/>
  <c r="AY12"/>
  <c r="AI12"/>
  <c r="AY8"/>
  <c r="AI8"/>
  <c r="BJ4"/>
  <c r="BB4" s="1"/>
  <c r="AK4" s="1"/>
  <c r="AZ4"/>
  <c r="CS12"/>
  <c r="CO12" s="1"/>
  <c r="CB12"/>
  <c r="W12"/>
  <c r="BT12" s="1"/>
  <c r="BL12" s="1"/>
  <c r="BD12" s="1"/>
  <c r="AO12" s="1"/>
  <c r="CH7"/>
  <c r="CC7" s="1"/>
  <c r="BU7" s="1"/>
  <c r="BM7" s="1"/>
  <c r="BE7" s="1"/>
  <c r="AS7" s="1"/>
  <c r="AM5"/>
  <c r="AP5"/>
  <c r="V5"/>
  <c r="L5"/>
  <c r="CH90"/>
  <c r="CC90" s="1"/>
  <c r="BU90" s="1"/>
  <c r="BM90" s="1"/>
  <c r="BE90" s="1"/>
  <c r="AS90" s="1"/>
  <c r="AP93"/>
  <c r="V93"/>
  <c r="W93" s="1"/>
  <c r="L93"/>
  <c r="AM93"/>
  <c r="AY93"/>
  <c r="AI93"/>
  <c r="T93"/>
  <c r="CS85"/>
  <c r="CO85"/>
  <c r="AN85" s="1"/>
  <c r="W85"/>
  <c r="BT85" s="1"/>
  <c r="BL85" s="1"/>
  <c r="BD85" s="1"/>
  <c r="AO85" s="1"/>
  <c r="AP76"/>
  <c r="V76"/>
  <c r="W76" s="1"/>
  <c r="L76"/>
  <c r="AM76"/>
  <c r="AY76"/>
  <c r="AI76"/>
  <c r="T76"/>
  <c r="CI75"/>
  <c r="CD75" s="1"/>
  <c r="BW75" s="1"/>
  <c r="BO75" s="1"/>
  <c r="BG75" s="1"/>
  <c r="AW75" s="1"/>
  <c r="AP66"/>
  <c r="V66"/>
  <c r="L66"/>
  <c r="AM66"/>
  <c r="W66"/>
  <c r="AI66"/>
  <c r="AY66"/>
  <c r="T66"/>
  <c r="CS64"/>
  <c r="CO64" s="1"/>
  <c r="CE60"/>
  <c r="AZ50"/>
  <c r="CJ44"/>
  <c r="CF44" s="1"/>
  <c r="BY44" s="1"/>
  <c r="BQ44" s="1"/>
  <c r="BI44" s="1"/>
  <c r="BA44" s="1"/>
  <c r="CR42"/>
  <c r="CN42" s="1"/>
  <c r="BZ42"/>
  <c r="BR42"/>
  <c r="AP39"/>
  <c r="V39"/>
  <c r="W39" s="1"/>
  <c r="L39"/>
  <c r="AM39"/>
  <c r="CJ36"/>
  <c r="CF36" s="1"/>
  <c r="BY36" s="1"/>
  <c r="BQ36" s="1"/>
  <c r="BI36" s="1"/>
  <c r="BA36" s="1"/>
  <c r="CR34"/>
  <c r="CN34" s="1"/>
  <c r="BZ34"/>
  <c r="BR34"/>
  <c r="AP31"/>
  <c r="V31"/>
  <c r="W31" s="1"/>
  <c r="L31"/>
  <c r="AM31"/>
  <c r="CJ28"/>
  <c r="CF28" s="1"/>
  <c r="BY28" s="1"/>
  <c r="BQ28" s="1"/>
  <c r="BI28" s="1"/>
  <c r="BA28" s="1"/>
  <c r="BN26"/>
  <c r="BF26" s="1"/>
  <c r="AT26" s="1"/>
  <c r="AA26" s="1"/>
  <c r="CR26"/>
  <c r="CN26" s="1"/>
  <c r="BZ26"/>
  <c r="BR26"/>
  <c r="AP23"/>
  <c r="V23"/>
  <c r="W23" s="1"/>
  <c r="L23"/>
  <c r="AM23"/>
  <c r="CI51"/>
  <c r="CD51" s="1"/>
  <c r="BW51" s="1"/>
  <c r="BO51" s="1"/>
  <c r="BG51" s="1"/>
  <c r="AW51" s="1"/>
  <c r="AY43"/>
  <c r="AI43"/>
  <c r="T43"/>
  <c r="AY39"/>
  <c r="AI39"/>
  <c r="T39"/>
  <c r="AY35"/>
  <c r="AI35"/>
  <c r="T35"/>
  <c r="AZ27"/>
  <c r="CS17"/>
  <c r="CO17" s="1"/>
  <c r="AY14"/>
  <c r="AI14"/>
  <c r="CJ6"/>
  <c r="CF6" s="1"/>
  <c r="BY6" s="1"/>
  <c r="BQ6" s="1"/>
  <c r="BI6" s="1"/>
  <c r="BA6" s="1"/>
  <c r="CS14"/>
  <c r="CO14" s="1"/>
  <c r="CB14"/>
  <c r="W14"/>
  <c r="BT14" s="1"/>
  <c r="BL14" s="1"/>
  <c r="BD14" s="1"/>
  <c r="AO14" s="1"/>
  <c r="CK99"/>
  <c r="CG99" s="1"/>
  <c r="CA99" s="1"/>
  <c r="BS99" s="1"/>
  <c r="BK99" s="1"/>
  <c r="BC99" s="1"/>
  <c r="BR98"/>
  <c r="CR89"/>
  <c r="CN89" s="1"/>
  <c r="BZ89"/>
  <c r="BR89"/>
  <c r="CB86"/>
  <c r="CB82"/>
  <c r="CR82"/>
  <c r="CN82"/>
  <c r="AJ82" s="1"/>
  <c r="BZ82"/>
  <c r="BR82"/>
  <c r="BJ82" s="1"/>
  <c r="BB82" s="1"/>
  <c r="AK82" s="1"/>
  <c r="BZ77"/>
  <c r="BR73"/>
  <c r="CE68"/>
  <c r="BT67"/>
  <c r="BL67" s="1"/>
  <c r="BD67" s="1"/>
  <c r="AO67" s="1"/>
  <c r="AI64"/>
  <c r="AY64"/>
  <c r="T64"/>
  <c r="BR57"/>
  <c r="BT54"/>
  <c r="BL54" s="1"/>
  <c r="BD54" s="1"/>
  <c r="AO54" s="1"/>
  <c r="CJ47"/>
  <c r="CF47" s="1"/>
  <c r="BY47" s="1"/>
  <c r="BQ47" s="1"/>
  <c r="BI47" s="1"/>
  <c r="BA47" s="1"/>
  <c r="CR54"/>
  <c r="CN54" s="1"/>
  <c r="BZ54"/>
  <c r="BR54"/>
  <c r="AZ52"/>
  <c r="CK42"/>
  <c r="CG42" s="1"/>
  <c r="CA42" s="1"/>
  <c r="BS42" s="1"/>
  <c r="BK42" s="1"/>
  <c r="BC42" s="1"/>
  <c r="BT26"/>
  <c r="BL26" s="1"/>
  <c r="BD26" s="1"/>
  <c r="AO26" s="1"/>
  <c r="CK24"/>
  <c r="CG24" s="1"/>
  <c r="CA24" s="1"/>
  <c r="BS24" s="1"/>
  <c r="BK24" s="1"/>
  <c r="BC24" s="1"/>
  <c r="CR9"/>
  <c r="CN9" s="1"/>
  <c r="BZ9"/>
  <c r="BR9"/>
  <c r="BT4"/>
  <c r="BL4" s="1"/>
  <c r="BD4" s="1"/>
  <c r="AO4" s="1"/>
  <c r="BR96"/>
  <c r="BR88"/>
  <c r="BR87"/>
  <c r="CK84"/>
  <c r="CG84" s="1"/>
  <c r="CA84" s="1"/>
  <c r="BS84" s="1"/>
  <c r="BK84" s="1"/>
  <c r="BC84" s="1"/>
  <c r="BR83"/>
  <c r="BJ83" s="1"/>
  <c r="BB83" s="1"/>
  <c r="AK83" s="1"/>
  <c r="CJ79"/>
  <c r="CF79" s="1"/>
  <c r="BY79" s="1"/>
  <c r="BQ79" s="1"/>
  <c r="BI79" s="1"/>
  <c r="BA79" s="1"/>
  <c r="CS75"/>
  <c r="CO75" s="1"/>
  <c r="W75"/>
  <c r="BT75" s="1"/>
  <c r="BL75" s="1"/>
  <c r="BD75" s="1"/>
  <c r="AO75" s="1"/>
  <c r="BT71"/>
  <c r="BL71" s="1"/>
  <c r="BD71" s="1"/>
  <c r="AO71" s="1"/>
  <c r="BZ61"/>
  <c r="CK56"/>
  <c r="CG56" s="1"/>
  <c r="CA56" s="1"/>
  <c r="BS56" s="1"/>
  <c r="BK56" s="1"/>
  <c r="BC56" s="1"/>
  <c r="BR55"/>
  <c r="BZ51"/>
  <c r="BR49"/>
  <c r="BJ49" s="1"/>
  <c r="BB49" s="1"/>
  <c r="AK49" s="1"/>
  <c r="CR49"/>
  <c r="CN49" s="1"/>
  <c r="AJ49" s="1"/>
  <c r="CR62"/>
  <c r="CN62" s="1"/>
  <c r="BZ62"/>
  <c r="BR62"/>
  <c r="BJ62" s="1"/>
  <c r="BB62" s="1"/>
  <c r="AK62" s="1"/>
  <c r="AI48"/>
  <c r="AY48"/>
  <c r="T48"/>
  <c r="CE37"/>
  <c r="CE35"/>
  <c r="CE33"/>
  <c r="CK40"/>
  <c r="CG40" s="1"/>
  <c r="CA40" s="1"/>
  <c r="BS40" s="1"/>
  <c r="BK40" s="1"/>
  <c r="BC40" s="1"/>
  <c r="BT28"/>
  <c r="BL28" s="1"/>
  <c r="BD28" s="1"/>
  <c r="AO28" s="1"/>
  <c r="CR19"/>
  <c r="CN19" s="1"/>
  <c r="BZ19"/>
  <c r="BR19"/>
  <c r="BJ19" s="1"/>
  <c r="BB19" s="1"/>
  <c r="AK19" s="1"/>
  <c r="CR17"/>
  <c r="CN17" s="1"/>
  <c r="BZ17"/>
  <c r="BR17"/>
  <c r="BR101"/>
  <c r="BJ101" s="1"/>
  <c r="BB101" s="1"/>
  <c r="AK101" s="1"/>
  <c r="BT95"/>
  <c r="BL95" s="1"/>
  <c r="BD95" s="1"/>
  <c r="AO95" s="1"/>
  <c r="BX95"/>
  <c r="BP95" s="1"/>
  <c r="BH95" s="1"/>
  <c r="AX95" s="1"/>
  <c r="AF95" s="1"/>
  <c r="BX91"/>
  <c r="BP91" s="1"/>
  <c r="BH91" s="1"/>
  <c r="AX91" s="1"/>
  <c r="AF91" s="1"/>
  <c r="CE82"/>
  <c r="CE72"/>
  <c r="BN69"/>
  <c r="BF69" s="1"/>
  <c r="AT69" s="1"/>
  <c r="AA69" s="1"/>
  <c r="CH78"/>
  <c r="CC78" s="1"/>
  <c r="BU78" s="1"/>
  <c r="BM78" s="1"/>
  <c r="BE78" s="1"/>
  <c r="AS78" s="1"/>
  <c r="AP72"/>
  <c r="V72"/>
  <c r="W72" s="1"/>
  <c r="L72"/>
  <c r="AM72"/>
  <c r="AY72"/>
  <c r="AI72"/>
  <c r="T72"/>
  <c r="U72" s="1"/>
  <c r="CE70"/>
  <c r="CS65"/>
  <c r="CO65" s="1"/>
  <c r="CE56"/>
  <c r="CS49"/>
  <c r="CO49" s="1"/>
  <c r="Z38"/>
  <c r="BV38"/>
  <c r="BN34"/>
  <c r="BF34" s="1"/>
  <c r="AT34" s="1"/>
  <c r="AA34" s="1"/>
  <c r="CJ20"/>
  <c r="CF20" s="1"/>
  <c r="BY20" s="1"/>
  <c r="BQ20" s="1"/>
  <c r="BI20" s="1"/>
  <c r="BA20" s="1"/>
  <c r="AY31"/>
  <c r="AI31"/>
  <c r="T31"/>
  <c r="K23"/>
  <c r="CR18"/>
  <c r="CN18"/>
  <c r="AJ18" s="1"/>
  <c r="BZ18"/>
  <c r="BR18"/>
  <c r="AY18"/>
  <c r="AI18"/>
  <c r="CB13"/>
  <c r="BT13"/>
  <c r="CS13"/>
  <c r="CO13"/>
  <c r="AN13" s="1"/>
  <c r="K10"/>
  <c r="CB9"/>
  <c r="BT9"/>
  <c r="CS9"/>
  <c r="CO9" s="1"/>
  <c r="K5"/>
  <c r="CH17"/>
  <c r="CC17" s="1"/>
  <c r="BU17" s="1"/>
  <c r="BM17" s="1"/>
  <c r="BE17" s="1"/>
  <c r="AS17" s="1"/>
  <c r="CS10"/>
  <c r="CO10" s="1"/>
  <c r="W10"/>
  <c r="BT10" s="1"/>
  <c r="BL10" s="1"/>
  <c r="BD10" s="1"/>
  <c r="AO10" s="1"/>
  <c r="BZ38"/>
  <c r="BR30"/>
  <c r="BR69"/>
  <c r="CB43"/>
  <c r="BT43"/>
  <c r="CS43"/>
  <c r="CO43" s="1"/>
  <c r="CB27"/>
  <c r="BT27"/>
  <c r="CS27"/>
  <c r="CO27" s="1"/>
  <c r="BT99"/>
  <c r="BL99" s="1"/>
  <c r="BD99" s="1"/>
  <c r="AO99" s="1"/>
  <c r="BJ98"/>
  <c r="BB98"/>
  <c r="AK98" s="1"/>
  <c r="AZ98"/>
  <c r="BJ89"/>
  <c r="BB89" s="1"/>
  <c r="AK89" s="1"/>
  <c r="AZ89"/>
  <c r="BJ73"/>
  <c r="BB73" s="1"/>
  <c r="AK73" s="1"/>
  <c r="AZ73"/>
  <c r="AZ68"/>
  <c r="AV39"/>
  <c r="AV23"/>
  <c r="CQ10"/>
  <c r="CM10" s="1"/>
  <c r="BT101"/>
  <c r="BL101" s="1"/>
  <c r="BD101" s="1"/>
  <c r="AO101" s="1"/>
  <c r="BJ88"/>
  <c r="BB88"/>
  <c r="AK88" s="1"/>
  <c r="AZ88"/>
  <c r="BJ87"/>
  <c r="BB87" s="1"/>
  <c r="AK87" s="1"/>
  <c r="AZ87"/>
  <c r="AZ83"/>
  <c r="BJ55"/>
  <c r="BB55" s="1"/>
  <c r="AK55" s="1"/>
  <c r="AZ55"/>
  <c r="AZ51"/>
  <c r="BJ51"/>
  <c r="BB51" s="1"/>
  <c r="AK51" s="1"/>
  <c r="AV48"/>
  <c r="R41"/>
  <c r="CE41" s="1"/>
  <c r="AV25"/>
  <c r="AE49"/>
  <c r="CQ18"/>
  <c r="CM18" s="1"/>
  <c r="BJ17"/>
  <c r="BB17" s="1"/>
  <c r="AK17" s="1"/>
  <c r="AZ17"/>
  <c r="AE101"/>
  <c r="CQ99"/>
  <c r="CM99" s="1"/>
  <c r="BX93"/>
  <c r="BP93" s="1"/>
  <c r="BH93" s="1"/>
  <c r="AX93" s="1"/>
  <c r="AF93" s="1"/>
  <c r="CQ93"/>
  <c r="CM93" s="1"/>
  <c r="CE93"/>
  <c r="AY91"/>
  <c r="AI91"/>
  <c r="CS90"/>
  <c r="CO90" s="1"/>
  <c r="CB90"/>
  <c r="W90"/>
  <c r="BT90" s="1"/>
  <c r="BL90" s="1"/>
  <c r="BD90" s="1"/>
  <c r="AO90" s="1"/>
  <c r="CR84"/>
  <c r="CN84" s="1"/>
  <c r="U84"/>
  <c r="BR84" s="1"/>
  <c r="BJ84" s="1"/>
  <c r="BB84" s="1"/>
  <c r="AK84" s="1"/>
  <c r="AV83"/>
  <c r="CS81"/>
  <c r="CO81" s="1"/>
  <c r="CB81"/>
  <c r="W81"/>
  <c r="BT81" s="1"/>
  <c r="BL81" s="1"/>
  <c r="BD81" s="1"/>
  <c r="AO81" s="1"/>
  <c r="BX74"/>
  <c r="BP74" s="1"/>
  <c r="BH74" s="1"/>
  <c r="AX74" s="1"/>
  <c r="AF74" s="1"/>
  <c r="CQ74"/>
  <c r="CM74"/>
  <c r="CI74" s="1"/>
  <c r="CD74" s="1"/>
  <c r="BW74" s="1"/>
  <c r="BO74" s="1"/>
  <c r="BG74" s="1"/>
  <c r="AW74" s="1"/>
  <c r="CE74"/>
  <c r="AE74"/>
  <c r="BN71"/>
  <c r="BF71" s="1"/>
  <c r="AT71" s="1"/>
  <c r="AA71" s="1"/>
  <c r="CS80"/>
  <c r="CO80" s="1"/>
  <c r="AP74"/>
  <c r="V74"/>
  <c r="W74" s="1"/>
  <c r="L74"/>
  <c r="AM74"/>
  <c r="T74"/>
  <c r="AP70"/>
  <c r="V70"/>
  <c r="W70" s="1"/>
  <c r="L70"/>
  <c r="AM70"/>
  <c r="AV66"/>
  <c r="BV66"/>
  <c r="BX62"/>
  <c r="BP62" s="1"/>
  <c r="BH62" s="1"/>
  <c r="AX62" s="1"/>
  <c r="AF62" s="1"/>
  <c r="CQ62"/>
  <c r="CM62" s="1"/>
  <c r="CE62"/>
  <c r="AJ94"/>
  <c r="AJ90"/>
  <c r="CS92"/>
  <c r="CO92" s="1"/>
  <c r="W92"/>
  <c r="BT92" s="1"/>
  <c r="BL92" s="1"/>
  <c r="BD92" s="1"/>
  <c r="AO92" s="1"/>
  <c r="AJ85"/>
  <c r="AZ86"/>
  <c r="AZ82"/>
  <c r="AZ80"/>
  <c r="AZ78"/>
  <c r="BJ77"/>
  <c r="BB77" s="1"/>
  <c r="AK77" s="1"/>
  <c r="CJ77"/>
  <c r="CF77" s="1"/>
  <c r="BY77" s="1"/>
  <c r="BQ77" s="1"/>
  <c r="BI77" s="1"/>
  <c r="BA77" s="1"/>
  <c r="AZ77"/>
  <c r="CS77"/>
  <c r="CO77"/>
  <c r="CK77" s="1"/>
  <c r="CG77" s="1"/>
  <c r="CA77" s="1"/>
  <c r="BS77" s="1"/>
  <c r="BK77" s="1"/>
  <c r="BC77" s="1"/>
  <c r="W77"/>
  <c r="BT77" s="1"/>
  <c r="BL77" s="1"/>
  <c r="BD77" s="1"/>
  <c r="AO77" s="1"/>
  <c r="AI68"/>
  <c r="AY68"/>
  <c r="T68"/>
  <c r="BX64"/>
  <c r="BP64" s="1"/>
  <c r="BH64" s="1"/>
  <c r="AX64" s="1"/>
  <c r="AF64" s="1"/>
  <c r="CQ64"/>
  <c r="CM64" s="1"/>
  <c r="CE64"/>
  <c r="BJ57"/>
  <c r="BB57" s="1"/>
  <c r="AK57" s="1"/>
  <c r="AZ57"/>
  <c r="CR60"/>
  <c r="CN60" s="1"/>
  <c r="CJ60" s="1"/>
  <c r="CF60" s="1"/>
  <c r="BY60" s="1"/>
  <c r="BQ60" s="1"/>
  <c r="BI60" s="1"/>
  <c r="BA60" s="1"/>
  <c r="U60"/>
  <c r="BR60" s="1"/>
  <c r="BJ60" s="1"/>
  <c r="BB60" s="1"/>
  <c r="AK60" s="1"/>
  <c r="CR56"/>
  <c r="CN56" s="1"/>
  <c r="CJ56" s="1"/>
  <c r="CF56" s="1"/>
  <c r="BY56" s="1"/>
  <c r="BQ56" s="1"/>
  <c r="BI56" s="1"/>
  <c r="BA56" s="1"/>
  <c r="U56"/>
  <c r="BR56" s="1"/>
  <c r="BJ56" s="1"/>
  <c r="BB56" s="1"/>
  <c r="AK56" s="1"/>
  <c r="BJ54"/>
  <c r="BB54" s="1"/>
  <c r="AK54" s="1"/>
  <c r="AZ54"/>
  <c r="BP52"/>
  <c r="BH52" s="1"/>
  <c r="AX52" s="1"/>
  <c r="AF52" s="1"/>
  <c r="AV52"/>
  <c r="BX39"/>
  <c r="BP39" s="1"/>
  <c r="BH39" s="1"/>
  <c r="AX39" s="1"/>
  <c r="AF39" s="1"/>
  <c r="CQ39"/>
  <c r="CM39" s="1"/>
  <c r="CE39"/>
  <c r="BX23"/>
  <c r="BP23" s="1"/>
  <c r="BH23" s="1"/>
  <c r="AX23" s="1"/>
  <c r="AF23" s="1"/>
  <c r="CQ23"/>
  <c r="CM23"/>
  <c r="CI23" s="1"/>
  <c r="CD23" s="1"/>
  <c r="BW23" s="1"/>
  <c r="BO23" s="1"/>
  <c r="BG23" s="1"/>
  <c r="AW23" s="1"/>
  <c r="CE23"/>
  <c r="AE23"/>
  <c r="CQ16"/>
  <c r="CM16"/>
  <c r="CE16"/>
  <c r="AE16"/>
  <c r="BX16"/>
  <c r="CI16"/>
  <c r="CD16" s="1"/>
  <c r="BW16" s="1"/>
  <c r="BO16" s="1"/>
  <c r="BG16" s="1"/>
  <c r="AW16" s="1"/>
  <c r="BP16"/>
  <c r="BH16" s="1"/>
  <c r="AX16" s="1"/>
  <c r="AF16" s="1"/>
  <c r="AV16"/>
  <c r="CR13"/>
  <c r="CN13" s="1"/>
  <c r="BZ13"/>
  <c r="U13"/>
  <c r="BR13" s="1"/>
  <c r="BJ13" s="1"/>
  <c r="BB13" s="1"/>
  <c r="AK13" s="1"/>
  <c r="CQ12"/>
  <c r="CM12" s="1"/>
  <c r="CE12"/>
  <c r="BX12"/>
  <c r="BP12" s="1"/>
  <c r="BH12" s="1"/>
  <c r="AX12" s="1"/>
  <c r="AF12" s="1"/>
  <c r="AV12"/>
  <c r="CR11"/>
  <c r="CN11" s="1"/>
  <c r="CJ11" s="1"/>
  <c r="CF11" s="1"/>
  <c r="BY11" s="1"/>
  <c r="BQ11" s="1"/>
  <c r="BI11" s="1"/>
  <c r="BA11" s="1"/>
  <c r="U11"/>
  <c r="BR11" s="1"/>
  <c r="BJ11" s="1"/>
  <c r="BB11" s="1"/>
  <c r="AK11" s="1"/>
  <c r="R10"/>
  <c r="CE10" s="1"/>
  <c r="BJ9"/>
  <c r="BB9" s="1"/>
  <c r="AK9" s="1"/>
  <c r="AZ9"/>
  <c r="AN101"/>
  <c r="AJ99"/>
  <c r="BJ96"/>
  <c r="BB96" s="1"/>
  <c r="AK96" s="1"/>
  <c r="AZ96"/>
  <c r="Z94"/>
  <c r="CQ85"/>
  <c r="CM85" s="1"/>
  <c r="CE85"/>
  <c r="BX85"/>
  <c r="BP85" s="1"/>
  <c r="BH85" s="1"/>
  <c r="AX85" s="1"/>
  <c r="AF85" s="1"/>
  <c r="AV85"/>
  <c r="AJ75"/>
  <c r="BX80"/>
  <c r="BP80" s="1"/>
  <c r="BH80" s="1"/>
  <c r="AX80" s="1"/>
  <c r="AF80" s="1"/>
  <c r="CQ80"/>
  <c r="CM80" s="1"/>
  <c r="CE80"/>
  <c r="CS73"/>
  <c r="CO73" s="1"/>
  <c r="CK73" s="1"/>
  <c r="CG73" s="1"/>
  <c r="CA73" s="1"/>
  <c r="BS73" s="1"/>
  <c r="BK73" s="1"/>
  <c r="BC73" s="1"/>
  <c r="W73"/>
  <c r="BT73" s="1"/>
  <c r="BL73" s="1"/>
  <c r="BD73" s="1"/>
  <c r="AO73" s="1"/>
  <c r="AJ63"/>
  <c r="CJ61"/>
  <c r="CF61" s="1"/>
  <c r="BY61" s="1"/>
  <c r="BQ61" s="1"/>
  <c r="BI61" s="1"/>
  <c r="BA61" s="1"/>
  <c r="BJ61"/>
  <c r="BB61" s="1"/>
  <c r="AK61" s="1"/>
  <c r="AZ61"/>
  <c r="Z57"/>
  <c r="Z47"/>
  <c r="AZ62"/>
  <c r="CR58"/>
  <c r="CN58" s="1"/>
  <c r="BZ58"/>
  <c r="U58"/>
  <c r="BR58" s="1"/>
  <c r="BJ58" s="1"/>
  <c r="BB58" s="1"/>
  <c r="AK58" s="1"/>
  <c r="BX48"/>
  <c r="BP48" s="1"/>
  <c r="BH48" s="1"/>
  <c r="AX48" s="1"/>
  <c r="AF48" s="1"/>
  <c r="CQ48"/>
  <c r="CM48"/>
  <c r="CI48" s="1"/>
  <c r="CD48" s="1"/>
  <c r="BW48" s="1"/>
  <c r="BO48" s="1"/>
  <c r="BG48" s="1"/>
  <c r="AW48" s="1"/>
  <c r="CE48"/>
  <c r="AE48"/>
  <c r="BX43"/>
  <c r="BP43" s="1"/>
  <c r="BH43" s="1"/>
  <c r="AX43" s="1"/>
  <c r="AF43" s="1"/>
  <c r="CQ43"/>
  <c r="CM43" s="1"/>
  <c r="CE43"/>
  <c r="AV41"/>
  <c r="BX25"/>
  <c r="BP25" s="1"/>
  <c r="BH25" s="1"/>
  <c r="AX25" s="1"/>
  <c r="AF25" s="1"/>
  <c r="CQ25"/>
  <c r="CM25" s="1"/>
  <c r="CE25"/>
  <c r="AN44"/>
  <c r="AN30"/>
  <c r="AZ19"/>
  <c r="R18"/>
  <c r="CE18" s="1"/>
  <c r="CR100"/>
  <c r="CN100" s="1"/>
  <c r="BZ100"/>
  <c r="BR100"/>
  <c r="BJ100" s="1"/>
  <c r="BB100" s="1"/>
  <c r="AK100" s="1"/>
  <c r="Z99"/>
  <c r="R99"/>
  <c r="CE99" s="1"/>
  <c r="CK98"/>
  <c r="CG98"/>
  <c r="CA98" s="1"/>
  <c r="BS98" s="1"/>
  <c r="BK98" s="1"/>
  <c r="BC98" s="1"/>
  <c r="CI96"/>
  <c r="CD96" s="1"/>
  <c r="BW96" s="1"/>
  <c r="BO96" s="1"/>
  <c r="BG96" s="1"/>
  <c r="AW96" s="1"/>
  <c r="CR95"/>
  <c r="CN95" s="1"/>
  <c r="CJ95" s="1"/>
  <c r="CF95" s="1"/>
  <c r="BY95" s="1"/>
  <c r="BQ95" s="1"/>
  <c r="BI95" s="1"/>
  <c r="BA95" s="1"/>
  <c r="U95"/>
  <c r="BR95" s="1"/>
  <c r="BJ95" s="1"/>
  <c r="BB95" s="1"/>
  <c r="AK95" s="1"/>
  <c r="AV93"/>
  <c r="CB89"/>
  <c r="BT89"/>
  <c r="BL89" s="1"/>
  <c r="BD89" s="1"/>
  <c r="AO89" s="1"/>
  <c r="CS89"/>
  <c r="CO89" s="1"/>
  <c r="K91"/>
  <c r="U91"/>
  <c r="BZ91" s="1"/>
  <c r="CH87"/>
  <c r="CC87" s="1"/>
  <c r="BU87" s="1"/>
  <c r="BM87" s="1"/>
  <c r="BE87" s="1"/>
  <c r="AS87" s="1"/>
  <c r="CH83"/>
  <c r="CC83" s="1"/>
  <c r="BU83" s="1"/>
  <c r="BM83" s="1"/>
  <c r="BE83" s="1"/>
  <c r="AS83" s="1"/>
  <c r="R87"/>
  <c r="BX87" s="1"/>
  <c r="BP87" s="1"/>
  <c r="BH87" s="1"/>
  <c r="AX87" s="1"/>
  <c r="AF87" s="1"/>
  <c r="Z84"/>
  <c r="R83"/>
  <c r="CE83" s="1"/>
  <c r="AV74"/>
  <c r="Z71"/>
  <c r="B71" s="1"/>
  <c r="C71" s="1"/>
  <c r="CJ69"/>
  <c r="CF69"/>
  <c r="BY69" s="1"/>
  <c r="BQ69" s="1"/>
  <c r="BI69" s="1"/>
  <c r="BA69" s="1"/>
  <c r="AZ69"/>
  <c r="BJ69"/>
  <c r="BB69" s="1"/>
  <c r="AK69" s="1"/>
  <c r="Z67"/>
  <c r="B67" s="1"/>
  <c r="C67" s="1"/>
  <c r="AZ65"/>
  <c r="W80"/>
  <c r="CB80" s="1"/>
  <c r="CB78"/>
  <c r="BT78"/>
  <c r="BL78" s="1"/>
  <c r="BD78" s="1"/>
  <c r="AO78" s="1"/>
  <c r="CS78"/>
  <c r="CO78" s="1"/>
  <c r="K74"/>
  <c r="U74"/>
  <c r="K70"/>
  <c r="U70"/>
  <c r="CS69"/>
  <c r="CO69" s="1"/>
  <c r="CB69"/>
  <c r="BT69"/>
  <c r="BL69" s="1"/>
  <c r="BD69" s="1"/>
  <c r="AO69" s="1"/>
  <c r="CB68"/>
  <c r="BT68"/>
  <c r="BL68" s="1"/>
  <c r="BD68" s="1"/>
  <c r="AO68" s="1"/>
  <c r="CS68"/>
  <c r="CO68" s="1"/>
  <c r="AN68" s="1"/>
  <c r="BX66"/>
  <c r="BP66" s="1"/>
  <c r="BH66" s="1"/>
  <c r="AX66" s="1"/>
  <c r="AF66" s="1"/>
  <c r="CQ66"/>
  <c r="CM66" s="1"/>
  <c r="CE66"/>
  <c r="Z62"/>
  <c r="AV62"/>
  <c r="BX58"/>
  <c r="BP58" s="1"/>
  <c r="BH58" s="1"/>
  <c r="AX58" s="1"/>
  <c r="AF58" s="1"/>
  <c r="CQ58"/>
  <c r="CM58" s="1"/>
  <c r="CE58"/>
  <c r="Z54"/>
  <c r="BP54"/>
  <c r="BH54" s="1"/>
  <c r="AX54" s="1"/>
  <c r="AF54" s="1"/>
  <c r="AV54"/>
  <c r="CI54"/>
  <c r="CD54" s="1"/>
  <c r="BW54" s="1"/>
  <c r="BO54" s="1"/>
  <c r="BG54" s="1"/>
  <c r="AW54" s="1"/>
  <c r="CK63"/>
  <c r="CG63" s="1"/>
  <c r="CA63" s="1"/>
  <c r="BS63" s="1"/>
  <c r="BK63" s="1"/>
  <c r="BC63" s="1"/>
  <c r="CS61"/>
  <c r="CO61" s="1"/>
  <c r="W61"/>
  <c r="BT61" s="1"/>
  <c r="BL61" s="1"/>
  <c r="BD61" s="1"/>
  <c r="AO61" s="1"/>
  <c r="CS57"/>
  <c r="CO57" s="1"/>
  <c r="CK57" s="1"/>
  <c r="CG57" s="1"/>
  <c r="CA57" s="1"/>
  <c r="BS57" s="1"/>
  <c r="BK57" s="1"/>
  <c r="BC57" s="1"/>
  <c r="W57"/>
  <c r="BT57" s="1"/>
  <c r="BL57" s="1"/>
  <c r="BD57" s="1"/>
  <c r="AO57" s="1"/>
  <c r="CS53"/>
  <c r="CO53" s="1"/>
  <c r="CB53"/>
  <c r="W53"/>
  <c r="BT53" s="1"/>
  <c r="BL53" s="1"/>
  <c r="BD53" s="1"/>
  <c r="AO53" s="1"/>
  <c r="W52"/>
  <c r="CB52" s="1"/>
  <c r="BP50"/>
  <c r="BH50"/>
  <c r="AX50" s="1"/>
  <c r="AF50" s="1"/>
  <c r="AV50"/>
  <c r="Z50"/>
  <c r="AP46"/>
  <c r="V46"/>
  <c r="W46" s="1"/>
  <c r="L46"/>
  <c r="AM46"/>
  <c r="AI46"/>
  <c r="AY46"/>
  <c r="T46"/>
  <c r="BJ42"/>
  <c r="BB42" s="1"/>
  <c r="AK42" s="1"/>
  <c r="AZ42"/>
  <c r="AJ40"/>
  <c r="CJ38"/>
  <c r="CF38"/>
  <c r="BY38" s="1"/>
  <c r="BQ38" s="1"/>
  <c r="BI38" s="1"/>
  <c r="BA38" s="1"/>
  <c r="BJ38"/>
  <c r="BB38"/>
  <c r="AK38" s="1"/>
  <c r="AZ38"/>
  <c r="BJ34"/>
  <c r="BB34" s="1"/>
  <c r="AK34" s="1"/>
  <c r="AZ34"/>
  <c r="AJ32"/>
  <c r="BJ30"/>
  <c r="BB30" s="1"/>
  <c r="AK30" s="1"/>
  <c r="AZ30"/>
  <c r="BJ26"/>
  <c r="BB26" s="1"/>
  <c r="AK26" s="1"/>
  <c r="AZ26"/>
  <c r="AJ24"/>
  <c r="AZ22"/>
  <c r="K45"/>
  <c r="U45"/>
  <c r="AY41"/>
  <c r="AI41"/>
  <c r="T41"/>
  <c r="K37"/>
  <c r="U37"/>
  <c r="AY33"/>
  <c r="AI33"/>
  <c r="T33"/>
  <c r="K29"/>
  <c r="U29"/>
  <c r="AY25"/>
  <c r="AI25"/>
  <c r="T25"/>
  <c r="K21"/>
  <c r="U21"/>
  <c r="K16"/>
  <c r="U16"/>
  <c r="BR16" s="1"/>
  <c r="CB15"/>
  <c r="BT15"/>
  <c r="BL15" s="1"/>
  <c r="BD15" s="1"/>
  <c r="AO15" s="1"/>
  <c r="CS15"/>
  <c r="CO15" s="1"/>
  <c r="K12"/>
  <c r="CR12" s="1"/>
  <c r="CN12" s="1"/>
  <c r="AJ12" s="1"/>
  <c r="U12"/>
  <c r="BR12" s="1"/>
  <c r="CB11"/>
  <c r="BT11"/>
  <c r="BL11" s="1"/>
  <c r="BD11" s="1"/>
  <c r="AO11" s="1"/>
  <c r="CS11"/>
  <c r="CO11" s="1"/>
  <c r="CK11" s="1"/>
  <c r="CG11" s="1"/>
  <c r="CA11" s="1"/>
  <c r="BS11" s="1"/>
  <c r="BK11" s="1"/>
  <c r="BC11" s="1"/>
  <c r="K8"/>
  <c r="U8"/>
  <c r="BR8" s="1"/>
  <c r="CB7"/>
  <c r="BT7"/>
  <c r="BL7" s="1"/>
  <c r="BD7" s="1"/>
  <c r="AO7" s="1"/>
  <c r="CS7"/>
  <c r="CO7" s="1"/>
  <c r="BZ3"/>
  <c r="BR3"/>
  <c r="AY3"/>
  <c r="AI3"/>
  <c r="AH3"/>
  <c r="CS16"/>
  <c r="CO16" s="1"/>
  <c r="W16"/>
  <c r="BT16" s="1"/>
  <c r="BL16" s="1"/>
  <c r="BD16" s="1"/>
  <c r="AO16" s="1"/>
  <c r="CS8"/>
  <c r="CO8"/>
  <c r="CK8" s="1"/>
  <c r="CG8" s="1"/>
  <c r="CA8" s="1"/>
  <c r="BS8" s="1"/>
  <c r="BK8" s="1"/>
  <c r="BC8" s="1"/>
  <c r="W8"/>
  <c r="BT8" s="1"/>
  <c r="BL8" s="1"/>
  <c r="BD8" s="1"/>
  <c r="AO8" s="1"/>
  <c r="CS3"/>
  <c r="CO3" s="1"/>
  <c r="CK3" s="1"/>
  <c r="CG3" s="1"/>
  <c r="CA3" s="1"/>
  <c r="BS3" s="1"/>
  <c r="BK3" s="1"/>
  <c r="BC3" s="1"/>
  <c r="W3"/>
  <c r="BT3" s="1"/>
  <c r="BL3" s="1"/>
  <c r="BD3" s="1"/>
  <c r="AO3" s="1"/>
  <c r="K93"/>
  <c r="U93"/>
  <c r="CH81"/>
  <c r="CC81" s="1"/>
  <c r="BU81" s="1"/>
  <c r="BM81" s="1"/>
  <c r="BE81" s="1"/>
  <c r="AS81" s="1"/>
  <c r="CK85"/>
  <c r="CG85" s="1"/>
  <c r="CA85" s="1"/>
  <c r="BS85" s="1"/>
  <c r="BK85" s="1"/>
  <c r="BC85" s="1"/>
  <c r="CH77"/>
  <c r="CC77" s="1"/>
  <c r="BU77" s="1"/>
  <c r="BM77" s="1"/>
  <c r="BE77" s="1"/>
  <c r="AS77" s="1"/>
  <c r="CR65"/>
  <c r="CN65" s="1"/>
  <c r="BZ65"/>
  <c r="BR65"/>
  <c r="BJ65" s="1"/>
  <c r="BB65" s="1"/>
  <c r="AK65" s="1"/>
  <c r="K76"/>
  <c r="U76"/>
  <c r="K66"/>
  <c r="U66"/>
  <c r="W64"/>
  <c r="CB64" s="1"/>
  <c r="AP50"/>
  <c r="V50"/>
  <c r="W50" s="1"/>
  <c r="L50"/>
  <c r="AM50"/>
  <c r="AI50"/>
  <c r="AY50"/>
  <c r="T50"/>
  <c r="CB48"/>
  <c r="BT48"/>
  <c r="BL48" s="1"/>
  <c r="BD48" s="1"/>
  <c r="AO48" s="1"/>
  <c r="CS48"/>
  <c r="CO48" s="1"/>
  <c r="Z26"/>
  <c r="CR22"/>
  <c r="CN22" s="1"/>
  <c r="CJ22" s="1"/>
  <c r="CF22" s="1"/>
  <c r="BY22" s="1"/>
  <c r="BQ22" s="1"/>
  <c r="BI22" s="1"/>
  <c r="BA22" s="1"/>
  <c r="BZ22"/>
  <c r="BR22"/>
  <c r="BJ22" s="1"/>
  <c r="BB22" s="1"/>
  <c r="AK22" s="1"/>
  <c r="K43"/>
  <c r="U43"/>
  <c r="K39"/>
  <c r="U39"/>
  <c r="K35"/>
  <c r="U35"/>
  <c r="AY27"/>
  <c r="AI27"/>
  <c r="T27"/>
  <c r="W17"/>
  <c r="BT17" s="1"/>
  <c r="BL17" s="1"/>
  <c r="BD17" s="1"/>
  <c r="AO17" s="1"/>
  <c r="K14"/>
  <c r="U14"/>
  <c r="BZ14" s="1"/>
  <c r="CR4"/>
  <c r="CN4" s="1"/>
  <c r="AJ4" s="1"/>
  <c r="CS18"/>
  <c r="CO18" s="1"/>
  <c r="W18"/>
  <c r="BT18" s="1"/>
  <c r="BL18" s="1"/>
  <c r="BD18" s="1"/>
  <c r="AO18" s="1"/>
  <c r="CH9"/>
  <c r="CC9" s="1"/>
  <c r="BU9" s="1"/>
  <c r="BM9" s="1"/>
  <c r="BE9" s="1"/>
  <c r="AS9" s="1"/>
  <c r="CR98"/>
  <c r="CN98" s="1"/>
  <c r="AJ98" s="1"/>
  <c r="CR86"/>
  <c r="CN86"/>
  <c r="CJ86" s="1"/>
  <c r="CF86" s="1"/>
  <c r="BY86" s="1"/>
  <c r="BQ86" s="1"/>
  <c r="BI86" s="1"/>
  <c r="BA86" s="1"/>
  <c r="BZ86"/>
  <c r="BR86"/>
  <c r="BJ86" s="1"/>
  <c r="BB86" s="1"/>
  <c r="AK86" s="1"/>
  <c r="CR80"/>
  <c r="CN80" s="1"/>
  <c r="BZ80"/>
  <c r="BR80"/>
  <c r="BJ80" s="1"/>
  <c r="BB80" s="1"/>
  <c r="AK80" s="1"/>
  <c r="CR73"/>
  <c r="CN73" s="1"/>
  <c r="AJ73" s="1"/>
  <c r="K64"/>
  <c r="U64"/>
  <c r="CR57"/>
  <c r="CN57" s="1"/>
  <c r="AJ57" s="1"/>
  <c r="AI52"/>
  <c r="AY52"/>
  <c r="T52"/>
  <c r="CR15"/>
  <c r="CN15" s="1"/>
  <c r="BZ15"/>
  <c r="BR15"/>
  <c r="BJ15" s="1"/>
  <c r="BB15" s="1"/>
  <c r="AK15" s="1"/>
  <c r="CR96"/>
  <c r="CN96" s="1"/>
  <c r="AJ96" s="1"/>
  <c r="CS96"/>
  <c r="CO96" s="1"/>
  <c r="CB96"/>
  <c r="W96"/>
  <c r="BT96" s="1"/>
  <c r="BL96" s="1"/>
  <c r="BD96" s="1"/>
  <c r="AO96" s="1"/>
  <c r="CR88"/>
  <c r="CN88" s="1"/>
  <c r="AJ88" s="1"/>
  <c r="CS88"/>
  <c r="CO88"/>
  <c r="CK88" s="1"/>
  <c r="CG88" s="1"/>
  <c r="CA88" s="1"/>
  <c r="BS88" s="1"/>
  <c r="BK88" s="1"/>
  <c r="BC88" s="1"/>
  <c r="W88"/>
  <c r="BT88" s="1"/>
  <c r="BL88" s="1"/>
  <c r="BD88" s="1"/>
  <c r="AO88" s="1"/>
  <c r="CR87"/>
  <c r="CN87" s="1"/>
  <c r="AJ87" s="1"/>
  <c r="CR83"/>
  <c r="CN83" s="1"/>
  <c r="AJ83" s="1"/>
  <c r="CS79"/>
  <c r="CO79" s="1"/>
  <c r="CK79" s="1"/>
  <c r="CG79" s="1"/>
  <c r="CA79" s="1"/>
  <c r="BS79" s="1"/>
  <c r="BK79" s="1"/>
  <c r="BC79" s="1"/>
  <c r="W79"/>
  <c r="CB79" s="1"/>
  <c r="CR55"/>
  <c r="CN55" s="1"/>
  <c r="AJ55" s="1"/>
  <c r="CR51"/>
  <c r="CN51" s="1"/>
  <c r="AJ51" s="1"/>
  <c r="CS51"/>
  <c r="CO51" s="1"/>
  <c r="CB51"/>
  <c r="BT51"/>
  <c r="BL51" s="1"/>
  <c r="BD51" s="1"/>
  <c r="AO51" s="1"/>
  <c r="K48"/>
  <c r="U48"/>
  <c r="CS47"/>
  <c r="CO47" s="1"/>
  <c r="CB47"/>
  <c r="BT47"/>
  <c r="BL47" s="1"/>
  <c r="BD47" s="1"/>
  <c r="AO47" s="1"/>
  <c r="CR101"/>
  <c r="CN101" s="1"/>
  <c r="AJ101" s="1"/>
  <c r="Z69"/>
  <c r="K72"/>
  <c r="CH68"/>
  <c r="CC68" s="1"/>
  <c r="BU68" s="1"/>
  <c r="BM68" s="1"/>
  <c r="BE68" s="1"/>
  <c r="AS68" s="1"/>
  <c r="W65"/>
  <c r="CB65" s="1"/>
  <c r="CH52"/>
  <c r="CC52" s="1"/>
  <c r="BU52" s="1"/>
  <c r="BM52" s="1"/>
  <c r="BE52" s="1"/>
  <c r="AS52" s="1"/>
  <c r="W49"/>
  <c r="BT49" s="1"/>
  <c r="BL49" s="1"/>
  <c r="BD49" s="1"/>
  <c r="AO49" s="1"/>
  <c r="CI47"/>
  <c r="CD47" s="1"/>
  <c r="BW47" s="1"/>
  <c r="BO47" s="1"/>
  <c r="BG47" s="1"/>
  <c r="AW47" s="1"/>
  <c r="AZ31"/>
  <c r="AY23"/>
  <c r="AI23"/>
  <c r="T23"/>
  <c r="BJ18"/>
  <c r="BB18" s="1"/>
  <c r="AK18" s="1"/>
  <c r="AZ18"/>
  <c r="BL13"/>
  <c r="BD13" s="1"/>
  <c r="AO13" s="1"/>
  <c r="CR10"/>
  <c r="CN10" s="1"/>
  <c r="AJ10" s="1"/>
  <c r="BZ10"/>
  <c r="BR10"/>
  <c r="AY10"/>
  <c r="AI10"/>
  <c r="BL9"/>
  <c r="BD9" s="1"/>
  <c r="AO9" s="1"/>
  <c r="CR5"/>
  <c r="CN5" s="1"/>
  <c r="AJ5" s="1"/>
  <c r="AY5"/>
  <c r="AI5"/>
  <c r="AH5"/>
  <c r="CR30"/>
  <c r="CN30" s="1"/>
  <c r="AJ30" s="1"/>
  <c r="BL43"/>
  <c r="BD43" s="1"/>
  <c r="AO43" s="1"/>
  <c r="CB35"/>
  <c r="BT35"/>
  <c r="BL35" s="1"/>
  <c r="BD35" s="1"/>
  <c r="AO35" s="1"/>
  <c r="CS35"/>
  <c r="CO35" s="1"/>
  <c r="CK35" s="1"/>
  <c r="CG35" s="1"/>
  <c r="CA35" s="1"/>
  <c r="BS35" s="1"/>
  <c r="BK35" s="1"/>
  <c r="BC35" s="1"/>
  <c r="BL27"/>
  <c r="BD27" s="1"/>
  <c r="AO27" s="1"/>
  <c r="CR3" l="1"/>
  <c r="CN3" s="1"/>
  <c r="CJ3" s="1"/>
  <c r="CF3" s="1"/>
  <c r="BY3" s="1"/>
  <c r="BQ3" s="1"/>
  <c r="BI3" s="1"/>
  <c r="BA3" s="1"/>
  <c r="AJ19"/>
  <c r="CJ19"/>
  <c r="CF19" s="1"/>
  <c r="BY19" s="1"/>
  <c r="BQ19" s="1"/>
  <c r="BI19" s="1"/>
  <c r="BA19" s="1"/>
  <c r="AJ34"/>
  <c r="B34" s="1"/>
  <c r="C34" s="1"/>
  <c r="CJ34"/>
  <c r="CF34" s="1"/>
  <c r="BY34" s="1"/>
  <c r="BQ34" s="1"/>
  <c r="BI34" s="1"/>
  <c r="BA34" s="1"/>
  <c r="AN55"/>
  <c r="CK55"/>
  <c r="CG55" s="1"/>
  <c r="CA55" s="1"/>
  <c r="BS55" s="1"/>
  <c r="BK55" s="1"/>
  <c r="BC55" s="1"/>
  <c r="AE87"/>
  <c r="B87" s="1"/>
  <c r="C87" s="1"/>
  <c r="CI87"/>
  <c r="CD87" s="1"/>
  <c r="BW87" s="1"/>
  <c r="BO87" s="1"/>
  <c r="BG87" s="1"/>
  <c r="AW87" s="1"/>
  <c r="CK13"/>
  <c r="CG13" s="1"/>
  <c r="CA13" s="1"/>
  <c r="BS13" s="1"/>
  <c r="BK13" s="1"/>
  <c r="BC13" s="1"/>
  <c r="CJ18"/>
  <c r="CF18" s="1"/>
  <c r="BY18" s="1"/>
  <c r="BQ18" s="1"/>
  <c r="BI18" s="1"/>
  <c r="BA18" s="1"/>
  <c r="CB61"/>
  <c r="CI25"/>
  <c r="CD25" s="1"/>
  <c r="BW25" s="1"/>
  <c r="BO25" s="1"/>
  <c r="BG25" s="1"/>
  <c r="AW25" s="1"/>
  <c r="AE25"/>
  <c r="CI80"/>
  <c r="CD80" s="1"/>
  <c r="BW80" s="1"/>
  <c r="BO80" s="1"/>
  <c r="BG80" s="1"/>
  <c r="AW80" s="1"/>
  <c r="AE80"/>
  <c r="CI64"/>
  <c r="CD64" s="1"/>
  <c r="BW64" s="1"/>
  <c r="BO64" s="1"/>
  <c r="BG64" s="1"/>
  <c r="AW64" s="1"/>
  <c r="AE64"/>
  <c r="AN80"/>
  <c r="CK80"/>
  <c r="CG80" s="1"/>
  <c r="CA80" s="1"/>
  <c r="BS80" s="1"/>
  <c r="BK80" s="1"/>
  <c r="BC80" s="1"/>
  <c r="AN43"/>
  <c r="CK43"/>
  <c r="CG43" s="1"/>
  <c r="CA43" s="1"/>
  <c r="BS43" s="1"/>
  <c r="BK43" s="1"/>
  <c r="BC43" s="1"/>
  <c r="AN9"/>
  <c r="CK9"/>
  <c r="CG9" s="1"/>
  <c r="CA9" s="1"/>
  <c r="BS9" s="1"/>
  <c r="BK9" s="1"/>
  <c r="BC9" s="1"/>
  <c r="AN49"/>
  <c r="CK49"/>
  <c r="CG49" s="1"/>
  <c r="CA49" s="1"/>
  <c r="BS49" s="1"/>
  <c r="BK49" s="1"/>
  <c r="BC49" s="1"/>
  <c r="AN52"/>
  <c r="CK52"/>
  <c r="CG52" s="1"/>
  <c r="CA52" s="1"/>
  <c r="BS52" s="1"/>
  <c r="BK52" s="1"/>
  <c r="BC52" s="1"/>
  <c r="AN27"/>
  <c r="CK27"/>
  <c r="CG27" s="1"/>
  <c r="CA27" s="1"/>
  <c r="BS27" s="1"/>
  <c r="BK27" s="1"/>
  <c r="BC27" s="1"/>
  <c r="AN10"/>
  <c r="CK10"/>
  <c r="CG10" s="1"/>
  <c r="CA10" s="1"/>
  <c r="BS10" s="1"/>
  <c r="BK10" s="1"/>
  <c r="BC10" s="1"/>
  <c r="AN75"/>
  <c r="B75" s="1"/>
  <c r="C75" s="1"/>
  <c r="CK75"/>
  <c r="CG75" s="1"/>
  <c r="CA75" s="1"/>
  <c r="BS75" s="1"/>
  <c r="BK75" s="1"/>
  <c r="BC75" s="1"/>
  <c r="AJ26"/>
  <c r="B26" s="1"/>
  <c r="C26" s="1"/>
  <c r="CJ26"/>
  <c r="CF26" s="1"/>
  <c r="BY26" s="1"/>
  <c r="BQ26" s="1"/>
  <c r="BI26" s="1"/>
  <c r="BA26" s="1"/>
  <c r="AN64"/>
  <c r="CK64"/>
  <c r="CG64" s="1"/>
  <c r="CA64" s="1"/>
  <c r="BS64" s="1"/>
  <c r="BK64" s="1"/>
  <c r="BC64" s="1"/>
  <c r="AE83"/>
  <c r="CI83"/>
  <c r="CD83" s="1"/>
  <c r="BW83" s="1"/>
  <c r="BO83" s="1"/>
  <c r="BG83" s="1"/>
  <c r="AW83" s="1"/>
  <c r="CI52"/>
  <c r="CD52" s="1"/>
  <c r="BW52" s="1"/>
  <c r="BO52" s="1"/>
  <c r="BG52" s="1"/>
  <c r="AW52" s="1"/>
  <c r="AE52"/>
  <c r="CB18"/>
  <c r="CB16"/>
  <c r="CJ82"/>
  <c r="CF82" s="1"/>
  <c r="BY82" s="1"/>
  <c r="BQ82" s="1"/>
  <c r="BI82" s="1"/>
  <c r="BA82" s="1"/>
  <c r="CB92"/>
  <c r="BZ84"/>
  <c r="CB59"/>
  <c r="CB98"/>
  <c r="BJ3"/>
  <c r="BB3" s="1"/>
  <c r="AK3" s="1"/>
  <c r="BR5"/>
  <c r="BZ5"/>
  <c r="CJ4"/>
  <c r="CF4" s="1"/>
  <c r="BY4" s="1"/>
  <c r="BQ4" s="1"/>
  <c r="BI4" s="1"/>
  <c r="BA4" s="1"/>
  <c r="AN96"/>
  <c r="B96" s="1"/>
  <c r="C96" s="1"/>
  <c r="CK96"/>
  <c r="CG96" s="1"/>
  <c r="CA96" s="1"/>
  <c r="BS96" s="1"/>
  <c r="BK96" s="1"/>
  <c r="BC96" s="1"/>
  <c r="AJ80"/>
  <c r="CJ80"/>
  <c r="CF80" s="1"/>
  <c r="BY80" s="1"/>
  <c r="BQ80" s="1"/>
  <c r="BI80" s="1"/>
  <c r="BA80" s="1"/>
  <c r="CK48"/>
  <c r="CG48" s="1"/>
  <c r="CA48" s="1"/>
  <c r="BS48" s="1"/>
  <c r="BK48" s="1"/>
  <c r="BC48" s="1"/>
  <c r="AN48"/>
  <c r="CK15"/>
  <c r="CG15" s="1"/>
  <c r="CA15" s="1"/>
  <c r="BS15" s="1"/>
  <c r="BK15" s="1"/>
  <c r="BC15" s="1"/>
  <c r="AN15"/>
  <c r="AN69"/>
  <c r="B69" s="1"/>
  <c r="C69" s="1"/>
  <c r="CK69"/>
  <c r="CG69" s="1"/>
  <c r="CA69" s="1"/>
  <c r="BS69" s="1"/>
  <c r="BK69" s="1"/>
  <c r="BC69" s="1"/>
  <c r="CJ100"/>
  <c r="CF100" s="1"/>
  <c r="BY100" s="1"/>
  <c r="BQ100" s="1"/>
  <c r="BI100" s="1"/>
  <c r="BA100" s="1"/>
  <c r="AJ100"/>
  <c r="B100" s="1"/>
  <c r="C100" s="1"/>
  <c r="CI43"/>
  <c r="CD43" s="1"/>
  <c r="BW43" s="1"/>
  <c r="BO43" s="1"/>
  <c r="BG43" s="1"/>
  <c r="AW43" s="1"/>
  <c r="AE43"/>
  <c r="AE85"/>
  <c r="CI85"/>
  <c r="CD85" s="1"/>
  <c r="BW85" s="1"/>
  <c r="BO85" s="1"/>
  <c r="BG85" s="1"/>
  <c r="AW85" s="1"/>
  <c r="AE12"/>
  <c r="CI12"/>
  <c r="CD12" s="1"/>
  <c r="BW12" s="1"/>
  <c r="BO12" s="1"/>
  <c r="BG12" s="1"/>
  <c r="AW12" s="1"/>
  <c r="CI39"/>
  <c r="CD39" s="1"/>
  <c r="BW39" s="1"/>
  <c r="BO39" s="1"/>
  <c r="BG39" s="1"/>
  <c r="AW39" s="1"/>
  <c r="AE39"/>
  <c r="CK92"/>
  <c r="CG92" s="1"/>
  <c r="CA92" s="1"/>
  <c r="BS92" s="1"/>
  <c r="BK92" s="1"/>
  <c r="BC92" s="1"/>
  <c r="AN92"/>
  <c r="CI62"/>
  <c r="CD62" s="1"/>
  <c r="BW62" s="1"/>
  <c r="BO62" s="1"/>
  <c r="BG62" s="1"/>
  <c r="AW62" s="1"/>
  <c r="AE62"/>
  <c r="CJ84"/>
  <c r="CF84" s="1"/>
  <c r="BY84" s="1"/>
  <c r="BQ84" s="1"/>
  <c r="BI84" s="1"/>
  <c r="BA84" s="1"/>
  <c r="AJ84"/>
  <c r="AN65"/>
  <c r="CK65"/>
  <c r="CG65" s="1"/>
  <c r="CA65" s="1"/>
  <c r="BS65" s="1"/>
  <c r="BK65" s="1"/>
  <c r="BC65" s="1"/>
  <c r="AJ62"/>
  <c r="CJ62"/>
  <c r="CF62" s="1"/>
  <c r="BY62" s="1"/>
  <c r="BQ62" s="1"/>
  <c r="BI62" s="1"/>
  <c r="BA62" s="1"/>
  <c r="AJ9"/>
  <c r="CJ9"/>
  <c r="CF9" s="1"/>
  <c r="BY9" s="1"/>
  <c r="BQ9" s="1"/>
  <c r="BI9" s="1"/>
  <c r="BA9" s="1"/>
  <c r="AJ89"/>
  <c r="CJ89"/>
  <c r="CF89" s="1"/>
  <c r="BY89" s="1"/>
  <c r="BQ89" s="1"/>
  <c r="BI89" s="1"/>
  <c r="BA89" s="1"/>
  <c r="CK17"/>
  <c r="CG17" s="1"/>
  <c r="CA17" s="1"/>
  <c r="BS17" s="1"/>
  <c r="BK17" s="1"/>
  <c r="BC17" s="1"/>
  <c r="AN17"/>
  <c r="AN59"/>
  <c r="CK59"/>
  <c r="CG59" s="1"/>
  <c r="CA59" s="1"/>
  <c r="BS59" s="1"/>
  <c r="BK59" s="1"/>
  <c r="BC59" s="1"/>
  <c r="AE41"/>
  <c r="CI41"/>
  <c r="CD41" s="1"/>
  <c r="BW41" s="1"/>
  <c r="BO41" s="1"/>
  <c r="BG41" s="1"/>
  <c r="AW41" s="1"/>
  <c r="AN94"/>
  <c r="B94" s="1"/>
  <c r="C94" s="1"/>
  <c r="CK94"/>
  <c r="CG94" s="1"/>
  <c r="CA94" s="1"/>
  <c r="BS94" s="1"/>
  <c r="BK94" s="1"/>
  <c r="BC94" s="1"/>
  <c r="B19"/>
  <c r="C19" s="1"/>
  <c r="AN47"/>
  <c r="CK47"/>
  <c r="CG47" s="1"/>
  <c r="CA47" s="1"/>
  <c r="BS47" s="1"/>
  <c r="BK47" s="1"/>
  <c r="BC47" s="1"/>
  <c r="AN51"/>
  <c r="CK51"/>
  <c r="CG51" s="1"/>
  <c r="CA51" s="1"/>
  <c r="BS51" s="1"/>
  <c r="BK51" s="1"/>
  <c r="BC51" s="1"/>
  <c r="AJ15"/>
  <c r="CJ15"/>
  <c r="CF15" s="1"/>
  <c r="BY15" s="1"/>
  <c r="BQ15" s="1"/>
  <c r="BI15" s="1"/>
  <c r="BA15" s="1"/>
  <c r="CJ65"/>
  <c r="CF65" s="1"/>
  <c r="BY65" s="1"/>
  <c r="BQ65" s="1"/>
  <c r="BI65" s="1"/>
  <c r="BA65" s="1"/>
  <c r="AJ65"/>
  <c r="AN16"/>
  <c r="CK16"/>
  <c r="CG16" s="1"/>
  <c r="CA16" s="1"/>
  <c r="BS16" s="1"/>
  <c r="BK16" s="1"/>
  <c r="BC16" s="1"/>
  <c r="AN18"/>
  <c r="CK18"/>
  <c r="CG18" s="1"/>
  <c r="CA18" s="1"/>
  <c r="BS18" s="1"/>
  <c r="BK18" s="1"/>
  <c r="BC18" s="1"/>
  <c r="CK7"/>
  <c r="CG7" s="1"/>
  <c r="CA7" s="1"/>
  <c r="BS7" s="1"/>
  <c r="BK7" s="1"/>
  <c r="BC7" s="1"/>
  <c r="AN7"/>
  <c r="AN53"/>
  <c r="CK53"/>
  <c r="CG53" s="1"/>
  <c r="CA53" s="1"/>
  <c r="BS53" s="1"/>
  <c r="BK53" s="1"/>
  <c r="BC53" s="1"/>
  <c r="AN61"/>
  <c r="CK61"/>
  <c r="CG61" s="1"/>
  <c r="CA61" s="1"/>
  <c r="BS61" s="1"/>
  <c r="BK61" s="1"/>
  <c r="BC61" s="1"/>
  <c r="CI58"/>
  <c r="CD58" s="1"/>
  <c r="BW58" s="1"/>
  <c r="BO58" s="1"/>
  <c r="BG58" s="1"/>
  <c r="AW58" s="1"/>
  <c r="AE58"/>
  <c r="B58" s="1"/>
  <c r="C58" s="1"/>
  <c r="CI66"/>
  <c r="CD66" s="1"/>
  <c r="BW66" s="1"/>
  <c r="BO66" s="1"/>
  <c r="BG66" s="1"/>
  <c r="AW66" s="1"/>
  <c r="AE66"/>
  <c r="CK78"/>
  <c r="CG78" s="1"/>
  <c r="CA78" s="1"/>
  <c r="BS78" s="1"/>
  <c r="BK78" s="1"/>
  <c r="BC78" s="1"/>
  <c r="AN78"/>
  <c r="CK89"/>
  <c r="CG89" s="1"/>
  <c r="CA89" s="1"/>
  <c r="BS89" s="1"/>
  <c r="BK89" s="1"/>
  <c r="BC89" s="1"/>
  <c r="AN89"/>
  <c r="CJ58"/>
  <c r="CF58" s="1"/>
  <c r="BY58" s="1"/>
  <c r="BQ58" s="1"/>
  <c r="BI58" s="1"/>
  <c r="BA58" s="1"/>
  <c r="AJ58"/>
  <c r="CJ13"/>
  <c r="CF13" s="1"/>
  <c r="BY13" s="1"/>
  <c r="BQ13" s="1"/>
  <c r="BI13" s="1"/>
  <c r="BA13" s="1"/>
  <c r="AJ13"/>
  <c r="B13" s="1"/>
  <c r="C13" s="1"/>
  <c r="AN81"/>
  <c r="B81" s="1"/>
  <c r="C81" s="1"/>
  <c r="CK81"/>
  <c r="CG81" s="1"/>
  <c r="CA81" s="1"/>
  <c r="BS81" s="1"/>
  <c r="BK81" s="1"/>
  <c r="BC81" s="1"/>
  <c r="AN90"/>
  <c r="B90" s="1"/>
  <c r="C90" s="1"/>
  <c r="CK90"/>
  <c r="CG90" s="1"/>
  <c r="CA90" s="1"/>
  <c r="BS90" s="1"/>
  <c r="BK90" s="1"/>
  <c r="BC90" s="1"/>
  <c r="CI93"/>
  <c r="CD93" s="1"/>
  <c r="BW93" s="1"/>
  <c r="BO93" s="1"/>
  <c r="BG93" s="1"/>
  <c r="AW93" s="1"/>
  <c r="AE93"/>
  <c r="CI99"/>
  <c r="CD99" s="1"/>
  <c r="BW99" s="1"/>
  <c r="BO99" s="1"/>
  <c r="BG99" s="1"/>
  <c r="AW99" s="1"/>
  <c r="AE99"/>
  <c r="CI18"/>
  <c r="CD18" s="1"/>
  <c r="BW18" s="1"/>
  <c r="BO18" s="1"/>
  <c r="BG18" s="1"/>
  <c r="AW18" s="1"/>
  <c r="AE18"/>
  <c r="CI10"/>
  <c r="CD10" s="1"/>
  <c r="BW10" s="1"/>
  <c r="BO10" s="1"/>
  <c r="BG10" s="1"/>
  <c r="AW10" s="1"/>
  <c r="AE10"/>
  <c r="AJ17"/>
  <c r="B17" s="1"/>
  <c r="C17" s="1"/>
  <c r="CJ17"/>
  <c r="CF17" s="1"/>
  <c r="BY17" s="1"/>
  <c r="BQ17" s="1"/>
  <c r="BI17" s="1"/>
  <c r="BA17" s="1"/>
  <c r="AJ54"/>
  <c r="CJ54"/>
  <c r="CF54" s="1"/>
  <c r="BY54" s="1"/>
  <c r="BQ54" s="1"/>
  <c r="BI54" s="1"/>
  <c r="BA54" s="1"/>
  <c r="AN14"/>
  <c r="CK14"/>
  <c r="CG14" s="1"/>
  <c r="CA14" s="1"/>
  <c r="BS14" s="1"/>
  <c r="BK14" s="1"/>
  <c r="BC14" s="1"/>
  <c r="AJ42"/>
  <c r="B42" s="1"/>
  <c r="C42" s="1"/>
  <c r="CJ42"/>
  <c r="CF42" s="1"/>
  <c r="BY42" s="1"/>
  <c r="BQ42" s="1"/>
  <c r="BI42" s="1"/>
  <c r="BA42" s="1"/>
  <c r="AN12"/>
  <c r="CK12"/>
  <c r="CG12" s="1"/>
  <c r="CA12" s="1"/>
  <c r="BS12" s="1"/>
  <c r="BK12" s="1"/>
  <c r="BC12" s="1"/>
  <c r="CI50"/>
  <c r="CD50" s="1"/>
  <c r="BW50" s="1"/>
  <c r="BO50" s="1"/>
  <c r="BG50" s="1"/>
  <c r="AW50" s="1"/>
  <c r="AE50"/>
  <c r="AJ78"/>
  <c r="B78" s="1"/>
  <c r="C78" s="1"/>
  <c r="CJ78"/>
  <c r="CF78" s="1"/>
  <c r="BY78" s="1"/>
  <c r="BQ78" s="1"/>
  <c r="BI78" s="1"/>
  <c r="BA78" s="1"/>
  <c r="AN35"/>
  <c r="BT79"/>
  <c r="BL79" s="1"/>
  <c r="BD79" s="1"/>
  <c r="AO79" s="1"/>
  <c r="CR23"/>
  <c r="CN23" s="1"/>
  <c r="AN79"/>
  <c r="B79" s="1"/>
  <c r="C79" s="1"/>
  <c r="AN88"/>
  <c r="CB88"/>
  <c r="CR52"/>
  <c r="CN52" s="1"/>
  <c r="CJ52" s="1"/>
  <c r="CF52" s="1"/>
  <c r="BY52" s="1"/>
  <c r="BQ52" s="1"/>
  <c r="BI52" s="1"/>
  <c r="BA52" s="1"/>
  <c r="U52"/>
  <c r="BR52" s="1"/>
  <c r="BJ52" s="1"/>
  <c r="BB52" s="1"/>
  <c r="AK52" s="1"/>
  <c r="AJ86"/>
  <c r="B86" s="1"/>
  <c r="C86" s="1"/>
  <c r="AZ14"/>
  <c r="AJ22"/>
  <c r="AZ66"/>
  <c r="AZ76"/>
  <c r="AZ93"/>
  <c r="AN3"/>
  <c r="CB3"/>
  <c r="AN8"/>
  <c r="CB8"/>
  <c r="BJ8"/>
  <c r="BB8"/>
  <c r="AK8" s="1"/>
  <c r="AZ8"/>
  <c r="BJ16"/>
  <c r="BB16" s="1"/>
  <c r="AK16" s="1"/>
  <c r="AZ16"/>
  <c r="AZ21"/>
  <c r="CR33"/>
  <c r="CN33" s="1"/>
  <c r="U33"/>
  <c r="BR33" s="1"/>
  <c r="BJ33" s="1"/>
  <c r="BB33" s="1"/>
  <c r="AK33" s="1"/>
  <c r="AZ37"/>
  <c r="AN57"/>
  <c r="B57" s="1"/>
  <c r="C57" s="1"/>
  <c r="CB57"/>
  <c r="AJ95"/>
  <c r="B95" s="1"/>
  <c r="C95" s="1"/>
  <c r="BZ95"/>
  <c r="B47"/>
  <c r="C47" s="1"/>
  <c r="AN73"/>
  <c r="CB73"/>
  <c r="CJ96"/>
  <c r="CF96" s="1"/>
  <c r="BY96" s="1"/>
  <c r="BQ96" s="1"/>
  <c r="BI96" s="1"/>
  <c r="BA96" s="1"/>
  <c r="AJ11"/>
  <c r="B11" s="1"/>
  <c r="C11" s="1"/>
  <c r="BZ11"/>
  <c r="AJ56"/>
  <c r="B56" s="1"/>
  <c r="C56" s="1"/>
  <c r="BZ56"/>
  <c r="AJ60"/>
  <c r="B60" s="1"/>
  <c r="C60" s="1"/>
  <c r="BZ60"/>
  <c r="CR68"/>
  <c r="CN68" s="1"/>
  <c r="U68"/>
  <c r="BR68" s="1"/>
  <c r="BJ68" s="1"/>
  <c r="BB68" s="1"/>
  <c r="AK68" s="1"/>
  <c r="AN77"/>
  <c r="B77" s="1"/>
  <c r="C77" s="1"/>
  <c r="CB77"/>
  <c r="CK68"/>
  <c r="CG68" s="1"/>
  <c r="CA68" s="1"/>
  <c r="BS68" s="1"/>
  <c r="BK68" s="1"/>
  <c r="BC68" s="1"/>
  <c r="CB70"/>
  <c r="BT70"/>
  <c r="BL70" s="1"/>
  <c r="BD70" s="1"/>
  <c r="AO70" s="1"/>
  <c r="CS70"/>
  <c r="CO70" s="1"/>
  <c r="CR74"/>
  <c r="CN74" s="1"/>
  <c r="BZ74"/>
  <c r="BR74"/>
  <c r="BJ74" s="1"/>
  <c r="BB74" s="1"/>
  <c r="AK74" s="1"/>
  <c r="CB74"/>
  <c r="BT74"/>
  <c r="CS74"/>
  <c r="CO74" s="1"/>
  <c r="BT80"/>
  <c r="BL80" s="1"/>
  <c r="BD80" s="1"/>
  <c r="AO80" s="1"/>
  <c r="CJ51"/>
  <c r="CF51" s="1"/>
  <c r="BY51" s="1"/>
  <c r="BQ51" s="1"/>
  <c r="BI51" s="1"/>
  <c r="BA51" s="1"/>
  <c r="CJ55"/>
  <c r="CF55" s="1"/>
  <c r="BY55" s="1"/>
  <c r="BQ55" s="1"/>
  <c r="BI55" s="1"/>
  <c r="BA55" s="1"/>
  <c r="CJ83"/>
  <c r="CF83" s="1"/>
  <c r="BY83" s="1"/>
  <c r="BQ83" s="1"/>
  <c r="BI83" s="1"/>
  <c r="BA83" s="1"/>
  <c r="CJ88"/>
  <c r="CF88" s="1"/>
  <c r="BY88" s="1"/>
  <c r="BQ88" s="1"/>
  <c r="BI88" s="1"/>
  <c r="BA88" s="1"/>
  <c r="CB10"/>
  <c r="CJ5"/>
  <c r="CF5" s="1"/>
  <c r="BY5" s="1"/>
  <c r="BQ5" s="1"/>
  <c r="BI5" s="1"/>
  <c r="BA5" s="1"/>
  <c r="BJ5"/>
  <c r="BB5" s="1"/>
  <c r="AK5" s="1"/>
  <c r="AZ5"/>
  <c r="CJ10"/>
  <c r="CF10" s="1"/>
  <c r="BY10" s="1"/>
  <c r="BQ10" s="1"/>
  <c r="BI10" s="1"/>
  <c r="BA10" s="1"/>
  <c r="BJ10"/>
  <c r="BB10" s="1"/>
  <c r="AK10" s="1"/>
  <c r="AZ10"/>
  <c r="CR31"/>
  <c r="CN31" s="1"/>
  <c r="U31"/>
  <c r="BR31" s="1"/>
  <c r="BJ31" s="1"/>
  <c r="BB31" s="1"/>
  <c r="AK31" s="1"/>
  <c r="B38"/>
  <c r="C38" s="1"/>
  <c r="CB49"/>
  <c r="BT65"/>
  <c r="BL65" s="1"/>
  <c r="BD65" s="1"/>
  <c r="AO65" s="1"/>
  <c r="CR48"/>
  <c r="CN48" s="1"/>
  <c r="AJ48" s="1"/>
  <c r="BZ48"/>
  <c r="BR48"/>
  <c r="BJ48" s="1"/>
  <c r="BB48" s="1"/>
  <c r="AK48" s="1"/>
  <c r="CB75"/>
  <c r="BR14"/>
  <c r="BJ14" s="1"/>
  <c r="BB14" s="1"/>
  <c r="AK14" s="1"/>
  <c r="CB17"/>
  <c r="CR39"/>
  <c r="CN39" s="1"/>
  <c r="AJ39" s="1"/>
  <c r="BZ39"/>
  <c r="BR39"/>
  <c r="BJ39" s="1"/>
  <c r="BB39" s="1"/>
  <c r="AK39" s="1"/>
  <c r="CB23"/>
  <c r="BT23"/>
  <c r="CS23"/>
  <c r="CO23" s="1"/>
  <c r="AN23" s="1"/>
  <c r="CB31"/>
  <c r="BT31"/>
  <c r="CS31"/>
  <c r="CO31" s="1"/>
  <c r="BT64"/>
  <c r="BL64" s="1"/>
  <c r="BD64" s="1"/>
  <c r="AO64" s="1"/>
  <c r="CR66"/>
  <c r="CN66" s="1"/>
  <c r="BZ66"/>
  <c r="BR66"/>
  <c r="BJ66" s="1"/>
  <c r="BB66" s="1"/>
  <c r="AK66" s="1"/>
  <c r="CB66"/>
  <c r="BT66"/>
  <c r="BL66" s="1"/>
  <c r="BD66" s="1"/>
  <c r="AO66" s="1"/>
  <c r="CS66"/>
  <c r="CO66" s="1"/>
  <c r="CB85"/>
  <c r="CS5"/>
  <c r="CO5" s="1"/>
  <c r="W5"/>
  <c r="BT5" s="1"/>
  <c r="BL5" s="1"/>
  <c r="BD5" s="1"/>
  <c r="AO5" s="1"/>
  <c r="BZ8"/>
  <c r="CR8"/>
  <c r="CN8" s="1"/>
  <c r="AJ8" s="1"/>
  <c r="BZ12"/>
  <c r="BZ16"/>
  <c r="CR16"/>
  <c r="CN16" s="1"/>
  <c r="AJ16" s="1"/>
  <c r="CR29"/>
  <c r="CN29" s="1"/>
  <c r="BZ29"/>
  <c r="BR29"/>
  <c r="CR45"/>
  <c r="CN45" s="1"/>
  <c r="BZ45"/>
  <c r="BR45"/>
  <c r="CB21"/>
  <c r="BT21"/>
  <c r="CS21"/>
  <c r="CO21" s="1"/>
  <c r="CB29"/>
  <c r="BT29"/>
  <c r="CS29"/>
  <c r="CO29" s="1"/>
  <c r="CB37"/>
  <c r="BT37"/>
  <c r="CS37"/>
  <c r="CO37" s="1"/>
  <c r="CS45"/>
  <c r="CO45" s="1"/>
  <c r="CB45"/>
  <c r="BT45"/>
  <c r="BL45" s="1"/>
  <c r="BD45" s="1"/>
  <c r="AO45" s="1"/>
  <c r="BT52"/>
  <c r="BL52" s="1"/>
  <c r="BD52" s="1"/>
  <c r="AO52" s="1"/>
  <c r="CB55"/>
  <c r="CB63"/>
  <c r="CR70"/>
  <c r="CN70" s="1"/>
  <c r="BZ70"/>
  <c r="BR70"/>
  <c r="BX83"/>
  <c r="BP83" s="1"/>
  <c r="BH83" s="1"/>
  <c r="AX83" s="1"/>
  <c r="AF83" s="1"/>
  <c r="CE87"/>
  <c r="CJ101"/>
  <c r="CF101" s="1"/>
  <c r="BY101" s="1"/>
  <c r="BQ101" s="1"/>
  <c r="BI101" s="1"/>
  <c r="BA101" s="1"/>
  <c r="BX41"/>
  <c r="BP41" s="1"/>
  <c r="BH41" s="1"/>
  <c r="AX41" s="1"/>
  <c r="AF41" s="1"/>
  <c r="CJ49"/>
  <c r="CF49" s="1"/>
  <c r="BY49" s="1"/>
  <c r="BQ49" s="1"/>
  <c r="BI49" s="1"/>
  <c r="BA49" s="1"/>
  <c r="CB94"/>
  <c r="AJ97"/>
  <c r="B97" s="1"/>
  <c r="C97" s="1"/>
  <c r="BZ97"/>
  <c r="AJ7"/>
  <c r="B7" s="1"/>
  <c r="C7" s="1"/>
  <c r="BZ7"/>
  <c r="U23"/>
  <c r="BZ23" s="1"/>
  <c r="B15"/>
  <c r="C15" s="1"/>
  <c r="B55"/>
  <c r="C55" s="1"/>
  <c r="BR91"/>
  <c r="B73"/>
  <c r="C73" s="1"/>
  <c r="B59"/>
  <c r="C59" s="1"/>
  <c r="B63"/>
  <c r="C63" s="1"/>
  <c r="B82"/>
  <c r="C82" s="1"/>
  <c r="B101"/>
  <c r="C101" s="1"/>
  <c r="B88"/>
  <c r="C88" s="1"/>
  <c r="B92"/>
  <c r="C92" s="1"/>
  <c r="AZ72"/>
  <c r="AZ48"/>
  <c r="AZ64"/>
  <c r="CR27"/>
  <c r="CN27"/>
  <c r="CJ27" s="1"/>
  <c r="CF27" s="1"/>
  <c r="BY27" s="1"/>
  <c r="BQ27" s="1"/>
  <c r="BI27" s="1"/>
  <c r="BA27" s="1"/>
  <c r="U27"/>
  <c r="BR27" s="1"/>
  <c r="BJ27" s="1"/>
  <c r="BB27" s="1"/>
  <c r="AK27" s="1"/>
  <c r="AZ35"/>
  <c r="AZ39"/>
  <c r="AZ43"/>
  <c r="CR50"/>
  <c r="CN50" s="1"/>
  <c r="U50"/>
  <c r="BR50" s="1"/>
  <c r="BJ50" s="1"/>
  <c r="BB50" s="1"/>
  <c r="AK50" s="1"/>
  <c r="CB50"/>
  <c r="BT50"/>
  <c r="BL50" s="1"/>
  <c r="BD50" s="1"/>
  <c r="AO50" s="1"/>
  <c r="CS50"/>
  <c r="CO50"/>
  <c r="AN50" s="1"/>
  <c r="AN11"/>
  <c r="CJ12"/>
  <c r="CF12" s="1"/>
  <c r="BY12" s="1"/>
  <c r="BQ12" s="1"/>
  <c r="BI12" s="1"/>
  <c r="BA12" s="1"/>
  <c r="BJ12"/>
  <c r="BB12" s="1"/>
  <c r="AK12" s="1"/>
  <c r="AZ12"/>
  <c r="CR25"/>
  <c r="CN25" s="1"/>
  <c r="BZ25"/>
  <c r="U25"/>
  <c r="BR25" s="1"/>
  <c r="BJ25" s="1"/>
  <c r="BB25" s="1"/>
  <c r="AK25" s="1"/>
  <c r="BJ29"/>
  <c r="BB29" s="1"/>
  <c r="AK29" s="1"/>
  <c r="AZ29"/>
  <c r="CR41"/>
  <c r="CN41" s="1"/>
  <c r="U41"/>
  <c r="BR41" s="1"/>
  <c r="BJ41" s="1"/>
  <c r="BB41" s="1"/>
  <c r="AK41" s="1"/>
  <c r="AZ45"/>
  <c r="BJ45"/>
  <c r="BB45" s="1"/>
  <c r="AK45" s="1"/>
  <c r="CJ30"/>
  <c r="CF30" s="1"/>
  <c r="BY30" s="1"/>
  <c r="BQ30" s="1"/>
  <c r="BI30" s="1"/>
  <c r="BA30" s="1"/>
  <c r="CR46"/>
  <c r="CN46" s="1"/>
  <c r="CJ46" s="1"/>
  <c r="CF46" s="1"/>
  <c r="BY46" s="1"/>
  <c r="BQ46" s="1"/>
  <c r="BI46" s="1"/>
  <c r="BA46" s="1"/>
  <c r="U46"/>
  <c r="BR46" s="1"/>
  <c r="BJ46" s="1"/>
  <c r="BB46" s="1"/>
  <c r="AK46" s="1"/>
  <c r="CB46"/>
  <c r="BT46"/>
  <c r="BL46" s="1"/>
  <c r="BD46" s="1"/>
  <c r="AO46" s="1"/>
  <c r="CS46"/>
  <c r="CO46" s="1"/>
  <c r="B54"/>
  <c r="C54" s="1"/>
  <c r="BJ70"/>
  <c r="BB70" s="1"/>
  <c r="AK70" s="1"/>
  <c r="AZ70"/>
  <c r="AZ74"/>
  <c r="B84"/>
  <c r="C84" s="1"/>
  <c r="BJ91"/>
  <c r="BB91" s="1"/>
  <c r="AK91" s="1"/>
  <c r="AZ91"/>
  <c r="B80"/>
  <c r="C80" s="1"/>
  <c r="CJ57"/>
  <c r="CF57" s="1"/>
  <c r="BY57" s="1"/>
  <c r="BQ57" s="1"/>
  <c r="BI57" s="1"/>
  <c r="BA57" s="1"/>
  <c r="BL74"/>
  <c r="BD74" s="1"/>
  <c r="AO74" s="1"/>
  <c r="BX99"/>
  <c r="BP99" s="1"/>
  <c r="BH99" s="1"/>
  <c r="AX99" s="1"/>
  <c r="AF99" s="1"/>
  <c r="BX18"/>
  <c r="BP18" s="1"/>
  <c r="BH18" s="1"/>
  <c r="AX18" s="1"/>
  <c r="AF18" s="1"/>
  <c r="CJ87"/>
  <c r="CF87" s="1"/>
  <c r="BY87" s="1"/>
  <c r="BQ87" s="1"/>
  <c r="BI87" s="1"/>
  <c r="BA87" s="1"/>
  <c r="BX10"/>
  <c r="BP10" s="1"/>
  <c r="BH10" s="1"/>
  <c r="AX10" s="1"/>
  <c r="AF10" s="1"/>
  <c r="CJ73"/>
  <c r="CF73" s="1"/>
  <c r="BY73" s="1"/>
  <c r="BQ73" s="1"/>
  <c r="BI73" s="1"/>
  <c r="BA73" s="1"/>
  <c r="CJ98"/>
  <c r="CF98" s="1"/>
  <c r="BY98" s="1"/>
  <c r="BQ98" s="1"/>
  <c r="BI98" s="1"/>
  <c r="BA98" s="1"/>
  <c r="AZ23"/>
  <c r="CR72"/>
  <c r="CN72" s="1"/>
  <c r="BZ72"/>
  <c r="BR72"/>
  <c r="BJ72" s="1"/>
  <c r="BB72" s="1"/>
  <c r="AK72" s="1"/>
  <c r="CB72"/>
  <c r="BT72"/>
  <c r="BL72" s="1"/>
  <c r="BD72" s="1"/>
  <c r="AO72" s="1"/>
  <c r="CS72"/>
  <c r="CO72" s="1"/>
  <c r="CR64"/>
  <c r="CN64" s="1"/>
  <c r="BZ64"/>
  <c r="BR64"/>
  <c r="BJ64" s="1"/>
  <c r="BB64" s="1"/>
  <c r="AK64" s="1"/>
  <c r="CR14"/>
  <c r="CN14" s="1"/>
  <c r="AJ14" s="1"/>
  <c r="CR35"/>
  <c r="CN35" s="1"/>
  <c r="BZ35"/>
  <c r="BR35"/>
  <c r="BJ35" s="1"/>
  <c r="BB35" s="1"/>
  <c r="AK35" s="1"/>
  <c r="CR43"/>
  <c r="CN43" s="1"/>
  <c r="CJ43" s="1"/>
  <c r="CF43" s="1"/>
  <c r="BY43" s="1"/>
  <c r="BQ43" s="1"/>
  <c r="BI43" s="1"/>
  <c r="BA43" s="1"/>
  <c r="BZ43"/>
  <c r="BR43"/>
  <c r="BJ43" s="1"/>
  <c r="BB43" s="1"/>
  <c r="AK43" s="1"/>
  <c r="BL23"/>
  <c r="BD23" s="1"/>
  <c r="AO23" s="1"/>
  <c r="BL31"/>
  <c r="BD31" s="1"/>
  <c r="AO31" s="1"/>
  <c r="CB39"/>
  <c r="BT39"/>
  <c r="BL39" s="1"/>
  <c r="BD39" s="1"/>
  <c r="AO39" s="1"/>
  <c r="CS39"/>
  <c r="CO39" s="1"/>
  <c r="CK39" s="1"/>
  <c r="CG39" s="1"/>
  <c r="CA39" s="1"/>
  <c r="BS39" s="1"/>
  <c r="BK39" s="1"/>
  <c r="BC39" s="1"/>
  <c r="CR76"/>
  <c r="CN76" s="1"/>
  <c r="BZ76"/>
  <c r="BR76"/>
  <c r="BJ76" s="1"/>
  <c r="BB76" s="1"/>
  <c r="AK76" s="1"/>
  <c r="CB76"/>
  <c r="BT76"/>
  <c r="BL76" s="1"/>
  <c r="BD76" s="1"/>
  <c r="AO76" s="1"/>
  <c r="CS76"/>
  <c r="CO76" s="1"/>
  <c r="CR93"/>
  <c r="CN93" s="1"/>
  <c r="BZ93"/>
  <c r="BR93"/>
  <c r="BJ93" s="1"/>
  <c r="BB93" s="1"/>
  <c r="AK93" s="1"/>
  <c r="CB93"/>
  <c r="BT93"/>
  <c r="BL93" s="1"/>
  <c r="BD93" s="1"/>
  <c r="AO93" s="1"/>
  <c r="CS93"/>
  <c r="CO93" s="1"/>
  <c r="CR21"/>
  <c r="CN21" s="1"/>
  <c r="CJ21" s="1"/>
  <c r="CF21" s="1"/>
  <c r="BY21" s="1"/>
  <c r="BQ21" s="1"/>
  <c r="BI21" s="1"/>
  <c r="BA21" s="1"/>
  <c r="BZ21"/>
  <c r="BR21"/>
  <c r="BJ21" s="1"/>
  <c r="BB21" s="1"/>
  <c r="AK21" s="1"/>
  <c r="CR37"/>
  <c r="CN37" s="1"/>
  <c r="BZ37"/>
  <c r="BR37"/>
  <c r="BJ37" s="1"/>
  <c r="BB37" s="1"/>
  <c r="AK37" s="1"/>
  <c r="BL21"/>
  <c r="BD21" s="1"/>
  <c r="AO21" s="1"/>
  <c r="CB25"/>
  <c r="BT25"/>
  <c r="BL25" s="1"/>
  <c r="BD25" s="1"/>
  <c r="AO25" s="1"/>
  <c r="CS25"/>
  <c r="CO25" s="1"/>
  <c r="CK25" s="1"/>
  <c r="CG25" s="1"/>
  <c r="CA25" s="1"/>
  <c r="BS25" s="1"/>
  <c r="BK25" s="1"/>
  <c r="BC25" s="1"/>
  <c r="BL29"/>
  <c r="BD29" s="1"/>
  <c r="AO29" s="1"/>
  <c r="CB33"/>
  <c r="BT33"/>
  <c r="BL33" s="1"/>
  <c r="BD33" s="1"/>
  <c r="AO33" s="1"/>
  <c r="CS33"/>
  <c r="CO33" s="1"/>
  <c r="AN33" s="1"/>
  <c r="BL37"/>
  <c r="BD37" s="1"/>
  <c r="AO37" s="1"/>
  <c r="CB41"/>
  <c r="BT41"/>
  <c r="BL41" s="1"/>
  <c r="BD41" s="1"/>
  <c r="AO41" s="1"/>
  <c r="CS41"/>
  <c r="CO41" s="1"/>
  <c r="AN41" s="1"/>
  <c r="CB91"/>
  <c r="BT91"/>
  <c r="BL91" s="1"/>
  <c r="BD91" s="1"/>
  <c r="AO91" s="1"/>
  <c r="CS91"/>
  <c r="CO91" s="1"/>
  <c r="AN91" s="1"/>
  <c r="B53"/>
  <c r="C53" s="1"/>
  <c r="B22"/>
  <c r="C22" s="1"/>
  <c r="B65"/>
  <c r="C65" s="1"/>
  <c r="B24"/>
  <c r="C24" s="1"/>
  <c r="B32"/>
  <c r="C32" s="1"/>
  <c r="B40"/>
  <c r="C40" s="1"/>
  <c r="CR91"/>
  <c r="CN91" s="1"/>
  <c r="AJ91" s="1"/>
  <c r="B98"/>
  <c r="C98" s="1"/>
  <c r="B61"/>
  <c r="C61" s="1"/>
  <c r="B4"/>
  <c r="C4" s="1"/>
  <c r="B51"/>
  <c r="C51" s="1"/>
  <c r="B30"/>
  <c r="C30" s="1"/>
  <c r="B20"/>
  <c r="C20" s="1"/>
  <c r="B28"/>
  <c r="C28" s="1"/>
  <c r="B36"/>
  <c r="C36" s="1"/>
  <c r="B44"/>
  <c r="C44" s="1"/>
  <c r="B85"/>
  <c r="C85" s="1"/>
  <c r="B49"/>
  <c r="C49" s="1"/>
  <c r="B8" l="1"/>
  <c r="B14"/>
  <c r="C14" s="1"/>
  <c r="B99"/>
  <c r="C99" s="1"/>
  <c r="BZ31"/>
  <c r="B62"/>
  <c r="C62" s="1"/>
  <c r="AN29"/>
  <c r="CK29"/>
  <c r="CG29" s="1"/>
  <c r="CA29" s="1"/>
  <c r="BS29" s="1"/>
  <c r="BK29" s="1"/>
  <c r="BC29" s="1"/>
  <c r="AJ45"/>
  <c r="CJ45"/>
  <c r="CF45" s="1"/>
  <c r="BY45" s="1"/>
  <c r="BQ45" s="1"/>
  <c r="BI45" s="1"/>
  <c r="BA45" s="1"/>
  <c r="AN37"/>
  <c r="CK37"/>
  <c r="CG37" s="1"/>
  <c r="CA37" s="1"/>
  <c r="BS37" s="1"/>
  <c r="BK37" s="1"/>
  <c r="BC37" s="1"/>
  <c r="AN21"/>
  <c r="CK21"/>
  <c r="CG21" s="1"/>
  <c r="CA21" s="1"/>
  <c r="BS21" s="1"/>
  <c r="BK21" s="1"/>
  <c r="BC21" s="1"/>
  <c r="B91"/>
  <c r="C91" s="1"/>
  <c r="B16"/>
  <c r="C16" s="1"/>
  <c r="CK23"/>
  <c r="CG23" s="1"/>
  <c r="CA23" s="1"/>
  <c r="BS23" s="1"/>
  <c r="BK23" s="1"/>
  <c r="BC23" s="1"/>
  <c r="BZ41"/>
  <c r="BZ50"/>
  <c r="CJ39"/>
  <c r="CF39" s="1"/>
  <c r="BY39" s="1"/>
  <c r="BQ39" s="1"/>
  <c r="BI39" s="1"/>
  <c r="BA39" s="1"/>
  <c r="B83"/>
  <c r="C83" s="1"/>
  <c r="C8"/>
  <c r="BZ68"/>
  <c r="BZ33"/>
  <c r="B9"/>
  <c r="C9" s="1"/>
  <c r="AL2"/>
  <c r="D2"/>
  <c r="E2" s="1"/>
  <c r="AJ3"/>
  <c r="B3" s="1"/>
  <c r="C3" s="1"/>
  <c r="AN5"/>
  <c r="CK5"/>
  <c r="CG5" s="1"/>
  <c r="CA5" s="1"/>
  <c r="BS5" s="1"/>
  <c r="BK5" s="1"/>
  <c r="BC5" s="1"/>
  <c r="CJ37"/>
  <c r="CF37" s="1"/>
  <c r="BY37" s="1"/>
  <c r="BQ37" s="1"/>
  <c r="BI37" s="1"/>
  <c r="BA37" s="1"/>
  <c r="AJ37"/>
  <c r="B37" s="1"/>
  <c r="C37" s="1"/>
  <c r="CK93"/>
  <c r="CG93" s="1"/>
  <c r="CA93" s="1"/>
  <c r="BS93" s="1"/>
  <c r="BK93" s="1"/>
  <c r="BC93" s="1"/>
  <c r="AN93"/>
  <c r="CK76"/>
  <c r="CG76" s="1"/>
  <c r="CA76" s="1"/>
  <c r="BS76" s="1"/>
  <c r="BK76" s="1"/>
  <c r="BC76" s="1"/>
  <c r="AN76"/>
  <c r="AJ35"/>
  <c r="B35" s="1"/>
  <c r="C35" s="1"/>
  <c r="CJ35"/>
  <c r="CF35" s="1"/>
  <c r="BY35" s="1"/>
  <c r="BQ35" s="1"/>
  <c r="BI35" s="1"/>
  <c r="BA35" s="1"/>
  <c r="CJ64"/>
  <c r="CF64" s="1"/>
  <c r="BY64" s="1"/>
  <c r="BQ64" s="1"/>
  <c r="BI64" s="1"/>
  <c r="BA64" s="1"/>
  <c r="AJ64"/>
  <c r="B64" s="1"/>
  <c r="C64" s="1"/>
  <c r="CJ72"/>
  <c r="CF72" s="1"/>
  <c r="BY72" s="1"/>
  <c r="BQ72" s="1"/>
  <c r="BI72" s="1"/>
  <c r="BA72" s="1"/>
  <c r="AJ72"/>
  <c r="CK46"/>
  <c r="CG46" s="1"/>
  <c r="CA46" s="1"/>
  <c r="BS46" s="1"/>
  <c r="BK46" s="1"/>
  <c r="BC46" s="1"/>
  <c r="AN46"/>
  <c r="CJ25"/>
  <c r="CF25" s="1"/>
  <c r="BY25" s="1"/>
  <c r="BQ25" s="1"/>
  <c r="BI25" s="1"/>
  <c r="BA25" s="1"/>
  <c r="AJ25"/>
  <c r="AJ29"/>
  <c r="B29" s="1"/>
  <c r="C29" s="1"/>
  <c r="CJ29"/>
  <c r="CF29" s="1"/>
  <c r="BY29" s="1"/>
  <c r="BQ29" s="1"/>
  <c r="BI29" s="1"/>
  <c r="BA29" s="1"/>
  <c r="AN66"/>
  <c r="CK66"/>
  <c r="CG66" s="1"/>
  <c r="CA66" s="1"/>
  <c r="BS66" s="1"/>
  <c r="BK66" s="1"/>
  <c r="BC66" s="1"/>
  <c r="B5"/>
  <c r="C5" s="1"/>
  <c r="AN74"/>
  <c r="CK74"/>
  <c r="CG74" s="1"/>
  <c r="CA74" s="1"/>
  <c r="BS74" s="1"/>
  <c r="BK74" s="1"/>
  <c r="BC74" s="1"/>
  <c r="CK70"/>
  <c r="CG70" s="1"/>
  <c r="CA70" s="1"/>
  <c r="BS70" s="1"/>
  <c r="BK70" s="1"/>
  <c r="BC70" s="1"/>
  <c r="AN70"/>
  <c r="CJ68"/>
  <c r="CF68" s="1"/>
  <c r="BY68" s="1"/>
  <c r="BQ68" s="1"/>
  <c r="BI68" s="1"/>
  <c r="BA68" s="1"/>
  <c r="AJ68"/>
  <c r="B68" s="1"/>
  <c r="C68" s="1"/>
  <c r="CJ33"/>
  <c r="CF33" s="1"/>
  <c r="BY33" s="1"/>
  <c r="BQ33" s="1"/>
  <c r="BI33" s="1"/>
  <c r="BA33" s="1"/>
  <c r="AJ33"/>
  <c r="B33" s="1"/>
  <c r="C33" s="1"/>
  <c r="CJ93"/>
  <c r="CF93" s="1"/>
  <c r="BY93" s="1"/>
  <c r="BQ93" s="1"/>
  <c r="BI93" s="1"/>
  <c r="BA93" s="1"/>
  <c r="AJ93"/>
  <c r="CJ76"/>
  <c r="CF76" s="1"/>
  <c r="BY76" s="1"/>
  <c r="BQ76" s="1"/>
  <c r="BI76" s="1"/>
  <c r="BA76" s="1"/>
  <c r="AJ76"/>
  <c r="B76" s="1"/>
  <c r="C76" s="1"/>
  <c r="CK72"/>
  <c r="CG72" s="1"/>
  <c r="CA72" s="1"/>
  <c r="BS72" s="1"/>
  <c r="BK72" s="1"/>
  <c r="BC72" s="1"/>
  <c r="AN72"/>
  <c r="CJ41"/>
  <c r="CF41" s="1"/>
  <c r="BY41" s="1"/>
  <c r="BQ41" s="1"/>
  <c r="BI41" s="1"/>
  <c r="BA41" s="1"/>
  <c r="AJ41"/>
  <c r="CJ50"/>
  <c r="CF50" s="1"/>
  <c r="BY50" s="1"/>
  <c r="BQ50" s="1"/>
  <c r="BI50" s="1"/>
  <c r="BA50" s="1"/>
  <c r="AJ50"/>
  <c r="B50" s="1"/>
  <c r="C50" s="1"/>
  <c r="AJ70"/>
  <c r="B70" s="1"/>
  <c r="C70" s="1"/>
  <c r="CJ70"/>
  <c r="CF70" s="1"/>
  <c r="BY70" s="1"/>
  <c r="BQ70" s="1"/>
  <c r="BI70" s="1"/>
  <c r="BA70" s="1"/>
  <c r="AN45"/>
  <c r="B45" s="1"/>
  <c r="C45" s="1"/>
  <c r="CK45"/>
  <c r="CG45" s="1"/>
  <c r="CA45" s="1"/>
  <c r="BS45" s="1"/>
  <c r="BK45" s="1"/>
  <c r="BC45" s="1"/>
  <c r="CJ66"/>
  <c r="CF66" s="1"/>
  <c r="BY66" s="1"/>
  <c r="BQ66" s="1"/>
  <c r="BI66" s="1"/>
  <c r="BA66" s="1"/>
  <c r="AJ66"/>
  <c r="B66" s="1"/>
  <c r="C66" s="1"/>
  <c r="AN31"/>
  <c r="CK31"/>
  <c r="CG31" s="1"/>
  <c r="CA31" s="1"/>
  <c r="BS31" s="1"/>
  <c r="BK31" s="1"/>
  <c r="BC31" s="1"/>
  <c r="B48"/>
  <c r="C48" s="1"/>
  <c r="CJ31"/>
  <c r="CF31" s="1"/>
  <c r="BY31" s="1"/>
  <c r="BQ31" s="1"/>
  <c r="BI31" s="1"/>
  <c r="BA31" s="1"/>
  <c r="AJ31"/>
  <c r="B31" s="1"/>
  <c r="C31" s="1"/>
  <c r="AJ74"/>
  <c r="B74" s="1"/>
  <c r="C74" s="1"/>
  <c r="CJ74"/>
  <c r="CF74" s="1"/>
  <c r="BY74" s="1"/>
  <c r="BQ74" s="1"/>
  <c r="BI74" s="1"/>
  <c r="BA74" s="1"/>
  <c r="AJ23"/>
  <c r="CJ23"/>
  <c r="CF23" s="1"/>
  <c r="BY23" s="1"/>
  <c r="BQ23" s="1"/>
  <c r="BI23" s="1"/>
  <c r="BA23" s="1"/>
  <c r="AN25"/>
  <c r="AJ21"/>
  <c r="B21" s="1"/>
  <c r="C21" s="1"/>
  <c r="AJ43"/>
  <c r="AJ46"/>
  <c r="B46" s="1"/>
  <c r="C46" s="1"/>
  <c r="BZ46"/>
  <c r="AJ27"/>
  <c r="B27" s="1"/>
  <c r="C27" s="1"/>
  <c r="BZ27"/>
  <c r="CJ48"/>
  <c r="CF48" s="1"/>
  <c r="BY48" s="1"/>
  <c r="BQ48" s="1"/>
  <c r="BI48" s="1"/>
  <c r="BA48" s="1"/>
  <c r="CK91"/>
  <c r="CG91" s="1"/>
  <c r="CA91" s="1"/>
  <c r="BS91" s="1"/>
  <c r="BK91" s="1"/>
  <c r="BC91" s="1"/>
  <c r="CK41"/>
  <c r="CG41" s="1"/>
  <c r="CA41" s="1"/>
  <c r="BS41" s="1"/>
  <c r="BK41" s="1"/>
  <c r="BC41" s="1"/>
  <c r="CK33"/>
  <c r="CG33" s="1"/>
  <c r="CA33" s="1"/>
  <c r="BS33" s="1"/>
  <c r="BK33" s="1"/>
  <c r="BC33" s="1"/>
  <c r="CB5"/>
  <c r="CJ16"/>
  <c r="CF16" s="1"/>
  <c r="BY16" s="1"/>
  <c r="BQ16" s="1"/>
  <c r="BI16" s="1"/>
  <c r="BA16" s="1"/>
  <c r="CJ8"/>
  <c r="CF8" s="1"/>
  <c r="BY8" s="1"/>
  <c r="BQ8" s="1"/>
  <c r="BI8" s="1"/>
  <c r="BA8" s="1"/>
  <c r="CK50"/>
  <c r="CG50" s="1"/>
  <c r="CA50" s="1"/>
  <c r="BS50" s="1"/>
  <c r="BK50" s="1"/>
  <c r="BC50" s="1"/>
  <c r="CJ14"/>
  <c r="CF14" s="1"/>
  <c r="BY14" s="1"/>
  <c r="BQ14" s="1"/>
  <c r="BI14" s="1"/>
  <c r="BA14" s="1"/>
  <c r="AJ52"/>
  <c r="B52" s="1"/>
  <c r="C52" s="1"/>
  <c r="BZ52"/>
  <c r="BR23"/>
  <c r="BJ23" s="1"/>
  <c r="BB23" s="1"/>
  <c r="AK23" s="1"/>
  <c r="B10"/>
  <c r="C10" s="1"/>
  <c r="B18"/>
  <c r="C18" s="1"/>
  <c r="B93"/>
  <c r="C93" s="1"/>
  <c r="B41"/>
  <c r="C41" s="1"/>
  <c r="B89"/>
  <c r="C89" s="1"/>
  <c r="B43"/>
  <c r="C43" s="1"/>
  <c r="AN39"/>
  <c r="CJ91"/>
  <c r="CF91" s="1"/>
  <c r="BY91" s="1"/>
  <c r="BQ91" s="1"/>
  <c r="BI91" s="1"/>
  <c r="BA91" s="1"/>
  <c r="B39"/>
  <c r="C39" s="1"/>
  <c r="B12"/>
  <c r="C12" s="1"/>
  <c r="F2" l="1"/>
  <c r="G2" s="1"/>
  <c r="AG2"/>
  <c r="P2"/>
  <c r="J2" s="1"/>
  <c r="AQ2"/>
  <c r="AB2"/>
  <c r="M2"/>
  <c r="N2" s="1"/>
  <c r="O2" s="1"/>
  <c r="BN2" s="1"/>
  <c r="B23"/>
  <c r="C23" s="1"/>
  <c r="B25"/>
  <c r="C25" s="1"/>
  <c r="B72"/>
  <c r="C72" s="1"/>
  <c r="H2" l="1"/>
  <c r="Y2"/>
  <c r="X2"/>
  <c r="AV2"/>
  <c r="CP2"/>
  <c r="CL2" s="1"/>
  <c r="Z2" s="1"/>
  <c r="BV2"/>
  <c r="AM2"/>
  <c r="V2"/>
  <c r="AP2"/>
  <c r="L2"/>
  <c r="Q2"/>
  <c r="AU2"/>
  <c r="AD2"/>
  <c r="AC2"/>
  <c r="S2"/>
  <c r="R2" l="1"/>
  <c r="CE2" s="1"/>
  <c r="BX2" s="1"/>
  <c r="BP2" s="1"/>
  <c r="BH2" s="1"/>
  <c r="AX2" s="1"/>
  <c r="AF2" s="1"/>
  <c r="CQ2"/>
  <c r="CM2" s="1"/>
  <c r="CI2" s="1"/>
  <c r="CD2" s="1"/>
  <c r="BW2" s="1"/>
  <c r="BO2" s="1"/>
  <c r="BG2" s="1"/>
  <c r="AW2" s="1"/>
  <c r="K2"/>
  <c r="AY2"/>
  <c r="AH2" s="1"/>
  <c r="CS2"/>
  <c r="CO2" s="1"/>
  <c r="CK2" s="1"/>
  <c r="CG2" s="1"/>
  <c r="CA2" s="1"/>
  <c r="BS2" s="1"/>
  <c r="BK2" s="1"/>
  <c r="BC2" s="1"/>
  <c r="T2"/>
  <c r="W2"/>
  <c r="BT2" s="1"/>
  <c r="BL2" s="1"/>
  <c r="BD2" s="1"/>
  <c r="AO2" s="1"/>
  <c r="AR2"/>
  <c r="CH2"/>
  <c r="CC2" s="1"/>
  <c r="BU2" s="1"/>
  <c r="BM2" s="1"/>
  <c r="BE2" s="1"/>
  <c r="AS2" s="1"/>
  <c r="BF2"/>
  <c r="AT2" s="1"/>
  <c r="AA2" s="1"/>
  <c r="AN2" l="1"/>
  <c r="AE2"/>
  <c r="CB2"/>
  <c r="U2"/>
  <c r="BZ2" s="1"/>
  <c r="CR2"/>
  <c r="CN2" s="1"/>
  <c r="CJ2" s="1"/>
  <c r="CF2" s="1"/>
  <c r="BY2" s="1"/>
  <c r="BQ2" s="1"/>
  <c r="BI2" s="1"/>
  <c r="BA2" s="1"/>
  <c r="AZ2"/>
  <c r="AI2" s="1"/>
  <c r="BR2" l="1"/>
  <c r="BJ2" s="1"/>
  <c r="BB2" s="1"/>
  <c r="AK2" s="1"/>
  <c r="AJ2"/>
  <c r="B2" s="1"/>
  <c r="K30" i="5" s="1"/>
  <c r="C2" i="7" l="1"/>
</calcChain>
</file>

<file path=xl/sharedStrings.xml><?xml version="1.0" encoding="utf-8"?>
<sst xmlns="http://schemas.openxmlformats.org/spreadsheetml/2006/main" count="51" uniqueCount="48">
  <si>
    <t>ANNEE :</t>
  </si>
  <si>
    <t>VILLE :</t>
  </si>
  <si>
    <t>A</t>
  </si>
  <si>
    <t>le</t>
  </si>
  <si>
    <t>IDENTIFICATION ENTREPRISE</t>
  </si>
  <si>
    <t xml:space="preserve">NOM </t>
  </si>
  <si>
    <t>:</t>
  </si>
  <si>
    <t>PRENOM</t>
  </si>
  <si>
    <t xml:space="preserve">IDENTIFIANT FISCAL </t>
  </si>
  <si>
    <t>CIN</t>
  </si>
  <si>
    <t>ADRESSE</t>
  </si>
  <si>
    <t xml:space="preserve">VILLE </t>
  </si>
  <si>
    <t>Profession ou activités exercées :</t>
  </si>
  <si>
    <t>MONTANT</t>
  </si>
  <si>
    <t>EN LETTRE</t>
  </si>
  <si>
    <t xml:space="preserve">N° C.I.N ou carte de séjour : </t>
  </si>
  <si>
    <t xml:space="preserve">N° d'identification fiscale : </t>
  </si>
  <si>
    <t>Nom, prénom :</t>
  </si>
  <si>
    <t>Adresse du domicile fiscal ou du principal établissement :</t>
  </si>
  <si>
    <t>IDENTITE DE LA PARTIE VERSANTE</t>
  </si>
  <si>
    <t>CADRE A SERVIR PAR LA PARTIE VERSANTE</t>
  </si>
  <si>
    <t>Total en lettres :</t>
  </si>
  <si>
    <t>Cachet et signature</t>
  </si>
  <si>
    <r>
      <t xml:space="preserve">pénalité de 
5% ou 10% </t>
    </r>
    <r>
      <rPr>
        <b/>
        <vertAlign val="superscript"/>
        <sz val="11"/>
        <rFont val="Times New Roman"/>
        <family val="1"/>
      </rPr>
      <t xml:space="preserve">(3)
</t>
    </r>
    <r>
      <rPr>
        <b/>
        <sz val="11"/>
        <rFont val="Times New Roman"/>
        <family val="1"/>
      </rPr>
      <t>B</t>
    </r>
  </si>
  <si>
    <r>
      <t>Montant des droits
en principal</t>
    </r>
    <r>
      <rPr>
        <b/>
        <vertAlign val="superscript"/>
        <sz val="11"/>
        <rFont val="Times New Roman"/>
        <family val="1"/>
      </rPr>
      <t xml:space="preserve"> (2)
</t>
    </r>
    <r>
      <rPr>
        <b/>
        <sz val="11"/>
        <rFont val="Times New Roman"/>
        <family val="1"/>
      </rPr>
      <t>A</t>
    </r>
  </si>
  <si>
    <r>
      <t xml:space="preserve">Majoration de retard de  
 5% et 0,5% </t>
    </r>
    <r>
      <rPr>
        <b/>
        <vertAlign val="superscript"/>
        <sz val="11"/>
        <rFont val="Times New Roman"/>
        <family val="1"/>
      </rPr>
      <t xml:space="preserve">(3)
</t>
    </r>
    <r>
      <rPr>
        <b/>
        <sz val="11"/>
        <rFont val="Times New Roman"/>
        <family val="1"/>
      </rPr>
      <t>C</t>
    </r>
  </si>
  <si>
    <r>
      <rPr>
        <b/>
        <sz val="12"/>
        <rFont val="Times New Roman"/>
        <family val="1"/>
      </rPr>
      <t xml:space="preserve">Total </t>
    </r>
    <r>
      <rPr>
        <b/>
        <sz val="9"/>
        <rFont val="Times New Roman"/>
        <family val="1"/>
      </rPr>
      <t xml:space="preserve">
(arrondi au dirham supérieur)
A+B+C</t>
    </r>
  </si>
  <si>
    <t>CASABLANCA</t>
  </si>
  <si>
    <t>132, BD HASSAN II</t>
  </si>
  <si>
    <t>ALAMI</t>
  </si>
  <si>
    <t>AHMED</t>
  </si>
  <si>
    <t>46322548</t>
  </si>
  <si>
    <t>BE-470720</t>
  </si>
  <si>
    <t>ALIMENTATION GENERALE</t>
  </si>
  <si>
    <t xml:space="preserve">Revenu </t>
  </si>
  <si>
    <t xml:space="preserve">Montant brut </t>
  </si>
  <si>
    <t>Montant net imposable</t>
  </si>
  <si>
    <t>Revenu net simplifié</t>
  </si>
  <si>
    <t xml:space="preserve">Revenu net réel </t>
  </si>
  <si>
    <t xml:space="preserve">Salaires et pensions </t>
  </si>
  <si>
    <t xml:space="preserve">Revenus locatifs </t>
  </si>
  <si>
    <t>Total Net imposable</t>
  </si>
  <si>
    <t>Cotisation minimale versée</t>
  </si>
  <si>
    <t>IR retenu sur salaire</t>
  </si>
  <si>
    <t>selon l'attestation de salaire</t>
  </si>
  <si>
    <t xml:space="preserve">selon la déclaration de versement </t>
  </si>
  <si>
    <t>Montant de l'impôt Global</t>
  </si>
  <si>
    <t xml:space="preserve">Montant restant à verser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</si>
</sst>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0#&quot; &quot;##&quot; &quot;##&quot; &quot;##&quot; &quot;##"/>
  </numFmts>
  <fonts count="38">
    <font>
      <sz val="10"/>
      <name val="Arial"/>
    </font>
    <font>
      <sz val="10"/>
      <name val="Arial"/>
    </font>
    <font>
      <sz val="8"/>
      <name val="Arial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name val="Monotype Corsiva"/>
      <family val="4"/>
    </font>
    <font>
      <b/>
      <sz val="10"/>
      <name val="Times New Roman"/>
      <family val="1"/>
    </font>
    <font>
      <b/>
      <sz val="18"/>
      <name val="Times New Roman"/>
      <family val="1"/>
    </font>
    <font>
      <sz val="8"/>
      <color indexed="4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6"/>
      <color rgb="FF0000FF"/>
      <name val="Times New Roman"/>
      <family val="1"/>
    </font>
    <font>
      <b/>
      <sz val="12"/>
      <color rgb="FF0000FF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Geneva"/>
    </font>
    <font>
      <sz val="12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indexed="8"/>
      <name val="Arial Narrow"/>
      <family val="2"/>
    </font>
    <font>
      <b/>
      <u/>
      <sz val="10"/>
      <name val="Times New Roman"/>
      <family val="1"/>
    </font>
    <font>
      <b/>
      <vertAlign val="superscript"/>
      <sz val="11"/>
      <name val="Times New Roman"/>
      <family val="1"/>
    </font>
    <font>
      <b/>
      <sz val="16"/>
      <color rgb="FF00B050"/>
      <name val="Times New Roman"/>
      <family val="1"/>
    </font>
    <font>
      <sz val="9"/>
      <color theme="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i/>
      <sz val="18"/>
      <color rgb="FFFF0000"/>
      <name val="Times New Roman"/>
      <family val="1"/>
    </font>
    <font>
      <b/>
      <i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26" fillId="0" borderId="0">
      <alignment vertical="center"/>
    </xf>
  </cellStyleXfs>
  <cellXfs count="155">
    <xf numFmtId="0" fontId="0" fillId="0" borderId="0" xfId="0"/>
    <xf numFmtId="0" fontId="19" fillId="0" borderId="0" xfId="3"/>
    <xf numFmtId="0" fontId="21" fillId="4" borderId="9" xfId="3" applyFont="1" applyFill="1" applyBorder="1" applyAlignment="1" applyProtection="1">
      <alignment vertical="center"/>
      <protection hidden="1"/>
    </xf>
    <xf numFmtId="0" fontId="22" fillId="4" borderId="11" xfId="3" applyFont="1" applyFill="1" applyBorder="1" applyAlignment="1" applyProtection="1">
      <alignment vertical="center"/>
      <protection hidden="1"/>
    </xf>
    <xf numFmtId="49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 applyProtection="1">
      <alignment vertical="center"/>
      <protection hidden="1"/>
    </xf>
    <xf numFmtId="0" fontId="19" fillId="0" borderId="0" xfId="3" applyAlignment="1">
      <alignment vertical="center"/>
    </xf>
    <xf numFmtId="49" fontId="23" fillId="4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>
      <alignment vertical="center"/>
    </xf>
    <xf numFmtId="0" fontId="25" fillId="4" borderId="9" xfId="3" applyFont="1" applyFill="1" applyBorder="1" applyAlignment="1" applyProtection="1">
      <alignment vertical="center"/>
      <protection locked="0"/>
    </xf>
    <xf numFmtId="14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7" fillId="5" borderId="8" xfId="4" applyFont="1" applyFill="1" applyBorder="1" applyAlignment="1" applyProtection="1"/>
    <xf numFmtId="0" fontId="27" fillId="0" borderId="12" xfId="4" applyFont="1" applyBorder="1" applyAlignment="1" applyProtection="1">
      <protection locked="0"/>
    </xf>
    <xf numFmtId="0" fontId="27" fillId="0" borderId="0" xfId="4" applyFont="1" applyBorder="1" applyAlignment="1" applyProtection="1">
      <protection locked="0"/>
    </xf>
    <xf numFmtId="0" fontId="27" fillId="5" borderId="8" xfId="4" applyFont="1" applyFill="1" applyBorder="1" applyAlignment="1" applyProtection="1">
      <protection locked="0"/>
    </xf>
    <xf numFmtId="0" fontId="27" fillId="5" borderId="0" xfId="4" applyFont="1" applyFill="1" applyBorder="1" applyAlignment="1" applyProtection="1">
      <protection locked="0"/>
    </xf>
    <xf numFmtId="0" fontId="27" fillId="5" borderId="7" xfId="4" applyFont="1" applyFill="1" applyBorder="1" applyAlignment="1" applyProtection="1">
      <protection locked="0"/>
    </xf>
    <xf numFmtId="43" fontId="27" fillId="5" borderId="13" xfId="4" applyNumberFormat="1" applyFont="1" applyFill="1" applyBorder="1" applyAlignment="1" applyProtection="1">
      <alignment horizontal="center"/>
      <protection locked="0"/>
    </xf>
    <xf numFmtId="0" fontId="27" fillId="5" borderId="13" xfId="4" applyFont="1" applyFill="1" applyBorder="1" applyAlignment="1" applyProtection="1">
      <protection locked="0"/>
    </xf>
    <xf numFmtId="0" fontId="27" fillId="5" borderId="14" xfId="4" applyFont="1" applyFill="1" applyBorder="1" applyAlignment="1" applyProtection="1">
      <protection locked="0"/>
    </xf>
    <xf numFmtId="0" fontId="27" fillId="5" borderId="1" xfId="4" applyFont="1" applyFill="1" applyBorder="1" applyAlignment="1" applyProtection="1">
      <protection locked="0"/>
    </xf>
    <xf numFmtId="0" fontId="27" fillId="5" borderId="2" xfId="4" applyFont="1" applyFill="1" applyBorder="1" applyAlignment="1" applyProtection="1">
      <protection locked="0"/>
    </xf>
    <xf numFmtId="0" fontId="27" fillId="5" borderId="3" xfId="4" applyFont="1" applyFill="1" applyBorder="1" applyAlignment="1" applyProtection="1">
      <protection locked="0"/>
    </xf>
    <xf numFmtId="0" fontId="3" fillId="0" borderId="0" xfId="2" applyFont="1" applyFill="1" applyAlignment="1" applyProtection="1">
      <alignment horizontal="right" vertical="center"/>
    </xf>
    <xf numFmtId="0" fontId="4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horizontal="left" vertical="center"/>
    </xf>
    <xf numFmtId="0" fontId="9" fillId="0" borderId="0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vertical="center"/>
    </xf>
    <xf numFmtId="0" fontId="15" fillId="0" borderId="0" xfId="2" applyFont="1" applyFill="1" applyAlignment="1" applyProtection="1">
      <alignment vertical="center"/>
    </xf>
    <xf numFmtId="0" fontId="17" fillId="0" borderId="3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horizontal="left" vertical="center"/>
    </xf>
    <xf numFmtId="165" fontId="14" fillId="0" borderId="0" xfId="2" applyNumberFormat="1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2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vertical="center"/>
    </xf>
    <xf numFmtId="0" fontId="10" fillId="0" borderId="0" xfId="2" quotePrefix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vertical="center"/>
    </xf>
    <xf numFmtId="0" fontId="4" fillId="0" borderId="8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165" fontId="10" fillId="0" borderId="0" xfId="2" applyNumberFormat="1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4" fillId="0" borderId="6" xfId="2" applyFont="1" applyFill="1" applyBorder="1" applyAlignment="1" applyProtection="1">
      <alignment vertical="center"/>
    </xf>
    <xf numFmtId="0" fontId="15" fillId="0" borderId="8" xfId="2" applyFont="1" applyFill="1" applyBorder="1" applyAlignment="1" applyProtection="1">
      <alignment vertical="center"/>
    </xf>
    <xf numFmtId="0" fontId="14" fillId="0" borderId="7" xfId="2" applyFont="1" applyFill="1" applyBorder="1" applyAlignment="1" applyProtection="1">
      <alignment vertical="center"/>
    </xf>
    <xf numFmtId="0" fontId="15" fillId="0" borderId="1" xfId="2" applyFont="1" applyFill="1" applyBorder="1" applyAlignment="1" applyProtection="1">
      <alignment vertical="center"/>
    </xf>
    <xf numFmtId="0" fontId="15" fillId="0" borderId="2" xfId="2" applyFont="1" applyFill="1" applyBorder="1" applyAlignment="1" applyProtection="1">
      <alignment vertical="center"/>
    </xf>
    <xf numFmtId="0" fontId="16" fillId="0" borderId="2" xfId="2" applyFont="1" applyFill="1" applyBorder="1" applyAlignment="1" applyProtection="1">
      <alignment vertical="center"/>
    </xf>
    <xf numFmtId="0" fontId="10" fillId="0" borderId="2" xfId="2" quotePrefix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44" fontId="18" fillId="0" borderId="0" xfId="2" applyNumberFormat="1" applyFont="1" applyFill="1" applyBorder="1" applyAlignment="1" applyProtection="1">
      <alignment horizontal="center" vertical="center"/>
    </xf>
    <xf numFmtId="0" fontId="13" fillId="0" borderId="15" xfId="2" applyFont="1" applyFill="1" applyBorder="1" applyAlignment="1" applyProtection="1">
      <alignment vertical="center"/>
    </xf>
    <xf numFmtId="0" fontId="4" fillId="0" borderId="15" xfId="2" applyFont="1" applyFill="1" applyBorder="1" applyAlignment="1" applyProtection="1">
      <alignment vertical="center"/>
    </xf>
    <xf numFmtId="0" fontId="11" fillId="0" borderId="15" xfId="2" applyFont="1" applyFill="1" applyBorder="1" applyAlignment="1" applyProtection="1">
      <alignment vertical="center"/>
    </xf>
    <xf numFmtId="0" fontId="4" fillId="0" borderId="16" xfId="2" applyFont="1" applyFill="1" applyBorder="1" applyAlignment="1" applyProtection="1">
      <alignment vertical="center"/>
    </xf>
    <xf numFmtId="0" fontId="11" fillId="0" borderId="17" xfId="2" applyFont="1" applyFill="1" applyBorder="1" applyAlignment="1" applyProtection="1">
      <alignment vertical="center"/>
    </xf>
    <xf numFmtId="0" fontId="14" fillId="0" borderId="2" xfId="2" applyFont="1" applyFill="1" applyBorder="1" applyAlignment="1" applyProtection="1">
      <alignment vertical="center"/>
    </xf>
    <xf numFmtId="0" fontId="14" fillId="0" borderId="3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vertical="center"/>
    </xf>
    <xf numFmtId="0" fontId="30" fillId="0" borderId="2" xfId="2" applyFont="1" applyFill="1" applyBorder="1" applyAlignment="1" applyProtection="1">
      <alignment vertical="center"/>
    </xf>
    <xf numFmtId="49" fontId="30" fillId="0" borderId="0" xfId="2" applyNumberFormat="1" applyFont="1" applyFill="1" applyBorder="1" applyAlignment="1" applyProtection="1">
      <alignment horizontal="center" vertical="center"/>
    </xf>
    <xf numFmtId="0" fontId="30" fillId="0" borderId="0" xfId="2" applyFont="1" applyFill="1" applyBorder="1" applyAlignment="1" applyProtection="1">
      <alignment horizontal="center" vertical="center"/>
    </xf>
    <xf numFmtId="164" fontId="27" fillId="5" borderId="13" xfId="4" applyNumberFormat="1" applyFont="1" applyFill="1" applyBorder="1" applyAlignment="1" applyProtection="1"/>
    <xf numFmtId="43" fontId="31" fillId="0" borderId="0" xfId="2" applyNumberFormat="1" applyFont="1" applyFill="1" applyAlignment="1" applyProtection="1">
      <alignment vertical="center"/>
    </xf>
    <xf numFmtId="0" fontId="20" fillId="3" borderId="0" xfId="3" applyFont="1" applyFill="1" applyAlignment="1">
      <alignment horizontal="center"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49" fontId="35" fillId="0" borderId="1" xfId="2" applyNumberFormat="1" applyFont="1" applyFill="1" applyBorder="1" applyAlignment="1" applyProtection="1">
      <alignment horizontal="center" vertical="center"/>
    </xf>
    <xf numFmtId="0" fontId="35" fillId="0" borderId="2" xfId="2" applyFont="1" applyFill="1" applyBorder="1" applyAlignment="1" applyProtection="1">
      <alignment horizontal="center" vertical="center"/>
    </xf>
    <xf numFmtId="0" fontId="35" fillId="0" borderId="3" xfId="2" applyFont="1" applyFill="1" applyBorder="1" applyAlignment="1" applyProtection="1">
      <alignment horizontal="center" vertical="center"/>
    </xf>
    <xf numFmtId="0" fontId="9" fillId="7" borderId="12" xfId="2" applyFont="1" applyFill="1" applyBorder="1" applyAlignment="1" applyProtection="1">
      <alignment horizontal="center" vertical="center" wrapText="1"/>
    </xf>
    <xf numFmtId="0" fontId="9" fillId="7" borderId="12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8" fillId="0" borderId="2" xfId="2" applyFont="1" applyFill="1" applyBorder="1" applyAlignment="1" applyProtection="1">
      <alignment horizontal="left" vertical="center"/>
    </xf>
    <xf numFmtId="0" fontId="36" fillId="0" borderId="1" xfId="2" applyFont="1" applyFill="1" applyBorder="1" applyAlignment="1" applyProtection="1">
      <alignment horizontal="center" vertical="center"/>
      <protection locked="0"/>
    </xf>
    <xf numFmtId="0" fontId="36" fillId="0" borderId="2" xfId="2" applyFont="1" applyFill="1" applyBorder="1" applyAlignment="1" applyProtection="1">
      <alignment horizontal="center" vertical="center"/>
      <protection locked="0"/>
    </xf>
    <xf numFmtId="0" fontId="36" fillId="0" borderId="3" xfId="2" applyFont="1" applyFill="1" applyBorder="1" applyAlignment="1" applyProtection="1">
      <alignment horizontal="center" vertical="center"/>
      <protection locked="0"/>
    </xf>
    <xf numFmtId="49" fontId="33" fillId="0" borderId="1" xfId="2" applyNumberFormat="1" applyFont="1" applyFill="1" applyBorder="1" applyAlignment="1" applyProtection="1">
      <alignment horizontal="left" vertical="center"/>
    </xf>
    <xf numFmtId="0" fontId="33" fillId="0" borderId="2" xfId="2" applyFont="1" applyFill="1" applyBorder="1" applyAlignment="1" applyProtection="1">
      <alignment horizontal="left" vertical="center"/>
    </xf>
    <xf numFmtId="0" fontId="33" fillId="0" borderId="3" xfId="2" applyFont="1" applyFill="1" applyBorder="1" applyAlignment="1" applyProtection="1">
      <alignment horizontal="left" vertical="center"/>
    </xf>
    <xf numFmtId="49" fontId="34" fillId="0" borderId="1" xfId="2" applyNumberFormat="1" applyFont="1" applyFill="1" applyBorder="1" applyAlignment="1" applyProtection="1">
      <alignment horizontal="right" vertical="center"/>
    </xf>
    <xf numFmtId="0" fontId="34" fillId="0" borderId="2" xfId="2" applyNumberFormat="1" applyFont="1" applyFill="1" applyBorder="1" applyAlignment="1" applyProtection="1">
      <alignment horizontal="right" vertical="center"/>
    </xf>
    <xf numFmtId="49" fontId="34" fillId="0" borderId="2" xfId="2" applyNumberFormat="1" applyFont="1" applyFill="1" applyBorder="1" applyAlignment="1" applyProtection="1">
      <alignment horizontal="left" vertical="center"/>
    </xf>
    <xf numFmtId="0" fontId="34" fillId="0" borderId="2" xfId="2" applyFont="1" applyFill="1" applyBorder="1" applyAlignment="1" applyProtection="1">
      <alignment horizontal="left" vertical="center"/>
    </xf>
    <xf numFmtId="49" fontId="18" fillId="0" borderId="2" xfId="2" applyNumberFormat="1" applyFont="1" applyFill="1" applyBorder="1" applyAlignment="1" applyProtection="1">
      <alignment horizontal="center" vertical="center"/>
    </xf>
    <xf numFmtId="44" fontId="18" fillId="0" borderId="2" xfId="2" applyNumberFormat="1" applyFont="1" applyFill="1" applyBorder="1" applyAlignment="1" applyProtection="1">
      <alignment horizontal="center" vertical="center"/>
    </xf>
    <xf numFmtId="0" fontId="28" fillId="6" borderId="9" xfId="2" applyFont="1" applyFill="1" applyBorder="1" applyAlignment="1" applyProtection="1">
      <alignment horizontal="center" vertical="center"/>
    </xf>
    <xf numFmtId="0" fontId="28" fillId="6" borderId="10" xfId="2" applyFont="1" applyFill="1" applyBorder="1" applyAlignment="1" applyProtection="1">
      <alignment horizontal="center" vertical="center"/>
    </xf>
    <xf numFmtId="0" fontId="28" fillId="6" borderId="11" xfId="2" applyFont="1" applyFill="1" applyBorder="1" applyAlignment="1" applyProtection="1">
      <alignment horizontal="center" vertical="center"/>
    </xf>
    <xf numFmtId="49" fontId="33" fillId="0" borderId="0" xfId="2" applyNumberFormat="1" applyFont="1" applyFill="1" applyBorder="1" applyAlignment="1" applyProtection="1">
      <alignment horizontal="center" vertical="center"/>
    </xf>
    <xf numFmtId="0" fontId="33" fillId="0" borderId="0" xfId="2" applyFont="1" applyFill="1" applyBorder="1" applyAlignment="1" applyProtection="1">
      <alignment horizontal="center" vertical="center"/>
    </xf>
    <xf numFmtId="43" fontId="32" fillId="7" borderId="4" xfId="1" applyFont="1" applyFill="1" applyBorder="1" applyAlignment="1" applyProtection="1">
      <alignment horizontal="center" vertical="center"/>
    </xf>
    <xf numFmtId="43" fontId="32" fillId="7" borderId="5" xfId="1" applyFont="1" applyFill="1" applyBorder="1" applyAlignment="1" applyProtection="1">
      <alignment horizontal="center" vertical="center"/>
    </xf>
    <xf numFmtId="43" fontId="32" fillId="7" borderId="6" xfId="1" applyFont="1" applyFill="1" applyBorder="1" applyAlignment="1" applyProtection="1">
      <alignment horizontal="center" vertical="center"/>
    </xf>
    <xf numFmtId="43" fontId="32" fillId="7" borderId="1" xfId="1" applyFont="1" applyFill="1" applyBorder="1" applyAlignment="1" applyProtection="1">
      <alignment horizontal="center" vertical="center"/>
    </xf>
    <xf numFmtId="43" fontId="32" fillId="7" borderId="2" xfId="1" applyFont="1" applyFill="1" applyBorder="1" applyAlignment="1" applyProtection="1">
      <alignment horizontal="center" vertical="center"/>
    </xf>
    <xf numFmtId="43" fontId="32" fillId="7" borderId="3" xfId="1" applyFont="1" applyFill="1" applyBorder="1" applyAlignment="1" applyProtection="1">
      <alignment horizontal="center" vertical="center"/>
    </xf>
    <xf numFmtId="0" fontId="16" fillId="0" borderId="5" xfId="2" applyFont="1" applyFill="1" applyBorder="1" applyAlignment="1" applyProtection="1">
      <alignment horizontal="center" vertical="center"/>
    </xf>
    <xf numFmtId="0" fontId="35" fillId="0" borderId="5" xfId="2" applyFont="1" applyFill="1" applyBorder="1" applyAlignment="1" applyProtection="1">
      <alignment horizontal="left" vertical="center"/>
    </xf>
    <xf numFmtId="0" fontId="14" fillId="0" borderId="2" xfId="2" applyFont="1" applyFill="1" applyBorder="1" applyAlignment="1" applyProtection="1">
      <alignment horizontal="center" vertical="center"/>
    </xf>
    <xf numFmtId="49" fontId="37" fillId="0" borderId="0" xfId="2" applyNumberFormat="1" applyFont="1" applyFill="1" applyBorder="1" applyAlignment="1" applyProtection="1">
      <alignment horizontal="center" vertical="center"/>
    </xf>
    <xf numFmtId="0" fontId="37" fillId="0" borderId="0" xfId="2" applyFont="1" applyFill="1" applyBorder="1" applyAlignment="1" applyProtection="1">
      <alignment horizontal="center" vertical="center"/>
    </xf>
    <xf numFmtId="14" fontId="33" fillId="0" borderId="0" xfId="2" applyNumberFormat="1" applyFont="1" applyFill="1" applyBorder="1" applyAlignment="1" applyProtection="1">
      <alignment horizontal="center" vertical="center"/>
      <protection locked="0"/>
    </xf>
    <xf numFmtId="0" fontId="33" fillId="0" borderId="0" xfId="2" applyFont="1" applyFill="1" applyBorder="1" applyAlignment="1" applyProtection="1">
      <alignment horizontal="center" vertical="center"/>
      <protection locked="0"/>
    </xf>
    <xf numFmtId="43" fontId="32" fillId="0" borderId="4" xfId="1" applyFont="1" applyFill="1" applyBorder="1" applyAlignment="1" applyProtection="1">
      <alignment horizontal="center" vertical="center"/>
      <protection locked="0"/>
    </xf>
    <xf numFmtId="43" fontId="32" fillId="0" borderId="5" xfId="1" applyFont="1" applyFill="1" applyBorder="1" applyAlignment="1" applyProtection="1">
      <alignment horizontal="center" vertical="center"/>
      <protection locked="0"/>
    </xf>
    <xf numFmtId="43" fontId="32" fillId="0" borderId="6" xfId="1" applyFont="1" applyFill="1" applyBorder="1" applyAlignment="1" applyProtection="1">
      <alignment horizontal="center" vertical="center"/>
      <protection locked="0"/>
    </xf>
    <xf numFmtId="43" fontId="32" fillId="0" borderId="1" xfId="1" applyFont="1" applyFill="1" applyBorder="1" applyAlignment="1" applyProtection="1">
      <alignment horizontal="center" vertical="center"/>
      <protection locked="0"/>
    </xf>
    <xf numFmtId="43" fontId="32" fillId="0" borderId="2" xfId="1" applyFont="1" applyFill="1" applyBorder="1" applyAlignment="1" applyProtection="1">
      <alignment horizontal="center" vertical="center"/>
      <protection locked="0"/>
    </xf>
    <xf numFmtId="43" fontId="32" fillId="0" borderId="3" xfId="1" applyFont="1" applyFill="1" applyBorder="1" applyAlignment="1" applyProtection="1">
      <alignment horizontal="center" vertical="center"/>
      <protection locked="0"/>
    </xf>
    <xf numFmtId="0" fontId="9" fillId="7" borderId="4" xfId="2" applyFont="1" applyFill="1" applyBorder="1" applyAlignment="1" applyProtection="1">
      <alignment horizontal="center" vertical="center" wrapText="1"/>
    </xf>
    <xf numFmtId="0" fontId="9" fillId="7" borderId="5" xfId="2" applyFont="1" applyFill="1" applyBorder="1" applyAlignment="1" applyProtection="1">
      <alignment horizontal="center" vertical="center" wrapText="1"/>
    </xf>
    <xf numFmtId="0" fontId="9" fillId="7" borderId="1" xfId="2" applyFont="1" applyFill="1" applyBorder="1" applyAlignment="1" applyProtection="1">
      <alignment horizontal="center" vertical="center" wrapText="1"/>
    </xf>
    <xf numFmtId="0" fontId="9" fillId="7" borderId="2" xfId="2" applyFont="1" applyFill="1" applyBorder="1" applyAlignment="1" applyProtection="1">
      <alignment horizontal="center" vertical="center" wrapText="1"/>
    </xf>
    <xf numFmtId="43" fontId="16" fillId="7" borderId="4" xfId="2" applyNumberFormat="1" applyFont="1" applyFill="1" applyBorder="1" applyAlignment="1" applyProtection="1">
      <alignment horizontal="center" vertical="center" wrapText="1"/>
    </xf>
    <xf numFmtId="43" fontId="16" fillId="7" borderId="5" xfId="2" applyNumberFormat="1" applyFont="1" applyFill="1" applyBorder="1" applyAlignment="1" applyProtection="1">
      <alignment horizontal="center" vertical="center" wrapText="1"/>
    </xf>
    <xf numFmtId="43" fontId="16" fillId="7" borderId="6" xfId="2" applyNumberFormat="1" applyFont="1" applyFill="1" applyBorder="1" applyAlignment="1" applyProtection="1">
      <alignment horizontal="center" vertical="center" wrapText="1"/>
    </xf>
    <xf numFmtId="43" fontId="16" fillId="7" borderId="1" xfId="2" applyNumberFormat="1" applyFont="1" applyFill="1" applyBorder="1" applyAlignment="1" applyProtection="1">
      <alignment horizontal="center" vertical="center" wrapText="1"/>
    </xf>
    <xf numFmtId="43" fontId="16" fillId="7" borderId="2" xfId="2" applyNumberFormat="1" applyFont="1" applyFill="1" applyBorder="1" applyAlignment="1" applyProtection="1">
      <alignment horizontal="center" vertical="center" wrapText="1"/>
    </xf>
    <xf numFmtId="43" fontId="16" fillId="7" borderId="3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/>
    </xf>
    <xf numFmtId="0" fontId="27" fillId="0" borderId="9" xfId="4" applyFont="1" applyBorder="1" applyAlignment="1" applyProtection="1">
      <alignment horizontal="center"/>
      <protection locked="0"/>
    </xf>
    <xf numFmtId="0" fontId="27" fillId="0" borderId="10" xfId="4" applyFont="1" applyBorder="1" applyAlignment="1" applyProtection="1">
      <alignment horizontal="center"/>
      <protection locked="0"/>
    </xf>
    <xf numFmtId="0" fontId="27" fillId="0" borderId="11" xfId="4" applyFont="1" applyBorder="1" applyAlignment="1" applyProtection="1">
      <alignment horizont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19" fillId="0" borderId="12" xfId="0" applyFont="1" applyBorder="1"/>
    <xf numFmtId="0" fontId="19" fillId="0" borderId="0" xfId="0" applyFont="1"/>
    <xf numFmtId="0" fontId="19" fillId="0" borderId="5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19" fillId="0" borderId="0" xfId="0" applyFont="1" applyAlignment="1">
      <alignment horizontal="left"/>
    </xf>
    <xf numFmtId="4" fontId="0" fillId="9" borderId="12" xfId="0" applyNumberFormat="1" applyFill="1" applyBorder="1" applyProtection="1">
      <protection locked="0"/>
    </xf>
    <xf numFmtId="4" fontId="0" fillId="8" borderId="12" xfId="0" applyNumberFormat="1" applyFill="1" applyBorder="1"/>
    <xf numFmtId="4" fontId="0" fillId="10" borderId="0" xfId="0" applyNumberFormat="1" applyFill="1"/>
    <xf numFmtId="4" fontId="0" fillId="0" borderId="0" xfId="0" applyNumberFormat="1"/>
    <xf numFmtId="4" fontId="0" fillId="9" borderId="0" xfId="0" applyNumberFormat="1" applyFill="1"/>
  </cellXfs>
  <cellStyles count="5">
    <cellStyle name="Milliers" xfId="1" builtinId="3"/>
    <cellStyle name="Normal" xfId="0" builtinId="0"/>
    <cellStyle name="Normal 2" xfId="4"/>
    <cellStyle name="Normal 2 2" xfId="3"/>
    <cellStyle name="Normal_IR1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55</xdr:col>
      <xdr:colOff>34436</xdr:colOff>
      <xdr:row>10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6"/>
          <a:ext cx="6574936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120666</xdr:rowOff>
    </xdr:from>
    <xdr:to>
      <xdr:col>54</xdr:col>
      <xdr:colOff>57150</xdr:colOff>
      <xdr:row>54</xdr:row>
      <xdr:rowOff>104043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788166"/>
          <a:ext cx="6470650" cy="360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rgb="FFFFFF00"/>
  </sheetPr>
  <dimension ref="A1:G11"/>
  <sheetViews>
    <sheetView tabSelected="1" workbookViewId="0">
      <selection activeCell="C15" sqref="C15"/>
    </sheetView>
  </sheetViews>
  <sheetFormatPr baseColWidth="10" defaultRowHeight="13.2"/>
  <cols>
    <col min="1" max="1" width="48.109375" style="1" bestFit="1" customWidth="1"/>
    <col min="2" max="2" width="1.88671875" style="1" bestFit="1" customWidth="1"/>
    <col min="3" max="3" width="73.33203125" style="1" customWidth="1"/>
    <col min="4" max="256" width="11.44140625" style="1"/>
    <col min="257" max="257" width="48.109375" style="1" bestFit="1" customWidth="1"/>
    <col min="258" max="258" width="1.88671875" style="1" bestFit="1" customWidth="1"/>
    <col min="259" max="259" width="73.33203125" style="1" customWidth="1"/>
    <col min="260" max="512" width="11.44140625" style="1"/>
    <col min="513" max="513" width="48.109375" style="1" bestFit="1" customWidth="1"/>
    <col min="514" max="514" width="1.88671875" style="1" bestFit="1" customWidth="1"/>
    <col min="515" max="515" width="73.33203125" style="1" customWidth="1"/>
    <col min="516" max="768" width="11.44140625" style="1"/>
    <col min="769" max="769" width="48.109375" style="1" bestFit="1" customWidth="1"/>
    <col min="770" max="770" width="1.88671875" style="1" bestFit="1" customWidth="1"/>
    <col min="771" max="771" width="73.33203125" style="1" customWidth="1"/>
    <col min="772" max="1024" width="11.44140625" style="1"/>
    <col min="1025" max="1025" width="48.109375" style="1" bestFit="1" customWidth="1"/>
    <col min="1026" max="1026" width="1.88671875" style="1" bestFit="1" customWidth="1"/>
    <col min="1027" max="1027" width="73.33203125" style="1" customWidth="1"/>
    <col min="1028" max="1280" width="11.44140625" style="1"/>
    <col min="1281" max="1281" width="48.109375" style="1" bestFit="1" customWidth="1"/>
    <col min="1282" max="1282" width="1.88671875" style="1" bestFit="1" customWidth="1"/>
    <col min="1283" max="1283" width="73.33203125" style="1" customWidth="1"/>
    <col min="1284" max="1536" width="11.44140625" style="1"/>
    <col min="1537" max="1537" width="48.109375" style="1" bestFit="1" customWidth="1"/>
    <col min="1538" max="1538" width="1.88671875" style="1" bestFit="1" customWidth="1"/>
    <col min="1539" max="1539" width="73.33203125" style="1" customWidth="1"/>
    <col min="1540" max="1792" width="11.44140625" style="1"/>
    <col min="1793" max="1793" width="48.109375" style="1" bestFit="1" customWidth="1"/>
    <col min="1794" max="1794" width="1.88671875" style="1" bestFit="1" customWidth="1"/>
    <col min="1795" max="1795" width="73.33203125" style="1" customWidth="1"/>
    <col min="1796" max="2048" width="11.44140625" style="1"/>
    <col min="2049" max="2049" width="48.109375" style="1" bestFit="1" customWidth="1"/>
    <col min="2050" max="2050" width="1.88671875" style="1" bestFit="1" customWidth="1"/>
    <col min="2051" max="2051" width="73.33203125" style="1" customWidth="1"/>
    <col min="2052" max="2304" width="11.44140625" style="1"/>
    <col min="2305" max="2305" width="48.109375" style="1" bestFit="1" customWidth="1"/>
    <col min="2306" max="2306" width="1.88671875" style="1" bestFit="1" customWidth="1"/>
    <col min="2307" max="2307" width="73.33203125" style="1" customWidth="1"/>
    <col min="2308" max="2560" width="11.44140625" style="1"/>
    <col min="2561" max="2561" width="48.109375" style="1" bestFit="1" customWidth="1"/>
    <col min="2562" max="2562" width="1.88671875" style="1" bestFit="1" customWidth="1"/>
    <col min="2563" max="2563" width="73.33203125" style="1" customWidth="1"/>
    <col min="2564" max="2816" width="11.44140625" style="1"/>
    <col min="2817" max="2817" width="48.109375" style="1" bestFit="1" customWidth="1"/>
    <col min="2818" max="2818" width="1.88671875" style="1" bestFit="1" customWidth="1"/>
    <col min="2819" max="2819" width="73.33203125" style="1" customWidth="1"/>
    <col min="2820" max="3072" width="11.44140625" style="1"/>
    <col min="3073" max="3073" width="48.109375" style="1" bestFit="1" customWidth="1"/>
    <col min="3074" max="3074" width="1.88671875" style="1" bestFit="1" customWidth="1"/>
    <col min="3075" max="3075" width="73.33203125" style="1" customWidth="1"/>
    <col min="3076" max="3328" width="11.44140625" style="1"/>
    <col min="3329" max="3329" width="48.109375" style="1" bestFit="1" customWidth="1"/>
    <col min="3330" max="3330" width="1.88671875" style="1" bestFit="1" customWidth="1"/>
    <col min="3331" max="3331" width="73.33203125" style="1" customWidth="1"/>
    <col min="3332" max="3584" width="11.44140625" style="1"/>
    <col min="3585" max="3585" width="48.109375" style="1" bestFit="1" customWidth="1"/>
    <col min="3586" max="3586" width="1.88671875" style="1" bestFit="1" customWidth="1"/>
    <col min="3587" max="3587" width="73.33203125" style="1" customWidth="1"/>
    <col min="3588" max="3840" width="11.44140625" style="1"/>
    <col min="3841" max="3841" width="48.109375" style="1" bestFit="1" customWidth="1"/>
    <col min="3842" max="3842" width="1.88671875" style="1" bestFit="1" customWidth="1"/>
    <col min="3843" max="3843" width="73.33203125" style="1" customWidth="1"/>
    <col min="3844" max="4096" width="11.44140625" style="1"/>
    <col min="4097" max="4097" width="48.109375" style="1" bestFit="1" customWidth="1"/>
    <col min="4098" max="4098" width="1.88671875" style="1" bestFit="1" customWidth="1"/>
    <col min="4099" max="4099" width="73.33203125" style="1" customWidth="1"/>
    <col min="4100" max="4352" width="11.44140625" style="1"/>
    <col min="4353" max="4353" width="48.109375" style="1" bestFit="1" customWidth="1"/>
    <col min="4354" max="4354" width="1.88671875" style="1" bestFit="1" customWidth="1"/>
    <col min="4355" max="4355" width="73.33203125" style="1" customWidth="1"/>
    <col min="4356" max="4608" width="11.44140625" style="1"/>
    <col min="4609" max="4609" width="48.109375" style="1" bestFit="1" customWidth="1"/>
    <col min="4610" max="4610" width="1.88671875" style="1" bestFit="1" customWidth="1"/>
    <col min="4611" max="4611" width="73.33203125" style="1" customWidth="1"/>
    <col min="4612" max="4864" width="11.44140625" style="1"/>
    <col min="4865" max="4865" width="48.109375" style="1" bestFit="1" customWidth="1"/>
    <col min="4866" max="4866" width="1.88671875" style="1" bestFit="1" customWidth="1"/>
    <col min="4867" max="4867" width="73.33203125" style="1" customWidth="1"/>
    <col min="4868" max="5120" width="11.44140625" style="1"/>
    <col min="5121" max="5121" width="48.109375" style="1" bestFit="1" customWidth="1"/>
    <col min="5122" max="5122" width="1.88671875" style="1" bestFit="1" customWidth="1"/>
    <col min="5123" max="5123" width="73.33203125" style="1" customWidth="1"/>
    <col min="5124" max="5376" width="11.44140625" style="1"/>
    <col min="5377" max="5377" width="48.109375" style="1" bestFit="1" customWidth="1"/>
    <col min="5378" max="5378" width="1.88671875" style="1" bestFit="1" customWidth="1"/>
    <col min="5379" max="5379" width="73.33203125" style="1" customWidth="1"/>
    <col min="5380" max="5632" width="11.44140625" style="1"/>
    <col min="5633" max="5633" width="48.109375" style="1" bestFit="1" customWidth="1"/>
    <col min="5634" max="5634" width="1.88671875" style="1" bestFit="1" customWidth="1"/>
    <col min="5635" max="5635" width="73.33203125" style="1" customWidth="1"/>
    <col min="5636" max="5888" width="11.44140625" style="1"/>
    <col min="5889" max="5889" width="48.109375" style="1" bestFit="1" customWidth="1"/>
    <col min="5890" max="5890" width="1.88671875" style="1" bestFit="1" customWidth="1"/>
    <col min="5891" max="5891" width="73.33203125" style="1" customWidth="1"/>
    <col min="5892" max="6144" width="11.44140625" style="1"/>
    <col min="6145" max="6145" width="48.109375" style="1" bestFit="1" customWidth="1"/>
    <col min="6146" max="6146" width="1.88671875" style="1" bestFit="1" customWidth="1"/>
    <col min="6147" max="6147" width="73.33203125" style="1" customWidth="1"/>
    <col min="6148" max="6400" width="11.44140625" style="1"/>
    <col min="6401" max="6401" width="48.109375" style="1" bestFit="1" customWidth="1"/>
    <col min="6402" max="6402" width="1.88671875" style="1" bestFit="1" customWidth="1"/>
    <col min="6403" max="6403" width="73.33203125" style="1" customWidth="1"/>
    <col min="6404" max="6656" width="11.44140625" style="1"/>
    <col min="6657" max="6657" width="48.109375" style="1" bestFit="1" customWidth="1"/>
    <col min="6658" max="6658" width="1.88671875" style="1" bestFit="1" customWidth="1"/>
    <col min="6659" max="6659" width="73.33203125" style="1" customWidth="1"/>
    <col min="6660" max="6912" width="11.44140625" style="1"/>
    <col min="6913" max="6913" width="48.109375" style="1" bestFit="1" customWidth="1"/>
    <col min="6914" max="6914" width="1.88671875" style="1" bestFit="1" customWidth="1"/>
    <col min="6915" max="6915" width="73.33203125" style="1" customWidth="1"/>
    <col min="6916" max="7168" width="11.44140625" style="1"/>
    <col min="7169" max="7169" width="48.109375" style="1" bestFit="1" customWidth="1"/>
    <col min="7170" max="7170" width="1.88671875" style="1" bestFit="1" customWidth="1"/>
    <col min="7171" max="7171" width="73.33203125" style="1" customWidth="1"/>
    <col min="7172" max="7424" width="11.44140625" style="1"/>
    <col min="7425" max="7425" width="48.109375" style="1" bestFit="1" customWidth="1"/>
    <col min="7426" max="7426" width="1.88671875" style="1" bestFit="1" customWidth="1"/>
    <col min="7427" max="7427" width="73.33203125" style="1" customWidth="1"/>
    <col min="7428" max="7680" width="11.44140625" style="1"/>
    <col min="7681" max="7681" width="48.109375" style="1" bestFit="1" customWidth="1"/>
    <col min="7682" max="7682" width="1.88671875" style="1" bestFit="1" customWidth="1"/>
    <col min="7683" max="7683" width="73.33203125" style="1" customWidth="1"/>
    <col min="7684" max="7936" width="11.44140625" style="1"/>
    <col min="7937" max="7937" width="48.109375" style="1" bestFit="1" customWidth="1"/>
    <col min="7938" max="7938" width="1.88671875" style="1" bestFit="1" customWidth="1"/>
    <col min="7939" max="7939" width="73.33203125" style="1" customWidth="1"/>
    <col min="7940" max="8192" width="11.44140625" style="1"/>
    <col min="8193" max="8193" width="48.109375" style="1" bestFit="1" customWidth="1"/>
    <col min="8194" max="8194" width="1.88671875" style="1" bestFit="1" customWidth="1"/>
    <col min="8195" max="8195" width="73.33203125" style="1" customWidth="1"/>
    <col min="8196" max="8448" width="11.44140625" style="1"/>
    <col min="8449" max="8449" width="48.109375" style="1" bestFit="1" customWidth="1"/>
    <col min="8450" max="8450" width="1.88671875" style="1" bestFit="1" customWidth="1"/>
    <col min="8451" max="8451" width="73.33203125" style="1" customWidth="1"/>
    <col min="8452" max="8704" width="11.44140625" style="1"/>
    <col min="8705" max="8705" width="48.109375" style="1" bestFit="1" customWidth="1"/>
    <col min="8706" max="8706" width="1.88671875" style="1" bestFit="1" customWidth="1"/>
    <col min="8707" max="8707" width="73.33203125" style="1" customWidth="1"/>
    <col min="8708" max="8960" width="11.44140625" style="1"/>
    <col min="8961" max="8961" width="48.109375" style="1" bestFit="1" customWidth="1"/>
    <col min="8962" max="8962" width="1.88671875" style="1" bestFit="1" customWidth="1"/>
    <col min="8963" max="8963" width="73.33203125" style="1" customWidth="1"/>
    <col min="8964" max="9216" width="11.44140625" style="1"/>
    <col min="9217" max="9217" width="48.109375" style="1" bestFit="1" customWidth="1"/>
    <col min="9218" max="9218" width="1.88671875" style="1" bestFit="1" customWidth="1"/>
    <col min="9219" max="9219" width="73.33203125" style="1" customWidth="1"/>
    <col min="9220" max="9472" width="11.44140625" style="1"/>
    <col min="9473" max="9473" width="48.109375" style="1" bestFit="1" customWidth="1"/>
    <col min="9474" max="9474" width="1.88671875" style="1" bestFit="1" customWidth="1"/>
    <col min="9475" max="9475" width="73.33203125" style="1" customWidth="1"/>
    <col min="9476" max="9728" width="11.44140625" style="1"/>
    <col min="9729" max="9729" width="48.109375" style="1" bestFit="1" customWidth="1"/>
    <col min="9730" max="9730" width="1.88671875" style="1" bestFit="1" customWidth="1"/>
    <col min="9731" max="9731" width="73.33203125" style="1" customWidth="1"/>
    <col min="9732" max="9984" width="11.44140625" style="1"/>
    <col min="9985" max="9985" width="48.109375" style="1" bestFit="1" customWidth="1"/>
    <col min="9986" max="9986" width="1.88671875" style="1" bestFit="1" customWidth="1"/>
    <col min="9987" max="9987" width="73.33203125" style="1" customWidth="1"/>
    <col min="9988" max="10240" width="11.44140625" style="1"/>
    <col min="10241" max="10241" width="48.109375" style="1" bestFit="1" customWidth="1"/>
    <col min="10242" max="10242" width="1.88671875" style="1" bestFit="1" customWidth="1"/>
    <col min="10243" max="10243" width="73.33203125" style="1" customWidth="1"/>
    <col min="10244" max="10496" width="11.44140625" style="1"/>
    <col min="10497" max="10497" width="48.109375" style="1" bestFit="1" customWidth="1"/>
    <col min="10498" max="10498" width="1.88671875" style="1" bestFit="1" customWidth="1"/>
    <col min="10499" max="10499" width="73.33203125" style="1" customWidth="1"/>
    <col min="10500" max="10752" width="11.44140625" style="1"/>
    <col min="10753" max="10753" width="48.109375" style="1" bestFit="1" customWidth="1"/>
    <col min="10754" max="10754" width="1.88671875" style="1" bestFit="1" customWidth="1"/>
    <col min="10755" max="10755" width="73.33203125" style="1" customWidth="1"/>
    <col min="10756" max="11008" width="11.44140625" style="1"/>
    <col min="11009" max="11009" width="48.109375" style="1" bestFit="1" customWidth="1"/>
    <col min="11010" max="11010" width="1.88671875" style="1" bestFit="1" customWidth="1"/>
    <col min="11011" max="11011" width="73.33203125" style="1" customWidth="1"/>
    <col min="11012" max="11264" width="11.44140625" style="1"/>
    <col min="11265" max="11265" width="48.109375" style="1" bestFit="1" customWidth="1"/>
    <col min="11266" max="11266" width="1.88671875" style="1" bestFit="1" customWidth="1"/>
    <col min="11267" max="11267" width="73.33203125" style="1" customWidth="1"/>
    <col min="11268" max="11520" width="11.44140625" style="1"/>
    <col min="11521" max="11521" width="48.109375" style="1" bestFit="1" customWidth="1"/>
    <col min="11522" max="11522" width="1.88671875" style="1" bestFit="1" customWidth="1"/>
    <col min="11523" max="11523" width="73.33203125" style="1" customWidth="1"/>
    <col min="11524" max="11776" width="11.44140625" style="1"/>
    <col min="11777" max="11777" width="48.109375" style="1" bestFit="1" customWidth="1"/>
    <col min="11778" max="11778" width="1.88671875" style="1" bestFit="1" customWidth="1"/>
    <col min="11779" max="11779" width="73.33203125" style="1" customWidth="1"/>
    <col min="11780" max="12032" width="11.44140625" style="1"/>
    <col min="12033" max="12033" width="48.109375" style="1" bestFit="1" customWidth="1"/>
    <col min="12034" max="12034" width="1.88671875" style="1" bestFit="1" customWidth="1"/>
    <col min="12035" max="12035" width="73.33203125" style="1" customWidth="1"/>
    <col min="12036" max="12288" width="11.44140625" style="1"/>
    <col min="12289" max="12289" width="48.109375" style="1" bestFit="1" customWidth="1"/>
    <col min="12290" max="12290" width="1.88671875" style="1" bestFit="1" customWidth="1"/>
    <col min="12291" max="12291" width="73.33203125" style="1" customWidth="1"/>
    <col min="12292" max="12544" width="11.44140625" style="1"/>
    <col min="12545" max="12545" width="48.109375" style="1" bestFit="1" customWidth="1"/>
    <col min="12546" max="12546" width="1.88671875" style="1" bestFit="1" customWidth="1"/>
    <col min="12547" max="12547" width="73.33203125" style="1" customWidth="1"/>
    <col min="12548" max="12800" width="11.44140625" style="1"/>
    <col min="12801" max="12801" width="48.109375" style="1" bestFit="1" customWidth="1"/>
    <col min="12802" max="12802" width="1.88671875" style="1" bestFit="1" customWidth="1"/>
    <col min="12803" max="12803" width="73.33203125" style="1" customWidth="1"/>
    <col min="12804" max="13056" width="11.44140625" style="1"/>
    <col min="13057" max="13057" width="48.109375" style="1" bestFit="1" customWidth="1"/>
    <col min="13058" max="13058" width="1.88671875" style="1" bestFit="1" customWidth="1"/>
    <col min="13059" max="13059" width="73.33203125" style="1" customWidth="1"/>
    <col min="13060" max="13312" width="11.44140625" style="1"/>
    <col min="13313" max="13313" width="48.109375" style="1" bestFit="1" customWidth="1"/>
    <col min="13314" max="13314" width="1.88671875" style="1" bestFit="1" customWidth="1"/>
    <col min="13315" max="13315" width="73.33203125" style="1" customWidth="1"/>
    <col min="13316" max="13568" width="11.44140625" style="1"/>
    <col min="13569" max="13569" width="48.109375" style="1" bestFit="1" customWidth="1"/>
    <col min="13570" max="13570" width="1.88671875" style="1" bestFit="1" customWidth="1"/>
    <col min="13571" max="13571" width="73.33203125" style="1" customWidth="1"/>
    <col min="13572" max="13824" width="11.44140625" style="1"/>
    <col min="13825" max="13825" width="48.109375" style="1" bestFit="1" customWidth="1"/>
    <col min="13826" max="13826" width="1.88671875" style="1" bestFit="1" customWidth="1"/>
    <col min="13827" max="13827" width="73.33203125" style="1" customWidth="1"/>
    <col min="13828" max="14080" width="11.44140625" style="1"/>
    <col min="14081" max="14081" width="48.109375" style="1" bestFit="1" customWidth="1"/>
    <col min="14082" max="14082" width="1.88671875" style="1" bestFit="1" customWidth="1"/>
    <col min="14083" max="14083" width="73.33203125" style="1" customWidth="1"/>
    <col min="14084" max="14336" width="11.44140625" style="1"/>
    <col min="14337" max="14337" width="48.109375" style="1" bestFit="1" customWidth="1"/>
    <col min="14338" max="14338" width="1.88671875" style="1" bestFit="1" customWidth="1"/>
    <col min="14339" max="14339" width="73.33203125" style="1" customWidth="1"/>
    <col min="14340" max="14592" width="11.44140625" style="1"/>
    <col min="14593" max="14593" width="48.109375" style="1" bestFit="1" customWidth="1"/>
    <col min="14594" max="14594" width="1.88671875" style="1" bestFit="1" customWidth="1"/>
    <col min="14595" max="14595" width="73.33203125" style="1" customWidth="1"/>
    <col min="14596" max="14848" width="11.44140625" style="1"/>
    <col min="14849" max="14849" width="48.109375" style="1" bestFit="1" customWidth="1"/>
    <col min="14850" max="14850" width="1.88671875" style="1" bestFit="1" customWidth="1"/>
    <col min="14851" max="14851" width="73.33203125" style="1" customWidth="1"/>
    <col min="14852" max="15104" width="11.44140625" style="1"/>
    <col min="15105" max="15105" width="48.109375" style="1" bestFit="1" customWidth="1"/>
    <col min="15106" max="15106" width="1.88671875" style="1" bestFit="1" customWidth="1"/>
    <col min="15107" max="15107" width="73.33203125" style="1" customWidth="1"/>
    <col min="15108" max="15360" width="11.44140625" style="1"/>
    <col min="15361" max="15361" width="48.109375" style="1" bestFit="1" customWidth="1"/>
    <col min="15362" max="15362" width="1.88671875" style="1" bestFit="1" customWidth="1"/>
    <col min="15363" max="15363" width="73.33203125" style="1" customWidth="1"/>
    <col min="15364" max="15616" width="11.44140625" style="1"/>
    <col min="15617" max="15617" width="48.109375" style="1" bestFit="1" customWidth="1"/>
    <col min="15618" max="15618" width="1.88671875" style="1" bestFit="1" customWidth="1"/>
    <col min="15619" max="15619" width="73.33203125" style="1" customWidth="1"/>
    <col min="15620" max="15872" width="11.44140625" style="1"/>
    <col min="15873" max="15873" width="48.109375" style="1" bestFit="1" customWidth="1"/>
    <col min="15874" max="15874" width="1.88671875" style="1" bestFit="1" customWidth="1"/>
    <col min="15875" max="15875" width="73.33203125" style="1" customWidth="1"/>
    <col min="15876" max="16128" width="11.44140625" style="1"/>
    <col min="16129" max="16129" width="48.109375" style="1" bestFit="1" customWidth="1"/>
    <col min="16130" max="16130" width="1.88671875" style="1" bestFit="1" customWidth="1"/>
    <col min="16131" max="16131" width="73.33203125" style="1" customWidth="1"/>
    <col min="16132" max="16384" width="11.44140625" style="1"/>
  </cols>
  <sheetData>
    <row r="1" spans="1:7" ht="6" customHeight="1"/>
    <row r="2" spans="1:7" ht="4.2" customHeight="1"/>
    <row r="3" spans="1:7" ht="30" customHeight="1">
      <c r="A3" s="74" t="s">
        <v>4</v>
      </c>
      <c r="B3" s="74"/>
      <c r="C3" s="74"/>
    </row>
    <row r="4" spans="1:7" ht="5.4" customHeight="1"/>
    <row r="5" spans="1:7" s="6" customFormat="1" ht="21.6" customHeight="1">
      <c r="A5" s="2" t="s">
        <v>5</v>
      </c>
      <c r="B5" s="3" t="s">
        <v>6</v>
      </c>
      <c r="C5" s="4" t="s">
        <v>29</v>
      </c>
      <c r="D5" s="5"/>
      <c r="E5" s="5"/>
      <c r="F5" s="5"/>
      <c r="G5" s="5"/>
    </row>
    <row r="6" spans="1:7" s="6" customFormat="1" ht="22.8" customHeight="1">
      <c r="A6" s="2" t="s">
        <v>7</v>
      </c>
      <c r="B6" s="3"/>
      <c r="C6" s="4" t="s">
        <v>30</v>
      </c>
      <c r="D6" s="5"/>
      <c r="E6" s="5"/>
      <c r="F6" s="5"/>
      <c r="G6" s="5"/>
    </row>
    <row r="7" spans="1:7" s="6" customFormat="1" ht="22.2" customHeight="1">
      <c r="A7" s="2" t="s">
        <v>8</v>
      </c>
      <c r="B7" s="3" t="s">
        <v>6</v>
      </c>
      <c r="C7" s="7" t="s">
        <v>31</v>
      </c>
      <c r="D7" s="8"/>
      <c r="E7" s="5"/>
      <c r="F7" s="5"/>
      <c r="G7" s="5"/>
    </row>
    <row r="8" spans="1:7" s="6" customFormat="1" ht="21" customHeight="1">
      <c r="A8" s="2" t="s">
        <v>9</v>
      </c>
      <c r="B8" s="3"/>
      <c r="C8" s="7" t="s">
        <v>32</v>
      </c>
      <c r="D8" s="8"/>
      <c r="E8" s="5"/>
      <c r="F8" s="5"/>
      <c r="G8" s="5"/>
    </row>
    <row r="9" spans="1:7" s="6" customFormat="1" ht="22.2" customHeight="1">
      <c r="A9" s="2" t="s">
        <v>10</v>
      </c>
      <c r="B9" s="3" t="s">
        <v>6</v>
      </c>
      <c r="C9" s="7" t="s">
        <v>28</v>
      </c>
      <c r="D9" s="5"/>
      <c r="E9" s="5"/>
      <c r="F9" s="5"/>
      <c r="G9" s="5"/>
    </row>
    <row r="10" spans="1:7" s="6" customFormat="1" ht="21" customHeight="1">
      <c r="A10" s="9" t="s">
        <v>11</v>
      </c>
      <c r="B10" s="3" t="s">
        <v>6</v>
      </c>
      <c r="C10" s="4" t="s">
        <v>27</v>
      </c>
      <c r="D10" s="5"/>
      <c r="E10" s="5"/>
      <c r="F10" s="5"/>
      <c r="G10" s="5"/>
    </row>
    <row r="11" spans="1:7" s="6" customFormat="1" ht="30" customHeight="1">
      <c r="A11" s="2" t="s">
        <v>12</v>
      </c>
      <c r="B11" s="3"/>
      <c r="C11" s="10" t="s">
        <v>33</v>
      </c>
      <c r="D11" s="5"/>
      <c r="E11" s="5"/>
      <c r="F11" s="5"/>
      <c r="G11" s="5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G17"/>
  <sheetViews>
    <sheetView workbookViewId="0">
      <selection activeCell="A13" sqref="A13"/>
    </sheetView>
  </sheetViews>
  <sheetFormatPr baseColWidth="10" defaultRowHeight="13.2"/>
  <cols>
    <col min="1" max="1" width="26.21875" customWidth="1"/>
    <col min="4" max="4" width="9.109375" customWidth="1"/>
    <col min="5" max="5" width="22.77734375" bestFit="1" customWidth="1"/>
  </cols>
  <sheetData>
    <row r="2" spans="1:7" ht="26.4">
      <c r="A2" s="143" t="s">
        <v>34</v>
      </c>
      <c r="B2" s="143" t="s">
        <v>35</v>
      </c>
      <c r="C2" s="143" t="s">
        <v>36</v>
      </c>
    </row>
    <row r="3" spans="1:7">
      <c r="A3" s="144" t="s">
        <v>37</v>
      </c>
      <c r="B3" s="144"/>
      <c r="C3" s="150">
        <v>12345</v>
      </c>
      <c r="E3" s="149" t="s">
        <v>46</v>
      </c>
      <c r="F3" s="152">
        <f>RNI*12.34/100</f>
        <v>14471.858400000001</v>
      </c>
    </row>
    <row r="4" spans="1:7">
      <c r="A4" s="145" t="s">
        <v>38</v>
      </c>
      <c r="B4" s="144"/>
      <c r="C4" s="150">
        <v>23456</v>
      </c>
      <c r="F4" s="153"/>
    </row>
    <row r="5" spans="1:7">
      <c r="A5" s="145" t="s">
        <v>39</v>
      </c>
      <c r="B5" s="144"/>
      <c r="C5" s="150">
        <v>34567</v>
      </c>
      <c r="E5" s="149" t="s">
        <v>42</v>
      </c>
      <c r="F5" s="154">
        <v>2222</v>
      </c>
      <c r="G5" s="146" t="s">
        <v>45</v>
      </c>
    </row>
    <row r="6" spans="1:7">
      <c r="A6" s="145" t="s">
        <v>40</v>
      </c>
      <c r="B6" s="144"/>
      <c r="C6" s="150">
        <v>45678</v>
      </c>
      <c r="E6" s="149" t="s">
        <v>43</v>
      </c>
      <c r="F6" s="154">
        <v>3333</v>
      </c>
      <c r="G6" s="146" t="s">
        <v>44</v>
      </c>
    </row>
    <row r="7" spans="1:7">
      <c r="A7" s="145"/>
      <c r="B7" s="144"/>
      <c r="C7" s="150">
        <v>123</v>
      </c>
      <c r="F7" s="153"/>
    </row>
    <row r="8" spans="1:7">
      <c r="A8" s="145"/>
      <c r="B8" s="144"/>
      <c r="C8" s="150">
        <v>123</v>
      </c>
      <c r="E8" s="149" t="s">
        <v>47</v>
      </c>
      <c r="F8" s="152">
        <f>F3-F5-F6</f>
        <v>8916.858400000001</v>
      </c>
    </row>
    <row r="9" spans="1:7">
      <c r="A9" s="145"/>
      <c r="B9" s="144"/>
      <c r="C9" s="150">
        <v>123</v>
      </c>
    </row>
    <row r="10" spans="1:7">
      <c r="A10" s="145"/>
      <c r="B10" s="144"/>
      <c r="C10" s="150">
        <v>123</v>
      </c>
    </row>
    <row r="11" spans="1:7">
      <c r="A11" s="145"/>
      <c r="B11" s="144"/>
      <c r="C11" s="150">
        <v>123</v>
      </c>
    </row>
    <row r="12" spans="1:7">
      <c r="A12" s="145"/>
      <c r="B12" s="144"/>
      <c r="C12" s="150">
        <v>123</v>
      </c>
    </row>
    <row r="13" spans="1:7">
      <c r="A13" s="145"/>
      <c r="B13" s="144"/>
      <c r="C13" s="150">
        <v>123</v>
      </c>
    </row>
    <row r="14" spans="1:7">
      <c r="A14" s="144"/>
      <c r="B14" s="144"/>
      <c r="C14" s="150">
        <v>123</v>
      </c>
    </row>
    <row r="15" spans="1:7">
      <c r="A15" s="144"/>
      <c r="B15" s="144"/>
      <c r="C15" s="150">
        <v>123</v>
      </c>
    </row>
    <row r="16" spans="1:7">
      <c r="A16" s="144"/>
      <c r="B16" s="144"/>
      <c r="C16" s="150">
        <v>123</v>
      </c>
    </row>
    <row r="17" spans="1:3">
      <c r="A17" s="147" t="s">
        <v>41</v>
      </c>
      <c r="B17" s="148"/>
      <c r="C17" s="151">
        <f>SUM(C3:C16)</f>
        <v>117276</v>
      </c>
    </row>
  </sheetData>
  <mergeCells count="1">
    <mergeCell ref="A17:B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indexed="10"/>
  </sheetPr>
  <dimension ref="A1:BD37"/>
  <sheetViews>
    <sheetView showGridLines="0" topLeftCell="B23" zoomScale="130" zoomScaleNormal="130" zoomScaleSheetLayoutView="130" workbookViewId="0">
      <selection activeCell="AK33" sqref="AK33:AS33"/>
    </sheetView>
  </sheetViews>
  <sheetFormatPr baseColWidth="10" defaultColWidth="11.44140625" defaultRowHeight="15.6"/>
  <cols>
    <col min="1" max="1" width="11.44140625" style="24"/>
    <col min="2" max="2" width="0.44140625" style="24" customWidth="1"/>
    <col min="3" max="3" width="0.88671875" style="24" customWidth="1"/>
    <col min="4" max="8" width="1.6640625" style="24" customWidth="1"/>
    <col min="9" max="18" width="2" style="24" customWidth="1"/>
    <col min="19" max="19" width="2.6640625" style="24" customWidth="1"/>
    <col min="20" max="20" width="1.33203125" style="24" customWidth="1"/>
    <col min="21" max="23" width="1.6640625" style="24" customWidth="1"/>
    <col min="24" max="24" width="1.88671875" style="24" customWidth="1"/>
    <col min="25" max="25" width="1.6640625" style="24" customWidth="1"/>
    <col min="26" max="26" width="2" style="24" customWidth="1"/>
    <col min="27" max="27" width="1.5546875" style="24" customWidth="1"/>
    <col min="28" max="54" width="2" style="24" customWidth="1"/>
    <col min="55" max="55" width="1.88671875" style="24" customWidth="1"/>
    <col min="56" max="56" width="11.44140625" style="24"/>
    <col min="57" max="57" width="13.33203125" style="24" bestFit="1" customWidth="1"/>
    <col min="58" max="16384" width="11.44140625" style="24"/>
  </cols>
  <sheetData>
    <row r="1" spans="2:55" ht="8.25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</row>
    <row r="2" spans="2:55" ht="14.25" customHeight="1">
      <c r="B2" s="25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</row>
    <row r="3" spans="2:55" ht="14.2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7"/>
      <c r="AV3" s="25"/>
      <c r="AW3" s="25"/>
      <c r="AX3" s="25"/>
      <c r="AY3" s="25"/>
      <c r="AZ3" s="25"/>
      <c r="BA3" s="25"/>
      <c r="BB3" s="25"/>
      <c r="BC3" s="47"/>
    </row>
    <row r="4" spans="2:55" ht="9.75" customHeight="1"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</row>
    <row r="5" spans="2:55" ht="22.8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</row>
    <row r="6" spans="2:5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</row>
    <row r="7" spans="2:55" ht="12" customHeight="1">
      <c r="B7" s="28"/>
      <c r="C7" s="28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2:55" ht="12" customHeight="1">
      <c r="B8" s="48"/>
      <c r="C8" s="48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2:55" ht="12" customHeight="1">
      <c r="B9" s="48"/>
      <c r="C9" s="4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2:55" ht="21" customHeight="1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2:55" ht="15" customHeight="1"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</row>
    <row r="12" spans="2:55" ht="20.25" customHeight="1">
      <c r="V12" s="31" t="s">
        <v>0</v>
      </c>
      <c r="AD12" s="93">
        <v>2016</v>
      </c>
      <c r="AE12" s="94"/>
      <c r="AF12" s="94"/>
      <c r="AG12" s="94"/>
      <c r="AH12" s="94"/>
      <c r="AI12" s="95"/>
    </row>
    <row r="13" spans="2:55" ht="15" customHeight="1">
      <c r="C13" s="29"/>
      <c r="D13" s="32"/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</row>
    <row r="14" spans="2:55" ht="18.75" customHeight="1" thickBot="1">
      <c r="C14" s="89" t="s">
        <v>19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1"/>
    </row>
    <row r="15" spans="2:55" ht="15" customHeight="1">
      <c r="C15" s="64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5"/>
    </row>
    <row r="16" spans="2:55" ht="15" customHeight="1">
      <c r="C16" s="44"/>
      <c r="D16" s="33" t="s">
        <v>15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1" t="str">
        <f>Indentité!C8</f>
        <v>BE-470720</v>
      </c>
      <c r="R16" s="82"/>
      <c r="S16" s="82"/>
      <c r="T16" s="82"/>
      <c r="U16" s="82"/>
      <c r="V16" s="82"/>
      <c r="W16" s="82"/>
      <c r="X16" s="82"/>
      <c r="Y16" s="82"/>
      <c r="Z16" s="82"/>
      <c r="AA16" s="83"/>
      <c r="AB16" s="29"/>
      <c r="AC16" s="29" t="s">
        <v>16</v>
      </c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81" t="str">
        <f>Indentité!C7</f>
        <v>46322548</v>
      </c>
      <c r="AQ16" s="82"/>
      <c r="AR16" s="82"/>
      <c r="AS16" s="82"/>
      <c r="AT16" s="82"/>
      <c r="AU16" s="82"/>
      <c r="AV16" s="82"/>
      <c r="AW16" s="82"/>
      <c r="AX16" s="82"/>
      <c r="AY16" s="82"/>
      <c r="AZ16" s="83"/>
      <c r="BA16" s="29"/>
      <c r="BB16" s="29"/>
      <c r="BC16" s="43"/>
    </row>
    <row r="17" spans="1:56" ht="6.75" customHeight="1">
      <c r="C17" s="44"/>
      <c r="D17" s="3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70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29"/>
      <c r="BB17" s="29"/>
      <c r="BC17" s="43"/>
    </row>
    <row r="18" spans="1:56" ht="15" customHeight="1">
      <c r="C18" s="44"/>
      <c r="D18" s="33" t="s">
        <v>17</v>
      </c>
      <c r="E18" s="29"/>
      <c r="F18" s="29"/>
      <c r="G18" s="29"/>
      <c r="H18" s="29"/>
      <c r="I18" s="29"/>
      <c r="J18" s="29"/>
      <c r="K18" s="29"/>
      <c r="L18" s="29"/>
      <c r="M18" s="99" t="str">
        <f>Indentité!C5</f>
        <v>ALAMI</v>
      </c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69"/>
      <c r="AE18" s="101" t="str">
        <f>Indentité!C6</f>
        <v>AHMED</v>
      </c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35"/>
      <c r="BC18" s="43"/>
    </row>
    <row r="19" spans="1:56" s="34" customFormat="1" ht="15" customHeight="1">
      <c r="C19" s="52"/>
      <c r="D19" s="3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43"/>
    </row>
    <row r="20" spans="1:56" s="34" customFormat="1" ht="15" customHeight="1">
      <c r="C20" s="52"/>
      <c r="D20" s="33" t="s">
        <v>18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43"/>
    </row>
    <row r="21" spans="1:56" s="34" customFormat="1" ht="15" customHeight="1">
      <c r="C21" s="52"/>
      <c r="D21" s="96" t="str">
        <f>Indentité!C9</f>
        <v>132, BD HASSAN II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8"/>
      <c r="BC21" s="53"/>
    </row>
    <row r="22" spans="1:56" s="34" customFormat="1" ht="15" customHeight="1">
      <c r="C22" s="52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33" t="s">
        <v>1</v>
      </c>
      <c r="AM22" s="68"/>
      <c r="AN22" s="68"/>
      <c r="AP22" s="108" t="str">
        <f>Indentité!C10</f>
        <v>CASABLANCA</v>
      </c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53"/>
    </row>
    <row r="23" spans="1:56" s="34" customFormat="1" ht="10.5" customHeight="1">
      <c r="A23" s="40"/>
      <c r="B23" s="40"/>
      <c r="C23" s="54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66"/>
      <c r="AP23" s="66"/>
      <c r="AQ23" s="66"/>
      <c r="AR23" s="66"/>
      <c r="AS23" s="103"/>
      <c r="AT23" s="104"/>
      <c r="AU23" s="104"/>
      <c r="AV23" s="104"/>
      <c r="AW23" s="104"/>
      <c r="AX23" s="104"/>
      <c r="AY23" s="104"/>
      <c r="AZ23" s="104"/>
      <c r="BA23" s="104"/>
      <c r="BB23" s="104"/>
      <c r="BC23" s="67"/>
    </row>
    <row r="24" spans="1:56" s="34" customFormat="1" ht="10.5" customHeight="1">
      <c r="C24" s="40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33"/>
      <c r="AP24" s="33"/>
      <c r="AQ24" s="33"/>
      <c r="AR24" s="33"/>
      <c r="AS24" s="59"/>
      <c r="AT24" s="60"/>
      <c r="AU24" s="60"/>
      <c r="AV24" s="60"/>
      <c r="AW24" s="60"/>
      <c r="AX24" s="60"/>
      <c r="AY24" s="60"/>
      <c r="AZ24" s="60"/>
      <c r="BA24" s="60"/>
      <c r="BB24" s="60"/>
      <c r="BC24" s="33"/>
    </row>
    <row r="25" spans="1:56" s="34" customFormat="1" ht="17.25" customHeight="1">
      <c r="A25" s="40"/>
      <c r="B25" s="105" t="s">
        <v>20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7"/>
    </row>
    <row r="26" spans="1:56" s="34" customFormat="1" ht="15" customHeight="1">
      <c r="B26" s="86" t="s">
        <v>24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4" t="s">
        <v>23</v>
      </c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129" t="s">
        <v>25</v>
      </c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3" t="s">
        <v>26</v>
      </c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5"/>
    </row>
    <row r="27" spans="1:56" s="34" customFormat="1" ht="32.25" customHeight="1"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131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6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8"/>
    </row>
    <row r="28" spans="1:56" s="34" customFormat="1" ht="15" customHeight="1">
      <c r="B28" s="123">
        <f>Calculs!F8</f>
        <v>8916.858400000001</v>
      </c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5"/>
      <c r="Q28" s="110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2"/>
      <c r="AE28" s="110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2"/>
      <c r="AR28" s="110">
        <f>ROUNDUP(B28+Q28+AE28,0)</f>
        <v>8917</v>
      </c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2"/>
      <c r="BD28" s="73">
        <f>AR28</f>
        <v>8917</v>
      </c>
    </row>
    <row r="29" spans="1:56" s="34" customFormat="1" ht="7.5" customHeight="1"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113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5"/>
      <c r="AE29" s="113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5"/>
      <c r="AR29" s="113"/>
      <c r="AS29" s="114"/>
      <c r="AT29" s="114"/>
      <c r="AU29" s="114"/>
      <c r="AV29" s="114"/>
      <c r="AW29" s="114"/>
      <c r="AX29" s="114"/>
      <c r="AY29" s="114"/>
      <c r="AZ29" s="114"/>
      <c r="BA29" s="114"/>
      <c r="BB29" s="114"/>
      <c r="BC29" s="115"/>
    </row>
    <row r="30" spans="1:56" s="34" customFormat="1" ht="21.75" customHeight="1">
      <c r="B30" s="50"/>
      <c r="C30" s="116" t="s">
        <v>21</v>
      </c>
      <c r="D30" s="116"/>
      <c r="E30" s="116"/>
      <c r="F30" s="116"/>
      <c r="G30" s="116"/>
      <c r="H30" s="116"/>
      <c r="I30" s="116"/>
      <c r="J30" s="116"/>
      <c r="K30" s="117" t="str">
        <f>Feuil2!B2</f>
        <v>huit mille neuf cent dix-sept DH</v>
      </c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51"/>
    </row>
    <row r="31" spans="1:56" s="34" customFormat="1" ht="9" customHeight="1">
      <c r="A31" s="40"/>
      <c r="B31" s="54"/>
      <c r="C31" s="55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66"/>
      <c r="BC31" s="67"/>
    </row>
    <row r="32" spans="1:56" s="34" customFormat="1" ht="8.25" customHeight="1">
      <c r="A32" s="40"/>
      <c r="B32" s="40"/>
      <c r="C32" s="40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33"/>
      <c r="BC32" s="33"/>
      <c r="BD32" s="40"/>
    </row>
    <row r="33" spans="1:56" s="34" customFormat="1" ht="15" customHeight="1">
      <c r="A33" s="40"/>
      <c r="B33" s="40"/>
      <c r="C33" s="40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3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/>
      <c r="AG33" s="33"/>
      <c r="AH33" s="45"/>
      <c r="AI33" s="45"/>
      <c r="AJ33" s="45" t="s">
        <v>2</v>
      </c>
      <c r="AK33" s="119" t="str">
        <f>AP22</f>
        <v>CASABLANCA</v>
      </c>
      <c r="AL33" s="120"/>
      <c r="AM33" s="120"/>
      <c r="AN33" s="120"/>
      <c r="AO33" s="120"/>
      <c r="AP33" s="120"/>
      <c r="AQ33" s="120"/>
      <c r="AR33" s="120"/>
      <c r="AS33" s="120"/>
      <c r="AT33" s="46" t="s">
        <v>3</v>
      </c>
      <c r="AU33" s="121">
        <v>42475</v>
      </c>
      <c r="AV33" s="122"/>
      <c r="AW33" s="122"/>
      <c r="AX33" s="122"/>
      <c r="AY33" s="122"/>
      <c r="AZ33" s="122"/>
      <c r="BA33" s="122"/>
      <c r="BB33" s="122"/>
      <c r="BC33" s="33"/>
      <c r="BD33" s="40"/>
    </row>
    <row r="34" spans="1:56" s="34" customFormat="1" ht="15" customHeight="1">
      <c r="A34" s="40"/>
      <c r="B34" s="40"/>
      <c r="C34" s="40"/>
      <c r="D34" s="36"/>
      <c r="E34" s="45"/>
      <c r="F34" s="45"/>
      <c r="G34" s="45"/>
      <c r="H34" s="45"/>
      <c r="I34" s="38"/>
      <c r="J34" s="38"/>
      <c r="K34" s="38"/>
      <c r="L34" s="38"/>
      <c r="M34" s="38"/>
      <c r="N34" s="38"/>
      <c r="O34" s="38"/>
      <c r="P34" s="38"/>
      <c r="Q34" s="38"/>
      <c r="R34" s="4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0"/>
      <c r="AG34" s="30"/>
      <c r="AH34" s="38"/>
      <c r="AI34" s="38"/>
      <c r="AJ34" s="38"/>
      <c r="AK34" s="38"/>
      <c r="AL34" s="38"/>
      <c r="AM34" s="38"/>
      <c r="AN34" s="139" t="s">
        <v>22</v>
      </c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38"/>
      <c r="AZ34" s="38"/>
      <c r="BA34" s="38"/>
      <c r="BB34" s="33"/>
      <c r="BC34" s="33"/>
      <c r="BD34" s="40"/>
    </row>
    <row r="35" spans="1:56" s="34" customFormat="1" ht="15" customHeight="1">
      <c r="A35" s="40"/>
      <c r="B35" s="40"/>
      <c r="C35" s="40"/>
      <c r="D35" s="41"/>
      <c r="E35" s="41"/>
      <c r="F35" s="41"/>
      <c r="G35" s="41"/>
      <c r="H35" s="41"/>
      <c r="I35" s="41"/>
      <c r="J35" s="41"/>
      <c r="K35" s="38"/>
      <c r="L35" s="38"/>
      <c r="M35" s="38"/>
      <c r="N35" s="38"/>
      <c r="O35" s="38"/>
      <c r="P35" s="38"/>
      <c r="Q35" s="38"/>
      <c r="R35" s="38"/>
      <c r="S35" s="41"/>
      <c r="T35" s="41"/>
      <c r="U35" s="41"/>
      <c r="V35" s="41"/>
      <c r="W35" s="42"/>
      <c r="X35" s="38"/>
      <c r="Y35" s="38"/>
      <c r="Z35" s="38"/>
      <c r="AA35" s="38"/>
      <c r="AB35" s="38"/>
      <c r="AC35" s="38"/>
      <c r="AD35" s="38"/>
      <c r="AE35" s="41"/>
      <c r="AF35" s="41"/>
      <c r="AG35" s="41"/>
      <c r="AH35" s="41"/>
      <c r="AI35" s="41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3"/>
      <c r="BD35" s="40"/>
    </row>
    <row r="36" spans="1:56" s="34" customFormat="1" ht="10.5" customHeight="1">
      <c r="A36" s="40"/>
      <c r="B36" s="40"/>
      <c r="C36" s="40"/>
      <c r="D36" s="41"/>
      <c r="E36" s="41"/>
      <c r="F36" s="41"/>
      <c r="G36" s="41"/>
      <c r="H36" s="41"/>
      <c r="I36" s="41"/>
      <c r="J36" s="41"/>
      <c r="K36" s="38"/>
      <c r="L36" s="38"/>
      <c r="M36" s="38"/>
      <c r="N36" s="38"/>
      <c r="O36" s="38"/>
      <c r="P36" s="38"/>
      <c r="Q36" s="38"/>
      <c r="R36" s="38"/>
      <c r="S36" s="41"/>
      <c r="T36" s="41"/>
      <c r="U36" s="41"/>
      <c r="V36" s="41"/>
      <c r="W36" s="42"/>
      <c r="X36" s="38"/>
      <c r="Y36" s="38"/>
      <c r="Z36" s="38"/>
      <c r="AA36" s="38"/>
      <c r="AB36" s="38"/>
      <c r="AC36" s="38"/>
      <c r="AD36" s="38"/>
      <c r="AE36" s="41"/>
      <c r="AF36" s="41"/>
      <c r="AG36" s="41"/>
      <c r="AH36" s="41"/>
      <c r="AI36" s="41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41"/>
      <c r="BD36" s="40"/>
    </row>
    <row r="37" spans="1:56" s="34" customFormat="1" ht="5.25" customHeight="1">
      <c r="A37" s="40"/>
      <c r="B37" s="55"/>
      <c r="C37" s="55"/>
      <c r="D37" s="56"/>
      <c r="E37" s="56"/>
      <c r="F37" s="56"/>
      <c r="G37" s="56"/>
      <c r="H37" s="56"/>
      <c r="I37" s="56"/>
      <c r="J37" s="56"/>
      <c r="K37" s="39"/>
      <c r="L37" s="39"/>
      <c r="M37" s="39"/>
      <c r="N37" s="39"/>
      <c r="O37" s="39"/>
      <c r="P37" s="39"/>
      <c r="Q37" s="39"/>
      <c r="R37" s="39"/>
      <c r="S37" s="56"/>
      <c r="T37" s="56"/>
      <c r="U37" s="56"/>
      <c r="V37" s="56"/>
      <c r="W37" s="57"/>
      <c r="X37" s="39"/>
      <c r="Y37" s="39"/>
      <c r="Z37" s="39"/>
      <c r="AA37" s="39"/>
      <c r="AB37" s="39"/>
      <c r="AC37" s="39"/>
      <c r="AD37" s="39"/>
      <c r="AE37" s="56"/>
      <c r="AF37" s="56"/>
      <c r="AG37" s="56"/>
      <c r="AH37" s="56"/>
      <c r="AI37" s="56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41"/>
      <c r="BD37" s="40"/>
    </row>
  </sheetData>
  <sheetProtection formatCells="0"/>
  <mergeCells count="34">
    <mergeCell ref="AE26:AQ27"/>
    <mergeCell ref="AR26:BC27"/>
    <mergeCell ref="AE28:AQ29"/>
    <mergeCell ref="AR28:BC29"/>
    <mergeCell ref="AN34:AX34"/>
    <mergeCell ref="Q28:AD29"/>
    <mergeCell ref="C30:J30"/>
    <mergeCell ref="K30:BB30"/>
    <mergeCell ref="D31:BA31"/>
    <mergeCell ref="AK33:AS33"/>
    <mergeCell ref="AU33:BB33"/>
    <mergeCell ref="B28:P29"/>
    <mergeCell ref="AP16:AZ16"/>
    <mergeCell ref="Q26:AD27"/>
    <mergeCell ref="B26:P27"/>
    <mergeCell ref="D8:Q8"/>
    <mergeCell ref="D9:Q9"/>
    <mergeCell ref="B11:BC11"/>
    <mergeCell ref="C14:BC14"/>
    <mergeCell ref="D23:AN23"/>
    <mergeCell ref="AD12:AI12"/>
    <mergeCell ref="D21:BB21"/>
    <mergeCell ref="M18:AC18"/>
    <mergeCell ref="AE18:BA18"/>
    <mergeCell ref="Q16:AA16"/>
    <mergeCell ref="AS23:BB23"/>
    <mergeCell ref="B25:BC25"/>
    <mergeCell ref="AP22:BB22"/>
    <mergeCell ref="D7:Q7"/>
    <mergeCell ref="AQ1:BC2"/>
    <mergeCell ref="C2:P2"/>
    <mergeCell ref="B5:BC5"/>
    <mergeCell ref="B6:BC6"/>
    <mergeCell ref="AR4:BC4"/>
  </mergeCells>
  <phoneticPr fontId="2" type="noConversion"/>
  <pageMargins left="0.17" right="0.11" top="0.17" bottom="0.56000000000000005" header="0.17" footer="0.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V101"/>
  <sheetViews>
    <sheetView workbookViewId="0">
      <selection activeCell="A18" sqref="A18"/>
    </sheetView>
  </sheetViews>
  <sheetFormatPr baseColWidth="10" defaultColWidth="11.44140625" defaultRowHeight="13.8"/>
  <cols>
    <col min="1" max="1" width="21.5546875" style="13" customWidth="1"/>
    <col min="2" max="2" width="11.5546875" style="13" customWidth="1"/>
    <col min="3" max="98" width="0" style="13" hidden="1" customWidth="1"/>
    <col min="99" max="99" width="10.44140625" style="13" customWidth="1"/>
    <col min="100" max="100" width="11.44140625" style="13"/>
    <col min="101" max="101" width="23.44140625" style="13" customWidth="1"/>
    <col min="102" max="256" width="11.44140625" style="13"/>
    <col min="257" max="257" width="11.88671875" style="13" bestFit="1" customWidth="1"/>
    <col min="258" max="258" width="11.5546875" style="13" customWidth="1"/>
    <col min="259" max="354" width="0" style="13" hidden="1" customWidth="1"/>
    <col min="355" max="355" width="10.44140625" style="13" customWidth="1"/>
    <col min="356" max="356" width="11.44140625" style="13"/>
    <col min="357" max="357" width="23.44140625" style="13" customWidth="1"/>
    <col min="358" max="512" width="11.44140625" style="13"/>
    <col min="513" max="513" width="11.88671875" style="13" bestFit="1" customWidth="1"/>
    <col min="514" max="514" width="11.5546875" style="13" customWidth="1"/>
    <col min="515" max="610" width="0" style="13" hidden="1" customWidth="1"/>
    <col min="611" max="611" width="10.44140625" style="13" customWidth="1"/>
    <col min="612" max="612" width="11.44140625" style="13"/>
    <col min="613" max="613" width="23.44140625" style="13" customWidth="1"/>
    <col min="614" max="768" width="11.44140625" style="13"/>
    <col min="769" max="769" width="11.88671875" style="13" bestFit="1" customWidth="1"/>
    <col min="770" max="770" width="11.5546875" style="13" customWidth="1"/>
    <col min="771" max="866" width="0" style="13" hidden="1" customWidth="1"/>
    <col min="867" max="867" width="10.44140625" style="13" customWidth="1"/>
    <col min="868" max="868" width="11.44140625" style="13"/>
    <col min="869" max="869" width="23.44140625" style="13" customWidth="1"/>
    <col min="870" max="1024" width="11.44140625" style="13"/>
    <col min="1025" max="1025" width="11.88671875" style="13" bestFit="1" customWidth="1"/>
    <col min="1026" max="1026" width="11.5546875" style="13" customWidth="1"/>
    <col min="1027" max="1122" width="0" style="13" hidden="1" customWidth="1"/>
    <col min="1123" max="1123" width="10.44140625" style="13" customWidth="1"/>
    <col min="1124" max="1124" width="11.44140625" style="13"/>
    <col min="1125" max="1125" width="23.44140625" style="13" customWidth="1"/>
    <col min="1126" max="1280" width="11.44140625" style="13"/>
    <col min="1281" max="1281" width="11.88671875" style="13" bestFit="1" customWidth="1"/>
    <col min="1282" max="1282" width="11.5546875" style="13" customWidth="1"/>
    <col min="1283" max="1378" width="0" style="13" hidden="1" customWidth="1"/>
    <col min="1379" max="1379" width="10.44140625" style="13" customWidth="1"/>
    <col min="1380" max="1380" width="11.44140625" style="13"/>
    <col min="1381" max="1381" width="23.44140625" style="13" customWidth="1"/>
    <col min="1382" max="1536" width="11.44140625" style="13"/>
    <col min="1537" max="1537" width="11.88671875" style="13" bestFit="1" customWidth="1"/>
    <col min="1538" max="1538" width="11.5546875" style="13" customWidth="1"/>
    <col min="1539" max="1634" width="0" style="13" hidden="1" customWidth="1"/>
    <col min="1635" max="1635" width="10.44140625" style="13" customWidth="1"/>
    <col min="1636" max="1636" width="11.44140625" style="13"/>
    <col min="1637" max="1637" width="23.44140625" style="13" customWidth="1"/>
    <col min="1638" max="1792" width="11.44140625" style="13"/>
    <col min="1793" max="1793" width="11.88671875" style="13" bestFit="1" customWidth="1"/>
    <col min="1794" max="1794" width="11.5546875" style="13" customWidth="1"/>
    <col min="1795" max="1890" width="0" style="13" hidden="1" customWidth="1"/>
    <col min="1891" max="1891" width="10.44140625" style="13" customWidth="1"/>
    <col min="1892" max="1892" width="11.44140625" style="13"/>
    <col min="1893" max="1893" width="23.44140625" style="13" customWidth="1"/>
    <col min="1894" max="2048" width="11.44140625" style="13"/>
    <col min="2049" max="2049" width="11.88671875" style="13" bestFit="1" customWidth="1"/>
    <col min="2050" max="2050" width="11.5546875" style="13" customWidth="1"/>
    <col min="2051" max="2146" width="0" style="13" hidden="1" customWidth="1"/>
    <col min="2147" max="2147" width="10.44140625" style="13" customWidth="1"/>
    <col min="2148" max="2148" width="11.44140625" style="13"/>
    <col min="2149" max="2149" width="23.44140625" style="13" customWidth="1"/>
    <col min="2150" max="2304" width="11.44140625" style="13"/>
    <col min="2305" max="2305" width="11.88671875" style="13" bestFit="1" customWidth="1"/>
    <col min="2306" max="2306" width="11.5546875" style="13" customWidth="1"/>
    <col min="2307" max="2402" width="0" style="13" hidden="1" customWidth="1"/>
    <col min="2403" max="2403" width="10.44140625" style="13" customWidth="1"/>
    <col min="2404" max="2404" width="11.44140625" style="13"/>
    <col min="2405" max="2405" width="23.44140625" style="13" customWidth="1"/>
    <col min="2406" max="2560" width="11.44140625" style="13"/>
    <col min="2561" max="2561" width="11.88671875" style="13" bestFit="1" customWidth="1"/>
    <col min="2562" max="2562" width="11.5546875" style="13" customWidth="1"/>
    <col min="2563" max="2658" width="0" style="13" hidden="1" customWidth="1"/>
    <col min="2659" max="2659" width="10.44140625" style="13" customWidth="1"/>
    <col min="2660" max="2660" width="11.44140625" style="13"/>
    <col min="2661" max="2661" width="23.44140625" style="13" customWidth="1"/>
    <col min="2662" max="2816" width="11.44140625" style="13"/>
    <col min="2817" max="2817" width="11.88671875" style="13" bestFit="1" customWidth="1"/>
    <col min="2818" max="2818" width="11.5546875" style="13" customWidth="1"/>
    <col min="2819" max="2914" width="0" style="13" hidden="1" customWidth="1"/>
    <col min="2915" max="2915" width="10.44140625" style="13" customWidth="1"/>
    <col min="2916" max="2916" width="11.44140625" style="13"/>
    <col min="2917" max="2917" width="23.44140625" style="13" customWidth="1"/>
    <col min="2918" max="3072" width="11.44140625" style="13"/>
    <col min="3073" max="3073" width="11.88671875" style="13" bestFit="1" customWidth="1"/>
    <col min="3074" max="3074" width="11.5546875" style="13" customWidth="1"/>
    <col min="3075" max="3170" width="0" style="13" hidden="1" customWidth="1"/>
    <col min="3171" max="3171" width="10.44140625" style="13" customWidth="1"/>
    <col min="3172" max="3172" width="11.44140625" style="13"/>
    <col min="3173" max="3173" width="23.44140625" style="13" customWidth="1"/>
    <col min="3174" max="3328" width="11.44140625" style="13"/>
    <col min="3329" max="3329" width="11.88671875" style="13" bestFit="1" customWidth="1"/>
    <col min="3330" max="3330" width="11.5546875" style="13" customWidth="1"/>
    <col min="3331" max="3426" width="0" style="13" hidden="1" customWidth="1"/>
    <col min="3427" max="3427" width="10.44140625" style="13" customWidth="1"/>
    <col min="3428" max="3428" width="11.44140625" style="13"/>
    <col min="3429" max="3429" width="23.44140625" style="13" customWidth="1"/>
    <col min="3430" max="3584" width="11.44140625" style="13"/>
    <col min="3585" max="3585" width="11.88671875" style="13" bestFit="1" customWidth="1"/>
    <col min="3586" max="3586" width="11.5546875" style="13" customWidth="1"/>
    <col min="3587" max="3682" width="0" style="13" hidden="1" customWidth="1"/>
    <col min="3683" max="3683" width="10.44140625" style="13" customWidth="1"/>
    <col min="3684" max="3684" width="11.44140625" style="13"/>
    <col min="3685" max="3685" width="23.44140625" style="13" customWidth="1"/>
    <col min="3686" max="3840" width="11.44140625" style="13"/>
    <col min="3841" max="3841" width="11.88671875" style="13" bestFit="1" customWidth="1"/>
    <col min="3842" max="3842" width="11.5546875" style="13" customWidth="1"/>
    <col min="3843" max="3938" width="0" style="13" hidden="1" customWidth="1"/>
    <col min="3939" max="3939" width="10.44140625" style="13" customWidth="1"/>
    <col min="3940" max="3940" width="11.44140625" style="13"/>
    <col min="3941" max="3941" width="23.44140625" style="13" customWidth="1"/>
    <col min="3942" max="4096" width="11.44140625" style="13"/>
    <col min="4097" max="4097" width="11.88671875" style="13" bestFit="1" customWidth="1"/>
    <col min="4098" max="4098" width="11.5546875" style="13" customWidth="1"/>
    <col min="4099" max="4194" width="0" style="13" hidden="1" customWidth="1"/>
    <col min="4195" max="4195" width="10.44140625" style="13" customWidth="1"/>
    <col min="4196" max="4196" width="11.44140625" style="13"/>
    <col min="4197" max="4197" width="23.44140625" style="13" customWidth="1"/>
    <col min="4198" max="4352" width="11.44140625" style="13"/>
    <col min="4353" max="4353" width="11.88671875" style="13" bestFit="1" customWidth="1"/>
    <col min="4354" max="4354" width="11.5546875" style="13" customWidth="1"/>
    <col min="4355" max="4450" width="0" style="13" hidden="1" customWidth="1"/>
    <col min="4451" max="4451" width="10.44140625" style="13" customWidth="1"/>
    <col min="4452" max="4452" width="11.44140625" style="13"/>
    <col min="4453" max="4453" width="23.44140625" style="13" customWidth="1"/>
    <col min="4454" max="4608" width="11.44140625" style="13"/>
    <col min="4609" max="4609" width="11.88671875" style="13" bestFit="1" customWidth="1"/>
    <col min="4610" max="4610" width="11.5546875" style="13" customWidth="1"/>
    <col min="4611" max="4706" width="0" style="13" hidden="1" customWidth="1"/>
    <col min="4707" max="4707" width="10.44140625" style="13" customWidth="1"/>
    <col min="4708" max="4708" width="11.44140625" style="13"/>
    <col min="4709" max="4709" width="23.44140625" style="13" customWidth="1"/>
    <col min="4710" max="4864" width="11.44140625" style="13"/>
    <col min="4865" max="4865" width="11.88671875" style="13" bestFit="1" customWidth="1"/>
    <col min="4866" max="4866" width="11.5546875" style="13" customWidth="1"/>
    <col min="4867" max="4962" width="0" style="13" hidden="1" customWidth="1"/>
    <col min="4963" max="4963" width="10.44140625" style="13" customWidth="1"/>
    <col min="4964" max="4964" width="11.44140625" style="13"/>
    <col min="4965" max="4965" width="23.44140625" style="13" customWidth="1"/>
    <col min="4966" max="5120" width="11.44140625" style="13"/>
    <col min="5121" max="5121" width="11.88671875" style="13" bestFit="1" customWidth="1"/>
    <col min="5122" max="5122" width="11.5546875" style="13" customWidth="1"/>
    <col min="5123" max="5218" width="0" style="13" hidden="1" customWidth="1"/>
    <col min="5219" max="5219" width="10.44140625" style="13" customWidth="1"/>
    <col min="5220" max="5220" width="11.44140625" style="13"/>
    <col min="5221" max="5221" width="23.44140625" style="13" customWidth="1"/>
    <col min="5222" max="5376" width="11.44140625" style="13"/>
    <col min="5377" max="5377" width="11.88671875" style="13" bestFit="1" customWidth="1"/>
    <col min="5378" max="5378" width="11.5546875" style="13" customWidth="1"/>
    <col min="5379" max="5474" width="0" style="13" hidden="1" customWidth="1"/>
    <col min="5475" max="5475" width="10.44140625" style="13" customWidth="1"/>
    <col min="5476" max="5476" width="11.44140625" style="13"/>
    <col min="5477" max="5477" width="23.44140625" style="13" customWidth="1"/>
    <col min="5478" max="5632" width="11.44140625" style="13"/>
    <col min="5633" max="5633" width="11.88671875" style="13" bestFit="1" customWidth="1"/>
    <col min="5634" max="5634" width="11.5546875" style="13" customWidth="1"/>
    <col min="5635" max="5730" width="0" style="13" hidden="1" customWidth="1"/>
    <col min="5731" max="5731" width="10.44140625" style="13" customWidth="1"/>
    <col min="5732" max="5732" width="11.44140625" style="13"/>
    <col min="5733" max="5733" width="23.44140625" style="13" customWidth="1"/>
    <col min="5734" max="5888" width="11.44140625" style="13"/>
    <col min="5889" max="5889" width="11.88671875" style="13" bestFit="1" customWidth="1"/>
    <col min="5890" max="5890" width="11.5546875" style="13" customWidth="1"/>
    <col min="5891" max="5986" width="0" style="13" hidden="1" customWidth="1"/>
    <col min="5987" max="5987" width="10.44140625" style="13" customWidth="1"/>
    <col min="5988" max="5988" width="11.44140625" style="13"/>
    <col min="5989" max="5989" width="23.44140625" style="13" customWidth="1"/>
    <col min="5990" max="6144" width="11.44140625" style="13"/>
    <col min="6145" max="6145" width="11.88671875" style="13" bestFit="1" customWidth="1"/>
    <col min="6146" max="6146" width="11.5546875" style="13" customWidth="1"/>
    <col min="6147" max="6242" width="0" style="13" hidden="1" customWidth="1"/>
    <col min="6243" max="6243" width="10.44140625" style="13" customWidth="1"/>
    <col min="6244" max="6244" width="11.44140625" style="13"/>
    <col min="6245" max="6245" width="23.44140625" style="13" customWidth="1"/>
    <col min="6246" max="6400" width="11.44140625" style="13"/>
    <col min="6401" max="6401" width="11.88671875" style="13" bestFit="1" customWidth="1"/>
    <col min="6402" max="6402" width="11.5546875" style="13" customWidth="1"/>
    <col min="6403" max="6498" width="0" style="13" hidden="1" customWidth="1"/>
    <col min="6499" max="6499" width="10.44140625" style="13" customWidth="1"/>
    <col min="6500" max="6500" width="11.44140625" style="13"/>
    <col min="6501" max="6501" width="23.44140625" style="13" customWidth="1"/>
    <col min="6502" max="6656" width="11.44140625" style="13"/>
    <col min="6657" max="6657" width="11.88671875" style="13" bestFit="1" customWidth="1"/>
    <col min="6658" max="6658" width="11.5546875" style="13" customWidth="1"/>
    <col min="6659" max="6754" width="0" style="13" hidden="1" customWidth="1"/>
    <col min="6755" max="6755" width="10.44140625" style="13" customWidth="1"/>
    <col min="6756" max="6756" width="11.44140625" style="13"/>
    <col min="6757" max="6757" width="23.44140625" style="13" customWidth="1"/>
    <col min="6758" max="6912" width="11.44140625" style="13"/>
    <col min="6913" max="6913" width="11.88671875" style="13" bestFit="1" customWidth="1"/>
    <col min="6914" max="6914" width="11.5546875" style="13" customWidth="1"/>
    <col min="6915" max="7010" width="0" style="13" hidden="1" customWidth="1"/>
    <col min="7011" max="7011" width="10.44140625" style="13" customWidth="1"/>
    <col min="7012" max="7012" width="11.44140625" style="13"/>
    <col min="7013" max="7013" width="23.44140625" style="13" customWidth="1"/>
    <col min="7014" max="7168" width="11.44140625" style="13"/>
    <col min="7169" max="7169" width="11.88671875" style="13" bestFit="1" customWidth="1"/>
    <col min="7170" max="7170" width="11.5546875" style="13" customWidth="1"/>
    <col min="7171" max="7266" width="0" style="13" hidden="1" customWidth="1"/>
    <col min="7267" max="7267" width="10.44140625" style="13" customWidth="1"/>
    <col min="7268" max="7268" width="11.44140625" style="13"/>
    <col min="7269" max="7269" width="23.44140625" style="13" customWidth="1"/>
    <col min="7270" max="7424" width="11.44140625" style="13"/>
    <col min="7425" max="7425" width="11.88671875" style="13" bestFit="1" customWidth="1"/>
    <col min="7426" max="7426" width="11.5546875" style="13" customWidth="1"/>
    <col min="7427" max="7522" width="0" style="13" hidden="1" customWidth="1"/>
    <col min="7523" max="7523" width="10.44140625" style="13" customWidth="1"/>
    <col min="7524" max="7524" width="11.44140625" style="13"/>
    <col min="7525" max="7525" width="23.44140625" style="13" customWidth="1"/>
    <col min="7526" max="7680" width="11.44140625" style="13"/>
    <col min="7681" max="7681" width="11.88671875" style="13" bestFit="1" customWidth="1"/>
    <col min="7682" max="7682" width="11.5546875" style="13" customWidth="1"/>
    <col min="7683" max="7778" width="0" style="13" hidden="1" customWidth="1"/>
    <col min="7779" max="7779" width="10.44140625" style="13" customWidth="1"/>
    <col min="7780" max="7780" width="11.44140625" style="13"/>
    <col min="7781" max="7781" width="23.44140625" style="13" customWidth="1"/>
    <col min="7782" max="7936" width="11.44140625" style="13"/>
    <col min="7937" max="7937" width="11.88671875" style="13" bestFit="1" customWidth="1"/>
    <col min="7938" max="7938" width="11.5546875" style="13" customWidth="1"/>
    <col min="7939" max="8034" width="0" style="13" hidden="1" customWidth="1"/>
    <col min="8035" max="8035" width="10.44140625" style="13" customWidth="1"/>
    <col min="8036" max="8036" width="11.44140625" style="13"/>
    <col min="8037" max="8037" width="23.44140625" style="13" customWidth="1"/>
    <col min="8038" max="8192" width="11.44140625" style="13"/>
    <col min="8193" max="8193" width="11.88671875" style="13" bestFit="1" customWidth="1"/>
    <col min="8194" max="8194" width="11.5546875" style="13" customWidth="1"/>
    <col min="8195" max="8290" width="0" style="13" hidden="1" customWidth="1"/>
    <col min="8291" max="8291" width="10.44140625" style="13" customWidth="1"/>
    <col min="8292" max="8292" width="11.44140625" style="13"/>
    <col min="8293" max="8293" width="23.44140625" style="13" customWidth="1"/>
    <col min="8294" max="8448" width="11.44140625" style="13"/>
    <col min="8449" max="8449" width="11.88671875" style="13" bestFit="1" customWidth="1"/>
    <col min="8450" max="8450" width="11.5546875" style="13" customWidth="1"/>
    <col min="8451" max="8546" width="0" style="13" hidden="1" customWidth="1"/>
    <col min="8547" max="8547" width="10.44140625" style="13" customWidth="1"/>
    <col min="8548" max="8548" width="11.44140625" style="13"/>
    <col min="8549" max="8549" width="23.44140625" style="13" customWidth="1"/>
    <col min="8550" max="8704" width="11.44140625" style="13"/>
    <col min="8705" max="8705" width="11.88671875" style="13" bestFit="1" customWidth="1"/>
    <col min="8706" max="8706" width="11.5546875" style="13" customWidth="1"/>
    <col min="8707" max="8802" width="0" style="13" hidden="1" customWidth="1"/>
    <col min="8803" max="8803" width="10.44140625" style="13" customWidth="1"/>
    <col min="8804" max="8804" width="11.44140625" style="13"/>
    <col min="8805" max="8805" width="23.44140625" style="13" customWidth="1"/>
    <col min="8806" max="8960" width="11.44140625" style="13"/>
    <col min="8961" max="8961" width="11.88671875" style="13" bestFit="1" customWidth="1"/>
    <col min="8962" max="8962" width="11.5546875" style="13" customWidth="1"/>
    <col min="8963" max="9058" width="0" style="13" hidden="1" customWidth="1"/>
    <col min="9059" max="9059" width="10.44140625" style="13" customWidth="1"/>
    <col min="9060" max="9060" width="11.44140625" style="13"/>
    <col min="9061" max="9061" width="23.44140625" style="13" customWidth="1"/>
    <col min="9062" max="9216" width="11.44140625" style="13"/>
    <col min="9217" max="9217" width="11.88671875" style="13" bestFit="1" customWidth="1"/>
    <col min="9218" max="9218" width="11.5546875" style="13" customWidth="1"/>
    <col min="9219" max="9314" width="0" style="13" hidden="1" customWidth="1"/>
    <col min="9315" max="9315" width="10.44140625" style="13" customWidth="1"/>
    <col min="9316" max="9316" width="11.44140625" style="13"/>
    <col min="9317" max="9317" width="23.44140625" style="13" customWidth="1"/>
    <col min="9318" max="9472" width="11.44140625" style="13"/>
    <col min="9473" max="9473" width="11.88671875" style="13" bestFit="1" customWidth="1"/>
    <col min="9474" max="9474" width="11.5546875" style="13" customWidth="1"/>
    <col min="9475" max="9570" width="0" style="13" hidden="1" customWidth="1"/>
    <col min="9571" max="9571" width="10.44140625" style="13" customWidth="1"/>
    <col min="9572" max="9572" width="11.44140625" style="13"/>
    <col min="9573" max="9573" width="23.44140625" style="13" customWidth="1"/>
    <col min="9574" max="9728" width="11.44140625" style="13"/>
    <col min="9729" max="9729" width="11.88671875" style="13" bestFit="1" customWidth="1"/>
    <col min="9730" max="9730" width="11.5546875" style="13" customWidth="1"/>
    <col min="9731" max="9826" width="0" style="13" hidden="1" customWidth="1"/>
    <col min="9827" max="9827" width="10.44140625" style="13" customWidth="1"/>
    <col min="9828" max="9828" width="11.44140625" style="13"/>
    <col min="9829" max="9829" width="23.44140625" style="13" customWidth="1"/>
    <col min="9830" max="9984" width="11.44140625" style="13"/>
    <col min="9985" max="9985" width="11.88671875" style="13" bestFit="1" customWidth="1"/>
    <col min="9986" max="9986" width="11.5546875" style="13" customWidth="1"/>
    <col min="9987" max="10082" width="0" style="13" hidden="1" customWidth="1"/>
    <col min="10083" max="10083" width="10.44140625" style="13" customWidth="1"/>
    <col min="10084" max="10084" width="11.44140625" style="13"/>
    <col min="10085" max="10085" width="23.44140625" style="13" customWidth="1"/>
    <col min="10086" max="10240" width="11.44140625" style="13"/>
    <col min="10241" max="10241" width="11.88671875" style="13" bestFit="1" customWidth="1"/>
    <col min="10242" max="10242" width="11.5546875" style="13" customWidth="1"/>
    <col min="10243" max="10338" width="0" style="13" hidden="1" customWidth="1"/>
    <col min="10339" max="10339" width="10.44140625" style="13" customWidth="1"/>
    <col min="10340" max="10340" width="11.44140625" style="13"/>
    <col min="10341" max="10341" width="23.44140625" style="13" customWidth="1"/>
    <col min="10342" max="10496" width="11.44140625" style="13"/>
    <col min="10497" max="10497" width="11.88671875" style="13" bestFit="1" customWidth="1"/>
    <col min="10498" max="10498" width="11.5546875" style="13" customWidth="1"/>
    <col min="10499" max="10594" width="0" style="13" hidden="1" customWidth="1"/>
    <col min="10595" max="10595" width="10.44140625" style="13" customWidth="1"/>
    <col min="10596" max="10596" width="11.44140625" style="13"/>
    <col min="10597" max="10597" width="23.44140625" style="13" customWidth="1"/>
    <col min="10598" max="10752" width="11.44140625" style="13"/>
    <col min="10753" max="10753" width="11.88671875" style="13" bestFit="1" customWidth="1"/>
    <col min="10754" max="10754" width="11.5546875" style="13" customWidth="1"/>
    <col min="10755" max="10850" width="0" style="13" hidden="1" customWidth="1"/>
    <col min="10851" max="10851" width="10.44140625" style="13" customWidth="1"/>
    <col min="10852" max="10852" width="11.44140625" style="13"/>
    <col min="10853" max="10853" width="23.44140625" style="13" customWidth="1"/>
    <col min="10854" max="11008" width="11.44140625" style="13"/>
    <col min="11009" max="11009" width="11.88671875" style="13" bestFit="1" customWidth="1"/>
    <col min="11010" max="11010" width="11.5546875" style="13" customWidth="1"/>
    <col min="11011" max="11106" width="0" style="13" hidden="1" customWidth="1"/>
    <col min="11107" max="11107" width="10.44140625" style="13" customWidth="1"/>
    <col min="11108" max="11108" width="11.44140625" style="13"/>
    <col min="11109" max="11109" width="23.44140625" style="13" customWidth="1"/>
    <col min="11110" max="11264" width="11.44140625" style="13"/>
    <col min="11265" max="11265" width="11.88671875" style="13" bestFit="1" customWidth="1"/>
    <col min="11266" max="11266" width="11.5546875" style="13" customWidth="1"/>
    <col min="11267" max="11362" width="0" style="13" hidden="1" customWidth="1"/>
    <col min="11363" max="11363" width="10.44140625" style="13" customWidth="1"/>
    <col min="11364" max="11364" width="11.44140625" style="13"/>
    <col min="11365" max="11365" width="23.44140625" style="13" customWidth="1"/>
    <col min="11366" max="11520" width="11.44140625" style="13"/>
    <col min="11521" max="11521" width="11.88671875" style="13" bestFit="1" customWidth="1"/>
    <col min="11522" max="11522" width="11.5546875" style="13" customWidth="1"/>
    <col min="11523" max="11618" width="0" style="13" hidden="1" customWidth="1"/>
    <col min="11619" max="11619" width="10.44140625" style="13" customWidth="1"/>
    <col min="11620" max="11620" width="11.44140625" style="13"/>
    <col min="11621" max="11621" width="23.44140625" style="13" customWidth="1"/>
    <col min="11622" max="11776" width="11.44140625" style="13"/>
    <col min="11777" max="11777" width="11.88671875" style="13" bestFit="1" customWidth="1"/>
    <col min="11778" max="11778" width="11.5546875" style="13" customWidth="1"/>
    <col min="11779" max="11874" width="0" style="13" hidden="1" customWidth="1"/>
    <col min="11875" max="11875" width="10.44140625" style="13" customWidth="1"/>
    <col min="11876" max="11876" width="11.44140625" style="13"/>
    <col min="11877" max="11877" width="23.44140625" style="13" customWidth="1"/>
    <col min="11878" max="12032" width="11.44140625" style="13"/>
    <col min="12033" max="12033" width="11.88671875" style="13" bestFit="1" customWidth="1"/>
    <col min="12034" max="12034" width="11.5546875" style="13" customWidth="1"/>
    <col min="12035" max="12130" width="0" style="13" hidden="1" customWidth="1"/>
    <col min="12131" max="12131" width="10.44140625" style="13" customWidth="1"/>
    <col min="12132" max="12132" width="11.44140625" style="13"/>
    <col min="12133" max="12133" width="23.44140625" style="13" customWidth="1"/>
    <col min="12134" max="12288" width="11.44140625" style="13"/>
    <col min="12289" max="12289" width="11.88671875" style="13" bestFit="1" customWidth="1"/>
    <col min="12290" max="12290" width="11.5546875" style="13" customWidth="1"/>
    <col min="12291" max="12386" width="0" style="13" hidden="1" customWidth="1"/>
    <col min="12387" max="12387" width="10.44140625" style="13" customWidth="1"/>
    <col min="12388" max="12388" width="11.44140625" style="13"/>
    <col min="12389" max="12389" width="23.44140625" style="13" customWidth="1"/>
    <col min="12390" max="12544" width="11.44140625" style="13"/>
    <col min="12545" max="12545" width="11.88671875" style="13" bestFit="1" customWidth="1"/>
    <col min="12546" max="12546" width="11.5546875" style="13" customWidth="1"/>
    <col min="12547" max="12642" width="0" style="13" hidden="1" customWidth="1"/>
    <col min="12643" max="12643" width="10.44140625" style="13" customWidth="1"/>
    <col min="12644" max="12644" width="11.44140625" style="13"/>
    <col min="12645" max="12645" width="23.44140625" style="13" customWidth="1"/>
    <col min="12646" max="12800" width="11.44140625" style="13"/>
    <col min="12801" max="12801" width="11.88671875" style="13" bestFit="1" customWidth="1"/>
    <col min="12802" max="12802" width="11.5546875" style="13" customWidth="1"/>
    <col min="12803" max="12898" width="0" style="13" hidden="1" customWidth="1"/>
    <col min="12899" max="12899" width="10.44140625" style="13" customWidth="1"/>
    <col min="12900" max="12900" width="11.44140625" style="13"/>
    <col min="12901" max="12901" width="23.44140625" style="13" customWidth="1"/>
    <col min="12902" max="13056" width="11.44140625" style="13"/>
    <col min="13057" max="13057" width="11.88671875" style="13" bestFit="1" customWidth="1"/>
    <col min="13058" max="13058" width="11.5546875" style="13" customWidth="1"/>
    <col min="13059" max="13154" width="0" style="13" hidden="1" customWidth="1"/>
    <col min="13155" max="13155" width="10.44140625" style="13" customWidth="1"/>
    <col min="13156" max="13156" width="11.44140625" style="13"/>
    <col min="13157" max="13157" width="23.44140625" style="13" customWidth="1"/>
    <col min="13158" max="13312" width="11.44140625" style="13"/>
    <col min="13313" max="13313" width="11.88671875" style="13" bestFit="1" customWidth="1"/>
    <col min="13314" max="13314" width="11.5546875" style="13" customWidth="1"/>
    <col min="13315" max="13410" width="0" style="13" hidden="1" customWidth="1"/>
    <col min="13411" max="13411" width="10.44140625" style="13" customWidth="1"/>
    <col min="13412" max="13412" width="11.44140625" style="13"/>
    <col min="13413" max="13413" width="23.44140625" style="13" customWidth="1"/>
    <col min="13414" max="13568" width="11.44140625" style="13"/>
    <col min="13569" max="13569" width="11.88671875" style="13" bestFit="1" customWidth="1"/>
    <col min="13570" max="13570" width="11.5546875" style="13" customWidth="1"/>
    <col min="13571" max="13666" width="0" style="13" hidden="1" customWidth="1"/>
    <col min="13667" max="13667" width="10.44140625" style="13" customWidth="1"/>
    <col min="13668" max="13668" width="11.44140625" style="13"/>
    <col min="13669" max="13669" width="23.44140625" style="13" customWidth="1"/>
    <col min="13670" max="13824" width="11.44140625" style="13"/>
    <col min="13825" max="13825" width="11.88671875" style="13" bestFit="1" customWidth="1"/>
    <col min="13826" max="13826" width="11.5546875" style="13" customWidth="1"/>
    <col min="13827" max="13922" width="0" style="13" hidden="1" customWidth="1"/>
    <col min="13923" max="13923" width="10.44140625" style="13" customWidth="1"/>
    <col min="13924" max="13924" width="11.44140625" style="13"/>
    <col min="13925" max="13925" width="23.44140625" style="13" customWidth="1"/>
    <col min="13926" max="14080" width="11.44140625" style="13"/>
    <col min="14081" max="14081" width="11.88671875" style="13" bestFit="1" customWidth="1"/>
    <col min="14082" max="14082" width="11.5546875" style="13" customWidth="1"/>
    <col min="14083" max="14178" width="0" style="13" hidden="1" customWidth="1"/>
    <col min="14179" max="14179" width="10.44140625" style="13" customWidth="1"/>
    <col min="14180" max="14180" width="11.44140625" style="13"/>
    <col min="14181" max="14181" width="23.44140625" style="13" customWidth="1"/>
    <col min="14182" max="14336" width="11.44140625" style="13"/>
    <col min="14337" max="14337" width="11.88671875" style="13" bestFit="1" customWidth="1"/>
    <col min="14338" max="14338" width="11.5546875" style="13" customWidth="1"/>
    <col min="14339" max="14434" width="0" style="13" hidden="1" customWidth="1"/>
    <col min="14435" max="14435" width="10.44140625" style="13" customWidth="1"/>
    <col min="14436" max="14436" width="11.44140625" style="13"/>
    <col min="14437" max="14437" width="23.44140625" style="13" customWidth="1"/>
    <col min="14438" max="14592" width="11.44140625" style="13"/>
    <col min="14593" max="14593" width="11.88671875" style="13" bestFit="1" customWidth="1"/>
    <col min="14594" max="14594" width="11.5546875" style="13" customWidth="1"/>
    <col min="14595" max="14690" width="0" style="13" hidden="1" customWidth="1"/>
    <col min="14691" max="14691" width="10.44140625" style="13" customWidth="1"/>
    <col min="14692" max="14692" width="11.44140625" style="13"/>
    <col min="14693" max="14693" width="23.44140625" style="13" customWidth="1"/>
    <col min="14694" max="14848" width="11.44140625" style="13"/>
    <col min="14849" max="14849" width="11.88671875" style="13" bestFit="1" customWidth="1"/>
    <col min="14850" max="14850" width="11.5546875" style="13" customWidth="1"/>
    <col min="14851" max="14946" width="0" style="13" hidden="1" customWidth="1"/>
    <col min="14947" max="14947" width="10.44140625" style="13" customWidth="1"/>
    <col min="14948" max="14948" width="11.44140625" style="13"/>
    <col min="14949" max="14949" width="23.44140625" style="13" customWidth="1"/>
    <col min="14950" max="15104" width="11.44140625" style="13"/>
    <col min="15105" max="15105" width="11.88671875" style="13" bestFit="1" customWidth="1"/>
    <col min="15106" max="15106" width="11.5546875" style="13" customWidth="1"/>
    <col min="15107" max="15202" width="0" style="13" hidden="1" customWidth="1"/>
    <col min="15203" max="15203" width="10.44140625" style="13" customWidth="1"/>
    <col min="15204" max="15204" width="11.44140625" style="13"/>
    <col min="15205" max="15205" width="23.44140625" style="13" customWidth="1"/>
    <col min="15206" max="15360" width="11.44140625" style="13"/>
    <col min="15361" max="15361" width="11.88671875" style="13" bestFit="1" customWidth="1"/>
    <col min="15362" max="15362" width="11.5546875" style="13" customWidth="1"/>
    <col min="15363" max="15458" width="0" style="13" hidden="1" customWidth="1"/>
    <col min="15459" max="15459" width="10.44140625" style="13" customWidth="1"/>
    <col min="15460" max="15460" width="11.44140625" style="13"/>
    <col min="15461" max="15461" width="23.44140625" style="13" customWidth="1"/>
    <col min="15462" max="15616" width="11.44140625" style="13"/>
    <col min="15617" max="15617" width="11.88671875" style="13" bestFit="1" customWidth="1"/>
    <col min="15618" max="15618" width="11.5546875" style="13" customWidth="1"/>
    <col min="15619" max="15714" width="0" style="13" hidden="1" customWidth="1"/>
    <col min="15715" max="15715" width="10.44140625" style="13" customWidth="1"/>
    <col min="15716" max="15716" width="11.44140625" style="13"/>
    <col min="15717" max="15717" width="23.44140625" style="13" customWidth="1"/>
    <col min="15718" max="15872" width="11.44140625" style="13"/>
    <col min="15873" max="15873" width="11.88671875" style="13" bestFit="1" customWidth="1"/>
    <col min="15874" max="15874" width="11.5546875" style="13" customWidth="1"/>
    <col min="15875" max="15970" width="0" style="13" hidden="1" customWidth="1"/>
    <col min="15971" max="15971" width="10.44140625" style="13" customWidth="1"/>
    <col min="15972" max="15972" width="11.44140625" style="13"/>
    <col min="15973" max="15973" width="23.44140625" style="13" customWidth="1"/>
    <col min="15974" max="16128" width="11.44140625" style="13"/>
    <col min="16129" max="16129" width="11.88671875" style="13" bestFit="1" customWidth="1"/>
    <col min="16130" max="16130" width="11.5546875" style="13" customWidth="1"/>
    <col min="16131" max="16226" width="0" style="13" hidden="1" customWidth="1"/>
    <col min="16227" max="16227" width="10.44140625" style="13" customWidth="1"/>
    <col min="16228" max="16228" width="11.44140625" style="13"/>
    <col min="16229" max="16229" width="23.44140625" style="13" customWidth="1"/>
    <col min="16230" max="16384" width="11.44140625" style="13"/>
  </cols>
  <sheetData>
    <row r="1" spans="1:100">
      <c r="A1" s="12" t="s">
        <v>13</v>
      </c>
      <c r="B1" s="140" t="s">
        <v>14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2"/>
    </row>
    <row r="2" spans="1:100">
      <c r="A2" s="72">
        <f>IR!BD28</f>
        <v>8917</v>
      </c>
      <c r="B2" s="11" t="str">
        <f>(X2&amp;Y2&amp;Z2&amp;AA2&amp;AB2&amp;AC2&amp;AD2&amp;AE2&amp;AF2&amp;AG2&amp;AH2&amp;AI2&amp;AJ2&amp;AK2&amp;AL2&amp;AM2&amp;AN2&amp;AO2&amp;AP2)</f>
        <v>huit mille neuf cent dix-sept DH</v>
      </c>
      <c r="C2" s="15" t="str">
        <f t="shared" ref="C2:C65" si="0">UPPER(MID(B2,1,1))&amp;MID(B2,2,168)</f>
        <v>Huit mille neuf cent dix-sept DH</v>
      </c>
      <c r="D2" s="15">
        <f t="shared" ref="D2:D65" si="1">INT(A2/1000000)</f>
        <v>0</v>
      </c>
      <c r="E2" s="15">
        <f t="shared" ref="E2:E65" si="2">INT((A2-D2*1000000)/1000)</f>
        <v>8</v>
      </c>
      <c r="F2" s="15">
        <f t="shared" ref="F2:F65" si="3">INT(A2-D2*1000000-E2*1000)</f>
        <v>917</v>
      </c>
      <c r="G2" s="15">
        <f t="shared" ref="G2:G65" si="4">ROUND(A2-D2*1000000-E2*1000-F2,2)*100</f>
        <v>0</v>
      </c>
      <c r="H2" s="15">
        <f t="shared" ref="H2:H65" si="5">D2-M2*100</f>
        <v>0</v>
      </c>
      <c r="I2" s="15"/>
      <c r="J2" s="15">
        <f t="shared" ref="J2:J65" si="6">E2-P2*100</f>
        <v>8</v>
      </c>
      <c r="K2" s="15">
        <f t="shared" ref="K2:K65" si="7">ROUND(F2-S2*100,0)</f>
        <v>17</v>
      </c>
      <c r="L2" s="15">
        <f t="shared" ref="L2:L65" si="8">G2</f>
        <v>0</v>
      </c>
      <c r="M2" s="15">
        <f t="shared" ref="M2:M65" si="9">INT(D2/100)</f>
        <v>0</v>
      </c>
      <c r="N2" s="15">
        <f t="shared" ref="N2:N65" si="10">INT((D2-M2*100)/10)</f>
        <v>0</v>
      </c>
      <c r="O2" s="15">
        <f t="shared" ref="O2:O65" si="11">D2-M2*100-N2*10</f>
        <v>0</v>
      </c>
      <c r="P2" s="15">
        <f t="shared" ref="P2:P65" si="12">INT(E2/100)</f>
        <v>0</v>
      </c>
      <c r="Q2" s="15">
        <f t="shared" ref="Q2:Q65" si="13">INT((E2-P2*100)/10)</f>
        <v>0</v>
      </c>
      <c r="R2" s="15">
        <f t="shared" ref="R2:R65" si="14">E2-P2*100-Q2*10</f>
        <v>8</v>
      </c>
      <c r="S2" s="15">
        <f t="shared" ref="S2:S65" si="15">INT(F2/100)</f>
        <v>9</v>
      </c>
      <c r="T2" s="15">
        <f t="shared" ref="T2:T65" si="16">INT((F2-S2*100)/10)</f>
        <v>1</v>
      </c>
      <c r="U2" s="15">
        <f t="shared" ref="U2:U65" si="17">F2-S2*100-T2*10</f>
        <v>7</v>
      </c>
      <c r="V2" s="15">
        <f t="shared" ref="V2:V65" si="18">INT(G2/10)</f>
        <v>0</v>
      </c>
      <c r="W2" s="15">
        <f t="shared" ref="W2:W65" si="19">ROUND(G2-V2*10,0)</f>
        <v>0</v>
      </c>
      <c r="X2" s="15" t="str">
        <f t="shared" ref="X2:X65" si="20">IF(M2=0,"",IF(M2=1,"",IF(M2=2,"deux ",IF(M2=3,"trois ",IF(M2=4,"quatre ",IF(M2=5,"cinq ",AQ2))))))</f>
        <v/>
      </c>
      <c r="Y2" s="15" t="str">
        <f t="shared" ref="Y2:Y65" si="21">IF(M2=0,"",IF(M2&lt;2,"cent ",AR2))</f>
        <v/>
      </c>
      <c r="Z2" s="15" t="str">
        <f t="shared" ref="Z2:Z65" si="22">IF(N2=1,AS2,IF(N2=7,BM2,IF(N2=9,CC2,CL2)))</f>
        <v/>
      </c>
      <c r="AA2" s="15" t="str">
        <f t="shared" ref="AA2:AA65" si="23">IF(H2=11,"",IF(H2=12,"",IF(H2=13,"",IF(H2=14,"",IF(H2=15,"",IF(H2=16,"",AT2))))))</f>
        <v/>
      </c>
      <c r="AB2" s="15" t="str">
        <f t="shared" ref="AB2:AB65" si="24">IF(D2=0,"",IF(D2&lt;2,"million ","millions "))</f>
        <v/>
      </c>
      <c r="AC2" s="15" t="str">
        <f t="shared" ref="AC2:AC65" si="25">IF(I2=1,"",IF(P2=0,"",IF(P2=1,"",IF(P2=2,"deux ",IF(P2=3,"trois ",IF(P2=4,"quatre ",IF(P2=5,"cinq ",AU2)))))))</f>
        <v/>
      </c>
      <c r="AD2" s="15" t="str">
        <f t="shared" ref="AD2:AD65" si="26">IF(P2=0,"",IF(P2&lt;2,"cent ",AV2))</f>
        <v/>
      </c>
      <c r="AE2" s="15" t="str">
        <f t="shared" ref="AE2:AE65" si="27">IF(Q2=1,AW2,IF(Q2=7,BO2,IF(Q2=9,CD2,CM2)))</f>
        <v/>
      </c>
      <c r="AF2" s="15" t="str">
        <f t="shared" ref="AF2:AF65" si="28">IF(E2=1,"",AX2)</f>
        <v xml:space="preserve">huit </v>
      </c>
      <c r="AG2" s="15" t="str">
        <f t="shared" ref="AG2:AG65" si="29">IF(E2&gt;0,"mille ","")</f>
        <v xml:space="preserve">mille </v>
      </c>
      <c r="AH2" s="15" t="str">
        <f t="shared" ref="AH2:AH65" si="30">IF(INT(A2)=0,"zéro ",IF(S2=0,"",IF(S2=1,"",IF(S2=2,"deux ",IF(S2=3,"trois ",IF(S2=4,"quatre ",IF(S2=5,"cinq ",AY2)))))))</f>
        <v xml:space="preserve">neuf </v>
      </c>
      <c r="AI2" s="15" t="str">
        <f t="shared" ref="AI2:AI65" si="31">IF(S2=0,"",IF(S2&lt;2,"cent ",AZ2))</f>
        <v xml:space="preserve">cent </v>
      </c>
      <c r="AJ2" s="15" t="str">
        <f t="shared" ref="AJ2:AJ65" si="32">IF(T2=1,BA2,IF(T2=7,BQ2,IF(T2=9,CF2,CN2)))</f>
        <v xml:space="preserve">dix-sept </v>
      </c>
      <c r="AK2" s="15" t="str">
        <f t="shared" ref="AK2:AK65" si="33">IF(K2=11,"",IF(K2=12,"",IF(K2=13,"",IF(K2=14,"",IF(K2=15,"",IF(K2=16,"",BB2))))))</f>
        <v/>
      </c>
      <c r="AL2" s="15" t="str">
        <f t="shared" ref="AL2:AL65" si="34">IF(INT(A2&lt;2),"DH ","DH")</f>
        <v>DH</v>
      </c>
      <c r="AM2" s="15" t="str">
        <f t="shared" ref="AM2:AM65" si="35">IF(G2&gt;0," et ","")</f>
        <v/>
      </c>
      <c r="AN2" s="15" t="str">
        <f t="shared" ref="AN2:AN65" si="36">IF(V2=1,BC2,IF(V2=7,BS2,IF(V2=9,CG2,CO2)))</f>
        <v/>
      </c>
      <c r="AO2" s="15" t="str">
        <f t="shared" ref="AO2:AO65" si="37">IF(L2=11,"",IF(L2=12,"",IF(L2=13,"",IF(L2=14,"",IF(L2=15,"",IF(L2=16,"",BD2))))))</f>
        <v/>
      </c>
      <c r="AP2" s="15" t="str">
        <f t="shared" ref="AP2:AP65" si="38">IF(G2=0,"",IF(G2&lt;2,"centime","centimes"))</f>
        <v/>
      </c>
      <c r="AQ2" s="15" t="str">
        <f t="shared" ref="AQ2:AQ65" si="39">IF(D2=0," ",IF(M2=6,"six ",IF(M2=7,"sept ",IF(M2=8,"huit ",IF(M2=9,"neuf ",)))))</f>
        <v xml:space="preserve"> </v>
      </c>
      <c r="AR2" s="15" t="str">
        <f t="shared" ref="AR2:AR65" si="40">IF(H2&gt;0,"cent ", "cents ")</f>
        <v xml:space="preserve">cents </v>
      </c>
      <c r="AS2" s="15" t="str">
        <f t="shared" ref="AS2:AS65" si="41">IF(H2=10,"dix ",IF(H2=11,"onze ",IF(H2=12,"douze ",IF(H2=13,"treize ",IF(H2=14,"quatorze ",IF(H2=15,"quinze ",BE2))))))</f>
        <v/>
      </c>
      <c r="AT2" s="15" t="str">
        <f t="shared" ref="AT2:AT65" si="42">IF(H2=17,"",IF(H2=18,"",IF(H2=19,"",BF2)))</f>
        <v/>
      </c>
      <c r="AU2" s="15">
        <f t="shared" ref="AU2:AU65" si="43">IF(P2=6,"six ",IF(P2=7,"sept ",IF(P2=8,"huit ",IF(P2=9,"neuf ",))))</f>
        <v>0</v>
      </c>
      <c r="AV2" s="15" t="str">
        <f t="shared" ref="AV2:AV65" si="44">IF(J2&gt;0,"cent ", "cents ")</f>
        <v xml:space="preserve">cent </v>
      </c>
      <c r="AW2" s="15" t="str">
        <f t="shared" ref="AW2:AW65" si="45">IF(J2=10,"dix ",IF(J2=11,"onze ",IF(J2=12,"douze ",IF(J2=13,"treize ",IF(J2=14,"quatorze ",IF(J2=15,"quinze ",BG2))))))</f>
        <v/>
      </c>
      <c r="AX2" s="15" t="str">
        <f t="shared" ref="AX2:AX65" si="46">IF(J2=11,"",IF(J2=12,"",IF(J2=13,"",IF(J2=14,"",IF(J2=15,"",IF(J2=16,"",BH2))))))</f>
        <v xml:space="preserve">huit </v>
      </c>
      <c r="AY2" s="15" t="str">
        <f t="shared" ref="AY2:AY65" si="47">IF(S2=6,"six ",IF(S2=7,"sept ",IF(S2=8,"huit ",IF(S2=9,"neuf ",))))</f>
        <v xml:space="preserve">neuf </v>
      </c>
      <c r="AZ2" s="15" t="str">
        <f t="shared" ref="AZ2:AZ65" si="48">IF(K2&gt;0,"cent ", "cents ")</f>
        <v xml:space="preserve">cent </v>
      </c>
      <c r="BA2" s="15" t="str">
        <f t="shared" ref="BA2:BA65" si="49">IF(K2=10,"dix ",IF(K2=11,"onze ",IF(K2=12,"douze ",IF(K2=13,"treize ",IF(K2=14,"quatorze ",IF(K2=15,"quinze ",BI2))))))</f>
        <v xml:space="preserve">dix-sept </v>
      </c>
      <c r="BB2" s="15" t="str">
        <f t="shared" ref="BB2:BB65" si="50">IF(K2=17,"",IF(K2=18,"",IF(K2=19,"",BJ2)))</f>
        <v/>
      </c>
      <c r="BC2" s="15" t="str">
        <f t="shared" ref="BC2:BC65" si="51">IF(L2=10,"dix ",IF(L2=11,"onze ",IF(L2=12,"douze ",IF(L2=13,"treize ",IF(L2=14,"quatorze ",IF(L2=15,"quinze ",BK2))))))</f>
        <v/>
      </c>
      <c r="BD2" s="15" t="str">
        <f t="shared" ref="BD2:BD65" si="52">IF(L2=17,"",IF(L2=18,"",IF(L2=19,"",BL2)))</f>
        <v/>
      </c>
      <c r="BE2" s="15" t="str">
        <f t="shared" ref="BE2:BE65" si="53">IF(H2=16,"seize ",IF(H2=17,"dix-sept ",IF(H2=18,"dix-huit ",IF(H2=19,"dix-neuf ",BM2))))</f>
        <v/>
      </c>
      <c r="BF2" s="15" t="str">
        <f t="shared" ref="BF2:BF65" si="54">IF(H2=21,"et un ",IF(H2=31,"et un ",IF(H2=41,"et un ",IF(H2=51,"et un ",IF(H2=61,"et un ",BN2)))))</f>
        <v/>
      </c>
      <c r="BG2" s="15" t="str">
        <f t="shared" ref="BG2:BG65" si="55">IF(J2=16,"seize ",IF(J2=17,"dix-sept ",IF(J2=18,"dix-huit ",IF(J2=19,"dix-neuf ",BO2))))</f>
        <v/>
      </c>
      <c r="BH2" s="15" t="str">
        <f t="shared" ref="BH2:BH65" si="56">IF(J2=17,"",IF(J2=18,"",IF(J2=19,"",BP2)))</f>
        <v xml:space="preserve">huit </v>
      </c>
      <c r="BI2" s="15" t="str">
        <f t="shared" ref="BI2:BI65" si="57">IF(K2=16,"seize ",IF(K2=17,"dix-sept ",IF(K2=18,"dix-huit ",IF(K2=19,"dix-neuf ",BQ2))))</f>
        <v xml:space="preserve">dix-sept </v>
      </c>
      <c r="BJ2" s="15" t="str">
        <f t="shared" ref="BJ2:BJ65" si="58">IF(K2=21,"et un ",IF(K2=31,"et un ",IF(K2=41,"et un ",IF(K2=51,"et un ",IF(K2=61,"et un ",BR2)))))</f>
        <v xml:space="preserve">sept </v>
      </c>
      <c r="BK2" s="15" t="str">
        <f t="shared" ref="BK2:BK65" si="59">IF(L2=16,"seize ",IF(L2=17,"dix-sept ",IF(L2=18,"dix-huit ",IF(L2=19,"dix-neuf ",BS2))))</f>
        <v/>
      </c>
      <c r="BL2" s="15" t="str">
        <f t="shared" ref="BL2:BL65" si="60">IF(L2=21,"et un ",IF(L2=31,"et un ",IF(L2=41,"et un ",IF(L2=51,"et un ",IF(L2=61,"et un ",BT2)))))</f>
        <v/>
      </c>
      <c r="BM2" s="15" t="str">
        <f t="shared" ref="BM2:BM65" si="61">IF(H2=70,"soixante-dix ",IF(H2=71,"soixante et onze ",IF(H2=72,"soixante-douze ",IF(H2=73,"soixante-treize ",IF(H2=74,"soixante-quatorze ",IF(H2=75,"soixante-quinze ",BU2))))))</f>
        <v/>
      </c>
      <c r="BN2" s="15" t="str">
        <f t="shared" ref="BN2:BN65" si="62">IF(N2=9,"",IF(N2=7,"",IF(O2=0,"",IF(O2=1,"un ",IF(O2=2,"deux ",IF(O2=3,"trois ",IF(O2=4,"quatre ",IF(O2=5,"cinq ",BV2))))))))</f>
        <v/>
      </c>
      <c r="BO2" s="15" t="str">
        <f t="shared" ref="BO2:BO65" si="63">IF(J2=70,"soixante-dix ",IF(J2=71,"soixante et onze ",IF(J2=72,"soixante-douze ",IF(J2=73,"soixante-treize ",IF(J2=74,"soixante-quatorze ",IF(J2=75,"soixante-quinze ",BW2))))))</f>
        <v/>
      </c>
      <c r="BP2" s="15" t="str">
        <f t="shared" ref="BP2:BP65" si="64">IF(J2=21,"et un ",IF(J2=31,"et un ",IF(J2=41,"et un ",IF(J2=51,"et un ",IF(J2=61,"et un ",BX2)))))</f>
        <v xml:space="preserve">huit </v>
      </c>
      <c r="BQ2" s="15" t="str">
        <f t="shared" ref="BQ2:BQ65" si="65">IF(K2=70,"soixante-dix ",IF(K2=71,"soixante et onze ",IF(K2=72,"soixante-douze ",IF(K2=73,"soixante-treize ",IF(K2=74,"soixante-quatorze ",IF(K2=75,"soixante-quinze ",BY2))))))</f>
        <v/>
      </c>
      <c r="BR2" s="15" t="str">
        <f t="shared" ref="BR2:BR65" si="66">IF(T2=9,"",IF(T2=7,"",IF(U2=0,"",IF(U2=1,"un ",IF(U2=2,"deux ",IF(U2=3,"trois ",IF(U2=4,"quatre ",IF(U2=5,"cinq ",BZ2))))))))</f>
        <v xml:space="preserve">sept </v>
      </c>
      <c r="BS2" s="15" t="str">
        <f t="shared" ref="BS2:BS65" si="67">IF(L2=70,"soixante-dix ",IF(L2=71,"soixante et onze ",IF(L2=72,"soixante-douze ",IF(L2=73,"soixante-treize ",IF(L2=74,"soixante-quatorze ",IF(L2=75,"soixante-quinze ",CA2))))))</f>
        <v/>
      </c>
      <c r="BT2" s="15" t="str">
        <f t="shared" ref="BT2:BT65" si="68">IF(V2=9,"",IF(V2=7,"",IF(W2=0,"",IF(W2=1,"un ",IF(W2=2,"deux ",IF(W2=3,"trois ",IF(W2=4,"quatre ",IF(W2=5,"cinq ",CB2))))))))</f>
        <v/>
      </c>
      <c r="BU2" s="15" t="str">
        <f t="shared" ref="BU2:BU65" si="69">IF(H2=76,"soixante-seize ",IF(H2=77,"soixante-dix-sept ",IF(H2=78,"soixante-dix-huit ",IF(H2=79,"soixante-dix-neuf ",CC2))))</f>
        <v/>
      </c>
      <c r="BV2" s="15">
        <f t="shared" ref="BV2:BV65" si="70">IF(N2=9,"",IF(O2=6,"six ",IF(O2=7,"sept ",IF(O2=8,"huit ",IF(O2=9,"neuf ",)))))</f>
        <v>0</v>
      </c>
      <c r="BW2" s="15" t="str">
        <f t="shared" ref="BW2:BW65" si="71">IF(J2=76,"soixante-seize ",IF(J2=77,"soixante-dix-sept ",IF(J2=78,"soixante-dix-huit ",IF(J2=79,"soixante-dix-neuf ",CD2))))</f>
        <v/>
      </c>
      <c r="BX2" s="15" t="str">
        <f t="shared" ref="BX2:BX65" si="72">IF(Q2=9,"",IF(Q2=7,"",IF(R2=0,"",IF(R2=1,"un ",IF(R2=2,"deux ",IF(R2=3,"trois ",IF(R2=4,"quatre ",IF(R2=5,"cinq ",CE2))))))))</f>
        <v xml:space="preserve">huit </v>
      </c>
      <c r="BY2" s="15" t="str">
        <f t="shared" ref="BY2:BY65" si="73">IF(K2=76,"soixante-seize ",IF(K2=77,"soixante-dix-sept ",IF(K2=78,"soixante-dix-huit ",IF(K2=79,"soixante-dix-neuf ",CF2))))</f>
        <v/>
      </c>
      <c r="BZ2" s="15" t="str">
        <f t="shared" ref="BZ2:BZ65" si="74">IF(T2=9,"",IF(U2=6,"six ",IF(U2=7,"sept ",IF(U2=8,"huit ",IF(U2=9,"neuf ",)))))</f>
        <v xml:space="preserve">sept </v>
      </c>
      <c r="CA2" s="15" t="str">
        <f t="shared" ref="CA2:CA65" si="75">IF(L2=76,"soixante-seize ",IF(L2=77,"soixante-dix-sept ",IF(L2=78,"soixante-dix-huit ",IF(L2=79,"soixante-dix-neuf ",CG2))))</f>
        <v/>
      </c>
      <c r="CB2" s="15">
        <f t="shared" ref="CB2:CB65" si="76">IF(V2=9,"",IF(W2=6,"six ",IF(W2=7,"sept ",IF(W2=8,"huit ",IF(W2=9,"neuf ",)))))</f>
        <v>0</v>
      </c>
      <c r="CC2" s="15" t="str">
        <f t="shared" ref="CC2:CC65" si="77">IF(H2=90,"quatre-vingt-dix ",IF(H2=91,"quatre-vingt-onze ",IF(H2=92,"quatre-vingt-douze ",IF(H2=93,"quatre-vingt-treize ",IF(H2=94,"quatre-vingt-quatorze ",IF(H2=95,"quatre-vingt-quinze ",CH2))))))</f>
        <v/>
      </c>
      <c r="CD2" s="15" t="str">
        <f t="shared" ref="CD2:CD65" si="78">IF(J2=90,"quatre-vingt-dix ",IF(J2=91,"quatre-vingt-onze ",IF(J2=92,"quatre-vingt-douze ",IF(J2=93,"quatre-vingt-treize ",IF(J2=94,"quatre-vingt-quatorze ",IF(J2=95,"quatre-vingt-quinze ",CI2))))))</f>
        <v/>
      </c>
      <c r="CE2" s="15" t="str">
        <f t="shared" ref="CE2:CE65" si="79">IF(Q2=9,"",IF(R2=6,"six ",IF(R2=7,"sept ",IF(R2=8,"huit ",IF(R2=9,"neuf ",)))))</f>
        <v xml:space="preserve">huit </v>
      </c>
      <c r="CF2" s="15" t="str">
        <f t="shared" ref="CF2:CG33" si="80">IF(K2=90,"quatre-vingt-dix ",IF(K2=91,"quatre-vingt-onze ",IF(K2=92,"quatre-vingt-douze ",IF(K2=93,"quatre-vingt-treize ",IF(K2=94,"quatre-vingt-quatorze ",IF(K2=95,"quatre-vingt-quinze ",CJ2))))))</f>
        <v/>
      </c>
      <c r="CG2" s="15" t="str">
        <f t="shared" si="80"/>
        <v/>
      </c>
      <c r="CH2" s="15" t="str">
        <f t="shared" ref="CH2:CH65" si="81">IF(H2=96,"quatre-vingt-seize ",IF(H2=97,"quatre-vingt-dix-sept ",IF(H2=98,"quatre-vingt-dix-huit ",IF(H2=99,"quatre-vingt-dix-neuf ",CL2))))</f>
        <v/>
      </c>
      <c r="CI2" s="15" t="str">
        <f t="shared" ref="CI2:CK33" si="82">IF(J2=96,"quatre-vingt-seize ",IF(J2=97,"quatre-vingt-dix-sept ",IF(J2=98,"quatre-vingt-dix-huit ",IF(J2=99,"quatre-vingt-dix-neuf ",CM2))))</f>
        <v/>
      </c>
      <c r="CJ2" s="15" t="str">
        <f t="shared" si="82"/>
        <v/>
      </c>
      <c r="CK2" s="15" t="str">
        <f t="shared" si="82"/>
        <v/>
      </c>
      <c r="CL2" s="15" t="str">
        <f t="shared" ref="CL2:CL65" si="83">IF(N2=2,"vingt ",IF(N2=3,"trente ",IF(N2=4,"quarante ",IF(N2=5,"cinquante ",CP2))))</f>
        <v/>
      </c>
      <c r="CM2" s="15" t="str">
        <f t="shared" ref="CM2:CM65" si="84">IF(Q2=2,"vingt ",IF(Q2=3,"trente ",IF(Q2=4,"quarante ",IF(Q2=5,"cinquante ",CQ2))))</f>
        <v/>
      </c>
      <c r="CN2" s="15" t="str">
        <f t="shared" ref="CN2:CN65" si="85">IF(T2=2,"vingt ",IF(T2=3,"trente ",IF(T2=4,"quarante ",IF(T2=5,"cinquante ",CR2))))</f>
        <v/>
      </c>
      <c r="CO2" s="15" t="str">
        <f t="shared" ref="CO2:CO65" si="86">IF(V2=2,"vingt ",IF(V2=3,"trente ",IF(V2=4,"quarante ",IF(V2=5,"cinquante ",CS2))))</f>
        <v/>
      </c>
      <c r="CP2" s="15" t="str">
        <f t="shared" ref="CP2:CP65" si="87">IF(N2=6,"soixante ",IF(H2=80,"quatre-vingts ",IF(N2=8,"quatre-vingt-","")))</f>
        <v/>
      </c>
      <c r="CQ2" s="15" t="str">
        <f t="shared" ref="CQ2:CQ65" si="88">IF(Q2=6,"soixante ",IF(J2=80,"quatre-vingts ",IF(Q2=8,"quatre-vingt-","")))</f>
        <v/>
      </c>
      <c r="CR2" s="15" t="str">
        <f t="shared" ref="CR2:CR65" si="89">IF(T2=6,"soixante ",IF(K2=80,"quatre-vingts ",IF(T2=8,"quatre-vingt-","")))</f>
        <v/>
      </c>
      <c r="CS2" s="15" t="str">
        <f t="shared" ref="CS2:CS65" si="90">IF(V2=6,"soixante ",IF(L2=80,"quatre-vingts ",IF(V2=8,"quatre-vingt-","")))</f>
        <v/>
      </c>
      <c r="CT2" s="15"/>
      <c r="CU2" s="15"/>
      <c r="CV2" s="16"/>
    </row>
    <row r="3" spans="1:100">
      <c r="A3" s="17">
        <v>55</v>
      </c>
      <c r="B3" s="14" t="str">
        <f t="shared" ref="B3:B66" si="91">(X3&amp;Y3&amp;Z3&amp;AA3&amp;AB3&amp;AC3&amp;AD3&amp;AE3&amp;AF3&amp;AG3&amp;AH3&amp;AI3&amp;AJ3&amp;AK3&amp;AL3&amp;AM3&amp;AN3&amp;AO3&amp;AP3)</f>
        <v>cinquante cinq DH</v>
      </c>
      <c r="C3" s="15" t="str">
        <f t="shared" si="0"/>
        <v>Cinquante cinq DH</v>
      </c>
      <c r="D3" s="15">
        <f t="shared" si="1"/>
        <v>0</v>
      </c>
      <c r="E3" s="15">
        <f t="shared" si="2"/>
        <v>0</v>
      </c>
      <c r="F3" s="15">
        <f t="shared" si="3"/>
        <v>55</v>
      </c>
      <c r="G3" s="15">
        <f t="shared" si="4"/>
        <v>0</v>
      </c>
      <c r="H3" s="15">
        <f t="shared" si="5"/>
        <v>0</v>
      </c>
      <c r="I3" s="15"/>
      <c r="J3" s="15">
        <f t="shared" si="6"/>
        <v>0</v>
      </c>
      <c r="K3" s="15">
        <f t="shared" si="7"/>
        <v>55</v>
      </c>
      <c r="L3" s="15">
        <f t="shared" si="8"/>
        <v>0</v>
      </c>
      <c r="M3" s="15">
        <f t="shared" si="9"/>
        <v>0</v>
      </c>
      <c r="N3" s="15">
        <f t="shared" si="10"/>
        <v>0</v>
      </c>
      <c r="O3" s="15">
        <f t="shared" si="11"/>
        <v>0</v>
      </c>
      <c r="P3" s="15">
        <f t="shared" si="12"/>
        <v>0</v>
      </c>
      <c r="Q3" s="15">
        <f t="shared" si="13"/>
        <v>0</v>
      </c>
      <c r="R3" s="15">
        <f t="shared" si="14"/>
        <v>0</v>
      </c>
      <c r="S3" s="15">
        <f t="shared" si="15"/>
        <v>0</v>
      </c>
      <c r="T3" s="15">
        <f t="shared" si="16"/>
        <v>5</v>
      </c>
      <c r="U3" s="15">
        <f t="shared" si="17"/>
        <v>5</v>
      </c>
      <c r="V3" s="15">
        <f t="shared" si="18"/>
        <v>0</v>
      </c>
      <c r="W3" s="15">
        <f t="shared" si="19"/>
        <v>0</v>
      </c>
      <c r="X3" s="15" t="str">
        <f t="shared" si="20"/>
        <v/>
      </c>
      <c r="Y3" s="15" t="str">
        <f t="shared" si="21"/>
        <v/>
      </c>
      <c r="Z3" s="15" t="str">
        <f t="shared" si="22"/>
        <v/>
      </c>
      <c r="AA3" s="15" t="str">
        <f t="shared" si="23"/>
        <v/>
      </c>
      <c r="AB3" s="15" t="str">
        <f t="shared" si="24"/>
        <v/>
      </c>
      <c r="AC3" s="15" t="str">
        <f t="shared" si="25"/>
        <v/>
      </c>
      <c r="AD3" s="15" t="str">
        <f t="shared" si="26"/>
        <v/>
      </c>
      <c r="AE3" s="15" t="str">
        <f t="shared" si="27"/>
        <v/>
      </c>
      <c r="AF3" s="15" t="str">
        <f t="shared" si="28"/>
        <v/>
      </c>
      <c r="AG3" s="15" t="str">
        <f t="shared" si="29"/>
        <v/>
      </c>
      <c r="AH3" s="15" t="str">
        <f t="shared" si="30"/>
        <v/>
      </c>
      <c r="AI3" s="15" t="str">
        <f t="shared" si="31"/>
        <v/>
      </c>
      <c r="AJ3" s="15" t="str">
        <f t="shared" si="32"/>
        <v xml:space="preserve">cinquante </v>
      </c>
      <c r="AK3" s="15" t="str">
        <f t="shared" si="33"/>
        <v xml:space="preserve">cinq </v>
      </c>
      <c r="AL3" s="15" t="str">
        <f t="shared" si="34"/>
        <v>DH</v>
      </c>
      <c r="AM3" s="15" t="str">
        <f t="shared" si="35"/>
        <v/>
      </c>
      <c r="AN3" s="15" t="str">
        <f t="shared" si="36"/>
        <v/>
      </c>
      <c r="AO3" s="15" t="str">
        <f t="shared" si="37"/>
        <v/>
      </c>
      <c r="AP3" s="15" t="str">
        <f t="shared" si="38"/>
        <v/>
      </c>
      <c r="AQ3" s="15" t="str">
        <f t="shared" si="39"/>
        <v xml:space="preserve"> </v>
      </c>
      <c r="AR3" s="15" t="str">
        <f t="shared" si="40"/>
        <v xml:space="preserve">cents </v>
      </c>
      <c r="AS3" s="15" t="str">
        <f t="shared" si="41"/>
        <v/>
      </c>
      <c r="AT3" s="15" t="str">
        <f t="shared" si="42"/>
        <v/>
      </c>
      <c r="AU3" s="15">
        <f t="shared" si="43"/>
        <v>0</v>
      </c>
      <c r="AV3" s="15" t="str">
        <f t="shared" si="44"/>
        <v xml:space="preserve">cents </v>
      </c>
      <c r="AW3" s="15" t="str">
        <f t="shared" si="45"/>
        <v/>
      </c>
      <c r="AX3" s="15" t="str">
        <f t="shared" si="46"/>
        <v/>
      </c>
      <c r="AY3" s="15">
        <f t="shared" si="47"/>
        <v>0</v>
      </c>
      <c r="AZ3" s="15" t="str">
        <f t="shared" si="48"/>
        <v xml:space="preserve">cent </v>
      </c>
      <c r="BA3" s="15" t="str">
        <f t="shared" si="49"/>
        <v xml:space="preserve">cinquante </v>
      </c>
      <c r="BB3" s="15" t="str">
        <f t="shared" si="50"/>
        <v xml:space="preserve">cinq </v>
      </c>
      <c r="BC3" s="15" t="str">
        <f t="shared" si="51"/>
        <v/>
      </c>
      <c r="BD3" s="15" t="str">
        <f t="shared" si="52"/>
        <v/>
      </c>
      <c r="BE3" s="15" t="str">
        <f t="shared" si="53"/>
        <v/>
      </c>
      <c r="BF3" s="15" t="str">
        <f t="shared" si="54"/>
        <v/>
      </c>
      <c r="BG3" s="15" t="str">
        <f t="shared" si="55"/>
        <v/>
      </c>
      <c r="BH3" s="15" t="str">
        <f t="shared" si="56"/>
        <v/>
      </c>
      <c r="BI3" s="15" t="str">
        <f t="shared" si="57"/>
        <v xml:space="preserve">cinquante </v>
      </c>
      <c r="BJ3" s="15" t="str">
        <f t="shared" si="58"/>
        <v xml:space="preserve">cinq </v>
      </c>
      <c r="BK3" s="15" t="str">
        <f t="shared" si="59"/>
        <v/>
      </c>
      <c r="BL3" s="15" t="str">
        <f t="shared" si="60"/>
        <v/>
      </c>
      <c r="BM3" s="15" t="str">
        <f t="shared" si="61"/>
        <v/>
      </c>
      <c r="BN3" s="15" t="str">
        <f t="shared" si="62"/>
        <v/>
      </c>
      <c r="BO3" s="15" t="str">
        <f t="shared" si="63"/>
        <v/>
      </c>
      <c r="BP3" s="15" t="str">
        <f t="shared" si="64"/>
        <v/>
      </c>
      <c r="BQ3" s="15" t="str">
        <f t="shared" si="65"/>
        <v xml:space="preserve">cinquante </v>
      </c>
      <c r="BR3" s="15" t="str">
        <f t="shared" si="66"/>
        <v xml:space="preserve">cinq </v>
      </c>
      <c r="BS3" s="15" t="str">
        <f t="shared" si="67"/>
        <v/>
      </c>
      <c r="BT3" s="15" t="str">
        <f t="shared" si="68"/>
        <v/>
      </c>
      <c r="BU3" s="15" t="str">
        <f t="shared" si="69"/>
        <v/>
      </c>
      <c r="BV3" s="15">
        <f t="shared" si="70"/>
        <v>0</v>
      </c>
      <c r="BW3" s="15" t="str">
        <f t="shared" si="71"/>
        <v/>
      </c>
      <c r="BX3" s="15" t="str">
        <f t="shared" si="72"/>
        <v/>
      </c>
      <c r="BY3" s="15" t="str">
        <f t="shared" si="73"/>
        <v xml:space="preserve">cinquante </v>
      </c>
      <c r="BZ3" s="15">
        <f t="shared" si="74"/>
        <v>0</v>
      </c>
      <c r="CA3" s="15" t="str">
        <f t="shared" si="75"/>
        <v/>
      </c>
      <c r="CB3" s="15">
        <f t="shared" si="76"/>
        <v>0</v>
      </c>
      <c r="CC3" s="15" t="str">
        <f t="shared" si="77"/>
        <v/>
      </c>
      <c r="CD3" s="15" t="str">
        <f t="shared" si="78"/>
        <v/>
      </c>
      <c r="CE3" s="15">
        <f t="shared" si="79"/>
        <v>0</v>
      </c>
      <c r="CF3" s="15" t="str">
        <f t="shared" si="80"/>
        <v xml:space="preserve">cinquante </v>
      </c>
      <c r="CG3" s="15" t="str">
        <f t="shared" si="80"/>
        <v/>
      </c>
      <c r="CH3" s="15" t="str">
        <f t="shared" si="81"/>
        <v/>
      </c>
      <c r="CI3" s="15" t="str">
        <f t="shared" si="82"/>
        <v/>
      </c>
      <c r="CJ3" s="15" t="str">
        <f t="shared" si="82"/>
        <v xml:space="preserve">cinquante </v>
      </c>
      <c r="CK3" s="15" t="str">
        <f t="shared" si="82"/>
        <v/>
      </c>
      <c r="CL3" s="15" t="str">
        <f t="shared" si="83"/>
        <v/>
      </c>
      <c r="CM3" s="15" t="str">
        <f t="shared" si="84"/>
        <v/>
      </c>
      <c r="CN3" s="15" t="str">
        <f t="shared" si="85"/>
        <v xml:space="preserve">cinquante </v>
      </c>
      <c r="CO3" s="15" t="str">
        <f t="shared" si="86"/>
        <v/>
      </c>
      <c r="CP3" s="15" t="str">
        <f t="shared" si="87"/>
        <v/>
      </c>
      <c r="CQ3" s="15" t="str">
        <f t="shared" si="88"/>
        <v/>
      </c>
      <c r="CR3" s="15" t="str">
        <f t="shared" si="89"/>
        <v/>
      </c>
      <c r="CS3" s="15" t="str">
        <f t="shared" si="90"/>
        <v/>
      </c>
      <c r="CT3" s="15"/>
      <c r="CU3" s="15"/>
      <c r="CV3" s="16"/>
    </row>
    <row r="4" spans="1:100">
      <c r="A4" s="18">
        <v>121</v>
      </c>
      <c r="B4" s="14" t="str">
        <f t="shared" si="91"/>
        <v>cent vingt et un DH</v>
      </c>
      <c r="C4" s="15" t="str">
        <f t="shared" si="0"/>
        <v>Cent vingt et un DH</v>
      </c>
      <c r="D4" s="15">
        <f t="shared" si="1"/>
        <v>0</v>
      </c>
      <c r="E4" s="15">
        <f t="shared" si="2"/>
        <v>0</v>
      </c>
      <c r="F4" s="15">
        <f t="shared" si="3"/>
        <v>121</v>
      </c>
      <c r="G4" s="15">
        <f t="shared" si="4"/>
        <v>0</v>
      </c>
      <c r="H4" s="15">
        <f t="shared" si="5"/>
        <v>0</v>
      </c>
      <c r="I4" s="15"/>
      <c r="J4" s="15">
        <f t="shared" si="6"/>
        <v>0</v>
      </c>
      <c r="K4" s="15">
        <f t="shared" si="7"/>
        <v>21</v>
      </c>
      <c r="L4" s="15">
        <f t="shared" si="8"/>
        <v>0</v>
      </c>
      <c r="M4" s="15">
        <f t="shared" si="9"/>
        <v>0</v>
      </c>
      <c r="N4" s="15">
        <f t="shared" si="10"/>
        <v>0</v>
      </c>
      <c r="O4" s="15">
        <f t="shared" si="11"/>
        <v>0</v>
      </c>
      <c r="P4" s="15">
        <f t="shared" si="12"/>
        <v>0</v>
      </c>
      <c r="Q4" s="15">
        <f t="shared" si="13"/>
        <v>0</v>
      </c>
      <c r="R4" s="15">
        <f t="shared" si="14"/>
        <v>0</v>
      </c>
      <c r="S4" s="15">
        <f t="shared" si="15"/>
        <v>1</v>
      </c>
      <c r="T4" s="15">
        <f t="shared" si="16"/>
        <v>2</v>
      </c>
      <c r="U4" s="15">
        <f t="shared" si="17"/>
        <v>1</v>
      </c>
      <c r="V4" s="15">
        <f t="shared" si="18"/>
        <v>0</v>
      </c>
      <c r="W4" s="15">
        <f t="shared" si="19"/>
        <v>0</v>
      </c>
      <c r="X4" s="15" t="str">
        <f t="shared" si="20"/>
        <v/>
      </c>
      <c r="Y4" s="15" t="str">
        <f t="shared" si="21"/>
        <v/>
      </c>
      <c r="Z4" s="15" t="str">
        <f t="shared" si="22"/>
        <v/>
      </c>
      <c r="AA4" s="15" t="str">
        <f t="shared" si="23"/>
        <v/>
      </c>
      <c r="AB4" s="15" t="str">
        <f t="shared" si="24"/>
        <v/>
      </c>
      <c r="AC4" s="15" t="str">
        <f t="shared" si="25"/>
        <v/>
      </c>
      <c r="AD4" s="15" t="str">
        <f t="shared" si="26"/>
        <v/>
      </c>
      <c r="AE4" s="15" t="str">
        <f t="shared" si="27"/>
        <v/>
      </c>
      <c r="AF4" s="15" t="str">
        <f t="shared" si="28"/>
        <v/>
      </c>
      <c r="AG4" s="15" t="str">
        <f t="shared" si="29"/>
        <v/>
      </c>
      <c r="AH4" s="15" t="str">
        <f t="shared" si="30"/>
        <v/>
      </c>
      <c r="AI4" s="15" t="str">
        <f t="shared" si="31"/>
        <v xml:space="preserve">cent </v>
      </c>
      <c r="AJ4" s="15" t="str">
        <f t="shared" si="32"/>
        <v xml:space="preserve">vingt </v>
      </c>
      <c r="AK4" s="15" t="str">
        <f t="shared" si="33"/>
        <v xml:space="preserve">et un </v>
      </c>
      <c r="AL4" s="15" t="str">
        <f t="shared" si="34"/>
        <v>DH</v>
      </c>
      <c r="AM4" s="15" t="str">
        <f t="shared" si="35"/>
        <v/>
      </c>
      <c r="AN4" s="15" t="str">
        <f t="shared" si="36"/>
        <v/>
      </c>
      <c r="AO4" s="15" t="str">
        <f t="shared" si="37"/>
        <v/>
      </c>
      <c r="AP4" s="15" t="str">
        <f t="shared" si="38"/>
        <v/>
      </c>
      <c r="AQ4" s="15" t="str">
        <f t="shared" si="39"/>
        <v xml:space="preserve"> </v>
      </c>
      <c r="AR4" s="15" t="str">
        <f t="shared" si="40"/>
        <v xml:space="preserve">cents </v>
      </c>
      <c r="AS4" s="15" t="str">
        <f t="shared" si="41"/>
        <v/>
      </c>
      <c r="AT4" s="15" t="str">
        <f t="shared" si="42"/>
        <v/>
      </c>
      <c r="AU4" s="15">
        <f t="shared" si="43"/>
        <v>0</v>
      </c>
      <c r="AV4" s="15" t="str">
        <f t="shared" si="44"/>
        <v xml:space="preserve">cents </v>
      </c>
      <c r="AW4" s="15" t="str">
        <f t="shared" si="45"/>
        <v/>
      </c>
      <c r="AX4" s="15" t="str">
        <f t="shared" si="46"/>
        <v/>
      </c>
      <c r="AY4" s="15">
        <f t="shared" si="47"/>
        <v>0</v>
      </c>
      <c r="AZ4" s="15" t="str">
        <f t="shared" si="48"/>
        <v xml:space="preserve">cent </v>
      </c>
      <c r="BA4" s="15" t="str">
        <f t="shared" si="49"/>
        <v xml:space="preserve">vingt </v>
      </c>
      <c r="BB4" s="15" t="str">
        <f t="shared" si="50"/>
        <v xml:space="preserve">et un </v>
      </c>
      <c r="BC4" s="15" t="str">
        <f t="shared" si="51"/>
        <v/>
      </c>
      <c r="BD4" s="15" t="str">
        <f t="shared" si="52"/>
        <v/>
      </c>
      <c r="BE4" s="15" t="str">
        <f t="shared" si="53"/>
        <v/>
      </c>
      <c r="BF4" s="15" t="str">
        <f t="shared" si="54"/>
        <v/>
      </c>
      <c r="BG4" s="15" t="str">
        <f t="shared" si="55"/>
        <v/>
      </c>
      <c r="BH4" s="15" t="str">
        <f t="shared" si="56"/>
        <v/>
      </c>
      <c r="BI4" s="15" t="str">
        <f t="shared" si="57"/>
        <v xml:space="preserve">vingt </v>
      </c>
      <c r="BJ4" s="15" t="str">
        <f t="shared" si="58"/>
        <v xml:space="preserve">et un </v>
      </c>
      <c r="BK4" s="15" t="str">
        <f t="shared" si="59"/>
        <v/>
      </c>
      <c r="BL4" s="15" t="str">
        <f t="shared" si="60"/>
        <v/>
      </c>
      <c r="BM4" s="15" t="str">
        <f t="shared" si="61"/>
        <v/>
      </c>
      <c r="BN4" s="15" t="str">
        <f t="shared" si="62"/>
        <v/>
      </c>
      <c r="BO4" s="15" t="str">
        <f t="shared" si="63"/>
        <v/>
      </c>
      <c r="BP4" s="15" t="str">
        <f t="shared" si="64"/>
        <v/>
      </c>
      <c r="BQ4" s="15" t="str">
        <f t="shared" si="65"/>
        <v xml:space="preserve">vingt </v>
      </c>
      <c r="BR4" s="15" t="str">
        <f t="shared" si="66"/>
        <v xml:space="preserve">un </v>
      </c>
      <c r="BS4" s="15" t="str">
        <f t="shared" si="67"/>
        <v/>
      </c>
      <c r="BT4" s="15" t="str">
        <f t="shared" si="68"/>
        <v/>
      </c>
      <c r="BU4" s="15" t="str">
        <f t="shared" si="69"/>
        <v/>
      </c>
      <c r="BV4" s="15">
        <f t="shared" si="70"/>
        <v>0</v>
      </c>
      <c r="BW4" s="15" t="str">
        <f t="shared" si="71"/>
        <v/>
      </c>
      <c r="BX4" s="15" t="str">
        <f t="shared" si="72"/>
        <v/>
      </c>
      <c r="BY4" s="15" t="str">
        <f t="shared" si="73"/>
        <v xml:space="preserve">vingt </v>
      </c>
      <c r="BZ4" s="15">
        <f t="shared" si="74"/>
        <v>0</v>
      </c>
      <c r="CA4" s="15" t="str">
        <f t="shared" si="75"/>
        <v/>
      </c>
      <c r="CB4" s="15">
        <f t="shared" si="76"/>
        <v>0</v>
      </c>
      <c r="CC4" s="15" t="str">
        <f t="shared" si="77"/>
        <v/>
      </c>
      <c r="CD4" s="15" t="str">
        <f t="shared" si="78"/>
        <v/>
      </c>
      <c r="CE4" s="15">
        <f t="shared" si="79"/>
        <v>0</v>
      </c>
      <c r="CF4" s="15" t="str">
        <f t="shared" si="80"/>
        <v xml:space="preserve">vingt </v>
      </c>
      <c r="CG4" s="15" t="str">
        <f t="shared" si="80"/>
        <v/>
      </c>
      <c r="CH4" s="15" t="str">
        <f t="shared" si="81"/>
        <v/>
      </c>
      <c r="CI4" s="15" t="str">
        <f t="shared" si="82"/>
        <v/>
      </c>
      <c r="CJ4" s="15" t="str">
        <f t="shared" si="82"/>
        <v xml:space="preserve">vingt </v>
      </c>
      <c r="CK4" s="15" t="str">
        <f t="shared" si="82"/>
        <v/>
      </c>
      <c r="CL4" s="15" t="str">
        <f t="shared" si="83"/>
        <v/>
      </c>
      <c r="CM4" s="15" t="str">
        <f t="shared" si="84"/>
        <v/>
      </c>
      <c r="CN4" s="15" t="str">
        <f t="shared" si="85"/>
        <v xml:space="preserve">vingt </v>
      </c>
      <c r="CO4" s="15" t="str">
        <f t="shared" si="86"/>
        <v/>
      </c>
      <c r="CP4" s="15" t="str">
        <f t="shared" si="87"/>
        <v/>
      </c>
      <c r="CQ4" s="15" t="str">
        <f t="shared" si="88"/>
        <v/>
      </c>
      <c r="CR4" s="15" t="str">
        <f t="shared" si="89"/>
        <v/>
      </c>
      <c r="CS4" s="15" t="str">
        <f t="shared" si="90"/>
        <v/>
      </c>
      <c r="CT4" s="15"/>
      <c r="CU4" s="15"/>
      <c r="CV4" s="16"/>
    </row>
    <row r="5" spans="1:100">
      <c r="A5" s="18"/>
      <c r="B5" s="14" t="str">
        <f t="shared" si="91"/>
        <v xml:space="preserve">zéro DH </v>
      </c>
      <c r="C5" s="15" t="str">
        <f t="shared" si="0"/>
        <v xml:space="preserve">Zéro DH </v>
      </c>
      <c r="D5" s="15">
        <f t="shared" si="1"/>
        <v>0</v>
      </c>
      <c r="E5" s="15">
        <f t="shared" si="2"/>
        <v>0</v>
      </c>
      <c r="F5" s="15">
        <f t="shared" si="3"/>
        <v>0</v>
      </c>
      <c r="G5" s="15">
        <f t="shared" si="4"/>
        <v>0</v>
      </c>
      <c r="H5" s="15">
        <f t="shared" si="5"/>
        <v>0</v>
      </c>
      <c r="I5" s="15"/>
      <c r="J5" s="15">
        <f t="shared" si="6"/>
        <v>0</v>
      </c>
      <c r="K5" s="15">
        <f t="shared" si="7"/>
        <v>0</v>
      </c>
      <c r="L5" s="15">
        <f t="shared" si="8"/>
        <v>0</v>
      </c>
      <c r="M5" s="15">
        <f t="shared" si="9"/>
        <v>0</v>
      </c>
      <c r="N5" s="15">
        <f t="shared" si="10"/>
        <v>0</v>
      </c>
      <c r="O5" s="15">
        <f t="shared" si="11"/>
        <v>0</v>
      </c>
      <c r="P5" s="15">
        <f t="shared" si="12"/>
        <v>0</v>
      </c>
      <c r="Q5" s="15">
        <f t="shared" si="13"/>
        <v>0</v>
      </c>
      <c r="R5" s="15">
        <f t="shared" si="14"/>
        <v>0</v>
      </c>
      <c r="S5" s="15">
        <f t="shared" si="15"/>
        <v>0</v>
      </c>
      <c r="T5" s="15">
        <f t="shared" si="16"/>
        <v>0</v>
      </c>
      <c r="U5" s="15">
        <f t="shared" si="17"/>
        <v>0</v>
      </c>
      <c r="V5" s="15">
        <f t="shared" si="18"/>
        <v>0</v>
      </c>
      <c r="W5" s="15">
        <f t="shared" si="19"/>
        <v>0</v>
      </c>
      <c r="X5" s="15" t="str">
        <f t="shared" si="20"/>
        <v/>
      </c>
      <c r="Y5" s="15" t="str">
        <f t="shared" si="21"/>
        <v/>
      </c>
      <c r="Z5" s="15" t="str">
        <f t="shared" si="22"/>
        <v/>
      </c>
      <c r="AA5" s="15" t="str">
        <f t="shared" si="23"/>
        <v/>
      </c>
      <c r="AB5" s="15" t="str">
        <f t="shared" si="24"/>
        <v/>
      </c>
      <c r="AC5" s="15" t="str">
        <f t="shared" si="25"/>
        <v/>
      </c>
      <c r="AD5" s="15" t="str">
        <f t="shared" si="26"/>
        <v/>
      </c>
      <c r="AE5" s="15" t="str">
        <f t="shared" si="27"/>
        <v/>
      </c>
      <c r="AF5" s="15" t="str">
        <f t="shared" si="28"/>
        <v/>
      </c>
      <c r="AG5" s="15" t="str">
        <f t="shared" si="29"/>
        <v/>
      </c>
      <c r="AH5" s="15" t="str">
        <f t="shared" si="30"/>
        <v xml:space="preserve">zéro </v>
      </c>
      <c r="AI5" s="15" t="str">
        <f t="shared" si="31"/>
        <v/>
      </c>
      <c r="AJ5" s="15" t="str">
        <f t="shared" si="32"/>
        <v/>
      </c>
      <c r="AK5" s="15" t="str">
        <f t="shared" si="33"/>
        <v/>
      </c>
      <c r="AL5" s="15" t="str">
        <f t="shared" si="34"/>
        <v xml:space="preserve">DH </v>
      </c>
      <c r="AM5" s="15" t="str">
        <f t="shared" si="35"/>
        <v/>
      </c>
      <c r="AN5" s="15" t="str">
        <f t="shared" si="36"/>
        <v/>
      </c>
      <c r="AO5" s="15" t="str">
        <f t="shared" si="37"/>
        <v/>
      </c>
      <c r="AP5" s="15" t="str">
        <f t="shared" si="38"/>
        <v/>
      </c>
      <c r="AQ5" s="15" t="str">
        <f t="shared" si="39"/>
        <v/>
      </c>
      <c r="AR5" s="15" t="str">
        <f t="shared" si="40"/>
        <v xml:space="preserve">cents </v>
      </c>
      <c r="AS5" s="15" t="str">
        <f t="shared" si="41"/>
        <v/>
      </c>
      <c r="AT5" s="15" t="str">
        <f t="shared" si="42"/>
        <v/>
      </c>
      <c r="AU5" s="15">
        <f t="shared" si="43"/>
        <v>0</v>
      </c>
      <c r="AV5" s="15" t="str">
        <f t="shared" si="44"/>
        <v xml:space="preserve">cents </v>
      </c>
      <c r="AW5" s="15" t="str">
        <f t="shared" si="45"/>
        <v/>
      </c>
      <c r="AX5" s="15" t="str">
        <f t="shared" si="46"/>
        <v/>
      </c>
      <c r="AY5" s="15">
        <f t="shared" si="47"/>
        <v>0</v>
      </c>
      <c r="AZ5" s="15" t="str">
        <f t="shared" si="48"/>
        <v xml:space="preserve">cents </v>
      </c>
      <c r="BA5" s="15" t="str">
        <f t="shared" si="49"/>
        <v/>
      </c>
      <c r="BB5" s="15" t="str">
        <f t="shared" si="50"/>
        <v/>
      </c>
      <c r="BC5" s="15" t="str">
        <f t="shared" si="51"/>
        <v/>
      </c>
      <c r="BD5" s="15" t="str">
        <f t="shared" si="52"/>
        <v/>
      </c>
      <c r="BE5" s="15" t="str">
        <f t="shared" si="53"/>
        <v/>
      </c>
      <c r="BF5" s="15" t="str">
        <f t="shared" si="54"/>
        <v/>
      </c>
      <c r="BG5" s="15" t="str">
        <f t="shared" si="55"/>
        <v/>
      </c>
      <c r="BH5" s="15" t="str">
        <f t="shared" si="56"/>
        <v/>
      </c>
      <c r="BI5" s="15" t="str">
        <f t="shared" si="57"/>
        <v/>
      </c>
      <c r="BJ5" s="15" t="str">
        <f t="shared" si="58"/>
        <v/>
      </c>
      <c r="BK5" s="15" t="str">
        <f t="shared" si="59"/>
        <v/>
      </c>
      <c r="BL5" s="15" t="str">
        <f t="shared" si="60"/>
        <v/>
      </c>
      <c r="BM5" s="15" t="str">
        <f t="shared" si="61"/>
        <v/>
      </c>
      <c r="BN5" s="15" t="str">
        <f t="shared" si="62"/>
        <v/>
      </c>
      <c r="BO5" s="15" t="str">
        <f t="shared" si="63"/>
        <v/>
      </c>
      <c r="BP5" s="15" t="str">
        <f t="shared" si="64"/>
        <v/>
      </c>
      <c r="BQ5" s="15" t="str">
        <f t="shared" si="65"/>
        <v/>
      </c>
      <c r="BR5" s="15" t="str">
        <f t="shared" si="66"/>
        <v/>
      </c>
      <c r="BS5" s="15" t="str">
        <f t="shared" si="67"/>
        <v/>
      </c>
      <c r="BT5" s="15" t="str">
        <f t="shared" si="68"/>
        <v/>
      </c>
      <c r="BU5" s="15" t="str">
        <f t="shared" si="69"/>
        <v/>
      </c>
      <c r="BV5" s="15">
        <f t="shared" si="70"/>
        <v>0</v>
      </c>
      <c r="BW5" s="15" t="str">
        <f t="shared" si="71"/>
        <v/>
      </c>
      <c r="BX5" s="15" t="str">
        <f t="shared" si="72"/>
        <v/>
      </c>
      <c r="BY5" s="15" t="str">
        <f t="shared" si="73"/>
        <v/>
      </c>
      <c r="BZ5" s="15">
        <f t="shared" si="74"/>
        <v>0</v>
      </c>
      <c r="CA5" s="15" t="str">
        <f t="shared" si="75"/>
        <v/>
      </c>
      <c r="CB5" s="15">
        <f t="shared" si="76"/>
        <v>0</v>
      </c>
      <c r="CC5" s="15" t="str">
        <f t="shared" si="77"/>
        <v/>
      </c>
      <c r="CD5" s="15" t="str">
        <f t="shared" si="78"/>
        <v/>
      </c>
      <c r="CE5" s="15">
        <f t="shared" si="79"/>
        <v>0</v>
      </c>
      <c r="CF5" s="15" t="str">
        <f t="shared" si="80"/>
        <v/>
      </c>
      <c r="CG5" s="15" t="str">
        <f t="shared" si="80"/>
        <v/>
      </c>
      <c r="CH5" s="15" t="str">
        <f t="shared" si="81"/>
        <v/>
      </c>
      <c r="CI5" s="15" t="str">
        <f t="shared" si="82"/>
        <v/>
      </c>
      <c r="CJ5" s="15" t="str">
        <f t="shared" si="82"/>
        <v/>
      </c>
      <c r="CK5" s="15" t="str">
        <f t="shared" si="82"/>
        <v/>
      </c>
      <c r="CL5" s="15" t="str">
        <f t="shared" si="83"/>
        <v/>
      </c>
      <c r="CM5" s="15" t="str">
        <f t="shared" si="84"/>
        <v/>
      </c>
      <c r="CN5" s="15" t="str">
        <f t="shared" si="85"/>
        <v/>
      </c>
      <c r="CO5" s="15" t="str">
        <f t="shared" si="86"/>
        <v/>
      </c>
      <c r="CP5" s="15" t="str">
        <f t="shared" si="87"/>
        <v/>
      </c>
      <c r="CQ5" s="15" t="str">
        <f t="shared" si="88"/>
        <v/>
      </c>
      <c r="CR5" s="15" t="str">
        <f t="shared" si="89"/>
        <v/>
      </c>
      <c r="CS5" s="15" t="str">
        <f t="shared" si="90"/>
        <v/>
      </c>
      <c r="CT5" s="15"/>
      <c r="CU5" s="15"/>
      <c r="CV5" s="16"/>
    </row>
    <row r="6" spans="1:100">
      <c r="A6" s="18"/>
      <c r="B6" s="14" t="str">
        <f t="shared" si="91"/>
        <v xml:space="preserve">zéro DH </v>
      </c>
      <c r="C6" s="15" t="str">
        <f t="shared" si="0"/>
        <v xml:space="preserve">Zéro DH </v>
      </c>
      <c r="D6" s="15">
        <f t="shared" si="1"/>
        <v>0</v>
      </c>
      <c r="E6" s="15">
        <f t="shared" si="2"/>
        <v>0</v>
      </c>
      <c r="F6" s="15">
        <f t="shared" si="3"/>
        <v>0</v>
      </c>
      <c r="G6" s="15">
        <f t="shared" si="4"/>
        <v>0</v>
      </c>
      <c r="H6" s="15">
        <f t="shared" si="5"/>
        <v>0</v>
      </c>
      <c r="I6" s="15"/>
      <c r="J6" s="15">
        <f t="shared" si="6"/>
        <v>0</v>
      </c>
      <c r="K6" s="15">
        <f t="shared" si="7"/>
        <v>0</v>
      </c>
      <c r="L6" s="15">
        <f t="shared" si="8"/>
        <v>0</v>
      </c>
      <c r="M6" s="15">
        <f t="shared" si="9"/>
        <v>0</v>
      </c>
      <c r="N6" s="15">
        <f t="shared" si="10"/>
        <v>0</v>
      </c>
      <c r="O6" s="15">
        <f t="shared" si="11"/>
        <v>0</v>
      </c>
      <c r="P6" s="15">
        <f t="shared" si="12"/>
        <v>0</v>
      </c>
      <c r="Q6" s="15">
        <f t="shared" si="13"/>
        <v>0</v>
      </c>
      <c r="R6" s="15">
        <f t="shared" si="14"/>
        <v>0</v>
      </c>
      <c r="S6" s="15">
        <f t="shared" si="15"/>
        <v>0</v>
      </c>
      <c r="T6" s="15">
        <f t="shared" si="16"/>
        <v>0</v>
      </c>
      <c r="U6" s="15">
        <f t="shared" si="17"/>
        <v>0</v>
      </c>
      <c r="V6" s="15">
        <f t="shared" si="18"/>
        <v>0</v>
      </c>
      <c r="W6" s="15">
        <f t="shared" si="19"/>
        <v>0</v>
      </c>
      <c r="X6" s="15" t="str">
        <f t="shared" si="20"/>
        <v/>
      </c>
      <c r="Y6" s="15" t="str">
        <f t="shared" si="21"/>
        <v/>
      </c>
      <c r="Z6" s="15" t="str">
        <f t="shared" si="22"/>
        <v/>
      </c>
      <c r="AA6" s="15" t="str">
        <f t="shared" si="23"/>
        <v/>
      </c>
      <c r="AB6" s="15" t="str">
        <f t="shared" si="24"/>
        <v/>
      </c>
      <c r="AC6" s="15" t="str">
        <f t="shared" si="25"/>
        <v/>
      </c>
      <c r="AD6" s="15" t="str">
        <f t="shared" si="26"/>
        <v/>
      </c>
      <c r="AE6" s="15" t="str">
        <f t="shared" si="27"/>
        <v/>
      </c>
      <c r="AF6" s="15" t="str">
        <f t="shared" si="28"/>
        <v/>
      </c>
      <c r="AG6" s="15" t="str">
        <f t="shared" si="29"/>
        <v/>
      </c>
      <c r="AH6" s="15" t="str">
        <f t="shared" si="30"/>
        <v xml:space="preserve">zéro </v>
      </c>
      <c r="AI6" s="15" t="str">
        <f t="shared" si="31"/>
        <v/>
      </c>
      <c r="AJ6" s="15" t="str">
        <f t="shared" si="32"/>
        <v/>
      </c>
      <c r="AK6" s="15" t="str">
        <f t="shared" si="33"/>
        <v/>
      </c>
      <c r="AL6" s="15" t="str">
        <f t="shared" si="34"/>
        <v xml:space="preserve">DH </v>
      </c>
      <c r="AM6" s="15" t="str">
        <f t="shared" si="35"/>
        <v/>
      </c>
      <c r="AN6" s="15" t="str">
        <f t="shared" si="36"/>
        <v/>
      </c>
      <c r="AO6" s="15" t="str">
        <f t="shared" si="37"/>
        <v/>
      </c>
      <c r="AP6" s="15" t="str">
        <f t="shared" si="38"/>
        <v/>
      </c>
      <c r="AQ6" s="15" t="str">
        <f t="shared" si="39"/>
        <v/>
      </c>
      <c r="AR6" s="15" t="str">
        <f t="shared" si="40"/>
        <v xml:space="preserve">cents </v>
      </c>
      <c r="AS6" s="15" t="str">
        <f t="shared" si="41"/>
        <v/>
      </c>
      <c r="AT6" s="15" t="str">
        <f t="shared" si="42"/>
        <v/>
      </c>
      <c r="AU6" s="15">
        <f t="shared" si="43"/>
        <v>0</v>
      </c>
      <c r="AV6" s="15" t="str">
        <f t="shared" si="44"/>
        <v xml:space="preserve">cents </v>
      </c>
      <c r="AW6" s="15" t="str">
        <f t="shared" si="45"/>
        <v/>
      </c>
      <c r="AX6" s="15" t="str">
        <f t="shared" si="46"/>
        <v/>
      </c>
      <c r="AY6" s="15">
        <f t="shared" si="47"/>
        <v>0</v>
      </c>
      <c r="AZ6" s="15" t="str">
        <f t="shared" si="48"/>
        <v xml:space="preserve">cents </v>
      </c>
      <c r="BA6" s="15" t="str">
        <f t="shared" si="49"/>
        <v/>
      </c>
      <c r="BB6" s="15" t="str">
        <f t="shared" si="50"/>
        <v/>
      </c>
      <c r="BC6" s="15" t="str">
        <f t="shared" si="51"/>
        <v/>
      </c>
      <c r="BD6" s="15" t="str">
        <f t="shared" si="52"/>
        <v/>
      </c>
      <c r="BE6" s="15" t="str">
        <f t="shared" si="53"/>
        <v/>
      </c>
      <c r="BF6" s="15" t="str">
        <f t="shared" si="54"/>
        <v/>
      </c>
      <c r="BG6" s="15" t="str">
        <f t="shared" si="55"/>
        <v/>
      </c>
      <c r="BH6" s="15" t="str">
        <f t="shared" si="56"/>
        <v/>
      </c>
      <c r="BI6" s="15" t="str">
        <f t="shared" si="57"/>
        <v/>
      </c>
      <c r="BJ6" s="15" t="str">
        <f t="shared" si="58"/>
        <v/>
      </c>
      <c r="BK6" s="15" t="str">
        <f t="shared" si="59"/>
        <v/>
      </c>
      <c r="BL6" s="15" t="str">
        <f t="shared" si="60"/>
        <v/>
      </c>
      <c r="BM6" s="15" t="str">
        <f t="shared" si="61"/>
        <v/>
      </c>
      <c r="BN6" s="15" t="str">
        <f t="shared" si="62"/>
        <v/>
      </c>
      <c r="BO6" s="15" t="str">
        <f t="shared" si="63"/>
        <v/>
      </c>
      <c r="BP6" s="15" t="str">
        <f t="shared" si="64"/>
        <v/>
      </c>
      <c r="BQ6" s="15" t="str">
        <f t="shared" si="65"/>
        <v/>
      </c>
      <c r="BR6" s="15" t="str">
        <f t="shared" si="66"/>
        <v/>
      </c>
      <c r="BS6" s="15" t="str">
        <f t="shared" si="67"/>
        <v/>
      </c>
      <c r="BT6" s="15" t="str">
        <f t="shared" si="68"/>
        <v/>
      </c>
      <c r="BU6" s="15" t="str">
        <f t="shared" si="69"/>
        <v/>
      </c>
      <c r="BV6" s="15">
        <f t="shared" si="70"/>
        <v>0</v>
      </c>
      <c r="BW6" s="15" t="str">
        <f t="shared" si="71"/>
        <v/>
      </c>
      <c r="BX6" s="15" t="str">
        <f t="shared" si="72"/>
        <v/>
      </c>
      <c r="BY6" s="15" t="str">
        <f t="shared" si="73"/>
        <v/>
      </c>
      <c r="BZ6" s="15">
        <f t="shared" si="74"/>
        <v>0</v>
      </c>
      <c r="CA6" s="15" t="str">
        <f t="shared" si="75"/>
        <v/>
      </c>
      <c r="CB6" s="15">
        <f t="shared" si="76"/>
        <v>0</v>
      </c>
      <c r="CC6" s="15" t="str">
        <f t="shared" si="77"/>
        <v/>
      </c>
      <c r="CD6" s="15" t="str">
        <f t="shared" si="78"/>
        <v/>
      </c>
      <c r="CE6" s="15">
        <f t="shared" si="79"/>
        <v>0</v>
      </c>
      <c r="CF6" s="15" t="str">
        <f t="shared" si="80"/>
        <v/>
      </c>
      <c r="CG6" s="15" t="str">
        <f t="shared" si="80"/>
        <v/>
      </c>
      <c r="CH6" s="15" t="str">
        <f t="shared" si="81"/>
        <v/>
      </c>
      <c r="CI6" s="15" t="str">
        <f t="shared" si="82"/>
        <v/>
      </c>
      <c r="CJ6" s="15" t="str">
        <f t="shared" si="82"/>
        <v/>
      </c>
      <c r="CK6" s="15" t="str">
        <f t="shared" si="82"/>
        <v/>
      </c>
      <c r="CL6" s="15" t="str">
        <f t="shared" si="83"/>
        <v/>
      </c>
      <c r="CM6" s="15" t="str">
        <f t="shared" si="84"/>
        <v/>
      </c>
      <c r="CN6" s="15" t="str">
        <f t="shared" si="85"/>
        <v/>
      </c>
      <c r="CO6" s="15" t="str">
        <f t="shared" si="86"/>
        <v/>
      </c>
      <c r="CP6" s="15" t="str">
        <f t="shared" si="87"/>
        <v/>
      </c>
      <c r="CQ6" s="15" t="str">
        <f t="shared" si="88"/>
        <v/>
      </c>
      <c r="CR6" s="15" t="str">
        <f t="shared" si="89"/>
        <v/>
      </c>
      <c r="CS6" s="15" t="str">
        <f t="shared" si="90"/>
        <v/>
      </c>
      <c r="CT6" s="15"/>
      <c r="CU6" s="15"/>
      <c r="CV6" s="16"/>
    </row>
    <row r="7" spans="1:100">
      <c r="A7" s="18"/>
      <c r="B7" s="14" t="str">
        <f t="shared" si="91"/>
        <v xml:space="preserve">zéro DH </v>
      </c>
      <c r="C7" s="15" t="str">
        <f t="shared" si="0"/>
        <v xml:space="preserve">Zéro DH </v>
      </c>
      <c r="D7" s="15">
        <f t="shared" si="1"/>
        <v>0</v>
      </c>
      <c r="E7" s="15">
        <f t="shared" si="2"/>
        <v>0</v>
      </c>
      <c r="F7" s="15">
        <f t="shared" si="3"/>
        <v>0</v>
      </c>
      <c r="G7" s="15">
        <f t="shared" si="4"/>
        <v>0</v>
      </c>
      <c r="H7" s="15">
        <f t="shared" si="5"/>
        <v>0</v>
      </c>
      <c r="I7" s="15"/>
      <c r="J7" s="15">
        <f t="shared" si="6"/>
        <v>0</v>
      </c>
      <c r="K7" s="15">
        <f t="shared" si="7"/>
        <v>0</v>
      </c>
      <c r="L7" s="15">
        <f t="shared" si="8"/>
        <v>0</v>
      </c>
      <c r="M7" s="15">
        <f t="shared" si="9"/>
        <v>0</v>
      </c>
      <c r="N7" s="15">
        <f t="shared" si="10"/>
        <v>0</v>
      </c>
      <c r="O7" s="15">
        <f t="shared" si="11"/>
        <v>0</v>
      </c>
      <c r="P7" s="15">
        <f t="shared" si="12"/>
        <v>0</v>
      </c>
      <c r="Q7" s="15">
        <f t="shared" si="13"/>
        <v>0</v>
      </c>
      <c r="R7" s="15">
        <f t="shared" si="14"/>
        <v>0</v>
      </c>
      <c r="S7" s="15">
        <f t="shared" si="15"/>
        <v>0</v>
      </c>
      <c r="T7" s="15">
        <f t="shared" si="16"/>
        <v>0</v>
      </c>
      <c r="U7" s="15">
        <f t="shared" si="17"/>
        <v>0</v>
      </c>
      <c r="V7" s="15">
        <f t="shared" si="18"/>
        <v>0</v>
      </c>
      <c r="W7" s="15">
        <f t="shared" si="19"/>
        <v>0</v>
      </c>
      <c r="X7" s="15" t="str">
        <f t="shared" si="20"/>
        <v/>
      </c>
      <c r="Y7" s="15" t="str">
        <f t="shared" si="21"/>
        <v/>
      </c>
      <c r="Z7" s="15" t="str">
        <f t="shared" si="22"/>
        <v/>
      </c>
      <c r="AA7" s="15" t="str">
        <f t="shared" si="23"/>
        <v/>
      </c>
      <c r="AB7" s="15" t="str">
        <f t="shared" si="24"/>
        <v/>
      </c>
      <c r="AC7" s="15" t="str">
        <f t="shared" si="25"/>
        <v/>
      </c>
      <c r="AD7" s="15" t="str">
        <f t="shared" si="26"/>
        <v/>
      </c>
      <c r="AE7" s="15" t="str">
        <f t="shared" si="27"/>
        <v/>
      </c>
      <c r="AF7" s="15" t="str">
        <f t="shared" si="28"/>
        <v/>
      </c>
      <c r="AG7" s="15" t="str">
        <f t="shared" si="29"/>
        <v/>
      </c>
      <c r="AH7" s="15" t="str">
        <f t="shared" si="30"/>
        <v xml:space="preserve">zéro </v>
      </c>
      <c r="AI7" s="15" t="str">
        <f t="shared" si="31"/>
        <v/>
      </c>
      <c r="AJ7" s="15" t="str">
        <f t="shared" si="32"/>
        <v/>
      </c>
      <c r="AK7" s="15" t="str">
        <f t="shared" si="33"/>
        <v/>
      </c>
      <c r="AL7" s="15" t="str">
        <f t="shared" si="34"/>
        <v xml:space="preserve">DH </v>
      </c>
      <c r="AM7" s="15" t="str">
        <f t="shared" si="35"/>
        <v/>
      </c>
      <c r="AN7" s="15" t="str">
        <f t="shared" si="36"/>
        <v/>
      </c>
      <c r="AO7" s="15" t="str">
        <f t="shared" si="37"/>
        <v/>
      </c>
      <c r="AP7" s="15" t="str">
        <f t="shared" si="38"/>
        <v/>
      </c>
      <c r="AQ7" s="15" t="str">
        <f t="shared" si="39"/>
        <v/>
      </c>
      <c r="AR7" s="15" t="str">
        <f t="shared" si="40"/>
        <v xml:space="preserve">cents </v>
      </c>
      <c r="AS7" s="15" t="str">
        <f t="shared" si="41"/>
        <v/>
      </c>
      <c r="AT7" s="15" t="str">
        <f t="shared" si="42"/>
        <v/>
      </c>
      <c r="AU7" s="15">
        <f t="shared" si="43"/>
        <v>0</v>
      </c>
      <c r="AV7" s="15" t="str">
        <f t="shared" si="44"/>
        <v xml:space="preserve">cents </v>
      </c>
      <c r="AW7" s="15" t="str">
        <f t="shared" si="45"/>
        <v/>
      </c>
      <c r="AX7" s="15" t="str">
        <f t="shared" si="46"/>
        <v/>
      </c>
      <c r="AY7" s="15">
        <f t="shared" si="47"/>
        <v>0</v>
      </c>
      <c r="AZ7" s="15" t="str">
        <f t="shared" si="48"/>
        <v xml:space="preserve">cents </v>
      </c>
      <c r="BA7" s="15" t="str">
        <f t="shared" si="49"/>
        <v/>
      </c>
      <c r="BB7" s="15" t="str">
        <f t="shared" si="50"/>
        <v/>
      </c>
      <c r="BC7" s="15" t="str">
        <f t="shared" si="51"/>
        <v/>
      </c>
      <c r="BD7" s="15" t="str">
        <f t="shared" si="52"/>
        <v/>
      </c>
      <c r="BE7" s="15" t="str">
        <f t="shared" si="53"/>
        <v/>
      </c>
      <c r="BF7" s="15" t="str">
        <f t="shared" si="54"/>
        <v/>
      </c>
      <c r="BG7" s="15" t="str">
        <f t="shared" si="55"/>
        <v/>
      </c>
      <c r="BH7" s="15" t="str">
        <f t="shared" si="56"/>
        <v/>
      </c>
      <c r="BI7" s="15" t="str">
        <f t="shared" si="57"/>
        <v/>
      </c>
      <c r="BJ7" s="15" t="str">
        <f t="shared" si="58"/>
        <v/>
      </c>
      <c r="BK7" s="15" t="str">
        <f t="shared" si="59"/>
        <v/>
      </c>
      <c r="BL7" s="15" t="str">
        <f t="shared" si="60"/>
        <v/>
      </c>
      <c r="BM7" s="15" t="str">
        <f t="shared" si="61"/>
        <v/>
      </c>
      <c r="BN7" s="15" t="str">
        <f t="shared" si="62"/>
        <v/>
      </c>
      <c r="BO7" s="15" t="str">
        <f t="shared" si="63"/>
        <v/>
      </c>
      <c r="BP7" s="15" t="str">
        <f t="shared" si="64"/>
        <v/>
      </c>
      <c r="BQ7" s="15" t="str">
        <f t="shared" si="65"/>
        <v/>
      </c>
      <c r="BR7" s="15" t="str">
        <f t="shared" si="66"/>
        <v/>
      </c>
      <c r="BS7" s="15" t="str">
        <f t="shared" si="67"/>
        <v/>
      </c>
      <c r="BT7" s="15" t="str">
        <f t="shared" si="68"/>
        <v/>
      </c>
      <c r="BU7" s="15" t="str">
        <f t="shared" si="69"/>
        <v/>
      </c>
      <c r="BV7" s="15">
        <f t="shared" si="70"/>
        <v>0</v>
      </c>
      <c r="BW7" s="15" t="str">
        <f t="shared" si="71"/>
        <v/>
      </c>
      <c r="BX7" s="15" t="str">
        <f t="shared" si="72"/>
        <v/>
      </c>
      <c r="BY7" s="15" t="str">
        <f t="shared" si="73"/>
        <v/>
      </c>
      <c r="BZ7" s="15">
        <f t="shared" si="74"/>
        <v>0</v>
      </c>
      <c r="CA7" s="15" t="str">
        <f t="shared" si="75"/>
        <v/>
      </c>
      <c r="CB7" s="15">
        <f t="shared" si="76"/>
        <v>0</v>
      </c>
      <c r="CC7" s="15" t="str">
        <f t="shared" si="77"/>
        <v/>
      </c>
      <c r="CD7" s="15" t="str">
        <f t="shared" si="78"/>
        <v/>
      </c>
      <c r="CE7" s="15">
        <f t="shared" si="79"/>
        <v>0</v>
      </c>
      <c r="CF7" s="15" t="str">
        <f t="shared" si="80"/>
        <v/>
      </c>
      <c r="CG7" s="15" t="str">
        <f t="shared" si="80"/>
        <v/>
      </c>
      <c r="CH7" s="15" t="str">
        <f t="shared" si="81"/>
        <v/>
      </c>
      <c r="CI7" s="15" t="str">
        <f t="shared" si="82"/>
        <v/>
      </c>
      <c r="CJ7" s="15" t="str">
        <f t="shared" si="82"/>
        <v/>
      </c>
      <c r="CK7" s="15" t="str">
        <f t="shared" si="82"/>
        <v/>
      </c>
      <c r="CL7" s="15" t="str">
        <f t="shared" si="83"/>
        <v/>
      </c>
      <c r="CM7" s="15" t="str">
        <f t="shared" si="84"/>
        <v/>
      </c>
      <c r="CN7" s="15" t="str">
        <f t="shared" si="85"/>
        <v/>
      </c>
      <c r="CO7" s="15" t="str">
        <f t="shared" si="86"/>
        <v/>
      </c>
      <c r="CP7" s="15" t="str">
        <f t="shared" si="87"/>
        <v/>
      </c>
      <c r="CQ7" s="15" t="str">
        <f t="shared" si="88"/>
        <v/>
      </c>
      <c r="CR7" s="15" t="str">
        <f t="shared" si="89"/>
        <v/>
      </c>
      <c r="CS7" s="15" t="str">
        <f t="shared" si="90"/>
        <v/>
      </c>
      <c r="CT7" s="15"/>
      <c r="CU7" s="15"/>
      <c r="CV7" s="16"/>
    </row>
    <row r="8" spans="1:100">
      <c r="A8" s="18"/>
      <c r="B8" s="14" t="str">
        <f>(X8&amp;Y8&amp;Z8&amp;AA8&amp;AB8&amp;AC8&amp;AD8&amp;AE8&amp;AF8&amp;AG8&amp;AH8&amp;AI8&amp;AJ8&amp;AK8&amp;AL8&amp;AM8&amp;AN8&amp;AO8&amp;AP8)</f>
        <v xml:space="preserve">zéro DH </v>
      </c>
      <c r="C8" s="15" t="str">
        <f t="shared" si="0"/>
        <v xml:space="preserve">Zéro DH </v>
      </c>
      <c r="D8" s="15">
        <f t="shared" si="1"/>
        <v>0</v>
      </c>
      <c r="E8" s="15">
        <f t="shared" si="2"/>
        <v>0</v>
      </c>
      <c r="F8" s="15">
        <f t="shared" si="3"/>
        <v>0</v>
      </c>
      <c r="G8" s="15">
        <f t="shared" si="4"/>
        <v>0</v>
      </c>
      <c r="H8" s="15">
        <f t="shared" si="5"/>
        <v>0</v>
      </c>
      <c r="I8" s="15"/>
      <c r="J8" s="15">
        <f t="shared" si="6"/>
        <v>0</v>
      </c>
      <c r="K8" s="15">
        <f t="shared" si="7"/>
        <v>0</v>
      </c>
      <c r="L8" s="15">
        <f t="shared" si="8"/>
        <v>0</v>
      </c>
      <c r="M8" s="15">
        <f t="shared" si="9"/>
        <v>0</v>
      </c>
      <c r="N8" s="15">
        <f t="shared" si="10"/>
        <v>0</v>
      </c>
      <c r="O8" s="15">
        <f t="shared" si="11"/>
        <v>0</v>
      </c>
      <c r="P8" s="15">
        <f t="shared" si="12"/>
        <v>0</v>
      </c>
      <c r="Q8" s="15">
        <f t="shared" si="13"/>
        <v>0</v>
      </c>
      <c r="R8" s="15">
        <f t="shared" si="14"/>
        <v>0</v>
      </c>
      <c r="S8" s="15">
        <f t="shared" si="15"/>
        <v>0</v>
      </c>
      <c r="T8" s="15">
        <f t="shared" si="16"/>
        <v>0</v>
      </c>
      <c r="U8" s="15">
        <f t="shared" si="17"/>
        <v>0</v>
      </c>
      <c r="V8" s="15">
        <f t="shared" si="18"/>
        <v>0</v>
      </c>
      <c r="W8" s="15">
        <f t="shared" si="19"/>
        <v>0</v>
      </c>
      <c r="X8" s="15" t="str">
        <f t="shared" si="20"/>
        <v/>
      </c>
      <c r="Y8" s="15" t="str">
        <f t="shared" si="21"/>
        <v/>
      </c>
      <c r="Z8" s="15" t="str">
        <f t="shared" si="22"/>
        <v/>
      </c>
      <c r="AA8" s="15" t="str">
        <f t="shared" si="23"/>
        <v/>
      </c>
      <c r="AB8" s="15" t="str">
        <f t="shared" si="24"/>
        <v/>
      </c>
      <c r="AC8" s="15" t="str">
        <f t="shared" si="25"/>
        <v/>
      </c>
      <c r="AD8" s="15" t="str">
        <f t="shared" si="26"/>
        <v/>
      </c>
      <c r="AE8" s="15" t="str">
        <f t="shared" si="27"/>
        <v/>
      </c>
      <c r="AF8" s="15" t="str">
        <f t="shared" si="28"/>
        <v/>
      </c>
      <c r="AG8" s="15" t="str">
        <f t="shared" si="29"/>
        <v/>
      </c>
      <c r="AH8" s="15" t="str">
        <f t="shared" si="30"/>
        <v xml:space="preserve">zéro </v>
      </c>
      <c r="AI8" s="15" t="str">
        <f t="shared" si="31"/>
        <v/>
      </c>
      <c r="AJ8" s="15" t="str">
        <f t="shared" si="32"/>
        <v/>
      </c>
      <c r="AK8" s="15" t="str">
        <f t="shared" si="33"/>
        <v/>
      </c>
      <c r="AL8" s="15" t="str">
        <f t="shared" si="34"/>
        <v xml:space="preserve">DH </v>
      </c>
      <c r="AM8" s="15" t="str">
        <f t="shared" si="35"/>
        <v/>
      </c>
      <c r="AN8" s="15" t="str">
        <f t="shared" si="36"/>
        <v/>
      </c>
      <c r="AO8" s="15" t="str">
        <f t="shared" si="37"/>
        <v/>
      </c>
      <c r="AP8" s="15" t="str">
        <f t="shared" si="38"/>
        <v/>
      </c>
      <c r="AQ8" s="15" t="str">
        <f t="shared" si="39"/>
        <v/>
      </c>
      <c r="AR8" s="15" t="str">
        <f t="shared" si="40"/>
        <v xml:space="preserve">cents </v>
      </c>
      <c r="AS8" s="15" t="str">
        <f t="shared" si="41"/>
        <v/>
      </c>
      <c r="AT8" s="15" t="str">
        <f t="shared" si="42"/>
        <v/>
      </c>
      <c r="AU8" s="15">
        <f t="shared" si="43"/>
        <v>0</v>
      </c>
      <c r="AV8" s="15" t="str">
        <f t="shared" si="44"/>
        <v xml:space="preserve">cents </v>
      </c>
      <c r="AW8" s="15" t="str">
        <f t="shared" si="45"/>
        <v/>
      </c>
      <c r="AX8" s="15" t="str">
        <f t="shared" si="46"/>
        <v/>
      </c>
      <c r="AY8" s="15">
        <f t="shared" si="47"/>
        <v>0</v>
      </c>
      <c r="AZ8" s="15" t="str">
        <f t="shared" si="48"/>
        <v xml:space="preserve">cents </v>
      </c>
      <c r="BA8" s="15" t="str">
        <f t="shared" si="49"/>
        <v/>
      </c>
      <c r="BB8" s="15" t="str">
        <f t="shared" si="50"/>
        <v/>
      </c>
      <c r="BC8" s="15" t="str">
        <f t="shared" si="51"/>
        <v/>
      </c>
      <c r="BD8" s="15" t="str">
        <f t="shared" si="52"/>
        <v/>
      </c>
      <c r="BE8" s="15" t="str">
        <f t="shared" si="53"/>
        <v/>
      </c>
      <c r="BF8" s="15" t="str">
        <f t="shared" si="54"/>
        <v/>
      </c>
      <c r="BG8" s="15" t="str">
        <f t="shared" si="55"/>
        <v/>
      </c>
      <c r="BH8" s="15" t="str">
        <f t="shared" si="56"/>
        <v/>
      </c>
      <c r="BI8" s="15" t="str">
        <f t="shared" si="57"/>
        <v/>
      </c>
      <c r="BJ8" s="15" t="str">
        <f t="shared" si="58"/>
        <v/>
      </c>
      <c r="BK8" s="15" t="str">
        <f t="shared" si="59"/>
        <v/>
      </c>
      <c r="BL8" s="15" t="str">
        <f t="shared" si="60"/>
        <v/>
      </c>
      <c r="BM8" s="15" t="str">
        <f t="shared" si="61"/>
        <v/>
      </c>
      <c r="BN8" s="15" t="str">
        <f t="shared" si="62"/>
        <v/>
      </c>
      <c r="BO8" s="15" t="str">
        <f t="shared" si="63"/>
        <v/>
      </c>
      <c r="BP8" s="15" t="str">
        <f t="shared" si="64"/>
        <v/>
      </c>
      <c r="BQ8" s="15" t="str">
        <f t="shared" si="65"/>
        <v/>
      </c>
      <c r="BR8" s="15" t="str">
        <f t="shared" si="66"/>
        <v/>
      </c>
      <c r="BS8" s="15" t="str">
        <f t="shared" si="67"/>
        <v/>
      </c>
      <c r="BT8" s="15" t="str">
        <f t="shared" si="68"/>
        <v/>
      </c>
      <c r="BU8" s="15" t="str">
        <f t="shared" si="69"/>
        <v/>
      </c>
      <c r="BV8" s="15">
        <f t="shared" si="70"/>
        <v>0</v>
      </c>
      <c r="BW8" s="15" t="str">
        <f t="shared" si="71"/>
        <v/>
      </c>
      <c r="BX8" s="15" t="str">
        <f t="shared" si="72"/>
        <v/>
      </c>
      <c r="BY8" s="15" t="str">
        <f t="shared" si="73"/>
        <v/>
      </c>
      <c r="BZ8" s="15">
        <f t="shared" si="74"/>
        <v>0</v>
      </c>
      <c r="CA8" s="15" t="str">
        <f t="shared" si="75"/>
        <v/>
      </c>
      <c r="CB8" s="15">
        <f t="shared" si="76"/>
        <v>0</v>
      </c>
      <c r="CC8" s="15" t="str">
        <f t="shared" si="77"/>
        <v/>
      </c>
      <c r="CD8" s="15" t="str">
        <f t="shared" si="78"/>
        <v/>
      </c>
      <c r="CE8" s="15">
        <f t="shared" si="79"/>
        <v>0</v>
      </c>
      <c r="CF8" s="15" t="str">
        <f t="shared" si="80"/>
        <v/>
      </c>
      <c r="CG8" s="15" t="str">
        <f t="shared" si="80"/>
        <v/>
      </c>
      <c r="CH8" s="15" t="str">
        <f t="shared" si="81"/>
        <v/>
      </c>
      <c r="CI8" s="15" t="str">
        <f t="shared" si="82"/>
        <v/>
      </c>
      <c r="CJ8" s="15" t="str">
        <f t="shared" si="82"/>
        <v/>
      </c>
      <c r="CK8" s="15" t="str">
        <f t="shared" si="82"/>
        <v/>
      </c>
      <c r="CL8" s="15" t="str">
        <f t="shared" si="83"/>
        <v/>
      </c>
      <c r="CM8" s="15" t="str">
        <f t="shared" si="84"/>
        <v/>
      </c>
      <c r="CN8" s="15" t="str">
        <f t="shared" si="85"/>
        <v/>
      </c>
      <c r="CO8" s="15" t="str">
        <f t="shared" si="86"/>
        <v/>
      </c>
      <c r="CP8" s="15" t="str">
        <f t="shared" si="87"/>
        <v/>
      </c>
      <c r="CQ8" s="15" t="str">
        <f t="shared" si="88"/>
        <v/>
      </c>
      <c r="CR8" s="15" t="str">
        <f t="shared" si="89"/>
        <v/>
      </c>
      <c r="CS8" s="15" t="str">
        <f t="shared" si="90"/>
        <v/>
      </c>
      <c r="CT8" s="15"/>
      <c r="CU8" s="15"/>
      <c r="CV8" s="16"/>
    </row>
    <row r="9" spans="1:100">
      <c r="A9" s="18"/>
      <c r="B9" s="14" t="str">
        <f t="shared" si="91"/>
        <v xml:space="preserve">zéro DH </v>
      </c>
      <c r="C9" s="15" t="str">
        <f t="shared" si="0"/>
        <v xml:space="preserve">Zéro DH </v>
      </c>
      <c r="D9" s="15">
        <f t="shared" si="1"/>
        <v>0</v>
      </c>
      <c r="E9" s="15">
        <f t="shared" si="2"/>
        <v>0</v>
      </c>
      <c r="F9" s="15">
        <f t="shared" si="3"/>
        <v>0</v>
      </c>
      <c r="G9" s="15">
        <f t="shared" si="4"/>
        <v>0</v>
      </c>
      <c r="H9" s="15">
        <f t="shared" si="5"/>
        <v>0</v>
      </c>
      <c r="I9" s="15"/>
      <c r="J9" s="15">
        <f t="shared" si="6"/>
        <v>0</v>
      </c>
      <c r="K9" s="15">
        <f t="shared" si="7"/>
        <v>0</v>
      </c>
      <c r="L9" s="15">
        <f t="shared" si="8"/>
        <v>0</v>
      </c>
      <c r="M9" s="15">
        <f t="shared" si="9"/>
        <v>0</v>
      </c>
      <c r="N9" s="15">
        <f t="shared" si="10"/>
        <v>0</v>
      </c>
      <c r="O9" s="15">
        <f t="shared" si="11"/>
        <v>0</v>
      </c>
      <c r="P9" s="15">
        <f t="shared" si="12"/>
        <v>0</v>
      </c>
      <c r="Q9" s="15">
        <f t="shared" si="13"/>
        <v>0</v>
      </c>
      <c r="R9" s="15">
        <f t="shared" si="14"/>
        <v>0</v>
      </c>
      <c r="S9" s="15">
        <f t="shared" si="15"/>
        <v>0</v>
      </c>
      <c r="T9" s="15">
        <f t="shared" si="16"/>
        <v>0</v>
      </c>
      <c r="U9" s="15">
        <f t="shared" si="17"/>
        <v>0</v>
      </c>
      <c r="V9" s="15">
        <f t="shared" si="18"/>
        <v>0</v>
      </c>
      <c r="W9" s="15">
        <f t="shared" si="19"/>
        <v>0</v>
      </c>
      <c r="X9" s="15" t="str">
        <f t="shared" si="20"/>
        <v/>
      </c>
      <c r="Y9" s="15" t="str">
        <f t="shared" si="21"/>
        <v/>
      </c>
      <c r="Z9" s="15" t="str">
        <f t="shared" si="22"/>
        <v/>
      </c>
      <c r="AA9" s="15" t="str">
        <f t="shared" si="23"/>
        <v/>
      </c>
      <c r="AB9" s="15" t="str">
        <f t="shared" si="24"/>
        <v/>
      </c>
      <c r="AC9" s="15" t="str">
        <f t="shared" si="25"/>
        <v/>
      </c>
      <c r="AD9" s="15" t="str">
        <f t="shared" si="26"/>
        <v/>
      </c>
      <c r="AE9" s="15" t="str">
        <f t="shared" si="27"/>
        <v/>
      </c>
      <c r="AF9" s="15" t="str">
        <f t="shared" si="28"/>
        <v/>
      </c>
      <c r="AG9" s="15" t="str">
        <f t="shared" si="29"/>
        <v/>
      </c>
      <c r="AH9" s="15" t="str">
        <f t="shared" si="30"/>
        <v xml:space="preserve">zéro </v>
      </c>
      <c r="AI9" s="15" t="str">
        <f t="shared" si="31"/>
        <v/>
      </c>
      <c r="AJ9" s="15" t="str">
        <f t="shared" si="32"/>
        <v/>
      </c>
      <c r="AK9" s="15" t="str">
        <f t="shared" si="33"/>
        <v/>
      </c>
      <c r="AL9" s="15" t="str">
        <f t="shared" si="34"/>
        <v xml:space="preserve">DH </v>
      </c>
      <c r="AM9" s="15" t="str">
        <f t="shared" si="35"/>
        <v/>
      </c>
      <c r="AN9" s="15" t="str">
        <f t="shared" si="36"/>
        <v/>
      </c>
      <c r="AO9" s="15" t="str">
        <f t="shared" si="37"/>
        <v/>
      </c>
      <c r="AP9" s="15" t="str">
        <f t="shared" si="38"/>
        <v/>
      </c>
      <c r="AQ9" s="15" t="str">
        <f t="shared" si="39"/>
        <v/>
      </c>
      <c r="AR9" s="15" t="str">
        <f t="shared" si="40"/>
        <v xml:space="preserve">cents </v>
      </c>
      <c r="AS9" s="15" t="str">
        <f t="shared" si="41"/>
        <v/>
      </c>
      <c r="AT9" s="15" t="str">
        <f t="shared" si="42"/>
        <v/>
      </c>
      <c r="AU9" s="15">
        <f t="shared" si="43"/>
        <v>0</v>
      </c>
      <c r="AV9" s="15" t="str">
        <f t="shared" si="44"/>
        <v xml:space="preserve">cents </v>
      </c>
      <c r="AW9" s="15" t="str">
        <f t="shared" si="45"/>
        <v/>
      </c>
      <c r="AX9" s="15" t="str">
        <f t="shared" si="46"/>
        <v/>
      </c>
      <c r="AY9" s="15">
        <f t="shared" si="47"/>
        <v>0</v>
      </c>
      <c r="AZ9" s="15" t="str">
        <f t="shared" si="48"/>
        <v xml:space="preserve">cents </v>
      </c>
      <c r="BA9" s="15" t="str">
        <f t="shared" si="49"/>
        <v/>
      </c>
      <c r="BB9" s="15" t="str">
        <f t="shared" si="50"/>
        <v/>
      </c>
      <c r="BC9" s="15" t="str">
        <f t="shared" si="51"/>
        <v/>
      </c>
      <c r="BD9" s="15" t="str">
        <f t="shared" si="52"/>
        <v/>
      </c>
      <c r="BE9" s="15" t="str">
        <f t="shared" si="53"/>
        <v/>
      </c>
      <c r="BF9" s="15" t="str">
        <f t="shared" si="54"/>
        <v/>
      </c>
      <c r="BG9" s="15" t="str">
        <f t="shared" si="55"/>
        <v/>
      </c>
      <c r="BH9" s="15" t="str">
        <f t="shared" si="56"/>
        <v/>
      </c>
      <c r="BI9" s="15" t="str">
        <f t="shared" si="57"/>
        <v/>
      </c>
      <c r="BJ9" s="15" t="str">
        <f t="shared" si="58"/>
        <v/>
      </c>
      <c r="BK9" s="15" t="str">
        <f t="shared" si="59"/>
        <v/>
      </c>
      <c r="BL9" s="15" t="str">
        <f t="shared" si="60"/>
        <v/>
      </c>
      <c r="BM9" s="15" t="str">
        <f t="shared" si="61"/>
        <v/>
      </c>
      <c r="BN9" s="15" t="str">
        <f t="shared" si="62"/>
        <v/>
      </c>
      <c r="BO9" s="15" t="str">
        <f t="shared" si="63"/>
        <v/>
      </c>
      <c r="BP9" s="15" t="str">
        <f t="shared" si="64"/>
        <v/>
      </c>
      <c r="BQ9" s="15" t="str">
        <f t="shared" si="65"/>
        <v/>
      </c>
      <c r="BR9" s="15" t="str">
        <f t="shared" si="66"/>
        <v/>
      </c>
      <c r="BS9" s="15" t="str">
        <f t="shared" si="67"/>
        <v/>
      </c>
      <c r="BT9" s="15" t="str">
        <f t="shared" si="68"/>
        <v/>
      </c>
      <c r="BU9" s="15" t="str">
        <f t="shared" si="69"/>
        <v/>
      </c>
      <c r="BV9" s="15">
        <f t="shared" si="70"/>
        <v>0</v>
      </c>
      <c r="BW9" s="15" t="str">
        <f t="shared" si="71"/>
        <v/>
      </c>
      <c r="BX9" s="15" t="str">
        <f t="shared" si="72"/>
        <v/>
      </c>
      <c r="BY9" s="15" t="str">
        <f t="shared" si="73"/>
        <v/>
      </c>
      <c r="BZ9" s="15">
        <f t="shared" si="74"/>
        <v>0</v>
      </c>
      <c r="CA9" s="15" t="str">
        <f t="shared" si="75"/>
        <v/>
      </c>
      <c r="CB9" s="15">
        <f t="shared" si="76"/>
        <v>0</v>
      </c>
      <c r="CC9" s="15" t="str">
        <f t="shared" si="77"/>
        <v/>
      </c>
      <c r="CD9" s="15" t="str">
        <f t="shared" si="78"/>
        <v/>
      </c>
      <c r="CE9" s="15">
        <f t="shared" si="79"/>
        <v>0</v>
      </c>
      <c r="CF9" s="15" t="str">
        <f t="shared" si="80"/>
        <v/>
      </c>
      <c r="CG9" s="15" t="str">
        <f t="shared" si="80"/>
        <v/>
      </c>
      <c r="CH9" s="15" t="str">
        <f t="shared" si="81"/>
        <v/>
      </c>
      <c r="CI9" s="15" t="str">
        <f t="shared" si="82"/>
        <v/>
      </c>
      <c r="CJ9" s="15" t="str">
        <f t="shared" si="82"/>
        <v/>
      </c>
      <c r="CK9" s="15" t="str">
        <f t="shared" si="82"/>
        <v/>
      </c>
      <c r="CL9" s="15" t="str">
        <f t="shared" si="83"/>
        <v/>
      </c>
      <c r="CM9" s="15" t="str">
        <f t="shared" si="84"/>
        <v/>
      </c>
      <c r="CN9" s="15" t="str">
        <f t="shared" si="85"/>
        <v/>
      </c>
      <c r="CO9" s="15" t="str">
        <f t="shared" si="86"/>
        <v/>
      </c>
      <c r="CP9" s="15" t="str">
        <f t="shared" si="87"/>
        <v/>
      </c>
      <c r="CQ9" s="15" t="str">
        <f t="shared" si="88"/>
        <v/>
      </c>
      <c r="CR9" s="15" t="str">
        <f t="shared" si="89"/>
        <v/>
      </c>
      <c r="CS9" s="15" t="str">
        <f t="shared" si="90"/>
        <v/>
      </c>
      <c r="CT9" s="15"/>
      <c r="CU9" s="15"/>
      <c r="CV9" s="16"/>
    </row>
    <row r="10" spans="1:100">
      <c r="A10" s="18"/>
      <c r="B10" s="14" t="str">
        <f t="shared" si="91"/>
        <v xml:space="preserve">zéro DH </v>
      </c>
      <c r="C10" s="15" t="str">
        <f t="shared" si="0"/>
        <v xml:space="preserve">Zéro DH </v>
      </c>
      <c r="D10" s="15">
        <f t="shared" si="1"/>
        <v>0</v>
      </c>
      <c r="E10" s="15">
        <f t="shared" si="2"/>
        <v>0</v>
      </c>
      <c r="F10" s="15">
        <f t="shared" si="3"/>
        <v>0</v>
      </c>
      <c r="G10" s="15">
        <f t="shared" si="4"/>
        <v>0</v>
      </c>
      <c r="H10" s="15">
        <f t="shared" si="5"/>
        <v>0</v>
      </c>
      <c r="I10" s="15"/>
      <c r="J10" s="15">
        <f t="shared" si="6"/>
        <v>0</v>
      </c>
      <c r="K10" s="15">
        <f t="shared" si="7"/>
        <v>0</v>
      </c>
      <c r="L10" s="15">
        <f t="shared" si="8"/>
        <v>0</v>
      </c>
      <c r="M10" s="15">
        <f t="shared" si="9"/>
        <v>0</v>
      </c>
      <c r="N10" s="15">
        <f t="shared" si="10"/>
        <v>0</v>
      </c>
      <c r="O10" s="15">
        <f t="shared" si="11"/>
        <v>0</v>
      </c>
      <c r="P10" s="15">
        <f t="shared" si="12"/>
        <v>0</v>
      </c>
      <c r="Q10" s="15">
        <f t="shared" si="13"/>
        <v>0</v>
      </c>
      <c r="R10" s="15">
        <f t="shared" si="14"/>
        <v>0</v>
      </c>
      <c r="S10" s="15">
        <f t="shared" si="15"/>
        <v>0</v>
      </c>
      <c r="T10" s="15">
        <f t="shared" si="16"/>
        <v>0</v>
      </c>
      <c r="U10" s="15">
        <f t="shared" si="17"/>
        <v>0</v>
      </c>
      <c r="V10" s="15">
        <f t="shared" si="18"/>
        <v>0</v>
      </c>
      <c r="W10" s="15">
        <f t="shared" si="19"/>
        <v>0</v>
      </c>
      <c r="X10" s="15" t="str">
        <f t="shared" si="20"/>
        <v/>
      </c>
      <c r="Y10" s="15" t="str">
        <f t="shared" si="21"/>
        <v/>
      </c>
      <c r="Z10" s="15" t="str">
        <f t="shared" si="22"/>
        <v/>
      </c>
      <c r="AA10" s="15" t="str">
        <f t="shared" si="23"/>
        <v/>
      </c>
      <c r="AB10" s="15" t="str">
        <f t="shared" si="24"/>
        <v/>
      </c>
      <c r="AC10" s="15" t="str">
        <f t="shared" si="25"/>
        <v/>
      </c>
      <c r="AD10" s="15" t="str">
        <f t="shared" si="26"/>
        <v/>
      </c>
      <c r="AE10" s="15" t="str">
        <f t="shared" si="27"/>
        <v/>
      </c>
      <c r="AF10" s="15" t="str">
        <f t="shared" si="28"/>
        <v/>
      </c>
      <c r="AG10" s="15" t="str">
        <f t="shared" si="29"/>
        <v/>
      </c>
      <c r="AH10" s="15" t="str">
        <f t="shared" si="30"/>
        <v xml:space="preserve">zéro </v>
      </c>
      <c r="AI10" s="15" t="str">
        <f t="shared" si="31"/>
        <v/>
      </c>
      <c r="AJ10" s="15" t="str">
        <f t="shared" si="32"/>
        <v/>
      </c>
      <c r="AK10" s="15" t="str">
        <f t="shared" si="33"/>
        <v/>
      </c>
      <c r="AL10" s="15" t="str">
        <f t="shared" si="34"/>
        <v xml:space="preserve">DH </v>
      </c>
      <c r="AM10" s="15" t="str">
        <f t="shared" si="35"/>
        <v/>
      </c>
      <c r="AN10" s="15" t="str">
        <f t="shared" si="36"/>
        <v/>
      </c>
      <c r="AO10" s="15" t="str">
        <f t="shared" si="37"/>
        <v/>
      </c>
      <c r="AP10" s="15" t="str">
        <f t="shared" si="38"/>
        <v/>
      </c>
      <c r="AQ10" s="15" t="str">
        <f t="shared" si="39"/>
        <v/>
      </c>
      <c r="AR10" s="15" t="str">
        <f t="shared" si="40"/>
        <v xml:space="preserve">cents </v>
      </c>
      <c r="AS10" s="15" t="str">
        <f t="shared" si="41"/>
        <v/>
      </c>
      <c r="AT10" s="15" t="str">
        <f t="shared" si="42"/>
        <v/>
      </c>
      <c r="AU10" s="15">
        <f t="shared" si="43"/>
        <v>0</v>
      </c>
      <c r="AV10" s="15" t="str">
        <f t="shared" si="44"/>
        <v xml:space="preserve">cents </v>
      </c>
      <c r="AW10" s="15" t="str">
        <f t="shared" si="45"/>
        <v/>
      </c>
      <c r="AX10" s="15" t="str">
        <f t="shared" si="46"/>
        <v/>
      </c>
      <c r="AY10" s="15">
        <f t="shared" si="47"/>
        <v>0</v>
      </c>
      <c r="AZ10" s="15" t="str">
        <f t="shared" si="48"/>
        <v xml:space="preserve">cents </v>
      </c>
      <c r="BA10" s="15" t="str">
        <f t="shared" si="49"/>
        <v/>
      </c>
      <c r="BB10" s="15" t="str">
        <f t="shared" si="50"/>
        <v/>
      </c>
      <c r="BC10" s="15" t="str">
        <f t="shared" si="51"/>
        <v/>
      </c>
      <c r="BD10" s="15" t="str">
        <f t="shared" si="52"/>
        <v/>
      </c>
      <c r="BE10" s="15" t="str">
        <f t="shared" si="53"/>
        <v/>
      </c>
      <c r="BF10" s="15" t="str">
        <f t="shared" si="54"/>
        <v/>
      </c>
      <c r="BG10" s="15" t="str">
        <f t="shared" si="55"/>
        <v/>
      </c>
      <c r="BH10" s="15" t="str">
        <f t="shared" si="56"/>
        <v/>
      </c>
      <c r="BI10" s="15" t="str">
        <f t="shared" si="57"/>
        <v/>
      </c>
      <c r="BJ10" s="15" t="str">
        <f t="shared" si="58"/>
        <v/>
      </c>
      <c r="BK10" s="15" t="str">
        <f t="shared" si="59"/>
        <v/>
      </c>
      <c r="BL10" s="15" t="str">
        <f t="shared" si="60"/>
        <v/>
      </c>
      <c r="BM10" s="15" t="str">
        <f t="shared" si="61"/>
        <v/>
      </c>
      <c r="BN10" s="15" t="str">
        <f t="shared" si="62"/>
        <v/>
      </c>
      <c r="BO10" s="15" t="str">
        <f t="shared" si="63"/>
        <v/>
      </c>
      <c r="BP10" s="15" t="str">
        <f t="shared" si="64"/>
        <v/>
      </c>
      <c r="BQ10" s="15" t="str">
        <f t="shared" si="65"/>
        <v/>
      </c>
      <c r="BR10" s="15" t="str">
        <f t="shared" si="66"/>
        <v/>
      </c>
      <c r="BS10" s="15" t="str">
        <f t="shared" si="67"/>
        <v/>
      </c>
      <c r="BT10" s="15" t="str">
        <f t="shared" si="68"/>
        <v/>
      </c>
      <c r="BU10" s="15" t="str">
        <f t="shared" si="69"/>
        <v/>
      </c>
      <c r="BV10" s="15">
        <f t="shared" si="70"/>
        <v>0</v>
      </c>
      <c r="BW10" s="15" t="str">
        <f t="shared" si="71"/>
        <v/>
      </c>
      <c r="BX10" s="15" t="str">
        <f t="shared" si="72"/>
        <v/>
      </c>
      <c r="BY10" s="15" t="str">
        <f t="shared" si="73"/>
        <v/>
      </c>
      <c r="BZ10" s="15">
        <f t="shared" si="74"/>
        <v>0</v>
      </c>
      <c r="CA10" s="15" t="str">
        <f t="shared" si="75"/>
        <v/>
      </c>
      <c r="CB10" s="15">
        <f t="shared" si="76"/>
        <v>0</v>
      </c>
      <c r="CC10" s="15" t="str">
        <f t="shared" si="77"/>
        <v/>
      </c>
      <c r="CD10" s="15" t="str">
        <f t="shared" si="78"/>
        <v/>
      </c>
      <c r="CE10" s="15">
        <f t="shared" si="79"/>
        <v>0</v>
      </c>
      <c r="CF10" s="15" t="str">
        <f t="shared" si="80"/>
        <v/>
      </c>
      <c r="CG10" s="15" t="str">
        <f t="shared" si="80"/>
        <v/>
      </c>
      <c r="CH10" s="15" t="str">
        <f t="shared" si="81"/>
        <v/>
      </c>
      <c r="CI10" s="15" t="str">
        <f t="shared" si="82"/>
        <v/>
      </c>
      <c r="CJ10" s="15" t="str">
        <f t="shared" si="82"/>
        <v/>
      </c>
      <c r="CK10" s="15" t="str">
        <f t="shared" si="82"/>
        <v/>
      </c>
      <c r="CL10" s="15" t="str">
        <f t="shared" si="83"/>
        <v/>
      </c>
      <c r="CM10" s="15" t="str">
        <f t="shared" si="84"/>
        <v/>
      </c>
      <c r="CN10" s="15" t="str">
        <f t="shared" si="85"/>
        <v/>
      </c>
      <c r="CO10" s="15" t="str">
        <f t="shared" si="86"/>
        <v/>
      </c>
      <c r="CP10" s="15" t="str">
        <f t="shared" si="87"/>
        <v/>
      </c>
      <c r="CQ10" s="15" t="str">
        <f t="shared" si="88"/>
        <v/>
      </c>
      <c r="CR10" s="15" t="str">
        <f t="shared" si="89"/>
        <v/>
      </c>
      <c r="CS10" s="15" t="str">
        <f t="shared" si="90"/>
        <v/>
      </c>
      <c r="CT10" s="15"/>
      <c r="CU10" s="15"/>
      <c r="CV10" s="16"/>
    </row>
    <row r="11" spans="1:100">
      <c r="A11" s="18"/>
      <c r="B11" s="14" t="str">
        <f t="shared" si="91"/>
        <v xml:space="preserve">zéro DH </v>
      </c>
      <c r="C11" s="15" t="str">
        <f t="shared" si="0"/>
        <v xml:space="preserve">Zéro DH 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/>
      <c r="J11" s="15">
        <f t="shared" si="6"/>
        <v>0</v>
      </c>
      <c r="K11" s="15">
        <f t="shared" si="7"/>
        <v>0</v>
      </c>
      <c r="L11" s="15">
        <f t="shared" si="8"/>
        <v>0</v>
      </c>
      <c r="M11" s="15">
        <f t="shared" si="9"/>
        <v>0</v>
      </c>
      <c r="N11" s="15">
        <f t="shared" si="10"/>
        <v>0</v>
      </c>
      <c r="O11" s="15">
        <f t="shared" si="11"/>
        <v>0</v>
      </c>
      <c r="P11" s="15">
        <f t="shared" si="12"/>
        <v>0</v>
      </c>
      <c r="Q11" s="15">
        <f t="shared" si="13"/>
        <v>0</v>
      </c>
      <c r="R11" s="15">
        <f t="shared" si="14"/>
        <v>0</v>
      </c>
      <c r="S11" s="15">
        <f t="shared" si="15"/>
        <v>0</v>
      </c>
      <c r="T11" s="15">
        <f t="shared" si="16"/>
        <v>0</v>
      </c>
      <c r="U11" s="15">
        <f t="shared" si="17"/>
        <v>0</v>
      </c>
      <c r="V11" s="15">
        <f t="shared" si="18"/>
        <v>0</v>
      </c>
      <c r="W11" s="15">
        <f t="shared" si="19"/>
        <v>0</v>
      </c>
      <c r="X11" s="15" t="str">
        <f t="shared" si="20"/>
        <v/>
      </c>
      <c r="Y11" s="15" t="str">
        <f t="shared" si="21"/>
        <v/>
      </c>
      <c r="Z11" s="15" t="str">
        <f t="shared" si="22"/>
        <v/>
      </c>
      <c r="AA11" s="15" t="str">
        <f t="shared" si="23"/>
        <v/>
      </c>
      <c r="AB11" s="15" t="str">
        <f t="shared" si="24"/>
        <v/>
      </c>
      <c r="AC11" s="15" t="str">
        <f t="shared" si="25"/>
        <v/>
      </c>
      <c r="AD11" s="15" t="str">
        <f t="shared" si="26"/>
        <v/>
      </c>
      <c r="AE11" s="15" t="str">
        <f t="shared" si="27"/>
        <v/>
      </c>
      <c r="AF11" s="15" t="str">
        <f t="shared" si="28"/>
        <v/>
      </c>
      <c r="AG11" s="15" t="str">
        <f t="shared" si="29"/>
        <v/>
      </c>
      <c r="AH11" s="15" t="str">
        <f t="shared" si="30"/>
        <v xml:space="preserve">zéro </v>
      </c>
      <c r="AI11" s="15" t="str">
        <f t="shared" si="31"/>
        <v/>
      </c>
      <c r="AJ11" s="15" t="str">
        <f t="shared" si="32"/>
        <v/>
      </c>
      <c r="AK11" s="15" t="str">
        <f t="shared" si="33"/>
        <v/>
      </c>
      <c r="AL11" s="15" t="str">
        <f t="shared" si="34"/>
        <v xml:space="preserve">DH </v>
      </c>
      <c r="AM11" s="15" t="str">
        <f t="shared" si="35"/>
        <v/>
      </c>
      <c r="AN11" s="15" t="str">
        <f t="shared" si="36"/>
        <v/>
      </c>
      <c r="AO11" s="15" t="str">
        <f t="shared" si="37"/>
        <v/>
      </c>
      <c r="AP11" s="15" t="str">
        <f t="shared" si="38"/>
        <v/>
      </c>
      <c r="AQ11" s="15" t="str">
        <f t="shared" si="39"/>
        <v/>
      </c>
      <c r="AR11" s="15" t="str">
        <f t="shared" si="40"/>
        <v xml:space="preserve">cents </v>
      </c>
      <c r="AS11" s="15" t="str">
        <f t="shared" si="41"/>
        <v/>
      </c>
      <c r="AT11" s="15" t="str">
        <f t="shared" si="42"/>
        <v/>
      </c>
      <c r="AU11" s="15">
        <f t="shared" si="43"/>
        <v>0</v>
      </c>
      <c r="AV11" s="15" t="str">
        <f t="shared" si="44"/>
        <v xml:space="preserve">cents </v>
      </c>
      <c r="AW11" s="15" t="str">
        <f t="shared" si="45"/>
        <v/>
      </c>
      <c r="AX11" s="15" t="str">
        <f t="shared" si="46"/>
        <v/>
      </c>
      <c r="AY11" s="15">
        <f t="shared" si="47"/>
        <v>0</v>
      </c>
      <c r="AZ11" s="15" t="str">
        <f t="shared" si="48"/>
        <v xml:space="preserve">cents </v>
      </c>
      <c r="BA11" s="15" t="str">
        <f t="shared" si="49"/>
        <v/>
      </c>
      <c r="BB11" s="15" t="str">
        <f t="shared" si="50"/>
        <v/>
      </c>
      <c r="BC11" s="15" t="str">
        <f t="shared" si="51"/>
        <v/>
      </c>
      <c r="BD11" s="15" t="str">
        <f t="shared" si="52"/>
        <v/>
      </c>
      <c r="BE11" s="15" t="str">
        <f t="shared" si="53"/>
        <v/>
      </c>
      <c r="BF11" s="15" t="str">
        <f t="shared" si="54"/>
        <v/>
      </c>
      <c r="BG11" s="15" t="str">
        <f t="shared" si="55"/>
        <v/>
      </c>
      <c r="BH11" s="15" t="str">
        <f t="shared" si="56"/>
        <v/>
      </c>
      <c r="BI11" s="15" t="str">
        <f t="shared" si="57"/>
        <v/>
      </c>
      <c r="BJ11" s="15" t="str">
        <f t="shared" si="58"/>
        <v/>
      </c>
      <c r="BK11" s="15" t="str">
        <f t="shared" si="59"/>
        <v/>
      </c>
      <c r="BL11" s="15" t="str">
        <f t="shared" si="60"/>
        <v/>
      </c>
      <c r="BM11" s="15" t="str">
        <f t="shared" si="61"/>
        <v/>
      </c>
      <c r="BN11" s="15" t="str">
        <f t="shared" si="62"/>
        <v/>
      </c>
      <c r="BO11" s="15" t="str">
        <f t="shared" si="63"/>
        <v/>
      </c>
      <c r="BP11" s="15" t="str">
        <f t="shared" si="64"/>
        <v/>
      </c>
      <c r="BQ11" s="15" t="str">
        <f t="shared" si="65"/>
        <v/>
      </c>
      <c r="BR11" s="15" t="str">
        <f t="shared" si="66"/>
        <v/>
      </c>
      <c r="BS11" s="15" t="str">
        <f t="shared" si="67"/>
        <v/>
      </c>
      <c r="BT11" s="15" t="str">
        <f t="shared" si="68"/>
        <v/>
      </c>
      <c r="BU11" s="15" t="str">
        <f t="shared" si="69"/>
        <v/>
      </c>
      <c r="BV11" s="15">
        <f t="shared" si="70"/>
        <v>0</v>
      </c>
      <c r="BW11" s="15" t="str">
        <f t="shared" si="71"/>
        <v/>
      </c>
      <c r="BX11" s="15" t="str">
        <f t="shared" si="72"/>
        <v/>
      </c>
      <c r="BY11" s="15" t="str">
        <f t="shared" si="73"/>
        <v/>
      </c>
      <c r="BZ11" s="15">
        <f t="shared" si="74"/>
        <v>0</v>
      </c>
      <c r="CA11" s="15" t="str">
        <f t="shared" si="75"/>
        <v/>
      </c>
      <c r="CB11" s="15">
        <f t="shared" si="76"/>
        <v>0</v>
      </c>
      <c r="CC11" s="15" t="str">
        <f t="shared" si="77"/>
        <v/>
      </c>
      <c r="CD11" s="15" t="str">
        <f t="shared" si="78"/>
        <v/>
      </c>
      <c r="CE11" s="15">
        <f t="shared" si="79"/>
        <v>0</v>
      </c>
      <c r="CF11" s="15" t="str">
        <f t="shared" si="80"/>
        <v/>
      </c>
      <c r="CG11" s="15" t="str">
        <f t="shared" si="80"/>
        <v/>
      </c>
      <c r="CH11" s="15" t="str">
        <f t="shared" si="81"/>
        <v/>
      </c>
      <c r="CI11" s="15" t="str">
        <f t="shared" si="82"/>
        <v/>
      </c>
      <c r="CJ11" s="15" t="str">
        <f t="shared" si="82"/>
        <v/>
      </c>
      <c r="CK11" s="15" t="str">
        <f t="shared" si="82"/>
        <v/>
      </c>
      <c r="CL11" s="15" t="str">
        <f t="shared" si="83"/>
        <v/>
      </c>
      <c r="CM11" s="15" t="str">
        <f t="shared" si="84"/>
        <v/>
      </c>
      <c r="CN11" s="15" t="str">
        <f t="shared" si="85"/>
        <v/>
      </c>
      <c r="CO11" s="15" t="str">
        <f t="shared" si="86"/>
        <v/>
      </c>
      <c r="CP11" s="15" t="str">
        <f t="shared" si="87"/>
        <v/>
      </c>
      <c r="CQ11" s="15" t="str">
        <f t="shared" si="88"/>
        <v/>
      </c>
      <c r="CR11" s="15" t="str">
        <f t="shared" si="89"/>
        <v/>
      </c>
      <c r="CS11" s="15" t="str">
        <f t="shared" si="90"/>
        <v/>
      </c>
      <c r="CT11" s="15"/>
      <c r="CU11" s="15"/>
      <c r="CV11" s="16"/>
    </row>
    <row r="12" spans="1:100">
      <c r="A12" s="18"/>
      <c r="B12" s="14" t="str">
        <f t="shared" si="91"/>
        <v xml:space="preserve">zéro DH </v>
      </c>
      <c r="C12" s="15" t="str">
        <f t="shared" si="0"/>
        <v xml:space="preserve">Zéro DH </v>
      </c>
      <c r="D12" s="15">
        <f t="shared" si="1"/>
        <v>0</v>
      </c>
      <c r="E12" s="15">
        <f t="shared" si="2"/>
        <v>0</v>
      </c>
      <c r="F12" s="15">
        <f t="shared" si="3"/>
        <v>0</v>
      </c>
      <c r="G12" s="15">
        <f t="shared" si="4"/>
        <v>0</v>
      </c>
      <c r="H12" s="15">
        <f t="shared" si="5"/>
        <v>0</v>
      </c>
      <c r="I12" s="15"/>
      <c r="J12" s="15">
        <f t="shared" si="6"/>
        <v>0</v>
      </c>
      <c r="K12" s="15">
        <f t="shared" si="7"/>
        <v>0</v>
      </c>
      <c r="L12" s="15">
        <f t="shared" si="8"/>
        <v>0</v>
      </c>
      <c r="M12" s="15">
        <f t="shared" si="9"/>
        <v>0</v>
      </c>
      <c r="N12" s="15">
        <f t="shared" si="10"/>
        <v>0</v>
      </c>
      <c r="O12" s="15">
        <f t="shared" si="11"/>
        <v>0</v>
      </c>
      <c r="P12" s="15">
        <f t="shared" si="12"/>
        <v>0</v>
      </c>
      <c r="Q12" s="15">
        <f t="shared" si="13"/>
        <v>0</v>
      </c>
      <c r="R12" s="15">
        <f t="shared" si="14"/>
        <v>0</v>
      </c>
      <c r="S12" s="15">
        <f t="shared" si="15"/>
        <v>0</v>
      </c>
      <c r="T12" s="15">
        <f t="shared" si="16"/>
        <v>0</v>
      </c>
      <c r="U12" s="15">
        <f t="shared" si="17"/>
        <v>0</v>
      </c>
      <c r="V12" s="15">
        <f t="shared" si="18"/>
        <v>0</v>
      </c>
      <c r="W12" s="15">
        <f t="shared" si="19"/>
        <v>0</v>
      </c>
      <c r="X12" s="15" t="str">
        <f t="shared" si="20"/>
        <v/>
      </c>
      <c r="Y12" s="15" t="str">
        <f t="shared" si="21"/>
        <v/>
      </c>
      <c r="Z12" s="15" t="str">
        <f t="shared" si="22"/>
        <v/>
      </c>
      <c r="AA12" s="15" t="str">
        <f t="shared" si="23"/>
        <v/>
      </c>
      <c r="AB12" s="15" t="str">
        <f t="shared" si="24"/>
        <v/>
      </c>
      <c r="AC12" s="15" t="str">
        <f t="shared" si="25"/>
        <v/>
      </c>
      <c r="AD12" s="15" t="str">
        <f t="shared" si="26"/>
        <v/>
      </c>
      <c r="AE12" s="15" t="str">
        <f t="shared" si="27"/>
        <v/>
      </c>
      <c r="AF12" s="15" t="str">
        <f t="shared" si="28"/>
        <v/>
      </c>
      <c r="AG12" s="15" t="str">
        <f t="shared" si="29"/>
        <v/>
      </c>
      <c r="AH12" s="15" t="str">
        <f t="shared" si="30"/>
        <v xml:space="preserve">zéro </v>
      </c>
      <c r="AI12" s="15" t="str">
        <f t="shared" si="31"/>
        <v/>
      </c>
      <c r="AJ12" s="15" t="str">
        <f t="shared" si="32"/>
        <v/>
      </c>
      <c r="AK12" s="15" t="str">
        <f t="shared" si="33"/>
        <v/>
      </c>
      <c r="AL12" s="15" t="str">
        <f t="shared" si="34"/>
        <v xml:space="preserve">DH </v>
      </c>
      <c r="AM12" s="15" t="str">
        <f t="shared" si="35"/>
        <v/>
      </c>
      <c r="AN12" s="15" t="str">
        <f t="shared" si="36"/>
        <v/>
      </c>
      <c r="AO12" s="15" t="str">
        <f t="shared" si="37"/>
        <v/>
      </c>
      <c r="AP12" s="15" t="str">
        <f t="shared" si="38"/>
        <v/>
      </c>
      <c r="AQ12" s="15" t="str">
        <f t="shared" si="39"/>
        <v/>
      </c>
      <c r="AR12" s="15" t="str">
        <f t="shared" si="40"/>
        <v xml:space="preserve">cents </v>
      </c>
      <c r="AS12" s="15" t="str">
        <f t="shared" si="41"/>
        <v/>
      </c>
      <c r="AT12" s="15" t="str">
        <f t="shared" si="42"/>
        <v/>
      </c>
      <c r="AU12" s="15">
        <f t="shared" si="43"/>
        <v>0</v>
      </c>
      <c r="AV12" s="15" t="str">
        <f t="shared" si="44"/>
        <v xml:space="preserve">cents </v>
      </c>
      <c r="AW12" s="15" t="str">
        <f t="shared" si="45"/>
        <v/>
      </c>
      <c r="AX12" s="15" t="str">
        <f t="shared" si="46"/>
        <v/>
      </c>
      <c r="AY12" s="15">
        <f t="shared" si="47"/>
        <v>0</v>
      </c>
      <c r="AZ12" s="15" t="str">
        <f t="shared" si="48"/>
        <v xml:space="preserve">cents </v>
      </c>
      <c r="BA12" s="15" t="str">
        <f t="shared" si="49"/>
        <v/>
      </c>
      <c r="BB12" s="15" t="str">
        <f t="shared" si="50"/>
        <v/>
      </c>
      <c r="BC12" s="15" t="str">
        <f t="shared" si="51"/>
        <v/>
      </c>
      <c r="BD12" s="15" t="str">
        <f t="shared" si="52"/>
        <v/>
      </c>
      <c r="BE12" s="15" t="str">
        <f t="shared" si="53"/>
        <v/>
      </c>
      <c r="BF12" s="15" t="str">
        <f t="shared" si="54"/>
        <v/>
      </c>
      <c r="BG12" s="15" t="str">
        <f t="shared" si="55"/>
        <v/>
      </c>
      <c r="BH12" s="15" t="str">
        <f t="shared" si="56"/>
        <v/>
      </c>
      <c r="BI12" s="15" t="str">
        <f t="shared" si="57"/>
        <v/>
      </c>
      <c r="BJ12" s="15" t="str">
        <f t="shared" si="58"/>
        <v/>
      </c>
      <c r="BK12" s="15" t="str">
        <f t="shared" si="59"/>
        <v/>
      </c>
      <c r="BL12" s="15" t="str">
        <f t="shared" si="60"/>
        <v/>
      </c>
      <c r="BM12" s="15" t="str">
        <f t="shared" si="61"/>
        <v/>
      </c>
      <c r="BN12" s="15" t="str">
        <f t="shared" si="62"/>
        <v/>
      </c>
      <c r="BO12" s="15" t="str">
        <f t="shared" si="63"/>
        <v/>
      </c>
      <c r="BP12" s="15" t="str">
        <f t="shared" si="64"/>
        <v/>
      </c>
      <c r="BQ12" s="15" t="str">
        <f t="shared" si="65"/>
        <v/>
      </c>
      <c r="BR12" s="15" t="str">
        <f t="shared" si="66"/>
        <v/>
      </c>
      <c r="BS12" s="15" t="str">
        <f t="shared" si="67"/>
        <v/>
      </c>
      <c r="BT12" s="15" t="str">
        <f t="shared" si="68"/>
        <v/>
      </c>
      <c r="BU12" s="15" t="str">
        <f t="shared" si="69"/>
        <v/>
      </c>
      <c r="BV12" s="15">
        <f t="shared" si="70"/>
        <v>0</v>
      </c>
      <c r="BW12" s="15" t="str">
        <f t="shared" si="71"/>
        <v/>
      </c>
      <c r="BX12" s="15" t="str">
        <f t="shared" si="72"/>
        <v/>
      </c>
      <c r="BY12" s="15" t="str">
        <f t="shared" si="73"/>
        <v/>
      </c>
      <c r="BZ12" s="15">
        <f t="shared" si="74"/>
        <v>0</v>
      </c>
      <c r="CA12" s="15" t="str">
        <f t="shared" si="75"/>
        <v/>
      </c>
      <c r="CB12" s="15">
        <f t="shared" si="76"/>
        <v>0</v>
      </c>
      <c r="CC12" s="15" t="str">
        <f t="shared" si="77"/>
        <v/>
      </c>
      <c r="CD12" s="15" t="str">
        <f t="shared" si="78"/>
        <v/>
      </c>
      <c r="CE12" s="15">
        <f t="shared" si="79"/>
        <v>0</v>
      </c>
      <c r="CF12" s="15" t="str">
        <f t="shared" si="80"/>
        <v/>
      </c>
      <c r="CG12" s="15" t="str">
        <f t="shared" si="80"/>
        <v/>
      </c>
      <c r="CH12" s="15" t="str">
        <f t="shared" si="81"/>
        <v/>
      </c>
      <c r="CI12" s="15" t="str">
        <f t="shared" si="82"/>
        <v/>
      </c>
      <c r="CJ12" s="15" t="str">
        <f t="shared" si="82"/>
        <v/>
      </c>
      <c r="CK12" s="15" t="str">
        <f t="shared" si="82"/>
        <v/>
      </c>
      <c r="CL12" s="15" t="str">
        <f t="shared" si="83"/>
        <v/>
      </c>
      <c r="CM12" s="15" t="str">
        <f t="shared" si="84"/>
        <v/>
      </c>
      <c r="CN12" s="15" t="str">
        <f t="shared" si="85"/>
        <v/>
      </c>
      <c r="CO12" s="15" t="str">
        <f t="shared" si="86"/>
        <v/>
      </c>
      <c r="CP12" s="15" t="str">
        <f t="shared" si="87"/>
        <v/>
      </c>
      <c r="CQ12" s="15" t="str">
        <f t="shared" si="88"/>
        <v/>
      </c>
      <c r="CR12" s="15" t="str">
        <f t="shared" si="89"/>
        <v/>
      </c>
      <c r="CS12" s="15" t="str">
        <f t="shared" si="90"/>
        <v/>
      </c>
      <c r="CT12" s="15"/>
      <c r="CU12" s="15"/>
      <c r="CV12" s="16"/>
    </row>
    <row r="13" spans="1:100">
      <c r="A13" s="18"/>
      <c r="B13" s="14" t="str">
        <f t="shared" si="91"/>
        <v xml:space="preserve">zéro DH </v>
      </c>
      <c r="C13" s="15" t="str">
        <f t="shared" si="0"/>
        <v xml:space="preserve">Zéro DH </v>
      </c>
      <c r="D13" s="15">
        <f t="shared" si="1"/>
        <v>0</v>
      </c>
      <c r="E13" s="15">
        <f t="shared" si="2"/>
        <v>0</v>
      </c>
      <c r="F13" s="15">
        <f t="shared" si="3"/>
        <v>0</v>
      </c>
      <c r="G13" s="15">
        <f t="shared" si="4"/>
        <v>0</v>
      </c>
      <c r="H13" s="15">
        <f t="shared" si="5"/>
        <v>0</v>
      </c>
      <c r="I13" s="15"/>
      <c r="J13" s="15">
        <f t="shared" si="6"/>
        <v>0</v>
      </c>
      <c r="K13" s="15">
        <f t="shared" si="7"/>
        <v>0</v>
      </c>
      <c r="L13" s="15">
        <f t="shared" si="8"/>
        <v>0</v>
      </c>
      <c r="M13" s="15">
        <f t="shared" si="9"/>
        <v>0</v>
      </c>
      <c r="N13" s="15">
        <f t="shared" si="10"/>
        <v>0</v>
      </c>
      <c r="O13" s="15">
        <f t="shared" si="11"/>
        <v>0</v>
      </c>
      <c r="P13" s="15">
        <f t="shared" si="12"/>
        <v>0</v>
      </c>
      <c r="Q13" s="15">
        <f t="shared" si="13"/>
        <v>0</v>
      </c>
      <c r="R13" s="15">
        <f t="shared" si="14"/>
        <v>0</v>
      </c>
      <c r="S13" s="15">
        <f t="shared" si="15"/>
        <v>0</v>
      </c>
      <c r="T13" s="15">
        <f t="shared" si="16"/>
        <v>0</v>
      </c>
      <c r="U13" s="15">
        <f t="shared" si="17"/>
        <v>0</v>
      </c>
      <c r="V13" s="15">
        <f t="shared" si="18"/>
        <v>0</v>
      </c>
      <c r="W13" s="15">
        <f t="shared" si="19"/>
        <v>0</v>
      </c>
      <c r="X13" s="15" t="str">
        <f t="shared" si="20"/>
        <v/>
      </c>
      <c r="Y13" s="15" t="str">
        <f t="shared" si="21"/>
        <v/>
      </c>
      <c r="Z13" s="15" t="str">
        <f t="shared" si="22"/>
        <v/>
      </c>
      <c r="AA13" s="15" t="str">
        <f t="shared" si="23"/>
        <v/>
      </c>
      <c r="AB13" s="15" t="str">
        <f t="shared" si="24"/>
        <v/>
      </c>
      <c r="AC13" s="15" t="str">
        <f t="shared" si="25"/>
        <v/>
      </c>
      <c r="AD13" s="15" t="str">
        <f t="shared" si="26"/>
        <v/>
      </c>
      <c r="AE13" s="15" t="str">
        <f t="shared" si="27"/>
        <v/>
      </c>
      <c r="AF13" s="15" t="str">
        <f t="shared" si="28"/>
        <v/>
      </c>
      <c r="AG13" s="15" t="str">
        <f t="shared" si="29"/>
        <v/>
      </c>
      <c r="AH13" s="15" t="str">
        <f t="shared" si="30"/>
        <v xml:space="preserve">zéro </v>
      </c>
      <c r="AI13" s="15" t="str">
        <f t="shared" si="31"/>
        <v/>
      </c>
      <c r="AJ13" s="15" t="str">
        <f t="shared" si="32"/>
        <v/>
      </c>
      <c r="AK13" s="15" t="str">
        <f t="shared" si="33"/>
        <v/>
      </c>
      <c r="AL13" s="15" t="str">
        <f t="shared" si="34"/>
        <v xml:space="preserve">DH </v>
      </c>
      <c r="AM13" s="15" t="str">
        <f t="shared" si="35"/>
        <v/>
      </c>
      <c r="AN13" s="15" t="str">
        <f t="shared" si="36"/>
        <v/>
      </c>
      <c r="AO13" s="15" t="str">
        <f t="shared" si="37"/>
        <v/>
      </c>
      <c r="AP13" s="15" t="str">
        <f t="shared" si="38"/>
        <v/>
      </c>
      <c r="AQ13" s="15" t="str">
        <f t="shared" si="39"/>
        <v/>
      </c>
      <c r="AR13" s="15" t="str">
        <f t="shared" si="40"/>
        <v xml:space="preserve">cents </v>
      </c>
      <c r="AS13" s="15" t="str">
        <f t="shared" si="41"/>
        <v/>
      </c>
      <c r="AT13" s="15" t="str">
        <f t="shared" si="42"/>
        <v/>
      </c>
      <c r="AU13" s="15">
        <f t="shared" si="43"/>
        <v>0</v>
      </c>
      <c r="AV13" s="15" t="str">
        <f t="shared" si="44"/>
        <v xml:space="preserve">cents </v>
      </c>
      <c r="AW13" s="15" t="str">
        <f t="shared" si="45"/>
        <v/>
      </c>
      <c r="AX13" s="15" t="str">
        <f t="shared" si="46"/>
        <v/>
      </c>
      <c r="AY13" s="15">
        <f t="shared" si="47"/>
        <v>0</v>
      </c>
      <c r="AZ13" s="15" t="str">
        <f t="shared" si="48"/>
        <v xml:space="preserve">cents </v>
      </c>
      <c r="BA13" s="15" t="str">
        <f t="shared" si="49"/>
        <v/>
      </c>
      <c r="BB13" s="15" t="str">
        <f t="shared" si="50"/>
        <v/>
      </c>
      <c r="BC13" s="15" t="str">
        <f t="shared" si="51"/>
        <v/>
      </c>
      <c r="BD13" s="15" t="str">
        <f t="shared" si="52"/>
        <v/>
      </c>
      <c r="BE13" s="15" t="str">
        <f t="shared" si="53"/>
        <v/>
      </c>
      <c r="BF13" s="15" t="str">
        <f t="shared" si="54"/>
        <v/>
      </c>
      <c r="BG13" s="15" t="str">
        <f t="shared" si="55"/>
        <v/>
      </c>
      <c r="BH13" s="15" t="str">
        <f t="shared" si="56"/>
        <v/>
      </c>
      <c r="BI13" s="15" t="str">
        <f t="shared" si="57"/>
        <v/>
      </c>
      <c r="BJ13" s="15" t="str">
        <f t="shared" si="58"/>
        <v/>
      </c>
      <c r="BK13" s="15" t="str">
        <f t="shared" si="59"/>
        <v/>
      </c>
      <c r="BL13" s="15" t="str">
        <f t="shared" si="60"/>
        <v/>
      </c>
      <c r="BM13" s="15" t="str">
        <f t="shared" si="61"/>
        <v/>
      </c>
      <c r="BN13" s="15" t="str">
        <f t="shared" si="62"/>
        <v/>
      </c>
      <c r="BO13" s="15" t="str">
        <f t="shared" si="63"/>
        <v/>
      </c>
      <c r="BP13" s="15" t="str">
        <f t="shared" si="64"/>
        <v/>
      </c>
      <c r="BQ13" s="15" t="str">
        <f t="shared" si="65"/>
        <v/>
      </c>
      <c r="BR13" s="15" t="str">
        <f t="shared" si="66"/>
        <v/>
      </c>
      <c r="BS13" s="15" t="str">
        <f t="shared" si="67"/>
        <v/>
      </c>
      <c r="BT13" s="15" t="str">
        <f t="shared" si="68"/>
        <v/>
      </c>
      <c r="BU13" s="15" t="str">
        <f t="shared" si="69"/>
        <v/>
      </c>
      <c r="BV13" s="15">
        <f t="shared" si="70"/>
        <v>0</v>
      </c>
      <c r="BW13" s="15" t="str">
        <f t="shared" si="71"/>
        <v/>
      </c>
      <c r="BX13" s="15" t="str">
        <f t="shared" si="72"/>
        <v/>
      </c>
      <c r="BY13" s="15" t="str">
        <f t="shared" si="73"/>
        <v/>
      </c>
      <c r="BZ13" s="15">
        <f t="shared" si="74"/>
        <v>0</v>
      </c>
      <c r="CA13" s="15" t="str">
        <f t="shared" si="75"/>
        <v/>
      </c>
      <c r="CB13" s="15">
        <f t="shared" si="76"/>
        <v>0</v>
      </c>
      <c r="CC13" s="15" t="str">
        <f t="shared" si="77"/>
        <v/>
      </c>
      <c r="CD13" s="15" t="str">
        <f t="shared" si="78"/>
        <v/>
      </c>
      <c r="CE13" s="15">
        <f t="shared" si="79"/>
        <v>0</v>
      </c>
      <c r="CF13" s="15" t="str">
        <f t="shared" si="80"/>
        <v/>
      </c>
      <c r="CG13" s="15" t="str">
        <f t="shared" si="80"/>
        <v/>
      </c>
      <c r="CH13" s="15" t="str">
        <f t="shared" si="81"/>
        <v/>
      </c>
      <c r="CI13" s="15" t="str">
        <f t="shared" si="82"/>
        <v/>
      </c>
      <c r="CJ13" s="15" t="str">
        <f t="shared" si="82"/>
        <v/>
      </c>
      <c r="CK13" s="15" t="str">
        <f t="shared" si="82"/>
        <v/>
      </c>
      <c r="CL13" s="15" t="str">
        <f t="shared" si="83"/>
        <v/>
      </c>
      <c r="CM13" s="15" t="str">
        <f t="shared" si="84"/>
        <v/>
      </c>
      <c r="CN13" s="15" t="str">
        <f t="shared" si="85"/>
        <v/>
      </c>
      <c r="CO13" s="15" t="str">
        <f t="shared" si="86"/>
        <v/>
      </c>
      <c r="CP13" s="15" t="str">
        <f t="shared" si="87"/>
        <v/>
      </c>
      <c r="CQ13" s="15" t="str">
        <f t="shared" si="88"/>
        <v/>
      </c>
      <c r="CR13" s="15" t="str">
        <f t="shared" si="89"/>
        <v/>
      </c>
      <c r="CS13" s="15" t="str">
        <f t="shared" si="90"/>
        <v/>
      </c>
      <c r="CT13" s="15"/>
      <c r="CU13" s="15"/>
      <c r="CV13" s="16"/>
    </row>
    <row r="14" spans="1:100">
      <c r="A14" s="18"/>
      <c r="B14" s="14" t="str">
        <f t="shared" si="91"/>
        <v xml:space="preserve">zéro DH </v>
      </c>
      <c r="C14" s="15" t="str">
        <f t="shared" si="0"/>
        <v xml:space="preserve">Zéro DH </v>
      </c>
      <c r="D14" s="15">
        <f t="shared" si="1"/>
        <v>0</v>
      </c>
      <c r="E14" s="15">
        <f t="shared" si="2"/>
        <v>0</v>
      </c>
      <c r="F14" s="15">
        <f t="shared" si="3"/>
        <v>0</v>
      </c>
      <c r="G14" s="15">
        <f t="shared" si="4"/>
        <v>0</v>
      </c>
      <c r="H14" s="15">
        <f t="shared" si="5"/>
        <v>0</v>
      </c>
      <c r="I14" s="15"/>
      <c r="J14" s="15">
        <f t="shared" si="6"/>
        <v>0</v>
      </c>
      <c r="K14" s="15">
        <f t="shared" si="7"/>
        <v>0</v>
      </c>
      <c r="L14" s="15">
        <f t="shared" si="8"/>
        <v>0</v>
      </c>
      <c r="M14" s="15">
        <f t="shared" si="9"/>
        <v>0</v>
      </c>
      <c r="N14" s="15">
        <f t="shared" si="10"/>
        <v>0</v>
      </c>
      <c r="O14" s="15">
        <f t="shared" si="11"/>
        <v>0</v>
      </c>
      <c r="P14" s="15">
        <f t="shared" si="12"/>
        <v>0</v>
      </c>
      <c r="Q14" s="15">
        <f t="shared" si="13"/>
        <v>0</v>
      </c>
      <c r="R14" s="15">
        <f t="shared" si="14"/>
        <v>0</v>
      </c>
      <c r="S14" s="15">
        <f t="shared" si="15"/>
        <v>0</v>
      </c>
      <c r="T14" s="15">
        <f t="shared" si="16"/>
        <v>0</v>
      </c>
      <c r="U14" s="15">
        <f t="shared" si="17"/>
        <v>0</v>
      </c>
      <c r="V14" s="15">
        <f t="shared" si="18"/>
        <v>0</v>
      </c>
      <c r="W14" s="15">
        <f t="shared" si="19"/>
        <v>0</v>
      </c>
      <c r="X14" s="15" t="str">
        <f t="shared" si="20"/>
        <v/>
      </c>
      <c r="Y14" s="15" t="str">
        <f t="shared" si="21"/>
        <v/>
      </c>
      <c r="Z14" s="15" t="str">
        <f t="shared" si="22"/>
        <v/>
      </c>
      <c r="AA14" s="15" t="str">
        <f t="shared" si="23"/>
        <v/>
      </c>
      <c r="AB14" s="15" t="str">
        <f t="shared" si="24"/>
        <v/>
      </c>
      <c r="AC14" s="15" t="str">
        <f t="shared" si="25"/>
        <v/>
      </c>
      <c r="AD14" s="15" t="str">
        <f t="shared" si="26"/>
        <v/>
      </c>
      <c r="AE14" s="15" t="str">
        <f t="shared" si="27"/>
        <v/>
      </c>
      <c r="AF14" s="15" t="str">
        <f t="shared" si="28"/>
        <v/>
      </c>
      <c r="AG14" s="15" t="str">
        <f t="shared" si="29"/>
        <v/>
      </c>
      <c r="AH14" s="15" t="str">
        <f t="shared" si="30"/>
        <v xml:space="preserve">zéro </v>
      </c>
      <c r="AI14" s="15" t="str">
        <f t="shared" si="31"/>
        <v/>
      </c>
      <c r="AJ14" s="15" t="str">
        <f t="shared" si="32"/>
        <v/>
      </c>
      <c r="AK14" s="15" t="str">
        <f t="shared" si="33"/>
        <v/>
      </c>
      <c r="AL14" s="15" t="str">
        <f t="shared" si="34"/>
        <v xml:space="preserve">DH </v>
      </c>
      <c r="AM14" s="15" t="str">
        <f t="shared" si="35"/>
        <v/>
      </c>
      <c r="AN14" s="15" t="str">
        <f t="shared" si="36"/>
        <v/>
      </c>
      <c r="AO14" s="15" t="str">
        <f t="shared" si="37"/>
        <v/>
      </c>
      <c r="AP14" s="15" t="str">
        <f t="shared" si="38"/>
        <v/>
      </c>
      <c r="AQ14" s="15" t="str">
        <f t="shared" si="39"/>
        <v/>
      </c>
      <c r="AR14" s="15" t="str">
        <f t="shared" si="40"/>
        <v xml:space="preserve">cents </v>
      </c>
      <c r="AS14" s="15" t="str">
        <f t="shared" si="41"/>
        <v/>
      </c>
      <c r="AT14" s="15" t="str">
        <f t="shared" si="42"/>
        <v/>
      </c>
      <c r="AU14" s="15">
        <f t="shared" si="43"/>
        <v>0</v>
      </c>
      <c r="AV14" s="15" t="str">
        <f t="shared" si="44"/>
        <v xml:space="preserve">cents </v>
      </c>
      <c r="AW14" s="15" t="str">
        <f t="shared" si="45"/>
        <v/>
      </c>
      <c r="AX14" s="15" t="str">
        <f t="shared" si="46"/>
        <v/>
      </c>
      <c r="AY14" s="15">
        <f t="shared" si="47"/>
        <v>0</v>
      </c>
      <c r="AZ14" s="15" t="str">
        <f t="shared" si="48"/>
        <v xml:space="preserve">cents </v>
      </c>
      <c r="BA14" s="15" t="str">
        <f t="shared" si="49"/>
        <v/>
      </c>
      <c r="BB14" s="15" t="str">
        <f t="shared" si="50"/>
        <v/>
      </c>
      <c r="BC14" s="15" t="str">
        <f t="shared" si="51"/>
        <v/>
      </c>
      <c r="BD14" s="15" t="str">
        <f t="shared" si="52"/>
        <v/>
      </c>
      <c r="BE14" s="15" t="str">
        <f t="shared" si="53"/>
        <v/>
      </c>
      <c r="BF14" s="15" t="str">
        <f t="shared" si="54"/>
        <v/>
      </c>
      <c r="BG14" s="15" t="str">
        <f t="shared" si="55"/>
        <v/>
      </c>
      <c r="BH14" s="15" t="str">
        <f t="shared" si="56"/>
        <v/>
      </c>
      <c r="BI14" s="15" t="str">
        <f t="shared" si="57"/>
        <v/>
      </c>
      <c r="BJ14" s="15" t="str">
        <f t="shared" si="58"/>
        <v/>
      </c>
      <c r="BK14" s="15" t="str">
        <f t="shared" si="59"/>
        <v/>
      </c>
      <c r="BL14" s="15" t="str">
        <f t="shared" si="60"/>
        <v/>
      </c>
      <c r="BM14" s="15" t="str">
        <f t="shared" si="61"/>
        <v/>
      </c>
      <c r="BN14" s="15" t="str">
        <f t="shared" si="62"/>
        <v/>
      </c>
      <c r="BO14" s="15" t="str">
        <f t="shared" si="63"/>
        <v/>
      </c>
      <c r="BP14" s="15" t="str">
        <f t="shared" si="64"/>
        <v/>
      </c>
      <c r="BQ14" s="15" t="str">
        <f t="shared" si="65"/>
        <v/>
      </c>
      <c r="BR14" s="15" t="str">
        <f t="shared" si="66"/>
        <v/>
      </c>
      <c r="BS14" s="15" t="str">
        <f t="shared" si="67"/>
        <v/>
      </c>
      <c r="BT14" s="15" t="str">
        <f t="shared" si="68"/>
        <v/>
      </c>
      <c r="BU14" s="15" t="str">
        <f t="shared" si="69"/>
        <v/>
      </c>
      <c r="BV14" s="15">
        <f t="shared" si="70"/>
        <v>0</v>
      </c>
      <c r="BW14" s="15" t="str">
        <f t="shared" si="71"/>
        <v/>
      </c>
      <c r="BX14" s="15" t="str">
        <f t="shared" si="72"/>
        <v/>
      </c>
      <c r="BY14" s="15" t="str">
        <f t="shared" si="73"/>
        <v/>
      </c>
      <c r="BZ14" s="15">
        <f t="shared" si="74"/>
        <v>0</v>
      </c>
      <c r="CA14" s="15" t="str">
        <f t="shared" si="75"/>
        <v/>
      </c>
      <c r="CB14" s="15">
        <f t="shared" si="76"/>
        <v>0</v>
      </c>
      <c r="CC14" s="15" t="str">
        <f t="shared" si="77"/>
        <v/>
      </c>
      <c r="CD14" s="15" t="str">
        <f t="shared" si="78"/>
        <v/>
      </c>
      <c r="CE14" s="15">
        <f t="shared" si="79"/>
        <v>0</v>
      </c>
      <c r="CF14" s="15" t="str">
        <f t="shared" si="80"/>
        <v/>
      </c>
      <c r="CG14" s="15" t="str">
        <f t="shared" si="80"/>
        <v/>
      </c>
      <c r="CH14" s="15" t="str">
        <f t="shared" si="81"/>
        <v/>
      </c>
      <c r="CI14" s="15" t="str">
        <f t="shared" si="82"/>
        <v/>
      </c>
      <c r="CJ14" s="15" t="str">
        <f t="shared" si="82"/>
        <v/>
      </c>
      <c r="CK14" s="15" t="str">
        <f t="shared" si="82"/>
        <v/>
      </c>
      <c r="CL14" s="15" t="str">
        <f t="shared" si="83"/>
        <v/>
      </c>
      <c r="CM14" s="15" t="str">
        <f t="shared" si="84"/>
        <v/>
      </c>
      <c r="CN14" s="15" t="str">
        <f t="shared" si="85"/>
        <v/>
      </c>
      <c r="CO14" s="15" t="str">
        <f t="shared" si="86"/>
        <v/>
      </c>
      <c r="CP14" s="15" t="str">
        <f t="shared" si="87"/>
        <v/>
      </c>
      <c r="CQ14" s="15" t="str">
        <f t="shared" si="88"/>
        <v/>
      </c>
      <c r="CR14" s="15" t="str">
        <f t="shared" si="89"/>
        <v/>
      </c>
      <c r="CS14" s="15" t="str">
        <f t="shared" si="90"/>
        <v/>
      </c>
      <c r="CT14" s="15"/>
      <c r="CU14" s="15"/>
      <c r="CV14" s="16"/>
    </row>
    <row r="15" spans="1:100">
      <c r="A15" s="18"/>
      <c r="B15" s="14" t="str">
        <f t="shared" si="91"/>
        <v xml:space="preserve">zéro DH </v>
      </c>
      <c r="C15" s="15" t="str">
        <f t="shared" si="0"/>
        <v xml:space="preserve">Zéro DH </v>
      </c>
      <c r="D15" s="15">
        <f t="shared" si="1"/>
        <v>0</v>
      </c>
      <c r="E15" s="15">
        <f t="shared" si="2"/>
        <v>0</v>
      </c>
      <c r="F15" s="15">
        <f t="shared" si="3"/>
        <v>0</v>
      </c>
      <c r="G15" s="15">
        <f t="shared" si="4"/>
        <v>0</v>
      </c>
      <c r="H15" s="15">
        <f t="shared" si="5"/>
        <v>0</v>
      </c>
      <c r="I15" s="15"/>
      <c r="J15" s="15">
        <f t="shared" si="6"/>
        <v>0</v>
      </c>
      <c r="K15" s="15">
        <f t="shared" si="7"/>
        <v>0</v>
      </c>
      <c r="L15" s="15">
        <f t="shared" si="8"/>
        <v>0</v>
      </c>
      <c r="M15" s="15">
        <f t="shared" si="9"/>
        <v>0</v>
      </c>
      <c r="N15" s="15">
        <f t="shared" si="10"/>
        <v>0</v>
      </c>
      <c r="O15" s="15">
        <f t="shared" si="11"/>
        <v>0</v>
      </c>
      <c r="P15" s="15">
        <f t="shared" si="12"/>
        <v>0</v>
      </c>
      <c r="Q15" s="15">
        <f t="shared" si="13"/>
        <v>0</v>
      </c>
      <c r="R15" s="15">
        <f t="shared" si="14"/>
        <v>0</v>
      </c>
      <c r="S15" s="15">
        <f t="shared" si="15"/>
        <v>0</v>
      </c>
      <c r="T15" s="15">
        <f t="shared" si="16"/>
        <v>0</v>
      </c>
      <c r="U15" s="15">
        <f t="shared" si="17"/>
        <v>0</v>
      </c>
      <c r="V15" s="15">
        <f t="shared" si="18"/>
        <v>0</v>
      </c>
      <c r="W15" s="15">
        <f t="shared" si="19"/>
        <v>0</v>
      </c>
      <c r="X15" s="15" t="str">
        <f t="shared" si="20"/>
        <v/>
      </c>
      <c r="Y15" s="15" t="str">
        <f t="shared" si="21"/>
        <v/>
      </c>
      <c r="Z15" s="15" t="str">
        <f t="shared" si="22"/>
        <v/>
      </c>
      <c r="AA15" s="15" t="str">
        <f t="shared" si="23"/>
        <v/>
      </c>
      <c r="AB15" s="15" t="str">
        <f t="shared" si="24"/>
        <v/>
      </c>
      <c r="AC15" s="15" t="str">
        <f t="shared" si="25"/>
        <v/>
      </c>
      <c r="AD15" s="15" t="str">
        <f t="shared" si="26"/>
        <v/>
      </c>
      <c r="AE15" s="15" t="str">
        <f t="shared" si="27"/>
        <v/>
      </c>
      <c r="AF15" s="15" t="str">
        <f t="shared" si="28"/>
        <v/>
      </c>
      <c r="AG15" s="15" t="str">
        <f t="shared" si="29"/>
        <v/>
      </c>
      <c r="AH15" s="15" t="str">
        <f t="shared" si="30"/>
        <v xml:space="preserve">zéro </v>
      </c>
      <c r="AI15" s="15" t="str">
        <f t="shared" si="31"/>
        <v/>
      </c>
      <c r="AJ15" s="15" t="str">
        <f t="shared" si="32"/>
        <v/>
      </c>
      <c r="AK15" s="15" t="str">
        <f t="shared" si="33"/>
        <v/>
      </c>
      <c r="AL15" s="15" t="str">
        <f t="shared" si="34"/>
        <v xml:space="preserve">DH </v>
      </c>
      <c r="AM15" s="15" t="str">
        <f t="shared" si="35"/>
        <v/>
      </c>
      <c r="AN15" s="15" t="str">
        <f t="shared" si="36"/>
        <v/>
      </c>
      <c r="AO15" s="15" t="str">
        <f t="shared" si="37"/>
        <v/>
      </c>
      <c r="AP15" s="15" t="str">
        <f t="shared" si="38"/>
        <v/>
      </c>
      <c r="AQ15" s="15" t="str">
        <f t="shared" si="39"/>
        <v/>
      </c>
      <c r="AR15" s="15" t="str">
        <f t="shared" si="40"/>
        <v xml:space="preserve">cents </v>
      </c>
      <c r="AS15" s="15" t="str">
        <f t="shared" si="41"/>
        <v/>
      </c>
      <c r="AT15" s="15" t="str">
        <f t="shared" si="42"/>
        <v/>
      </c>
      <c r="AU15" s="15">
        <f t="shared" si="43"/>
        <v>0</v>
      </c>
      <c r="AV15" s="15" t="str">
        <f t="shared" si="44"/>
        <v xml:space="preserve">cents </v>
      </c>
      <c r="AW15" s="15" t="str">
        <f t="shared" si="45"/>
        <v/>
      </c>
      <c r="AX15" s="15" t="str">
        <f t="shared" si="46"/>
        <v/>
      </c>
      <c r="AY15" s="15">
        <f t="shared" si="47"/>
        <v>0</v>
      </c>
      <c r="AZ15" s="15" t="str">
        <f t="shared" si="48"/>
        <v xml:space="preserve">cents </v>
      </c>
      <c r="BA15" s="15" t="str">
        <f t="shared" si="49"/>
        <v/>
      </c>
      <c r="BB15" s="15" t="str">
        <f t="shared" si="50"/>
        <v/>
      </c>
      <c r="BC15" s="15" t="str">
        <f t="shared" si="51"/>
        <v/>
      </c>
      <c r="BD15" s="15" t="str">
        <f t="shared" si="52"/>
        <v/>
      </c>
      <c r="BE15" s="15" t="str">
        <f t="shared" si="53"/>
        <v/>
      </c>
      <c r="BF15" s="15" t="str">
        <f t="shared" si="54"/>
        <v/>
      </c>
      <c r="BG15" s="15" t="str">
        <f t="shared" si="55"/>
        <v/>
      </c>
      <c r="BH15" s="15" t="str">
        <f t="shared" si="56"/>
        <v/>
      </c>
      <c r="BI15" s="15" t="str">
        <f t="shared" si="57"/>
        <v/>
      </c>
      <c r="BJ15" s="15" t="str">
        <f t="shared" si="58"/>
        <v/>
      </c>
      <c r="BK15" s="15" t="str">
        <f t="shared" si="59"/>
        <v/>
      </c>
      <c r="BL15" s="15" t="str">
        <f t="shared" si="60"/>
        <v/>
      </c>
      <c r="BM15" s="15" t="str">
        <f t="shared" si="61"/>
        <v/>
      </c>
      <c r="BN15" s="15" t="str">
        <f t="shared" si="62"/>
        <v/>
      </c>
      <c r="BO15" s="15" t="str">
        <f t="shared" si="63"/>
        <v/>
      </c>
      <c r="BP15" s="15" t="str">
        <f t="shared" si="64"/>
        <v/>
      </c>
      <c r="BQ15" s="15" t="str">
        <f t="shared" si="65"/>
        <v/>
      </c>
      <c r="BR15" s="15" t="str">
        <f t="shared" si="66"/>
        <v/>
      </c>
      <c r="BS15" s="15" t="str">
        <f t="shared" si="67"/>
        <v/>
      </c>
      <c r="BT15" s="15" t="str">
        <f t="shared" si="68"/>
        <v/>
      </c>
      <c r="BU15" s="15" t="str">
        <f t="shared" si="69"/>
        <v/>
      </c>
      <c r="BV15" s="15">
        <f t="shared" si="70"/>
        <v>0</v>
      </c>
      <c r="BW15" s="15" t="str">
        <f t="shared" si="71"/>
        <v/>
      </c>
      <c r="BX15" s="15" t="str">
        <f t="shared" si="72"/>
        <v/>
      </c>
      <c r="BY15" s="15" t="str">
        <f t="shared" si="73"/>
        <v/>
      </c>
      <c r="BZ15" s="15">
        <f t="shared" si="74"/>
        <v>0</v>
      </c>
      <c r="CA15" s="15" t="str">
        <f t="shared" si="75"/>
        <v/>
      </c>
      <c r="CB15" s="15">
        <f t="shared" si="76"/>
        <v>0</v>
      </c>
      <c r="CC15" s="15" t="str">
        <f t="shared" si="77"/>
        <v/>
      </c>
      <c r="CD15" s="15" t="str">
        <f t="shared" si="78"/>
        <v/>
      </c>
      <c r="CE15" s="15">
        <f t="shared" si="79"/>
        <v>0</v>
      </c>
      <c r="CF15" s="15" t="str">
        <f t="shared" si="80"/>
        <v/>
      </c>
      <c r="CG15" s="15" t="str">
        <f t="shared" si="80"/>
        <v/>
      </c>
      <c r="CH15" s="15" t="str">
        <f t="shared" si="81"/>
        <v/>
      </c>
      <c r="CI15" s="15" t="str">
        <f t="shared" si="82"/>
        <v/>
      </c>
      <c r="CJ15" s="15" t="str">
        <f t="shared" si="82"/>
        <v/>
      </c>
      <c r="CK15" s="15" t="str">
        <f t="shared" si="82"/>
        <v/>
      </c>
      <c r="CL15" s="15" t="str">
        <f t="shared" si="83"/>
        <v/>
      </c>
      <c r="CM15" s="15" t="str">
        <f t="shared" si="84"/>
        <v/>
      </c>
      <c r="CN15" s="15" t="str">
        <f t="shared" si="85"/>
        <v/>
      </c>
      <c r="CO15" s="15" t="str">
        <f t="shared" si="86"/>
        <v/>
      </c>
      <c r="CP15" s="15" t="str">
        <f t="shared" si="87"/>
        <v/>
      </c>
      <c r="CQ15" s="15" t="str">
        <f t="shared" si="88"/>
        <v/>
      </c>
      <c r="CR15" s="15" t="str">
        <f t="shared" si="89"/>
        <v/>
      </c>
      <c r="CS15" s="15" t="str">
        <f t="shared" si="90"/>
        <v/>
      </c>
      <c r="CT15" s="15"/>
      <c r="CU15" s="15"/>
      <c r="CV15" s="16"/>
    </row>
    <row r="16" spans="1:100">
      <c r="A16" s="18"/>
      <c r="B16" s="14" t="str">
        <f t="shared" si="91"/>
        <v xml:space="preserve">zéro DH </v>
      </c>
      <c r="C16" s="15" t="str">
        <f t="shared" si="0"/>
        <v xml:space="preserve">Zéro DH </v>
      </c>
      <c r="D16" s="15">
        <f t="shared" si="1"/>
        <v>0</v>
      </c>
      <c r="E16" s="15">
        <f t="shared" si="2"/>
        <v>0</v>
      </c>
      <c r="F16" s="15">
        <f t="shared" si="3"/>
        <v>0</v>
      </c>
      <c r="G16" s="15">
        <f t="shared" si="4"/>
        <v>0</v>
      </c>
      <c r="H16" s="15">
        <f t="shared" si="5"/>
        <v>0</v>
      </c>
      <c r="I16" s="15"/>
      <c r="J16" s="15">
        <f t="shared" si="6"/>
        <v>0</v>
      </c>
      <c r="K16" s="15">
        <f t="shared" si="7"/>
        <v>0</v>
      </c>
      <c r="L16" s="15">
        <f t="shared" si="8"/>
        <v>0</v>
      </c>
      <c r="M16" s="15">
        <f t="shared" si="9"/>
        <v>0</v>
      </c>
      <c r="N16" s="15">
        <f t="shared" si="10"/>
        <v>0</v>
      </c>
      <c r="O16" s="15">
        <f t="shared" si="11"/>
        <v>0</v>
      </c>
      <c r="P16" s="15">
        <f t="shared" si="12"/>
        <v>0</v>
      </c>
      <c r="Q16" s="15">
        <f t="shared" si="13"/>
        <v>0</v>
      </c>
      <c r="R16" s="15">
        <f t="shared" si="14"/>
        <v>0</v>
      </c>
      <c r="S16" s="15">
        <f t="shared" si="15"/>
        <v>0</v>
      </c>
      <c r="T16" s="15">
        <f t="shared" si="16"/>
        <v>0</v>
      </c>
      <c r="U16" s="15">
        <f t="shared" si="17"/>
        <v>0</v>
      </c>
      <c r="V16" s="15">
        <f t="shared" si="18"/>
        <v>0</v>
      </c>
      <c r="W16" s="15">
        <f t="shared" si="19"/>
        <v>0</v>
      </c>
      <c r="X16" s="15" t="str">
        <f t="shared" si="20"/>
        <v/>
      </c>
      <c r="Y16" s="15" t="str">
        <f t="shared" si="21"/>
        <v/>
      </c>
      <c r="Z16" s="15" t="str">
        <f t="shared" si="22"/>
        <v/>
      </c>
      <c r="AA16" s="15" t="str">
        <f t="shared" si="23"/>
        <v/>
      </c>
      <c r="AB16" s="15" t="str">
        <f t="shared" si="24"/>
        <v/>
      </c>
      <c r="AC16" s="15" t="str">
        <f t="shared" si="25"/>
        <v/>
      </c>
      <c r="AD16" s="15" t="str">
        <f t="shared" si="26"/>
        <v/>
      </c>
      <c r="AE16" s="15" t="str">
        <f t="shared" si="27"/>
        <v/>
      </c>
      <c r="AF16" s="15" t="str">
        <f t="shared" si="28"/>
        <v/>
      </c>
      <c r="AG16" s="15" t="str">
        <f t="shared" si="29"/>
        <v/>
      </c>
      <c r="AH16" s="15" t="str">
        <f t="shared" si="30"/>
        <v xml:space="preserve">zéro </v>
      </c>
      <c r="AI16" s="15" t="str">
        <f t="shared" si="31"/>
        <v/>
      </c>
      <c r="AJ16" s="15" t="str">
        <f t="shared" si="32"/>
        <v/>
      </c>
      <c r="AK16" s="15" t="str">
        <f t="shared" si="33"/>
        <v/>
      </c>
      <c r="AL16" s="15" t="str">
        <f t="shared" si="34"/>
        <v xml:space="preserve">DH </v>
      </c>
      <c r="AM16" s="15" t="str">
        <f t="shared" si="35"/>
        <v/>
      </c>
      <c r="AN16" s="15" t="str">
        <f t="shared" si="36"/>
        <v/>
      </c>
      <c r="AO16" s="15" t="str">
        <f t="shared" si="37"/>
        <v/>
      </c>
      <c r="AP16" s="15" t="str">
        <f t="shared" si="38"/>
        <v/>
      </c>
      <c r="AQ16" s="15" t="str">
        <f t="shared" si="39"/>
        <v/>
      </c>
      <c r="AR16" s="15" t="str">
        <f t="shared" si="40"/>
        <v xml:space="preserve">cents </v>
      </c>
      <c r="AS16" s="15" t="str">
        <f t="shared" si="41"/>
        <v/>
      </c>
      <c r="AT16" s="15" t="str">
        <f t="shared" si="42"/>
        <v/>
      </c>
      <c r="AU16" s="15">
        <f t="shared" si="43"/>
        <v>0</v>
      </c>
      <c r="AV16" s="15" t="str">
        <f t="shared" si="44"/>
        <v xml:space="preserve">cents </v>
      </c>
      <c r="AW16" s="15" t="str">
        <f t="shared" si="45"/>
        <v/>
      </c>
      <c r="AX16" s="15" t="str">
        <f t="shared" si="46"/>
        <v/>
      </c>
      <c r="AY16" s="15">
        <f t="shared" si="47"/>
        <v>0</v>
      </c>
      <c r="AZ16" s="15" t="str">
        <f t="shared" si="48"/>
        <v xml:space="preserve">cents </v>
      </c>
      <c r="BA16" s="15" t="str">
        <f t="shared" si="49"/>
        <v/>
      </c>
      <c r="BB16" s="15" t="str">
        <f t="shared" si="50"/>
        <v/>
      </c>
      <c r="BC16" s="15" t="str">
        <f t="shared" si="51"/>
        <v/>
      </c>
      <c r="BD16" s="15" t="str">
        <f t="shared" si="52"/>
        <v/>
      </c>
      <c r="BE16" s="15" t="str">
        <f t="shared" si="53"/>
        <v/>
      </c>
      <c r="BF16" s="15" t="str">
        <f t="shared" si="54"/>
        <v/>
      </c>
      <c r="BG16" s="15" t="str">
        <f t="shared" si="55"/>
        <v/>
      </c>
      <c r="BH16" s="15" t="str">
        <f t="shared" si="56"/>
        <v/>
      </c>
      <c r="BI16" s="15" t="str">
        <f t="shared" si="57"/>
        <v/>
      </c>
      <c r="BJ16" s="15" t="str">
        <f t="shared" si="58"/>
        <v/>
      </c>
      <c r="BK16" s="15" t="str">
        <f t="shared" si="59"/>
        <v/>
      </c>
      <c r="BL16" s="15" t="str">
        <f t="shared" si="60"/>
        <v/>
      </c>
      <c r="BM16" s="15" t="str">
        <f t="shared" si="61"/>
        <v/>
      </c>
      <c r="BN16" s="15" t="str">
        <f t="shared" si="62"/>
        <v/>
      </c>
      <c r="BO16" s="15" t="str">
        <f t="shared" si="63"/>
        <v/>
      </c>
      <c r="BP16" s="15" t="str">
        <f t="shared" si="64"/>
        <v/>
      </c>
      <c r="BQ16" s="15" t="str">
        <f t="shared" si="65"/>
        <v/>
      </c>
      <c r="BR16" s="15" t="str">
        <f t="shared" si="66"/>
        <v/>
      </c>
      <c r="BS16" s="15" t="str">
        <f t="shared" si="67"/>
        <v/>
      </c>
      <c r="BT16" s="15" t="str">
        <f t="shared" si="68"/>
        <v/>
      </c>
      <c r="BU16" s="15" t="str">
        <f t="shared" si="69"/>
        <v/>
      </c>
      <c r="BV16" s="15">
        <f t="shared" si="70"/>
        <v>0</v>
      </c>
      <c r="BW16" s="15" t="str">
        <f t="shared" si="71"/>
        <v/>
      </c>
      <c r="BX16" s="15" t="str">
        <f t="shared" si="72"/>
        <v/>
      </c>
      <c r="BY16" s="15" t="str">
        <f t="shared" si="73"/>
        <v/>
      </c>
      <c r="BZ16" s="15">
        <f t="shared" si="74"/>
        <v>0</v>
      </c>
      <c r="CA16" s="15" t="str">
        <f t="shared" si="75"/>
        <v/>
      </c>
      <c r="CB16" s="15">
        <f t="shared" si="76"/>
        <v>0</v>
      </c>
      <c r="CC16" s="15" t="str">
        <f t="shared" si="77"/>
        <v/>
      </c>
      <c r="CD16" s="15" t="str">
        <f t="shared" si="78"/>
        <v/>
      </c>
      <c r="CE16" s="15">
        <f t="shared" si="79"/>
        <v>0</v>
      </c>
      <c r="CF16" s="15" t="str">
        <f t="shared" si="80"/>
        <v/>
      </c>
      <c r="CG16" s="15" t="str">
        <f t="shared" si="80"/>
        <v/>
      </c>
      <c r="CH16" s="15" t="str">
        <f t="shared" si="81"/>
        <v/>
      </c>
      <c r="CI16" s="15" t="str">
        <f t="shared" si="82"/>
        <v/>
      </c>
      <c r="CJ16" s="15" t="str">
        <f t="shared" si="82"/>
        <v/>
      </c>
      <c r="CK16" s="15" t="str">
        <f t="shared" si="82"/>
        <v/>
      </c>
      <c r="CL16" s="15" t="str">
        <f t="shared" si="83"/>
        <v/>
      </c>
      <c r="CM16" s="15" t="str">
        <f t="shared" si="84"/>
        <v/>
      </c>
      <c r="CN16" s="15" t="str">
        <f t="shared" si="85"/>
        <v/>
      </c>
      <c r="CO16" s="15" t="str">
        <f t="shared" si="86"/>
        <v/>
      </c>
      <c r="CP16" s="15" t="str">
        <f t="shared" si="87"/>
        <v/>
      </c>
      <c r="CQ16" s="15" t="str">
        <f t="shared" si="88"/>
        <v/>
      </c>
      <c r="CR16" s="15" t="str">
        <f t="shared" si="89"/>
        <v/>
      </c>
      <c r="CS16" s="15" t="str">
        <f t="shared" si="90"/>
        <v/>
      </c>
      <c r="CT16" s="15"/>
      <c r="CU16" s="15"/>
      <c r="CV16" s="16"/>
    </row>
    <row r="17" spans="1:100">
      <c r="A17" s="18"/>
      <c r="B17" s="14" t="str">
        <f t="shared" si="91"/>
        <v xml:space="preserve">zéro DH </v>
      </c>
      <c r="C17" s="15" t="str">
        <f t="shared" si="0"/>
        <v xml:space="preserve">Zéro DH </v>
      </c>
      <c r="D17" s="15">
        <f t="shared" si="1"/>
        <v>0</v>
      </c>
      <c r="E17" s="15">
        <f t="shared" si="2"/>
        <v>0</v>
      </c>
      <c r="F17" s="15">
        <f t="shared" si="3"/>
        <v>0</v>
      </c>
      <c r="G17" s="15">
        <f t="shared" si="4"/>
        <v>0</v>
      </c>
      <c r="H17" s="15">
        <f t="shared" si="5"/>
        <v>0</v>
      </c>
      <c r="I17" s="15"/>
      <c r="J17" s="15">
        <f t="shared" si="6"/>
        <v>0</v>
      </c>
      <c r="K17" s="15">
        <f t="shared" si="7"/>
        <v>0</v>
      </c>
      <c r="L17" s="15">
        <f t="shared" si="8"/>
        <v>0</v>
      </c>
      <c r="M17" s="15">
        <f t="shared" si="9"/>
        <v>0</v>
      </c>
      <c r="N17" s="15">
        <f t="shared" si="10"/>
        <v>0</v>
      </c>
      <c r="O17" s="15">
        <f t="shared" si="11"/>
        <v>0</v>
      </c>
      <c r="P17" s="15">
        <f t="shared" si="12"/>
        <v>0</v>
      </c>
      <c r="Q17" s="15">
        <f t="shared" si="13"/>
        <v>0</v>
      </c>
      <c r="R17" s="15">
        <f t="shared" si="14"/>
        <v>0</v>
      </c>
      <c r="S17" s="15">
        <f t="shared" si="15"/>
        <v>0</v>
      </c>
      <c r="T17" s="15">
        <f t="shared" si="16"/>
        <v>0</v>
      </c>
      <c r="U17" s="15">
        <f t="shared" si="17"/>
        <v>0</v>
      </c>
      <c r="V17" s="15">
        <f t="shared" si="18"/>
        <v>0</v>
      </c>
      <c r="W17" s="15">
        <f t="shared" si="19"/>
        <v>0</v>
      </c>
      <c r="X17" s="15" t="str">
        <f t="shared" si="20"/>
        <v/>
      </c>
      <c r="Y17" s="15" t="str">
        <f t="shared" si="21"/>
        <v/>
      </c>
      <c r="Z17" s="15" t="str">
        <f t="shared" si="22"/>
        <v/>
      </c>
      <c r="AA17" s="15" t="str">
        <f t="shared" si="23"/>
        <v/>
      </c>
      <c r="AB17" s="15" t="str">
        <f t="shared" si="24"/>
        <v/>
      </c>
      <c r="AC17" s="15" t="str">
        <f t="shared" si="25"/>
        <v/>
      </c>
      <c r="AD17" s="15" t="str">
        <f t="shared" si="26"/>
        <v/>
      </c>
      <c r="AE17" s="15" t="str">
        <f t="shared" si="27"/>
        <v/>
      </c>
      <c r="AF17" s="15" t="str">
        <f t="shared" si="28"/>
        <v/>
      </c>
      <c r="AG17" s="15" t="str">
        <f t="shared" si="29"/>
        <v/>
      </c>
      <c r="AH17" s="15" t="str">
        <f t="shared" si="30"/>
        <v xml:space="preserve">zéro </v>
      </c>
      <c r="AI17" s="15" t="str">
        <f t="shared" si="31"/>
        <v/>
      </c>
      <c r="AJ17" s="15" t="str">
        <f t="shared" si="32"/>
        <v/>
      </c>
      <c r="AK17" s="15" t="str">
        <f t="shared" si="33"/>
        <v/>
      </c>
      <c r="AL17" s="15" t="str">
        <f t="shared" si="34"/>
        <v xml:space="preserve">DH </v>
      </c>
      <c r="AM17" s="15" t="str">
        <f t="shared" si="35"/>
        <v/>
      </c>
      <c r="AN17" s="15" t="str">
        <f t="shared" si="36"/>
        <v/>
      </c>
      <c r="AO17" s="15" t="str">
        <f t="shared" si="37"/>
        <v/>
      </c>
      <c r="AP17" s="15" t="str">
        <f t="shared" si="38"/>
        <v/>
      </c>
      <c r="AQ17" s="15" t="str">
        <f t="shared" si="39"/>
        <v/>
      </c>
      <c r="AR17" s="15" t="str">
        <f t="shared" si="40"/>
        <v xml:space="preserve">cents </v>
      </c>
      <c r="AS17" s="15" t="str">
        <f t="shared" si="41"/>
        <v/>
      </c>
      <c r="AT17" s="15" t="str">
        <f t="shared" si="42"/>
        <v/>
      </c>
      <c r="AU17" s="15">
        <f t="shared" si="43"/>
        <v>0</v>
      </c>
      <c r="AV17" s="15" t="str">
        <f t="shared" si="44"/>
        <v xml:space="preserve">cents </v>
      </c>
      <c r="AW17" s="15" t="str">
        <f t="shared" si="45"/>
        <v/>
      </c>
      <c r="AX17" s="15" t="str">
        <f t="shared" si="46"/>
        <v/>
      </c>
      <c r="AY17" s="15">
        <f t="shared" si="47"/>
        <v>0</v>
      </c>
      <c r="AZ17" s="15" t="str">
        <f t="shared" si="48"/>
        <v xml:space="preserve">cents </v>
      </c>
      <c r="BA17" s="15" t="str">
        <f t="shared" si="49"/>
        <v/>
      </c>
      <c r="BB17" s="15" t="str">
        <f t="shared" si="50"/>
        <v/>
      </c>
      <c r="BC17" s="15" t="str">
        <f t="shared" si="51"/>
        <v/>
      </c>
      <c r="BD17" s="15" t="str">
        <f t="shared" si="52"/>
        <v/>
      </c>
      <c r="BE17" s="15" t="str">
        <f t="shared" si="53"/>
        <v/>
      </c>
      <c r="BF17" s="15" t="str">
        <f t="shared" si="54"/>
        <v/>
      </c>
      <c r="BG17" s="15" t="str">
        <f t="shared" si="55"/>
        <v/>
      </c>
      <c r="BH17" s="15" t="str">
        <f t="shared" si="56"/>
        <v/>
      </c>
      <c r="BI17" s="15" t="str">
        <f t="shared" si="57"/>
        <v/>
      </c>
      <c r="BJ17" s="15" t="str">
        <f t="shared" si="58"/>
        <v/>
      </c>
      <c r="BK17" s="15" t="str">
        <f t="shared" si="59"/>
        <v/>
      </c>
      <c r="BL17" s="15" t="str">
        <f t="shared" si="60"/>
        <v/>
      </c>
      <c r="BM17" s="15" t="str">
        <f t="shared" si="61"/>
        <v/>
      </c>
      <c r="BN17" s="15" t="str">
        <f t="shared" si="62"/>
        <v/>
      </c>
      <c r="BO17" s="15" t="str">
        <f t="shared" si="63"/>
        <v/>
      </c>
      <c r="BP17" s="15" t="str">
        <f t="shared" si="64"/>
        <v/>
      </c>
      <c r="BQ17" s="15" t="str">
        <f t="shared" si="65"/>
        <v/>
      </c>
      <c r="BR17" s="15" t="str">
        <f t="shared" si="66"/>
        <v/>
      </c>
      <c r="BS17" s="15" t="str">
        <f t="shared" si="67"/>
        <v/>
      </c>
      <c r="BT17" s="15" t="str">
        <f t="shared" si="68"/>
        <v/>
      </c>
      <c r="BU17" s="15" t="str">
        <f t="shared" si="69"/>
        <v/>
      </c>
      <c r="BV17" s="15">
        <f t="shared" si="70"/>
        <v>0</v>
      </c>
      <c r="BW17" s="15" t="str">
        <f t="shared" si="71"/>
        <v/>
      </c>
      <c r="BX17" s="15" t="str">
        <f t="shared" si="72"/>
        <v/>
      </c>
      <c r="BY17" s="15" t="str">
        <f t="shared" si="73"/>
        <v/>
      </c>
      <c r="BZ17" s="15">
        <f t="shared" si="74"/>
        <v>0</v>
      </c>
      <c r="CA17" s="15" t="str">
        <f t="shared" si="75"/>
        <v/>
      </c>
      <c r="CB17" s="15">
        <f t="shared" si="76"/>
        <v>0</v>
      </c>
      <c r="CC17" s="15" t="str">
        <f t="shared" si="77"/>
        <v/>
      </c>
      <c r="CD17" s="15" t="str">
        <f t="shared" si="78"/>
        <v/>
      </c>
      <c r="CE17" s="15">
        <f t="shared" si="79"/>
        <v>0</v>
      </c>
      <c r="CF17" s="15" t="str">
        <f t="shared" si="80"/>
        <v/>
      </c>
      <c r="CG17" s="15" t="str">
        <f t="shared" si="80"/>
        <v/>
      </c>
      <c r="CH17" s="15" t="str">
        <f t="shared" si="81"/>
        <v/>
      </c>
      <c r="CI17" s="15" t="str">
        <f t="shared" si="82"/>
        <v/>
      </c>
      <c r="CJ17" s="15" t="str">
        <f t="shared" si="82"/>
        <v/>
      </c>
      <c r="CK17" s="15" t="str">
        <f t="shared" si="82"/>
        <v/>
      </c>
      <c r="CL17" s="15" t="str">
        <f t="shared" si="83"/>
        <v/>
      </c>
      <c r="CM17" s="15" t="str">
        <f t="shared" si="84"/>
        <v/>
      </c>
      <c r="CN17" s="15" t="str">
        <f t="shared" si="85"/>
        <v/>
      </c>
      <c r="CO17" s="15" t="str">
        <f t="shared" si="86"/>
        <v/>
      </c>
      <c r="CP17" s="15" t="str">
        <f t="shared" si="87"/>
        <v/>
      </c>
      <c r="CQ17" s="15" t="str">
        <f t="shared" si="88"/>
        <v/>
      </c>
      <c r="CR17" s="15" t="str">
        <f t="shared" si="89"/>
        <v/>
      </c>
      <c r="CS17" s="15" t="str">
        <f t="shared" si="90"/>
        <v/>
      </c>
      <c r="CT17" s="15"/>
      <c r="CU17" s="15"/>
      <c r="CV17" s="16"/>
    </row>
    <row r="18" spans="1:100">
      <c r="A18" s="18"/>
      <c r="B18" s="14" t="str">
        <f t="shared" si="91"/>
        <v xml:space="preserve">zéro DH </v>
      </c>
      <c r="C18" s="15" t="str">
        <f t="shared" si="0"/>
        <v xml:space="preserve">Zéro DH </v>
      </c>
      <c r="D18" s="15">
        <f t="shared" si="1"/>
        <v>0</v>
      </c>
      <c r="E18" s="15">
        <f t="shared" si="2"/>
        <v>0</v>
      </c>
      <c r="F18" s="15">
        <f t="shared" si="3"/>
        <v>0</v>
      </c>
      <c r="G18" s="15">
        <f t="shared" si="4"/>
        <v>0</v>
      </c>
      <c r="H18" s="15">
        <f t="shared" si="5"/>
        <v>0</v>
      </c>
      <c r="I18" s="15"/>
      <c r="J18" s="15">
        <f t="shared" si="6"/>
        <v>0</v>
      </c>
      <c r="K18" s="15">
        <f t="shared" si="7"/>
        <v>0</v>
      </c>
      <c r="L18" s="15">
        <f t="shared" si="8"/>
        <v>0</v>
      </c>
      <c r="M18" s="15">
        <f t="shared" si="9"/>
        <v>0</v>
      </c>
      <c r="N18" s="15">
        <f t="shared" si="10"/>
        <v>0</v>
      </c>
      <c r="O18" s="15">
        <f t="shared" si="11"/>
        <v>0</v>
      </c>
      <c r="P18" s="15">
        <f t="shared" si="12"/>
        <v>0</v>
      </c>
      <c r="Q18" s="15">
        <f t="shared" si="13"/>
        <v>0</v>
      </c>
      <c r="R18" s="15">
        <f t="shared" si="14"/>
        <v>0</v>
      </c>
      <c r="S18" s="15">
        <f t="shared" si="15"/>
        <v>0</v>
      </c>
      <c r="T18" s="15">
        <f t="shared" si="16"/>
        <v>0</v>
      </c>
      <c r="U18" s="15">
        <f t="shared" si="17"/>
        <v>0</v>
      </c>
      <c r="V18" s="15">
        <f t="shared" si="18"/>
        <v>0</v>
      </c>
      <c r="W18" s="15">
        <f t="shared" si="19"/>
        <v>0</v>
      </c>
      <c r="X18" s="15" t="str">
        <f t="shared" si="20"/>
        <v/>
      </c>
      <c r="Y18" s="15" t="str">
        <f t="shared" si="21"/>
        <v/>
      </c>
      <c r="Z18" s="15" t="str">
        <f t="shared" si="22"/>
        <v/>
      </c>
      <c r="AA18" s="15" t="str">
        <f t="shared" si="23"/>
        <v/>
      </c>
      <c r="AB18" s="15" t="str">
        <f t="shared" si="24"/>
        <v/>
      </c>
      <c r="AC18" s="15" t="str">
        <f t="shared" si="25"/>
        <v/>
      </c>
      <c r="AD18" s="15" t="str">
        <f t="shared" si="26"/>
        <v/>
      </c>
      <c r="AE18" s="15" t="str">
        <f t="shared" si="27"/>
        <v/>
      </c>
      <c r="AF18" s="15" t="str">
        <f t="shared" si="28"/>
        <v/>
      </c>
      <c r="AG18" s="15" t="str">
        <f t="shared" si="29"/>
        <v/>
      </c>
      <c r="AH18" s="15" t="str">
        <f t="shared" si="30"/>
        <v xml:space="preserve">zéro </v>
      </c>
      <c r="AI18" s="15" t="str">
        <f t="shared" si="31"/>
        <v/>
      </c>
      <c r="AJ18" s="15" t="str">
        <f t="shared" si="32"/>
        <v/>
      </c>
      <c r="AK18" s="15" t="str">
        <f t="shared" si="33"/>
        <v/>
      </c>
      <c r="AL18" s="15" t="str">
        <f t="shared" si="34"/>
        <v xml:space="preserve">DH </v>
      </c>
      <c r="AM18" s="15" t="str">
        <f t="shared" si="35"/>
        <v/>
      </c>
      <c r="AN18" s="15" t="str">
        <f t="shared" si="36"/>
        <v/>
      </c>
      <c r="AO18" s="15" t="str">
        <f t="shared" si="37"/>
        <v/>
      </c>
      <c r="AP18" s="15" t="str">
        <f t="shared" si="38"/>
        <v/>
      </c>
      <c r="AQ18" s="15" t="str">
        <f t="shared" si="39"/>
        <v/>
      </c>
      <c r="AR18" s="15" t="str">
        <f t="shared" si="40"/>
        <v xml:space="preserve">cents </v>
      </c>
      <c r="AS18" s="15" t="str">
        <f t="shared" si="41"/>
        <v/>
      </c>
      <c r="AT18" s="15" t="str">
        <f t="shared" si="42"/>
        <v/>
      </c>
      <c r="AU18" s="15">
        <f t="shared" si="43"/>
        <v>0</v>
      </c>
      <c r="AV18" s="15" t="str">
        <f t="shared" si="44"/>
        <v xml:space="preserve">cents </v>
      </c>
      <c r="AW18" s="15" t="str">
        <f t="shared" si="45"/>
        <v/>
      </c>
      <c r="AX18" s="15" t="str">
        <f t="shared" si="46"/>
        <v/>
      </c>
      <c r="AY18" s="15">
        <f t="shared" si="47"/>
        <v>0</v>
      </c>
      <c r="AZ18" s="15" t="str">
        <f t="shared" si="48"/>
        <v xml:space="preserve">cents </v>
      </c>
      <c r="BA18" s="15" t="str">
        <f t="shared" si="49"/>
        <v/>
      </c>
      <c r="BB18" s="15" t="str">
        <f t="shared" si="50"/>
        <v/>
      </c>
      <c r="BC18" s="15" t="str">
        <f t="shared" si="51"/>
        <v/>
      </c>
      <c r="BD18" s="15" t="str">
        <f t="shared" si="52"/>
        <v/>
      </c>
      <c r="BE18" s="15" t="str">
        <f t="shared" si="53"/>
        <v/>
      </c>
      <c r="BF18" s="15" t="str">
        <f t="shared" si="54"/>
        <v/>
      </c>
      <c r="BG18" s="15" t="str">
        <f t="shared" si="55"/>
        <v/>
      </c>
      <c r="BH18" s="15" t="str">
        <f t="shared" si="56"/>
        <v/>
      </c>
      <c r="BI18" s="15" t="str">
        <f t="shared" si="57"/>
        <v/>
      </c>
      <c r="BJ18" s="15" t="str">
        <f t="shared" si="58"/>
        <v/>
      </c>
      <c r="BK18" s="15" t="str">
        <f t="shared" si="59"/>
        <v/>
      </c>
      <c r="BL18" s="15" t="str">
        <f t="shared" si="60"/>
        <v/>
      </c>
      <c r="BM18" s="15" t="str">
        <f t="shared" si="61"/>
        <v/>
      </c>
      <c r="BN18" s="15" t="str">
        <f t="shared" si="62"/>
        <v/>
      </c>
      <c r="BO18" s="15" t="str">
        <f t="shared" si="63"/>
        <v/>
      </c>
      <c r="BP18" s="15" t="str">
        <f t="shared" si="64"/>
        <v/>
      </c>
      <c r="BQ18" s="15" t="str">
        <f t="shared" si="65"/>
        <v/>
      </c>
      <c r="BR18" s="15" t="str">
        <f t="shared" si="66"/>
        <v/>
      </c>
      <c r="BS18" s="15" t="str">
        <f t="shared" si="67"/>
        <v/>
      </c>
      <c r="BT18" s="15" t="str">
        <f t="shared" si="68"/>
        <v/>
      </c>
      <c r="BU18" s="15" t="str">
        <f t="shared" si="69"/>
        <v/>
      </c>
      <c r="BV18" s="15">
        <f t="shared" si="70"/>
        <v>0</v>
      </c>
      <c r="BW18" s="15" t="str">
        <f t="shared" si="71"/>
        <v/>
      </c>
      <c r="BX18" s="15" t="str">
        <f t="shared" si="72"/>
        <v/>
      </c>
      <c r="BY18" s="15" t="str">
        <f t="shared" si="73"/>
        <v/>
      </c>
      <c r="BZ18" s="15">
        <f t="shared" si="74"/>
        <v>0</v>
      </c>
      <c r="CA18" s="15" t="str">
        <f t="shared" si="75"/>
        <v/>
      </c>
      <c r="CB18" s="15">
        <f t="shared" si="76"/>
        <v>0</v>
      </c>
      <c r="CC18" s="15" t="str">
        <f t="shared" si="77"/>
        <v/>
      </c>
      <c r="CD18" s="15" t="str">
        <f t="shared" si="78"/>
        <v/>
      </c>
      <c r="CE18" s="15">
        <f t="shared" si="79"/>
        <v>0</v>
      </c>
      <c r="CF18" s="15" t="str">
        <f t="shared" si="80"/>
        <v/>
      </c>
      <c r="CG18" s="15" t="str">
        <f t="shared" si="80"/>
        <v/>
      </c>
      <c r="CH18" s="15" t="str">
        <f t="shared" si="81"/>
        <v/>
      </c>
      <c r="CI18" s="15" t="str">
        <f t="shared" si="82"/>
        <v/>
      </c>
      <c r="CJ18" s="15" t="str">
        <f t="shared" si="82"/>
        <v/>
      </c>
      <c r="CK18" s="15" t="str">
        <f t="shared" si="82"/>
        <v/>
      </c>
      <c r="CL18" s="15" t="str">
        <f t="shared" si="83"/>
        <v/>
      </c>
      <c r="CM18" s="15" t="str">
        <f t="shared" si="84"/>
        <v/>
      </c>
      <c r="CN18" s="15" t="str">
        <f t="shared" si="85"/>
        <v/>
      </c>
      <c r="CO18" s="15" t="str">
        <f t="shared" si="86"/>
        <v/>
      </c>
      <c r="CP18" s="15" t="str">
        <f t="shared" si="87"/>
        <v/>
      </c>
      <c r="CQ18" s="15" t="str">
        <f t="shared" si="88"/>
        <v/>
      </c>
      <c r="CR18" s="15" t="str">
        <f t="shared" si="89"/>
        <v/>
      </c>
      <c r="CS18" s="15" t="str">
        <f t="shared" si="90"/>
        <v/>
      </c>
      <c r="CT18" s="15"/>
      <c r="CU18" s="15"/>
      <c r="CV18" s="16"/>
    </row>
    <row r="19" spans="1:100">
      <c r="A19" s="18"/>
      <c r="B19" s="14" t="str">
        <f t="shared" si="91"/>
        <v xml:space="preserve">zéro DH </v>
      </c>
      <c r="C19" s="15" t="str">
        <f t="shared" si="0"/>
        <v xml:space="preserve">Zéro DH </v>
      </c>
      <c r="D19" s="15">
        <f t="shared" si="1"/>
        <v>0</v>
      </c>
      <c r="E19" s="15">
        <f t="shared" si="2"/>
        <v>0</v>
      </c>
      <c r="F19" s="15">
        <f t="shared" si="3"/>
        <v>0</v>
      </c>
      <c r="G19" s="15">
        <f t="shared" si="4"/>
        <v>0</v>
      </c>
      <c r="H19" s="15">
        <f t="shared" si="5"/>
        <v>0</v>
      </c>
      <c r="I19" s="15"/>
      <c r="J19" s="15">
        <f t="shared" si="6"/>
        <v>0</v>
      </c>
      <c r="K19" s="15">
        <f t="shared" si="7"/>
        <v>0</v>
      </c>
      <c r="L19" s="15">
        <f t="shared" si="8"/>
        <v>0</v>
      </c>
      <c r="M19" s="15">
        <f t="shared" si="9"/>
        <v>0</v>
      </c>
      <c r="N19" s="15">
        <f t="shared" si="10"/>
        <v>0</v>
      </c>
      <c r="O19" s="15">
        <f t="shared" si="11"/>
        <v>0</v>
      </c>
      <c r="P19" s="15">
        <f t="shared" si="12"/>
        <v>0</v>
      </c>
      <c r="Q19" s="15">
        <f t="shared" si="13"/>
        <v>0</v>
      </c>
      <c r="R19" s="15">
        <f t="shared" si="14"/>
        <v>0</v>
      </c>
      <c r="S19" s="15">
        <f t="shared" si="15"/>
        <v>0</v>
      </c>
      <c r="T19" s="15">
        <f t="shared" si="16"/>
        <v>0</v>
      </c>
      <c r="U19" s="15">
        <f t="shared" si="17"/>
        <v>0</v>
      </c>
      <c r="V19" s="15">
        <f t="shared" si="18"/>
        <v>0</v>
      </c>
      <c r="W19" s="15">
        <f t="shared" si="19"/>
        <v>0</v>
      </c>
      <c r="X19" s="15" t="str">
        <f t="shared" si="20"/>
        <v/>
      </c>
      <c r="Y19" s="15" t="str">
        <f t="shared" si="21"/>
        <v/>
      </c>
      <c r="Z19" s="15" t="str">
        <f t="shared" si="22"/>
        <v/>
      </c>
      <c r="AA19" s="15" t="str">
        <f t="shared" si="23"/>
        <v/>
      </c>
      <c r="AB19" s="15" t="str">
        <f t="shared" si="24"/>
        <v/>
      </c>
      <c r="AC19" s="15" t="str">
        <f t="shared" si="25"/>
        <v/>
      </c>
      <c r="AD19" s="15" t="str">
        <f t="shared" si="26"/>
        <v/>
      </c>
      <c r="AE19" s="15" t="str">
        <f t="shared" si="27"/>
        <v/>
      </c>
      <c r="AF19" s="15" t="str">
        <f t="shared" si="28"/>
        <v/>
      </c>
      <c r="AG19" s="15" t="str">
        <f t="shared" si="29"/>
        <v/>
      </c>
      <c r="AH19" s="15" t="str">
        <f t="shared" si="30"/>
        <v xml:space="preserve">zéro </v>
      </c>
      <c r="AI19" s="15" t="str">
        <f t="shared" si="31"/>
        <v/>
      </c>
      <c r="AJ19" s="15" t="str">
        <f t="shared" si="32"/>
        <v/>
      </c>
      <c r="AK19" s="15" t="str">
        <f t="shared" si="33"/>
        <v/>
      </c>
      <c r="AL19" s="15" t="str">
        <f t="shared" si="34"/>
        <v xml:space="preserve">DH </v>
      </c>
      <c r="AM19" s="15" t="str">
        <f t="shared" si="35"/>
        <v/>
      </c>
      <c r="AN19" s="15" t="str">
        <f t="shared" si="36"/>
        <v/>
      </c>
      <c r="AO19" s="15" t="str">
        <f t="shared" si="37"/>
        <v/>
      </c>
      <c r="AP19" s="15" t="str">
        <f t="shared" si="38"/>
        <v/>
      </c>
      <c r="AQ19" s="15" t="str">
        <f t="shared" si="39"/>
        <v/>
      </c>
      <c r="AR19" s="15" t="str">
        <f t="shared" si="40"/>
        <v xml:space="preserve">cents </v>
      </c>
      <c r="AS19" s="15" t="str">
        <f t="shared" si="41"/>
        <v/>
      </c>
      <c r="AT19" s="15" t="str">
        <f t="shared" si="42"/>
        <v/>
      </c>
      <c r="AU19" s="15">
        <f t="shared" si="43"/>
        <v>0</v>
      </c>
      <c r="AV19" s="15" t="str">
        <f t="shared" si="44"/>
        <v xml:space="preserve">cents </v>
      </c>
      <c r="AW19" s="15" t="str">
        <f t="shared" si="45"/>
        <v/>
      </c>
      <c r="AX19" s="15" t="str">
        <f t="shared" si="46"/>
        <v/>
      </c>
      <c r="AY19" s="15">
        <f t="shared" si="47"/>
        <v>0</v>
      </c>
      <c r="AZ19" s="15" t="str">
        <f t="shared" si="48"/>
        <v xml:space="preserve">cents </v>
      </c>
      <c r="BA19" s="15" t="str">
        <f t="shared" si="49"/>
        <v/>
      </c>
      <c r="BB19" s="15" t="str">
        <f t="shared" si="50"/>
        <v/>
      </c>
      <c r="BC19" s="15" t="str">
        <f t="shared" si="51"/>
        <v/>
      </c>
      <c r="BD19" s="15" t="str">
        <f t="shared" si="52"/>
        <v/>
      </c>
      <c r="BE19" s="15" t="str">
        <f t="shared" si="53"/>
        <v/>
      </c>
      <c r="BF19" s="15" t="str">
        <f t="shared" si="54"/>
        <v/>
      </c>
      <c r="BG19" s="15" t="str">
        <f t="shared" si="55"/>
        <v/>
      </c>
      <c r="BH19" s="15" t="str">
        <f t="shared" si="56"/>
        <v/>
      </c>
      <c r="BI19" s="15" t="str">
        <f t="shared" si="57"/>
        <v/>
      </c>
      <c r="BJ19" s="15" t="str">
        <f t="shared" si="58"/>
        <v/>
      </c>
      <c r="BK19" s="15" t="str">
        <f t="shared" si="59"/>
        <v/>
      </c>
      <c r="BL19" s="15" t="str">
        <f t="shared" si="60"/>
        <v/>
      </c>
      <c r="BM19" s="15" t="str">
        <f t="shared" si="61"/>
        <v/>
      </c>
      <c r="BN19" s="15" t="str">
        <f t="shared" si="62"/>
        <v/>
      </c>
      <c r="BO19" s="15" t="str">
        <f t="shared" si="63"/>
        <v/>
      </c>
      <c r="BP19" s="15" t="str">
        <f t="shared" si="64"/>
        <v/>
      </c>
      <c r="BQ19" s="15" t="str">
        <f t="shared" si="65"/>
        <v/>
      </c>
      <c r="BR19" s="15" t="str">
        <f t="shared" si="66"/>
        <v/>
      </c>
      <c r="BS19" s="15" t="str">
        <f t="shared" si="67"/>
        <v/>
      </c>
      <c r="BT19" s="15" t="str">
        <f t="shared" si="68"/>
        <v/>
      </c>
      <c r="BU19" s="15" t="str">
        <f t="shared" si="69"/>
        <v/>
      </c>
      <c r="BV19" s="15">
        <f t="shared" si="70"/>
        <v>0</v>
      </c>
      <c r="BW19" s="15" t="str">
        <f t="shared" si="71"/>
        <v/>
      </c>
      <c r="BX19" s="15" t="str">
        <f t="shared" si="72"/>
        <v/>
      </c>
      <c r="BY19" s="15" t="str">
        <f t="shared" si="73"/>
        <v/>
      </c>
      <c r="BZ19" s="15">
        <f t="shared" si="74"/>
        <v>0</v>
      </c>
      <c r="CA19" s="15" t="str">
        <f t="shared" si="75"/>
        <v/>
      </c>
      <c r="CB19" s="15">
        <f t="shared" si="76"/>
        <v>0</v>
      </c>
      <c r="CC19" s="15" t="str">
        <f t="shared" si="77"/>
        <v/>
      </c>
      <c r="CD19" s="15" t="str">
        <f t="shared" si="78"/>
        <v/>
      </c>
      <c r="CE19" s="15">
        <f t="shared" si="79"/>
        <v>0</v>
      </c>
      <c r="CF19" s="15" t="str">
        <f t="shared" si="80"/>
        <v/>
      </c>
      <c r="CG19" s="15" t="str">
        <f t="shared" si="80"/>
        <v/>
      </c>
      <c r="CH19" s="15" t="str">
        <f t="shared" si="81"/>
        <v/>
      </c>
      <c r="CI19" s="15" t="str">
        <f t="shared" si="82"/>
        <v/>
      </c>
      <c r="CJ19" s="15" t="str">
        <f t="shared" si="82"/>
        <v/>
      </c>
      <c r="CK19" s="15" t="str">
        <f t="shared" si="82"/>
        <v/>
      </c>
      <c r="CL19" s="15" t="str">
        <f t="shared" si="83"/>
        <v/>
      </c>
      <c r="CM19" s="15" t="str">
        <f t="shared" si="84"/>
        <v/>
      </c>
      <c r="CN19" s="15" t="str">
        <f t="shared" si="85"/>
        <v/>
      </c>
      <c r="CO19" s="15" t="str">
        <f t="shared" si="86"/>
        <v/>
      </c>
      <c r="CP19" s="15" t="str">
        <f t="shared" si="87"/>
        <v/>
      </c>
      <c r="CQ19" s="15" t="str">
        <f t="shared" si="88"/>
        <v/>
      </c>
      <c r="CR19" s="15" t="str">
        <f t="shared" si="89"/>
        <v/>
      </c>
      <c r="CS19" s="15" t="str">
        <f t="shared" si="90"/>
        <v/>
      </c>
      <c r="CT19" s="15"/>
      <c r="CU19" s="15"/>
      <c r="CV19" s="16"/>
    </row>
    <row r="20" spans="1:100">
      <c r="A20" s="18"/>
      <c r="B20" s="14" t="str">
        <f t="shared" si="91"/>
        <v xml:space="preserve">zéro DH </v>
      </c>
      <c r="C20" s="15" t="str">
        <f t="shared" si="0"/>
        <v xml:space="preserve">Zéro DH </v>
      </c>
      <c r="D20" s="15">
        <f t="shared" si="1"/>
        <v>0</v>
      </c>
      <c r="E20" s="15">
        <f t="shared" si="2"/>
        <v>0</v>
      </c>
      <c r="F20" s="15">
        <f t="shared" si="3"/>
        <v>0</v>
      </c>
      <c r="G20" s="15">
        <f t="shared" si="4"/>
        <v>0</v>
      </c>
      <c r="H20" s="15">
        <f t="shared" si="5"/>
        <v>0</v>
      </c>
      <c r="I20" s="15"/>
      <c r="J20" s="15">
        <f t="shared" si="6"/>
        <v>0</v>
      </c>
      <c r="K20" s="15">
        <f t="shared" si="7"/>
        <v>0</v>
      </c>
      <c r="L20" s="15">
        <f t="shared" si="8"/>
        <v>0</v>
      </c>
      <c r="M20" s="15">
        <f t="shared" si="9"/>
        <v>0</v>
      </c>
      <c r="N20" s="15">
        <f t="shared" si="10"/>
        <v>0</v>
      </c>
      <c r="O20" s="15">
        <f t="shared" si="11"/>
        <v>0</v>
      </c>
      <c r="P20" s="15">
        <f t="shared" si="12"/>
        <v>0</v>
      </c>
      <c r="Q20" s="15">
        <f t="shared" si="13"/>
        <v>0</v>
      </c>
      <c r="R20" s="15">
        <f t="shared" si="14"/>
        <v>0</v>
      </c>
      <c r="S20" s="15">
        <f t="shared" si="15"/>
        <v>0</v>
      </c>
      <c r="T20" s="15">
        <f t="shared" si="16"/>
        <v>0</v>
      </c>
      <c r="U20" s="15">
        <f t="shared" si="17"/>
        <v>0</v>
      </c>
      <c r="V20" s="15">
        <f t="shared" si="18"/>
        <v>0</v>
      </c>
      <c r="W20" s="15">
        <f t="shared" si="19"/>
        <v>0</v>
      </c>
      <c r="X20" s="15" t="str">
        <f t="shared" si="20"/>
        <v/>
      </c>
      <c r="Y20" s="15" t="str">
        <f t="shared" si="21"/>
        <v/>
      </c>
      <c r="Z20" s="15" t="str">
        <f t="shared" si="22"/>
        <v/>
      </c>
      <c r="AA20" s="15" t="str">
        <f t="shared" si="23"/>
        <v/>
      </c>
      <c r="AB20" s="15" t="str">
        <f t="shared" si="24"/>
        <v/>
      </c>
      <c r="AC20" s="15" t="str">
        <f t="shared" si="25"/>
        <v/>
      </c>
      <c r="AD20" s="15" t="str">
        <f t="shared" si="26"/>
        <v/>
      </c>
      <c r="AE20" s="15" t="str">
        <f t="shared" si="27"/>
        <v/>
      </c>
      <c r="AF20" s="15" t="str">
        <f t="shared" si="28"/>
        <v/>
      </c>
      <c r="AG20" s="15" t="str">
        <f t="shared" si="29"/>
        <v/>
      </c>
      <c r="AH20" s="15" t="str">
        <f t="shared" si="30"/>
        <v xml:space="preserve">zéro </v>
      </c>
      <c r="AI20" s="15" t="str">
        <f t="shared" si="31"/>
        <v/>
      </c>
      <c r="AJ20" s="15" t="str">
        <f t="shared" si="32"/>
        <v/>
      </c>
      <c r="AK20" s="15" t="str">
        <f t="shared" si="33"/>
        <v/>
      </c>
      <c r="AL20" s="15" t="str">
        <f t="shared" si="34"/>
        <v xml:space="preserve">DH </v>
      </c>
      <c r="AM20" s="15" t="str">
        <f t="shared" si="35"/>
        <v/>
      </c>
      <c r="AN20" s="15" t="str">
        <f t="shared" si="36"/>
        <v/>
      </c>
      <c r="AO20" s="15" t="str">
        <f t="shared" si="37"/>
        <v/>
      </c>
      <c r="AP20" s="15" t="str">
        <f t="shared" si="38"/>
        <v/>
      </c>
      <c r="AQ20" s="15" t="str">
        <f t="shared" si="39"/>
        <v/>
      </c>
      <c r="AR20" s="15" t="str">
        <f t="shared" si="40"/>
        <v xml:space="preserve">cents </v>
      </c>
      <c r="AS20" s="15" t="str">
        <f t="shared" si="41"/>
        <v/>
      </c>
      <c r="AT20" s="15" t="str">
        <f t="shared" si="42"/>
        <v/>
      </c>
      <c r="AU20" s="15">
        <f t="shared" si="43"/>
        <v>0</v>
      </c>
      <c r="AV20" s="15" t="str">
        <f t="shared" si="44"/>
        <v xml:space="preserve">cents </v>
      </c>
      <c r="AW20" s="15" t="str">
        <f t="shared" si="45"/>
        <v/>
      </c>
      <c r="AX20" s="15" t="str">
        <f t="shared" si="46"/>
        <v/>
      </c>
      <c r="AY20" s="15">
        <f t="shared" si="47"/>
        <v>0</v>
      </c>
      <c r="AZ20" s="15" t="str">
        <f t="shared" si="48"/>
        <v xml:space="preserve">cents </v>
      </c>
      <c r="BA20" s="15" t="str">
        <f t="shared" si="49"/>
        <v/>
      </c>
      <c r="BB20" s="15" t="str">
        <f t="shared" si="50"/>
        <v/>
      </c>
      <c r="BC20" s="15" t="str">
        <f t="shared" si="51"/>
        <v/>
      </c>
      <c r="BD20" s="15" t="str">
        <f t="shared" si="52"/>
        <v/>
      </c>
      <c r="BE20" s="15" t="str">
        <f t="shared" si="53"/>
        <v/>
      </c>
      <c r="BF20" s="15" t="str">
        <f t="shared" si="54"/>
        <v/>
      </c>
      <c r="BG20" s="15" t="str">
        <f t="shared" si="55"/>
        <v/>
      </c>
      <c r="BH20" s="15" t="str">
        <f t="shared" si="56"/>
        <v/>
      </c>
      <c r="BI20" s="15" t="str">
        <f t="shared" si="57"/>
        <v/>
      </c>
      <c r="BJ20" s="15" t="str">
        <f t="shared" si="58"/>
        <v/>
      </c>
      <c r="BK20" s="15" t="str">
        <f t="shared" si="59"/>
        <v/>
      </c>
      <c r="BL20" s="15" t="str">
        <f t="shared" si="60"/>
        <v/>
      </c>
      <c r="BM20" s="15" t="str">
        <f t="shared" si="61"/>
        <v/>
      </c>
      <c r="BN20" s="15" t="str">
        <f t="shared" si="62"/>
        <v/>
      </c>
      <c r="BO20" s="15" t="str">
        <f t="shared" si="63"/>
        <v/>
      </c>
      <c r="BP20" s="15" t="str">
        <f t="shared" si="64"/>
        <v/>
      </c>
      <c r="BQ20" s="15" t="str">
        <f t="shared" si="65"/>
        <v/>
      </c>
      <c r="BR20" s="15" t="str">
        <f t="shared" si="66"/>
        <v/>
      </c>
      <c r="BS20" s="15" t="str">
        <f t="shared" si="67"/>
        <v/>
      </c>
      <c r="BT20" s="15" t="str">
        <f t="shared" si="68"/>
        <v/>
      </c>
      <c r="BU20" s="15" t="str">
        <f t="shared" si="69"/>
        <v/>
      </c>
      <c r="BV20" s="15">
        <f t="shared" si="70"/>
        <v>0</v>
      </c>
      <c r="BW20" s="15" t="str">
        <f t="shared" si="71"/>
        <v/>
      </c>
      <c r="BX20" s="15" t="str">
        <f t="shared" si="72"/>
        <v/>
      </c>
      <c r="BY20" s="15" t="str">
        <f t="shared" si="73"/>
        <v/>
      </c>
      <c r="BZ20" s="15">
        <f t="shared" si="74"/>
        <v>0</v>
      </c>
      <c r="CA20" s="15" t="str">
        <f t="shared" si="75"/>
        <v/>
      </c>
      <c r="CB20" s="15">
        <f t="shared" si="76"/>
        <v>0</v>
      </c>
      <c r="CC20" s="15" t="str">
        <f t="shared" si="77"/>
        <v/>
      </c>
      <c r="CD20" s="15" t="str">
        <f t="shared" si="78"/>
        <v/>
      </c>
      <c r="CE20" s="15">
        <f t="shared" si="79"/>
        <v>0</v>
      </c>
      <c r="CF20" s="15" t="str">
        <f t="shared" si="80"/>
        <v/>
      </c>
      <c r="CG20" s="15" t="str">
        <f t="shared" si="80"/>
        <v/>
      </c>
      <c r="CH20" s="15" t="str">
        <f t="shared" si="81"/>
        <v/>
      </c>
      <c r="CI20" s="15" t="str">
        <f t="shared" si="82"/>
        <v/>
      </c>
      <c r="CJ20" s="15" t="str">
        <f t="shared" si="82"/>
        <v/>
      </c>
      <c r="CK20" s="15" t="str">
        <f t="shared" si="82"/>
        <v/>
      </c>
      <c r="CL20" s="15" t="str">
        <f t="shared" si="83"/>
        <v/>
      </c>
      <c r="CM20" s="15" t="str">
        <f t="shared" si="84"/>
        <v/>
      </c>
      <c r="CN20" s="15" t="str">
        <f t="shared" si="85"/>
        <v/>
      </c>
      <c r="CO20" s="15" t="str">
        <f t="shared" si="86"/>
        <v/>
      </c>
      <c r="CP20" s="15" t="str">
        <f t="shared" si="87"/>
        <v/>
      </c>
      <c r="CQ20" s="15" t="str">
        <f t="shared" si="88"/>
        <v/>
      </c>
      <c r="CR20" s="15" t="str">
        <f t="shared" si="89"/>
        <v/>
      </c>
      <c r="CS20" s="15" t="str">
        <f t="shared" si="90"/>
        <v/>
      </c>
      <c r="CT20" s="15"/>
      <c r="CU20" s="15"/>
      <c r="CV20" s="16"/>
    </row>
    <row r="21" spans="1:100">
      <c r="A21" s="18"/>
      <c r="B21" s="14" t="str">
        <f t="shared" si="91"/>
        <v xml:space="preserve">zéro DH </v>
      </c>
      <c r="C21" s="15" t="str">
        <f t="shared" si="0"/>
        <v xml:space="preserve">Zéro DH </v>
      </c>
      <c r="D21" s="15">
        <f t="shared" si="1"/>
        <v>0</v>
      </c>
      <c r="E21" s="15">
        <f t="shared" si="2"/>
        <v>0</v>
      </c>
      <c r="F21" s="15">
        <f t="shared" si="3"/>
        <v>0</v>
      </c>
      <c r="G21" s="15">
        <f t="shared" si="4"/>
        <v>0</v>
      </c>
      <c r="H21" s="15">
        <f t="shared" si="5"/>
        <v>0</v>
      </c>
      <c r="I21" s="15"/>
      <c r="J21" s="15">
        <f t="shared" si="6"/>
        <v>0</v>
      </c>
      <c r="K21" s="15">
        <f t="shared" si="7"/>
        <v>0</v>
      </c>
      <c r="L21" s="15">
        <f t="shared" si="8"/>
        <v>0</v>
      </c>
      <c r="M21" s="15">
        <f t="shared" si="9"/>
        <v>0</v>
      </c>
      <c r="N21" s="15">
        <f t="shared" si="10"/>
        <v>0</v>
      </c>
      <c r="O21" s="15">
        <f t="shared" si="11"/>
        <v>0</v>
      </c>
      <c r="P21" s="15">
        <f t="shared" si="12"/>
        <v>0</v>
      </c>
      <c r="Q21" s="15">
        <f t="shared" si="13"/>
        <v>0</v>
      </c>
      <c r="R21" s="15">
        <f t="shared" si="14"/>
        <v>0</v>
      </c>
      <c r="S21" s="15">
        <f t="shared" si="15"/>
        <v>0</v>
      </c>
      <c r="T21" s="15">
        <f t="shared" si="16"/>
        <v>0</v>
      </c>
      <c r="U21" s="15">
        <f t="shared" si="17"/>
        <v>0</v>
      </c>
      <c r="V21" s="15">
        <f t="shared" si="18"/>
        <v>0</v>
      </c>
      <c r="W21" s="15">
        <f t="shared" si="19"/>
        <v>0</v>
      </c>
      <c r="X21" s="15" t="str">
        <f t="shared" si="20"/>
        <v/>
      </c>
      <c r="Y21" s="15" t="str">
        <f t="shared" si="21"/>
        <v/>
      </c>
      <c r="Z21" s="15" t="str">
        <f t="shared" si="22"/>
        <v/>
      </c>
      <c r="AA21" s="15" t="str">
        <f t="shared" si="23"/>
        <v/>
      </c>
      <c r="AB21" s="15" t="str">
        <f t="shared" si="24"/>
        <v/>
      </c>
      <c r="AC21" s="15" t="str">
        <f t="shared" si="25"/>
        <v/>
      </c>
      <c r="AD21" s="15" t="str">
        <f t="shared" si="26"/>
        <v/>
      </c>
      <c r="AE21" s="15" t="str">
        <f t="shared" si="27"/>
        <v/>
      </c>
      <c r="AF21" s="15" t="str">
        <f t="shared" si="28"/>
        <v/>
      </c>
      <c r="AG21" s="15" t="str">
        <f t="shared" si="29"/>
        <v/>
      </c>
      <c r="AH21" s="15" t="str">
        <f t="shared" si="30"/>
        <v xml:space="preserve">zéro </v>
      </c>
      <c r="AI21" s="15" t="str">
        <f t="shared" si="31"/>
        <v/>
      </c>
      <c r="AJ21" s="15" t="str">
        <f t="shared" si="32"/>
        <v/>
      </c>
      <c r="AK21" s="15" t="str">
        <f t="shared" si="33"/>
        <v/>
      </c>
      <c r="AL21" s="15" t="str">
        <f t="shared" si="34"/>
        <v xml:space="preserve">DH </v>
      </c>
      <c r="AM21" s="15" t="str">
        <f t="shared" si="35"/>
        <v/>
      </c>
      <c r="AN21" s="15" t="str">
        <f t="shared" si="36"/>
        <v/>
      </c>
      <c r="AO21" s="15" t="str">
        <f t="shared" si="37"/>
        <v/>
      </c>
      <c r="AP21" s="15" t="str">
        <f t="shared" si="38"/>
        <v/>
      </c>
      <c r="AQ21" s="15" t="str">
        <f t="shared" si="39"/>
        <v/>
      </c>
      <c r="AR21" s="15" t="str">
        <f t="shared" si="40"/>
        <v xml:space="preserve">cents </v>
      </c>
      <c r="AS21" s="15" t="str">
        <f t="shared" si="41"/>
        <v/>
      </c>
      <c r="AT21" s="15" t="str">
        <f t="shared" si="42"/>
        <v/>
      </c>
      <c r="AU21" s="15">
        <f t="shared" si="43"/>
        <v>0</v>
      </c>
      <c r="AV21" s="15" t="str">
        <f t="shared" si="44"/>
        <v xml:space="preserve">cents </v>
      </c>
      <c r="AW21" s="15" t="str">
        <f t="shared" si="45"/>
        <v/>
      </c>
      <c r="AX21" s="15" t="str">
        <f t="shared" si="46"/>
        <v/>
      </c>
      <c r="AY21" s="15">
        <f t="shared" si="47"/>
        <v>0</v>
      </c>
      <c r="AZ21" s="15" t="str">
        <f t="shared" si="48"/>
        <v xml:space="preserve">cents </v>
      </c>
      <c r="BA21" s="15" t="str">
        <f t="shared" si="49"/>
        <v/>
      </c>
      <c r="BB21" s="15" t="str">
        <f t="shared" si="50"/>
        <v/>
      </c>
      <c r="BC21" s="15" t="str">
        <f t="shared" si="51"/>
        <v/>
      </c>
      <c r="BD21" s="15" t="str">
        <f t="shared" si="52"/>
        <v/>
      </c>
      <c r="BE21" s="15" t="str">
        <f t="shared" si="53"/>
        <v/>
      </c>
      <c r="BF21" s="15" t="str">
        <f t="shared" si="54"/>
        <v/>
      </c>
      <c r="BG21" s="15" t="str">
        <f t="shared" si="55"/>
        <v/>
      </c>
      <c r="BH21" s="15" t="str">
        <f t="shared" si="56"/>
        <v/>
      </c>
      <c r="BI21" s="15" t="str">
        <f t="shared" si="57"/>
        <v/>
      </c>
      <c r="BJ21" s="15" t="str">
        <f t="shared" si="58"/>
        <v/>
      </c>
      <c r="BK21" s="15" t="str">
        <f t="shared" si="59"/>
        <v/>
      </c>
      <c r="BL21" s="15" t="str">
        <f t="shared" si="60"/>
        <v/>
      </c>
      <c r="BM21" s="15" t="str">
        <f t="shared" si="61"/>
        <v/>
      </c>
      <c r="BN21" s="15" t="str">
        <f t="shared" si="62"/>
        <v/>
      </c>
      <c r="BO21" s="15" t="str">
        <f t="shared" si="63"/>
        <v/>
      </c>
      <c r="BP21" s="15" t="str">
        <f t="shared" si="64"/>
        <v/>
      </c>
      <c r="BQ21" s="15" t="str">
        <f t="shared" si="65"/>
        <v/>
      </c>
      <c r="BR21" s="15" t="str">
        <f t="shared" si="66"/>
        <v/>
      </c>
      <c r="BS21" s="15" t="str">
        <f t="shared" si="67"/>
        <v/>
      </c>
      <c r="BT21" s="15" t="str">
        <f t="shared" si="68"/>
        <v/>
      </c>
      <c r="BU21" s="15" t="str">
        <f t="shared" si="69"/>
        <v/>
      </c>
      <c r="BV21" s="15">
        <f t="shared" si="70"/>
        <v>0</v>
      </c>
      <c r="BW21" s="15" t="str">
        <f t="shared" si="71"/>
        <v/>
      </c>
      <c r="BX21" s="15" t="str">
        <f t="shared" si="72"/>
        <v/>
      </c>
      <c r="BY21" s="15" t="str">
        <f t="shared" si="73"/>
        <v/>
      </c>
      <c r="BZ21" s="15">
        <f t="shared" si="74"/>
        <v>0</v>
      </c>
      <c r="CA21" s="15" t="str">
        <f t="shared" si="75"/>
        <v/>
      </c>
      <c r="CB21" s="15">
        <f t="shared" si="76"/>
        <v>0</v>
      </c>
      <c r="CC21" s="15" t="str">
        <f t="shared" si="77"/>
        <v/>
      </c>
      <c r="CD21" s="15" t="str">
        <f t="shared" si="78"/>
        <v/>
      </c>
      <c r="CE21" s="15">
        <f t="shared" si="79"/>
        <v>0</v>
      </c>
      <c r="CF21" s="15" t="str">
        <f t="shared" si="80"/>
        <v/>
      </c>
      <c r="CG21" s="15" t="str">
        <f t="shared" si="80"/>
        <v/>
      </c>
      <c r="CH21" s="15" t="str">
        <f t="shared" si="81"/>
        <v/>
      </c>
      <c r="CI21" s="15" t="str">
        <f t="shared" si="82"/>
        <v/>
      </c>
      <c r="CJ21" s="15" t="str">
        <f t="shared" si="82"/>
        <v/>
      </c>
      <c r="CK21" s="15" t="str">
        <f t="shared" si="82"/>
        <v/>
      </c>
      <c r="CL21" s="15" t="str">
        <f t="shared" si="83"/>
        <v/>
      </c>
      <c r="CM21" s="15" t="str">
        <f t="shared" si="84"/>
        <v/>
      </c>
      <c r="CN21" s="15" t="str">
        <f t="shared" si="85"/>
        <v/>
      </c>
      <c r="CO21" s="15" t="str">
        <f t="shared" si="86"/>
        <v/>
      </c>
      <c r="CP21" s="15" t="str">
        <f t="shared" si="87"/>
        <v/>
      </c>
      <c r="CQ21" s="15" t="str">
        <f t="shared" si="88"/>
        <v/>
      </c>
      <c r="CR21" s="15" t="str">
        <f t="shared" si="89"/>
        <v/>
      </c>
      <c r="CS21" s="15" t="str">
        <f t="shared" si="90"/>
        <v/>
      </c>
      <c r="CT21" s="15"/>
      <c r="CU21" s="15"/>
      <c r="CV21" s="16"/>
    </row>
    <row r="22" spans="1:100">
      <c r="A22" s="18"/>
      <c r="B22" s="14" t="str">
        <f t="shared" si="91"/>
        <v xml:space="preserve">zéro DH </v>
      </c>
      <c r="C22" s="15" t="str">
        <f t="shared" si="0"/>
        <v xml:space="preserve">Zéro DH </v>
      </c>
      <c r="D22" s="15">
        <f t="shared" si="1"/>
        <v>0</v>
      </c>
      <c r="E22" s="15">
        <f t="shared" si="2"/>
        <v>0</v>
      </c>
      <c r="F22" s="15">
        <f t="shared" si="3"/>
        <v>0</v>
      </c>
      <c r="G22" s="15">
        <f t="shared" si="4"/>
        <v>0</v>
      </c>
      <c r="H22" s="15">
        <f t="shared" si="5"/>
        <v>0</v>
      </c>
      <c r="I22" s="15"/>
      <c r="J22" s="15">
        <f t="shared" si="6"/>
        <v>0</v>
      </c>
      <c r="K22" s="15">
        <f t="shared" si="7"/>
        <v>0</v>
      </c>
      <c r="L22" s="15">
        <f t="shared" si="8"/>
        <v>0</v>
      </c>
      <c r="M22" s="15">
        <f t="shared" si="9"/>
        <v>0</v>
      </c>
      <c r="N22" s="15">
        <f t="shared" si="10"/>
        <v>0</v>
      </c>
      <c r="O22" s="15">
        <f t="shared" si="11"/>
        <v>0</v>
      </c>
      <c r="P22" s="15">
        <f t="shared" si="12"/>
        <v>0</v>
      </c>
      <c r="Q22" s="15">
        <f t="shared" si="13"/>
        <v>0</v>
      </c>
      <c r="R22" s="15">
        <f t="shared" si="14"/>
        <v>0</v>
      </c>
      <c r="S22" s="15">
        <f t="shared" si="15"/>
        <v>0</v>
      </c>
      <c r="T22" s="15">
        <f t="shared" si="16"/>
        <v>0</v>
      </c>
      <c r="U22" s="15">
        <f t="shared" si="17"/>
        <v>0</v>
      </c>
      <c r="V22" s="15">
        <f t="shared" si="18"/>
        <v>0</v>
      </c>
      <c r="W22" s="15">
        <f t="shared" si="19"/>
        <v>0</v>
      </c>
      <c r="X22" s="15" t="str">
        <f t="shared" si="20"/>
        <v/>
      </c>
      <c r="Y22" s="15" t="str">
        <f t="shared" si="21"/>
        <v/>
      </c>
      <c r="Z22" s="15" t="str">
        <f t="shared" si="22"/>
        <v/>
      </c>
      <c r="AA22" s="15" t="str">
        <f t="shared" si="23"/>
        <v/>
      </c>
      <c r="AB22" s="15" t="str">
        <f t="shared" si="24"/>
        <v/>
      </c>
      <c r="AC22" s="15" t="str">
        <f t="shared" si="25"/>
        <v/>
      </c>
      <c r="AD22" s="15" t="str">
        <f t="shared" si="26"/>
        <v/>
      </c>
      <c r="AE22" s="15" t="str">
        <f t="shared" si="27"/>
        <v/>
      </c>
      <c r="AF22" s="15" t="str">
        <f t="shared" si="28"/>
        <v/>
      </c>
      <c r="AG22" s="15" t="str">
        <f t="shared" si="29"/>
        <v/>
      </c>
      <c r="AH22" s="15" t="str">
        <f t="shared" si="30"/>
        <v xml:space="preserve">zéro </v>
      </c>
      <c r="AI22" s="15" t="str">
        <f t="shared" si="31"/>
        <v/>
      </c>
      <c r="AJ22" s="15" t="str">
        <f t="shared" si="32"/>
        <v/>
      </c>
      <c r="AK22" s="15" t="str">
        <f t="shared" si="33"/>
        <v/>
      </c>
      <c r="AL22" s="15" t="str">
        <f t="shared" si="34"/>
        <v xml:space="preserve">DH </v>
      </c>
      <c r="AM22" s="15" t="str">
        <f t="shared" si="35"/>
        <v/>
      </c>
      <c r="AN22" s="15" t="str">
        <f t="shared" si="36"/>
        <v/>
      </c>
      <c r="AO22" s="15" t="str">
        <f t="shared" si="37"/>
        <v/>
      </c>
      <c r="AP22" s="15" t="str">
        <f t="shared" si="38"/>
        <v/>
      </c>
      <c r="AQ22" s="15" t="str">
        <f t="shared" si="39"/>
        <v/>
      </c>
      <c r="AR22" s="15" t="str">
        <f t="shared" si="40"/>
        <v xml:space="preserve">cents </v>
      </c>
      <c r="AS22" s="15" t="str">
        <f t="shared" si="41"/>
        <v/>
      </c>
      <c r="AT22" s="15" t="str">
        <f t="shared" si="42"/>
        <v/>
      </c>
      <c r="AU22" s="15">
        <f t="shared" si="43"/>
        <v>0</v>
      </c>
      <c r="AV22" s="15" t="str">
        <f t="shared" si="44"/>
        <v xml:space="preserve">cents </v>
      </c>
      <c r="AW22" s="15" t="str">
        <f t="shared" si="45"/>
        <v/>
      </c>
      <c r="AX22" s="15" t="str">
        <f t="shared" si="46"/>
        <v/>
      </c>
      <c r="AY22" s="15">
        <f t="shared" si="47"/>
        <v>0</v>
      </c>
      <c r="AZ22" s="15" t="str">
        <f t="shared" si="48"/>
        <v xml:space="preserve">cents </v>
      </c>
      <c r="BA22" s="15" t="str">
        <f t="shared" si="49"/>
        <v/>
      </c>
      <c r="BB22" s="15" t="str">
        <f t="shared" si="50"/>
        <v/>
      </c>
      <c r="BC22" s="15" t="str">
        <f t="shared" si="51"/>
        <v/>
      </c>
      <c r="BD22" s="15" t="str">
        <f t="shared" si="52"/>
        <v/>
      </c>
      <c r="BE22" s="15" t="str">
        <f t="shared" si="53"/>
        <v/>
      </c>
      <c r="BF22" s="15" t="str">
        <f t="shared" si="54"/>
        <v/>
      </c>
      <c r="BG22" s="15" t="str">
        <f t="shared" si="55"/>
        <v/>
      </c>
      <c r="BH22" s="15" t="str">
        <f t="shared" si="56"/>
        <v/>
      </c>
      <c r="BI22" s="15" t="str">
        <f t="shared" si="57"/>
        <v/>
      </c>
      <c r="BJ22" s="15" t="str">
        <f t="shared" si="58"/>
        <v/>
      </c>
      <c r="BK22" s="15" t="str">
        <f t="shared" si="59"/>
        <v/>
      </c>
      <c r="BL22" s="15" t="str">
        <f t="shared" si="60"/>
        <v/>
      </c>
      <c r="BM22" s="15" t="str">
        <f t="shared" si="61"/>
        <v/>
      </c>
      <c r="BN22" s="15" t="str">
        <f t="shared" si="62"/>
        <v/>
      </c>
      <c r="BO22" s="15" t="str">
        <f t="shared" si="63"/>
        <v/>
      </c>
      <c r="BP22" s="15" t="str">
        <f t="shared" si="64"/>
        <v/>
      </c>
      <c r="BQ22" s="15" t="str">
        <f t="shared" si="65"/>
        <v/>
      </c>
      <c r="BR22" s="15" t="str">
        <f t="shared" si="66"/>
        <v/>
      </c>
      <c r="BS22" s="15" t="str">
        <f t="shared" si="67"/>
        <v/>
      </c>
      <c r="BT22" s="15" t="str">
        <f t="shared" si="68"/>
        <v/>
      </c>
      <c r="BU22" s="15" t="str">
        <f t="shared" si="69"/>
        <v/>
      </c>
      <c r="BV22" s="15">
        <f t="shared" si="70"/>
        <v>0</v>
      </c>
      <c r="BW22" s="15" t="str">
        <f t="shared" si="71"/>
        <v/>
      </c>
      <c r="BX22" s="15" t="str">
        <f t="shared" si="72"/>
        <v/>
      </c>
      <c r="BY22" s="15" t="str">
        <f t="shared" si="73"/>
        <v/>
      </c>
      <c r="BZ22" s="15">
        <f t="shared" si="74"/>
        <v>0</v>
      </c>
      <c r="CA22" s="15" t="str">
        <f t="shared" si="75"/>
        <v/>
      </c>
      <c r="CB22" s="15">
        <f t="shared" si="76"/>
        <v>0</v>
      </c>
      <c r="CC22" s="15" t="str">
        <f t="shared" si="77"/>
        <v/>
      </c>
      <c r="CD22" s="15" t="str">
        <f t="shared" si="78"/>
        <v/>
      </c>
      <c r="CE22" s="15">
        <f t="shared" si="79"/>
        <v>0</v>
      </c>
      <c r="CF22" s="15" t="str">
        <f t="shared" si="80"/>
        <v/>
      </c>
      <c r="CG22" s="15" t="str">
        <f t="shared" si="80"/>
        <v/>
      </c>
      <c r="CH22" s="15" t="str">
        <f t="shared" si="81"/>
        <v/>
      </c>
      <c r="CI22" s="15" t="str">
        <f t="shared" si="82"/>
        <v/>
      </c>
      <c r="CJ22" s="15" t="str">
        <f t="shared" si="82"/>
        <v/>
      </c>
      <c r="CK22" s="15" t="str">
        <f t="shared" si="82"/>
        <v/>
      </c>
      <c r="CL22" s="15" t="str">
        <f t="shared" si="83"/>
        <v/>
      </c>
      <c r="CM22" s="15" t="str">
        <f t="shared" si="84"/>
        <v/>
      </c>
      <c r="CN22" s="15" t="str">
        <f t="shared" si="85"/>
        <v/>
      </c>
      <c r="CO22" s="15" t="str">
        <f t="shared" si="86"/>
        <v/>
      </c>
      <c r="CP22" s="15" t="str">
        <f t="shared" si="87"/>
        <v/>
      </c>
      <c r="CQ22" s="15" t="str">
        <f t="shared" si="88"/>
        <v/>
      </c>
      <c r="CR22" s="15" t="str">
        <f t="shared" si="89"/>
        <v/>
      </c>
      <c r="CS22" s="15" t="str">
        <f t="shared" si="90"/>
        <v/>
      </c>
      <c r="CT22" s="15"/>
      <c r="CU22" s="15"/>
      <c r="CV22" s="16"/>
    </row>
    <row r="23" spans="1:100">
      <c r="A23" s="18"/>
      <c r="B23" s="14" t="str">
        <f t="shared" si="91"/>
        <v xml:space="preserve">zéro DH </v>
      </c>
      <c r="C23" s="15" t="str">
        <f t="shared" si="0"/>
        <v xml:space="preserve">Zéro DH </v>
      </c>
      <c r="D23" s="15">
        <f t="shared" si="1"/>
        <v>0</v>
      </c>
      <c r="E23" s="15">
        <f t="shared" si="2"/>
        <v>0</v>
      </c>
      <c r="F23" s="15">
        <f t="shared" si="3"/>
        <v>0</v>
      </c>
      <c r="G23" s="15">
        <f t="shared" si="4"/>
        <v>0</v>
      </c>
      <c r="H23" s="15">
        <f t="shared" si="5"/>
        <v>0</v>
      </c>
      <c r="I23" s="15"/>
      <c r="J23" s="15">
        <f t="shared" si="6"/>
        <v>0</v>
      </c>
      <c r="K23" s="15">
        <f t="shared" si="7"/>
        <v>0</v>
      </c>
      <c r="L23" s="15">
        <f t="shared" si="8"/>
        <v>0</v>
      </c>
      <c r="M23" s="15">
        <f t="shared" si="9"/>
        <v>0</v>
      </c>
      <c r="N23" s="15">
        <f t="shared" si="10"/>
        <v>0</v>
      </c>
      <c r="O23" s="15">
        <f t="shared" si="11"/>
        <v>0</v>
      </c>
      <c r="P23" s="15">
        <f t="shared" si="12"/>
        <v>0</v>
      </c>
      <c r="Q23" s="15">
        <f t="shared" si="13"/>
        <v>0</v>
      </c>
      <c r="R23" s="15">
        <f t="shared" si="14"/>
        <v>0</v>
      </c>
      <c r="S23" s="15">
        <f t="shared" si="15"/>
        <v>0</v>
      </c>
      <c r="T23" s="15">
        <f t="shared" si="16"/>
        <v>0</v>
      </c>
      <c r="U23" s="15">
        <f t="shared" si="17"/>
        <v>0</v>
      </c>
      <c r="V23" s="15">
        <f t="shared" si="18"/>
        <v>0</v>
      </c>
      <c r="W23" s="15">
        <f t="shared" si="19"/>
        <v>0</v>
      </c>
      <c r="X23" s="15" t="str">
        <f t="shared" si="20"/>
        <v/>
      </c>
      <c r="Y23" s="15" t="str">
        <f t="shared" si="21"/>
        <v/>
      </c>
      <c r="Z23" s="15" t="str">
        <f t="shared" si="22"/>
        <v/>
      </c>
      <c r="AA23" s="15" t="str">
        <f t="shared" si="23"/>
        <v/>
      </c>
      <c r="AB23" s="15" t="str">
        <f t="shared" si="24"/>
        <v/>
      </c>
      <c r="AC23" s="15" t="str">
        <f t="shared" si="25"/>
        <v/>
      </c>
      <c r="AD23" s="15" t="str">
        <f t="shared" si="26"/>
        <v/>
      </c>
      <c r="AE23" s="15" t="str">
        <f t="shared" si="27"/>
        <v/>
      </c>
      <c r="AF23" s="15" t="str">
        <f t="shared" si="28"/>
        <v/>
      </c>
      <c r="AG23" s="15" t="str">
        <f t="shared" si="29"/>
        <v/>
      </c>
      <c r="AH23" s="15" t="str">
        <f t="shared" si="30"/>
        <v xml:space="preserve">zéro </v>
      </c>
      <c r="AI23" s="15" t="str">
        <f t="shared" si="31"/>
        <v/>
      </c>
      <c r="AJ23" s="15" t="str">
        <f t="shared" si="32"/>
        <v/>
      </c>
      <c r="AK23" s="15" t="str">
        <f t="shared" si="33"/>
        <v/>
      </c>
      <c r="AL23" s="15" t="str">
        <f t="shared" si="34"/>
        <v xml:space="preserve">DH </v>
      </c>
      <c r="AM23" s="15" t="str">
        <f t="shared" si="35"/>
        <v/>
      </c>
      <c r="AN23" s="15" t="str">
        <f t="shared" si="36"/>
        <v/>
      </c>
      <c r="AO23" s="15" t="str">
        <f t="shared" si="37"/>
        <v/>
      </c>
      <c r="AP23" s="15" t="str">
        <f t="shared" si="38"/>
        <v/>
      </c>
      <c r="AQ23" s="15" t="str">
        <f t="shared" si="39"/>
        <v/>
      </c>
      <c r="AR23" s="15" t="str">
        <f t="shared" si="40"/>
        <v xml:space="preserve">cents </v>
      </c>
      <c r="AS23" s="15" t="str">
        <f t="shared" si="41"/>
        <v/>
      </c>
      <c r="AT23" s="15" t="str">
        <f t="shared" si="42"/>
        <v/>
      </c>
      <c r="AU23" s="15">
        <f t="shared" si="43"/>
        <v>0</v>
      </c>
      <c r="AV23" s="15" t="str">
        <f t="shared" si="44"/>
        <v xml:space="preserve">cents </v>
      </c>
      <c r="AW23" s="15" t="str">
        <f t="shared" si="45"/>
        <v/>
      </c>
      <c r="AX23" s="15" t="str">
        <f t="shared" si="46"/>
        <v/>
      </c>
      <c r="AY23" s="15">
        <f t="shared" si="47"/>
        <v>0</v>
      </c>
      <c r="AZ23" s="15" t="str">
        <f t="shared" si="48"/>
        <v xml:space="preserve">cents </v>
      </c>
      <c r="BA23" s="15" t="str">
        <f t="shared" si="49"/>
        <v/>
      </c>
      <c r="BB23" s="15" t="str">
        <f t="shared" si="50"/>
        <v/>
      </c>
      <c r="BC23" s="15" t="str">
        <f t="shared" si="51"/>
        <v/>
      </c>
      <c r="BD23" s="15" t="str">
        <f t="shared" si="52"/>
        <v/>
      </c>
      <c r="BE23" s="15" t="str">
        <f t="shared" si="53"/>
        <v/>
      </c>
      <c r="BF23" s="15" t="str">
        <f t="shared" si="54"/>
        <v/>
      </c>
      <c r="BG23" s="15" t="str">
        <f t="shared" si="55"/>
        <v/>
      </c>
      <c r="BH23" s="15" t="str">
        <f t="shared" si="56"/>
        <v/>
      </c>
      <c r="BI23" s="15" t="str">
        <f t="shared" si="57"/>
        <v/>
      </c>
      <c r="BJ23" s="15" t="str">
        <f t="shared" si="58"/>
        <v/>
      </c>
      <c r="BK23" s="15" t="str">
        <f t="shared" si="59"/>
        <v/>
      </c>
      <c r="BL23" s="15" t="str">
        <f t="shared" si="60"/>
        <v/>
      </c>
      <c r="BM23" s="15" t="str">
        <f t="shared" si="61"/>
        <v/>
      </c>
      <c r="BN23" s="15" t="str">
        <f t="shared" si="62"/>
        <v/>
      </c>
      <c r="BO23" s="15" t="str">
        <f t="shared" si="63"/>
        <v/>
      </c>
      <c r="BP23" s="15" t="str">
        <f t="shared" si="64"/>
        <v/>
      </c>
      <c r="BQ23" s="15" t="str">
        <f t="shared" si="65"/>
        <v/>
      </c>
      <c r="BR23" s="15" t="str">
        <f t="shared" si="66"/>
        <v/>
      </c>
      <c r="BS23" s="15" t="str">
        <f t="shared" si="67"/>
        <v/>
      </c>
      <c r="BT23" s="15" t="str">
        <f t="shared" si="68"/>
        <v/>
      </c>
      <c r="BU23" s="15" t="str">
        <f t="shared" si="69"/>
        <v/>
      </c>
      <c r="BV23" s="15">
        <f t="shared" si="70"/>
        <v>0</v>
      </c>
      <c r="BW23" s="15" t="str">
        <f t="shared" si="71"/>
        <v/>
      </c>
      <c r="BX23" s="15" t="str">
        <f t="shared" si="72"/>
        <v/>
      </c>
      <c r="BY23" s="15" t="str">
        <f t="shared" si="73"/>
        <v/>
      </c>
      <c r="BZ23" s="15">
        <f t="shared" si="74"/>
        <v>0</v>
      </c>
      <c r="CA23" s="15" t="str">
        <f t="shared" si="75"/>
        <v/>
      </c>
      <c r="CB23" s="15">
        <f t="shared" si="76"/>
        <v>0</v>
      </c>
      <c r="CC23" s="15" t="str">
        <f t="shared" si="77"/>
        <v/>
      </c>
      <c r="CD23" s="15" t="str">
        <f t="shared" si="78"/>
        <v/>
      </c>
      <c r="CE23" s="15">
        <f t="shared" si="79"/>
        <v>0</v>
      </c>
      <c r="CF23" s="15" t="str">
        <f t="shared" si="80"/>
        <v/>
      </c>
      <c r="CG23" s="15" t="str">
        <f t="shared" si="80"/>
        <v/>
      </c>
      <c r="CH23" s="15" t="str">
        <f t="shared" si="81"/>
        <v/>
      </c>
      <c r="CI23" s="15" t="str">
        <f t="shared" si="82"/>
        <v/>
      </c>
      <c r="CJ23" s="15" t="str">
        <f t="shared" si="82"/>
        <v/>
      </c>
      <c r="CK23" s="15" t="str">
        <f t="shared" si="82"/>
        <v/>
      </c>
      <c r="CL23" s="15" t="str">
        <f t="shared" si="83"/>
        <v/>
      </c>
      <c r="CM23" s="15" t="str">
        <f t="shared" si="84"/>
        <v/>
      </c>
      <c r="CN23" s="15" t="str">
        <f t="shared" si="85"/>
        <v/>
      </c>
      <c r="CO23" s="15" t="str">
        <f t="shared" si="86"/>
        <v/>
      </c>
      <c r="CP23" s="15" t="str">
        <f t="shared" si="87"/>
        <v/>
      </c>
      <c r="CQ23" s="15" t="str">
        <f t="shared" si="88"/>
        <v/>
      </c>
      <c r="CR23" s="15" t="str">
        <f t="shared" si="89"/>
        <v/>
      </c>
      <c r="CS23" s="15" t="str">
        <f t="shared" si="90"/>
        <v/>
      </c>
      <c r="CT23" s="15"/>
      <c r="CU23" s="15"/>
      <c r="CV23" s="16"/>
    </row>
    <row r="24" spans="1:100">
      <c r="A24" s="18"/>
      <c r="B24" s="14" t="str">
        <f t="shared" si="91"/>
        <v xml:space="preserve">zéro DH </v>
      </c>
      <c r="C24" s="15" t="str">
        <f t="shared" si="0"/>
        <v xml:space="preserve">Zéro DH </v>
      </c>
      <c r="D24" s="15">
        <f t="shared" si="1"/>
        <v>0</v>
      </c>
      <c r="E24" s="15">
        <f t="shared" si="2"/>
        <v>0</v>
      </c>
      <c r="F24" s="15">
        <f t="shared" si="3"/>
        <v>0</v>
      </c>
      <c r="G24" s="15">
        <f t="shared" si="4"/>
        <v>0</v>
      </c>
      <c r="H24" s="15">
        <f t="shared" si="5"/>
        <v>0</v>
      </c>
      <c r="I24" s="15"/>
      <c r="J24" s="15">
        <f t="shared" si="6"/>
        <v>0</v>
      </c>
      <c r="K24" s="15">
        <f t="shared" si="7"/>
        <v>0</v>
      </c>
      <c r="L24" s="15">
        <f t="shared" si="8"/>
        <v>0</v>
      </c>
      <c r="M24" s="15">
        <f t="shared" si="9"/>
        <v>0</v>
      </c>
      <c r="N24" s="15">
        <f t="shared" si="10"/>
        <v>0</v>
      </c>
      <c r="O24" s="15">
        <f t="shared" si="11"/>
        <v>0</v>
      </c>
      <c r="P24" s="15">
        <f t="shared" si="12"/>
        <v>0</v>
      </c>
      <c r="Q24" s="15">
        <f t="shared" si="13"/>
        <v>0</v>
      </c>
      <c r="R24" s="15">
        <f t="shared" si="14"/>
        <v>0</v>
      </c>
      <c r="S24" s="15">
        <f t="shared" si="15"/>
        <v>0</v>
      </c>
      <c r="T24" s="15">
        <f t="shared" si="16"/>
        <v>0</v>
      </c>
      <c r="U24" s="15">
        <f t="shared" si="17"/>
        <v>0</v>
      </c>
      <c r="V24" s="15">
        <f t="shared" si="18"/>
        <v>0</v>
      </c>
      <c r="W24" s="15">
        <f t="shared" si="19"/>
        <v>0</v>
      </c>
      <c r="X24" s="15" t="str">
        <f t="shared" si="20"/>
        <v/>
      </c>
      <c r="Y24" s="15" t="str">
        <f t="shared" si="21"/>
        <v/>
      </c>
      <c r="Z24" s="15" t="str">
        <f t="shared" si="22"/>
        <v/>
      </c>
      <c r="AA24" s="15" t="str">
        <f t="shared" si="23"/>
        <v/>
      </c>
      <c r="AB24" s="15" t="str">
        <f t="shared" si="24"/>
        <v/>
      </c>
      <c r="AC24" s="15" t="str">
        <f t="shared" si="25"/>
        <v/>
      </c>
      <c r="AD24" s="15" t="str">
        <f t="shared" si="26"/>
        <v/>
      </c>
      <c r="AE24" s="15" t="str">
        <f t="shared" si="27"/>
        <v/>
      </c>
      <c r="AF24" s="15" t="str">
        <f t="shared" si="28"/>
        <v/>
      </c>
      <c r="AG24" s="15" t="str">
        <f t="shared" si="29"/>
        <v/>
      </c>
      <c r="AH24" s="15" t="str">
        <f t="shared" si="30"/>
        <v xml:space="preserve">zéro </v>
      </c>
      <c r="AI24" s="15" t="str">
        <f t="shared" si="31"/>
        <v/>
      </c>
      <c r="AJ24" s="15" t="str">
        <f t="shared" si="32"/>
        <v/>
      </c>
      <c r="AK24" s="15" t="str">
        <f t="shared" si="33"/>
        <v/>
      </c>
      <c r="AL24" s="15" t="str">
        <f t="shared" si="34"/>
        <v xml:space="preserve">DH </v>
      </c>
      <c r="AM24" s="15" t="str">
        <f t="shared" si="35"/>
        <v/>
      </c>
      <c r="AN24" s="15" t="str">
        <f t="shared" si="36"/>
        <v/>
      </c>
      <c r="AO24" s="15" t="str">
        <f t="shared" si="37"/>
        <v/>
      </c>
      <c r="AP24" s="15" t="str">
        <f t="shared" si="38"/>
        <v/>
      </c>
      <c r="AQ24" s="15" t="str">
        <f t="shared" si="39"/>
        <v/>
      </c>
      <c r="AR24" s="15" t="str">
        <f t="shared" si="40"/>
        <v xml:space="preserve">cents </v>
      </c>
      <c r="AS24" s="15" t="str">
        <f t="shared" si="41"/>
        <v/>
      </c>
      <c r="AT24" s="15" t="str">
        <f t="shared" si="42"/>
        <v/>
      </c>
      <c r="AU24" s="15">
        <f t="shared" si="43"/>
        <v>0</v>
      </c>
      <c r="AV24" s="15" t="str">
        <f t="shared" si="44"/>
        <v xml:space="preserve">cents </v>
      </c>
      <c r="AW24" s="15" t="str">
        <f t="shared" si="45"/>
        <v/>
      </c>
      <c r="AX24" s="15" t="str">
        <f t="shared" si="46"/>
        <v/>
      </c>
      <c r="AY24" s="15">
        <f t="shared" si="47"/>
        <v>0</v>
      </c>
      <c r="AZ24" s="15" t="str">
        <f t="shared" si="48"/>
        <v xml:space="preserve">cents </v>
      </c>
      <c r="BA24" s="15" t="str">
        <f t="shared" si="49"/>
        <v/>
      </c>
      <c r="BB24" s="15" t="str">
        <f t="shared" si="50"/>
        <v/>
      </c>
      <c r="BC24" s="15" t="str">
        <f t="shared" si="51"/>
        <v/>
      </c>
      <c r="BD24" s="15" t="str">
        <f t="shared" si="52"/>
        <v/>
      </c>
      <c r="BE24" s="15" t="str">
        <f t="shared" si="53"/>
        <v/>
      </c>
      <c r="BF24" s="15" t="str">
        <f t="shared" si="54"/>
        <v/>
      </c>
      <c r="BG24" s="15" t="str">
        <f t="shared" si="55"/>
        <v/>
      </c>
      <c r="BH24" s="15" t="str">
        <f t="shared" si="56"/>
        <v/>
      </c>
      <c r="BI24" s="15" t="str">
        <f t="shared" si="57"/>
        <v/>
      </c>
      <c r="BJ24" s="15" t="str">
        <f t="shared" si="58"/>
        <v/>
      </c>
      <c r="BK24" s="15" t="str">
        <f t="shared" si="59"/>
        <v/>
      </c>
      <c r="BL24" s="15" t="str">
        <f t="shared" si="60"/>
        <v/>
      </c>
      <c r="BM24" s="15" t="str">
        <f t="shared" si="61"/>
        <v/>
      </c>
      <c r="BN24" s="15" t="str">
        <f t="shared" si="62"/>
        <v/>
      </c>
      <c r="BO24" s="15" t="str">
        <f t="shared" si="63"/>
        <v/>
      </c>
      <c r="BP24" s="15" t="str">
        <f t="shared" si="64"/>
        <v/>
      </c>
      <c r="BQ24" s="15" t="str">
        <f t="shared" si="65"/>
        <v/>
      </c>
      <c r="BR24" s="15" t="str">
        <f t="shared" si="66"/>
        <v/>
      </c>
      <c r="BS24" s="15" t="str">
        <f t="shared" si="67"/>
        <v/>
      </c>
      <c r="BT24" s="15" t="str">
        <f t="shared" si="68"/>
        <v/>
      </c>
      <c r="BU24" s="15" t="str">
        <f t="shared" si="69"/>
        <v/>
      </c>
      <c r="BV24" s="15">
        <f t="shared" si="70"/>
        <v>0</v>
      </c>
      <c r="BW24" s="15" t="str">
        <f t="shared" si="71"/>
        <v/>
      </c>
      <c r="BX24" s="15" t="str">
        <f t="shared" si="72"/>
        <v/>
      </c>
      <c r="BY24" s="15" t="str">
        <f t="shared" si="73"/>
        <v/>
      </c>
      <c r="BZ24" s="15">
        <f t="shared" si="74"/>
        <v>0</v>
      </c>
      <c r="CA24" s="15" t="str">
        <f t="shared" si="75"/>
        <v/>
      </c>
      <c r="CB24" s="15">
        <f t="shared" si="76"/>
        <v>0</v>
      </c>
      <c r="CC24" s="15" t="str">
        <f t="shared" si="77"/>
        <v/>
      </c>
      <c r="CD24" s="15" t="str">
        <f t="shared" si="78"/>
        <v/>
      </c>
      <c r="CE24" s="15">
        <f t="shared" si="79"/>
        <v>0</v>
      </c>
      <c r="CF24" s="15" t="str">
        <f t="shared" si="80"/>
        <v/>
      </c>
      <c r="CG24" s="15" t="str">
        <f t="shared" si="80"/>
        <v/>
      </c>
      <c r="CH24" s="15" t="str">
        <f t="shared" si="81"/>
        <v/>
      </c>
      <c r="CI24" s="15" t="str">
        <f t="shared" si="82"/>
        <v/>
      </c>
      <c r="CJ24" s="15" t="str">
        <f t="shared" si="82"/>
        <v/>
      </c>
      <c r="CK24" s="15" t="str">
        <f t="shared" si="82"/>
        <v/>
      </c>
      <c r="CL24" s="15" t="str">
        <f t="shared" si="83"/>
        <v/>
      </c>
      <c r="CM24" s="15" t="str">
        <f t="shared" si="84"/>
        <v/>
      </c>
      <c r="CN24" s="15" t="str">
        <f t="shared" si="85"/>
        <v/>
      </c>
      <c r="CO24" s="15" t="str">
        <f t="shared" si="86"/>
        <v/>
      </c>
      <c r="CP24" s="15" t="str">
        <f t="shared" si="87"/>
        <v/>
      </c>
      <c r="CQ24" s="15" t="str">
        <f t="shared" si="88"/>
        <v/>
      </c>
      <c r="CR24" s="15" t="str">
        <f t="shared" si="89"/>
        <v/>
      </c>
      <c r="CS24" s="15" t="str">
        <f t="shared" si="90"/>
        <v/>
      </c>
      <c r="CT24" s="15"/>
      <c r="CU24" s="15"/>
      <c r="CV24" s="16"/>
    </row>
    <row r="25" spans="1:100">
      <c r="A25" s="18"/>
      <c r="B25" s="14" t="str">
        <f t="shared" si="91"/>
        <v xml:space="preserve">zéro DH </v>
      </c>
      <c r="C25" s="15" t="str">
        <f t="shared" si="0"/>
        <v xml:space="preserve">Zéro DH </v>
      </c>
      <c r="D25" s="15">
        <f t="shared" si="1"/>
        <v>0</v>
      </c>
      <c r="E25" s="15">
        <f t="shared" si="2"/>
        <v>0</v>
      </c>
      <c r="F25" s="15">
        <f t="shared" si="3"/>
        <v>0</v>
      </c>
      <c r="G25" s="15">
        <f t="shared" si="4"/>
        <v>0</v>
      </c>
      <c r="H25" s="15">
        <f t="shared" si="5"/>
        <v>0</v>
      </c>
      <c r="I25" s="15"/>
      <c r="J25" s="15">
        <f t="shared" si="6"/>
        <v>0</v>
      </c>
      <c r="K25" s="15">
        <f t="shared" si="7"/>
        <v>0</v>
      </c>
      <c r="L25" s="15">
        <f t="shared" si="8"/>
        <v>0</v>
      </c>
      <c r="M25" s="15">
        <f t="shared" si="9"/>
        <v>0</v>
      </c>
      <c r="N25" s="15">
        <f t="shared" si="10"/>
        <v>0</v>
      </c>
      <c r="O25" s="15">
        <f t="shared" si="11"/>
        <v>0</v>
      </c>
      <c r="P25" s="15">
        <f t="shared" si="12"/>
        <v>0</v>
      </c>
      <c r="Q25" s="15">
        <f t="shared" si="13"/>
        <v>0</v>
      </c>
      <c r="R25" s="15">
        <f t="shared" si="14"/>
        <v>0</v>
      </c>
      <c r="S25" s="15">
        <f t="shared" si="15"/>
        <v>0</v>
      </c>
      <c r="T25" s="15">
        <f t="shared" si="16"/>
        <v>0</v>
      </c>
      <c r="U25" s="15">
        <f t="shared" si="17"/>
        <v>0</v>
      </c>
      <c r="V25" s="15">
        <f t="shared" si="18"/>
        <v>0</v>
      </c>
      <c r="W25" s="15">
        <f t="shared" si="19"/>
        <v>0</v>
      </c>
      <c r="X25" s="15" t="str">
        <f t="shared" si="20"/>
        <v/>
      </c>
      <c r="Y25" s="15" t="str">
        <f t="shared" si="21"/>
        <v/>
      </c>
      <c r="Z25" s="15" t="str">
        <f t="shared" si="22"/>
        <v/>
      </c>
      <c r="AA25" s="15" t="str">
        <f t="shared" si="23"/>
        <v/>
      </c>
      <c r="AB25" s="15" t="str">
        <f t="shared" si="24"/>
        <v/>
      </c>
      <c r="AC25" s="15" t="str">
        <f t="shared" si="25"/>
        <v/>
      </c>
      <c r="AD25" s="15" t="str">
        <f t="shared" si="26"/>
        <v/>
      </c>
      <c r="AE25" s="15" t="str">
        <f t="shared" si="27"/>
        <v/>
      </c>
      <c r="AF25" s="15" t="str">
        <f t="shared" si="28"/>
        <v/>
      </c>
      <c r="AG25" s="15" t="str">
        <f t="shared" si="29"/>
        <v/>
      </c>
      <c r="AH25" s="15" t="str">
        <f t="shared" si="30"/>
        <v xml:space="preserve">zéro </v>
      </c>
      <c r="AI25" s="15" t="str">
        <f t="shared" si="31"/>
        <v/>
      </c>
      <c r="AJ25" s="15" t="str">
        <f t="shared" si="32"/>
        <v/>
      </c>
      <c r="AK25" s="15" t="str">
        <f t="shared" si="33"/>
        <v/>
      </c>
      <c r="AL25" s="15" t="str">
        <f t="shared" si="34"/>
        <v xml:space="preserve">DH </v>
      </c>
      <c r="AM25" s="15" t="str">
        <f t="shared" si="35"/>
        <v/>
      </c>
      <c r="AN25" s="15" t="str">
        <f t="shared" si="36"/>
        <v/>
      </c>
      <c r="AO25" s="15" t="str">
        <f t="shared" si="37"/>
        <v/>
      </c>
      <c r="AP25" s="15" t="str">
        <f t="shared" si="38"/>
        <v/>
      </c>
      <c r="AQ25" s="15" t="str">
        <f t="shared" si="39"/>
        <v/>
      </c>
      <c r="AR25" s="15" t="str">
        <f t="shared" si="40"/>
        <v xml:space="preserve">cents </v>
      </c>
      <c r="AS25" s="15" t="str">
        <f t="shared" si="41"/>
        <v/>
      </c>
      <c r="AT25" s="15" t="str">
        <f t="shared" si="42"/>
        <v/>
      </c>
      <c r="AU25" s="15">
        <f t="shared" si="43"/>
        <v>0</v>
      </c>
      <c r="AV25" s="15" t="str">
        <f t="shared" si="44"/>
        <v xml:space="preserve">cents </v>
      </c>
      <c r="AW25" s="15" t="str">
        <f t="shared" si="45"/>
        <v/>
      </c>
      <c r="AX25" s="15" t="str">
        <f t="shared" si="46"/>
        <v/>
      </c>
      <c r="AY25" s="15">
        <f t="shared" si="47"/>
        <v>0</v>
      </c>
      <c r="AZ25" s="15" t="str">
        <f t="shared" si="48"/>
        <v xml:space="preserve">cents </v>
      </c>
      <c r="BA25" s="15" t="str">
        <f t="shared" si="49"/>
        <v/>
      </c>
      <c r="BB25" s="15" t="str">
        <f t="shared" si="50"/>
        <v/>
      </c>
      <c r="BC25" s="15" t="str">
        <f t="shared" si="51"/>
        <v/>
      </c>
      <c r="BD25" s="15" t="str">
        <f t="shared" si="52"/>
        <v/>
      </c>
      <c r="BE25" s="15" t="str">
        <f t="shared" si="53"/>
        <v/>
      </c>
      <c r="BF25" s="15" t="str">
        <f t="shared" si="54"/>
        <v/>
      </c>
      <c r="BG25" s="15" t="str">
        <f t="shared" si="55"/>
        <v/>
      </c>
      <c r="BH25" s="15" t="str">
        <f t="shared" si="56"/>
        <v/>
      </c>
      <c r="BI25" s="15" t="str">
        <f t="shared" si="57"/>
        <v/>
      </c>
      <c r="BJ25" s="15" t="str">
        <f t="shared" si="58"/>
        <v/>
      </c>
      <c r="BK25" s="15" t="str">
        <f t="shared" si="59"/>
        <v/>
      </c>
      <c r="BL25" s="15" t="str">
        <f t="shared" si="60"/>
        <v/>
      </c>
      <c r="BM25" s="15" t="str">
        <f t="shared" si="61"/>
        <v/>
      </c>
      <c r="BN25" s="15" t="str">
        <f t="shared" si="62"/>
        <v/>
      </c>
      <c r="BO25" s="15" t="str">
        <f t="shared" si="63"/>
        <v/>
      </c>
      <c r="BP25" s="15" t="str">
        <f t="shared" si="64"/>
        <v/>
      </c>
      <c r="BQ25" s="15" t="str">
        <f t="shared" si="65"/>
        <v/>
      </c>
      <c r="BR25" s="15" t="str">
        <f t="shared" si="66"/>
        <v/>
      </c>
      <c r="BS25" s="15" t="str">
        <f t="shared" si="67"/>
        <v/>
      </c>
      <c r="BT25" s="15" t="str">
        <f t="shared" si="68"/>
        <v/>
      </c>
      <c r="BU25" s="15" t="str">
        <f t="shared" si="69"/>
        <v/>
      </c>
      <c r="BV25" s="15">
        <f t="shared" si="70"/>
        <v>0</v>
      </c>
      <c r="BW25" s="15" t="str">
        <f t="shared" si="71"/>
        <v/>
      </c>
      <c r="BX25" s="15" t="str">
        <f t="shared" si="72"/>
        <v/>
      </c>
      <c r="BY25" s="15" t="str">
        <f t="shared" si="73"/>
        <v/>
      </c>
      <c r="BZ25" s="15">
        <f t="shared" si="74"/>
        <v>0</v>
      </c>
      <c r="CA25" s="15" t="str">
        <f t="shared" si="75"/>
        <v/>
      </c>
      <c r="CB25" s="15">
        <f t="shared" si="76"/>
        <v>0</v>
      </c>
      <c r="CC25" s="15" t="str">
        <f t="shared" si="77"/>
        <v/>
      </c>
      <c r="CD25" s="15" t="str">
        <f t="shared" si="78"/>
        <v/>
      </c>
      <c r="CE25" s="15">
        <f t="shared" si="79"/>
        <v>0</v>
      </c>
      <c r="CF25" s="15" t="str">
        <f t="shared" si="80"/>
        <v/>
      </c>
      <c r="CG25" s="15" t="str">
        <f t="shared" si="80"/>
        <v/>
      </c>
      <c r="CH25" s="15" t="str">
        <f t="shared" si="81"/>
        <v/>
      </c>
      <c r="CI25" s="15" t="str">
        <f t="shared" si="82"/>
        <v/>
      </c>
      <c r="CJ25" s="15" t="str">
        <f t="shared" si="82"/>
        <v/>
      </c>
      <c r="CK25" s="15" t="str">
        <f t="shared" si="82"/>
        <v/>
      </c>
      <c r="CL25" s="15" t="str">
        <f t="shared" si="83"/>
        <v/>
      </c>
      <c r="CM25" s="15" t="str">
        <f t="shared" si="84"/>
        <v/>
      </c>
      <c r="CN25" s="15" t="str">
        <f t="shared" si="85"/>
        <v/>
      </c>
      <c r="CO25" s="15" t="str">
        <f t="shared" si="86"/>
        <v/>
      </c>
      <c r="CP25" s="15" t="str">
        <f t="shared" si="87"/>
        <v/>
      </c>
      <c r="CQ25" s="15" t="str">
        <f t="shared" si="88"/>
        <v/>
      </c>
      <c r="CR25" s="15" t="str">
        <f t="shared" si="89"/>
        <v/>
      </c>
      <c r="CS25" s="15" t="str">
        <f t="shared" si="90"/>
        <v/>
      </c>
      <c r="CT25" s="15"/>
      <c r="CU25" s="15"/>
      <c r="CV25" s="16"/>
    </row>
    <row r="26" spans="1:100">
      <c r="A26" s="18"/>
      <c r="B26" s="14" t="str">
        <f t="shared" si="91"/>
        <v xml:space="preserve">zéro DH </v>
      </c>
      <c r="C26" s="15" t="str">
        <f t="shared" si="0"/>
        <v xml:space="preserve">Zéro DH </v>
      </c>
      <c r="D26" s="15">
        <f t="shared" si="1"/>
        <v>0</v>
      </c>
      <c r="E26" s="15">
        <f t="shared" si="2"/>
        <v>0</v>
      </c>
      <c r="F26" s="15">
        <f t="shared" si="3"/>
        <v>0</v>
      </c>
      <c r="G26" s="15">
        <f t="shared" si="4"/>
        <v>0</v>
      </c>
      <c r="H26" s="15">
        <f t="shared" si="5"/>
        <v>0</v>
      </c>
      <c r="I26" s="15"/>
      <c r="J26" s="15">
        <f t="shared" si="6"/>
        <v>0</v>
      </c>
      <c r="K26" s="15">
        <f t="shared" si="7"/>
        <v>0</v>
      </c>
      <c r="L26" s="15">
        <f t="shared" si="8"/>
        <v>0</v>
      </c>
      <c r="M26" s="15">
        <f t="shared" si="9"/>
        <v>0</v>
      </c>
      <c r="N26" s="15">
        <f t="shared" si="10"/>
        <v>0</v>
      </c>
      <c r="O26" s="15">
        <f t="shared" si="11"/>
        <v>0</v>
      </c>
      <c r="P26" s="15">
        <f t="shared" si="12"/>
        <v>0</v>
      </c>
      <c r="Q26" s="15">
        <f t="shared" si="13"/>
        <v>0</v>
      </c>
      <c r="R26" s="15">
        <f t="shared" si="14"/>
        <v>0</v>
      </c>
      <c r="S26" s="15">
        <f t="shared" si="15"/>
        <v>0</v>
      </c>
      <c r="T26" s="15">
        <f t="shared" si="16"/>
        <v>0</v>
      </c>
      <c r="U26" s="15">
        <f t="shared" si="17"/>
        <v>0</v>
      </c>
      <c r="V26" s="15">
        <f t="shared" si="18"/>
        <v>0</v>
      </c>
      <c r="W26" s="15">
        <f t="shared" si="19"/>
        <v>0</v>
      </c>
      <c r="X26" s="15" t="str">
        <f t="shared" si="20"/>
        <v/>
      </c>
      <c r="Y26" s="15" t="str">
        <f t="shared" si="21"/>
        <v/>
      </c>
      <c r="Z26" s="15" t="str">
        <f t="shared" si="22"/>
        <v/>
      </c>
      <c r="AA26" s="15" t="str">
        <f t="shared" si="23"/>
        <v/>
      </c>
      <c r="AB26" s="15" t="str">
        <f t="shared" si="24"/>
        <v/>
      </c>
      <c r="AC26" s="15" t="str">
        <f t="shared" si="25"/>
        <v/>
      </c>
      <c r="AD26" s="15" t="str">
        <f t="shared" si="26"/>
        <v/>
      </c>
      <c r="AE26" s="15" t="str">
        <f t="shared" si="27"/>
        <v/>
      </c>
      <c r="AF26" s="15" t="str">
        <f t="shared" si="28"/>
        <v/>
      </c>
      <c r="AG26" s="15" t="str">
        <f t="shared" si="29"/>
        <v/>
      </c>
      <c r="AH26" s="15" t="str">
        <f t="shared" si="30"/>
        <v xml:space="preserve">zéro </v>
      </c>
      <c r="AI26" s="15" t="str">
        <f t="shared" si="31"/>
        <v/>
      </c>
      <c r="AJ26" s="15" t="str">
        <f t="shared" si="32"/>
        <v/>
      </c>
      <c r="AK26" s="15" t="str">
        <f t="shared" si="33"/>
        <v/>
      </c>
      <c r="AL26" s="15" t="str">
        <f t="shared" si="34"/>
        <v xml:space="preserve">DH </v>
      </c>
      <c r="AM26" s="15" t="str">
        <f t="shared" si="35"/>
        <v/>
      </c>
      <c r="AN26" s="15" t="str">
        <f t="shared" si="36"/>
        <v/>
      </c>
      <c r="AO26" s="15" t="str">
        <f t="shared" si="37"/>
        <v/>
      </c>
      <c r="AP26" s="15" t="str">
        <f t="shared" si="38"/>
        <v/>
      </c>
      <c r="AQ26" s="15" t="str">
        <f t="shared" si="39"/>
        <v/>
      </c>
      <c r="AR26" s="15" t="str">
        <f t="shared" si="40"/>
        <v xml:space="preserve">cents </v>
      </c>
      <c r="AS26" s="15" t="str">
        <f t="shared" si="41"/>
        <v/>
      </c>
      <c r="AT26" s="15" t="str">
        <f t="shared" si="42"/>
        <v/>
      </c>
      <c r="AU26" s="15">
        <f t="shared" si="43"/>
        <v>0</v>
      </c>
      <c r="AV26" s="15" t="str">
        <f t="shared" si="44"/>
        <v xml:space="preserve">cents </v>
      </c>
      <c r="AW26" s="15" t="str">
        <f t="shared" si="45"/>
        <v/>
      </c>
      <c r="AX26" s="15" t="str">
        <f t="shared" si="46"/>
        <v/>
      </c>
      <c r="AY26" s="15">
        <f t="shared" si="47"/>
        <v>0</v>
      </c>
      <c r="AZ26" s="15" t="str">
        <f t="shared" si="48"/>
        <v xml:space="preserve">cents </v>
      </c>
      <c r="BA26" s="15" t="str">
        <f t="shared" si="49"/>
        <v/>
      </c>
      <c r="BB26" s="15" t="str">
        <f t="shared" si="50"/>
        <v/>
      </c>
      <c r="BC26" s="15" t="str">
        <f t="shared" si="51"/>
        <v/>
      </c>
      <c r="BD26" s="15" t="str">
        <f t="shared" si="52"/>
        <v/>
      </c>
      <c r="BE26" s="15" t="str">
        <f t="shared" si="53"/>
        <v/>
      </c>
      <c r="BF26" s="15" t="str">
        <f t="shared" si="54"/>
        <v/>
      </c>
      <c r="BG26" s="15" t="str">
        <f t="shared" si="55"/>
        <v/>
      </c>
      <c r="BH26" s="15" t="str">
        <f t="shared" si="56"/>
        <v/>
      </c>
      <c r="BI26" s="15" t="str">
        <f t="shared" si="57"/>
        <v/>
      </c>
      <c r="BJ26" s="15" t="str">
        <f t="shared" si="58"/>
        <v/>
      </c>
      <c r="BK26" s="15" t="str">
        <f t="shared" si="59"/>
        <v/>
      </c>
      <c r="BL26" s="15" t="str">
        <f t="shared" si="60"/>
        <v/>
      </c>
      <c r="BM26" s="15" t="str">
        <f t="shared" si="61"/>
        <v/>
      </c>
      <c r="BN26" s="15" t="str">
        <f t="shared" si="62"/>
        <v/>
      </c>
      <c r="BO26" s="15" t="str">
        <f t="shared" si="63"/>
        <v/>
      </c>
      <c r="BP26" s="15" t="str">
        <f t="shared" si="64"/>
        <v/>
      </c>
      <c r="BQ26" s="15" t="str">
        <f t="shared" si="65"/>
        <v/>
      </c>
      <c r="BR26" s="15" t="str">
        <f t="shared" si="66"/>
        <v/>
      </c>
      <c r="BS26" s="15" t="str">
        <f t="shared" si="67"/>
        <v/>
      </c>
      <c r="BT26" s="15" t="str">
        <f t="shared" si="68"/>
        <v/>
      </c>
      <c r="BU26" s="15" t="str">
        <f t="shared" si="69"/>
        <v/>
      </c>
      <c r="BV26" s="15">
        <f t="shared" si="70"/>
        <v>0</v>
      </c>
      <c r="BW26" s="15" t="str">
        <f t="shared" si="71"/>
        <v/>
      </c>
      <c r="BX26" s="15" t="str">
        <f t="shared" si="72"/>
        <v/>
      </c>
      <c r="BY26" s="15" t="str">
        <f t="shared" si="73"/>
        <v/>
      </c>
      <c r="BZ26" s="15">
        <f t="shared" si="74"/>
        <v>0</v>
      </c>
      <c r="CA26" s="15" t="str">
        <f t="shared" si="75"/>
        <v/>
      </c>
      <c r="CB26" s="15">
        <f t="shared" si="76"/>
        <v>0</v>
      </c>
      <c r="CC26" s="15" t="str">
        <f t="shared" si="77"/>
        <v/>
      </c>
      <c r="CD26" s="15" t="str">
        <f t="shared" si="78"/>
        <v/>
      </c>
      <c r="CE26" s="15">
        <f t="shared" si="79"/>
        <v>0</v>
      </c>
      <c r="CF26" s="15" t="str">
        <f t="shared" si="80"/>
        <v/>
      </c>
      <c r="CG26" s="15" t="str">
        <f t="shared" si="80"/>
        <v/>
      </c>
      <c r="CH26" s="15" t="str">
        <f t="shared" si="81"/>
        <v/>
      </c>
      <c r="CI26" s="15" t="str">
        <f t="shared" si="82"/>
        <v/>
      </c>
      <c r="CJ26" s="15" t="str">
        <f t="shared" si="82"/>
        <v/>
      </c>
      <c r="CK26" s="15" t="str">
        <f t="shared" si="82"/>
        <v/>
      </c>
      <c r="CL26" s="15" t="str">
        <f t="shared" si="83"/>
        <v/>
      </c>
      <c r="CM26" s="15" t="str">
        <f t="shared" si="84"/>
        <v/>
      </c>
      <c r="CN26" s="15" t="str">
        <f t="shared" si="85"/>
        <v/>
      </c>
      <c r="CO26" s="15" t="str">
        <f t="shared" si="86"/>
        <v/>
      </c>
      <c r="CP26" s="15" t="str">
        <f t="shared" si="87"/>
        <v/>
      </c>
      <c r="CQ26" s="15" t="str">
        <f t="shared" si="88"/>
        <v/>
      </c>
      <c r="CR26" s="15" t="str">
        <f t="shared" si="89"/>
        <v/>
      </c>
      <c r="CS26" s="15" t="str">
        <f t="shared" si="90"/>
        <v/>
      </c>
      <c r="CT26" s="15"/>
      <c r="CU26" s="15"/>
      <c r="CV26" s="16"/>
    </row>
    <row r="27" spans="1:100">
      <c r="A27" s="18"/>
      <c r="B27" s="14" t="str">
        <f t="shared" si="91"/>
        <v xml:space="preserve">zéro DH </v>
      </c>
      <c r="C27" s="15" t="str">
        <f t="shared" si="0"/>
        <v xml:space="preserve">Zéro DH </v>
      </c>
      <c r="D27" s="15">
        <f t="shared" si="1"/>
        <v>0</v>
      </c>
      <c r="E27" s="15">
        <f t="shared" si="2"/>
        <v>0</v>
      </c>
      <c r="F27" s="15">
        <f t="shared" si="3"/>
        <v>0</v>
      </c>
      <c r="G27" s="15">
        <f t="shared" si="4"/>
        <v>0</v>
      </c>
      <c r="H27" s="15">
        <f t="shared" si="5"/>
        <v>0</v>
      </c>
      <c r="I27" s="15"/>
      <c r="J27" s="15">
        <f t="shared" si="6"/>
        <v>0</v>
      </c>
      <c r="K27" s="15">
        <f t="shared" si="7"/>
        <v>0</v>
      </c>
      <c r="L27" s="15">
        <f t="shared" si="8"/>
        <v>0</v>
      </c>
      <c r="M27" s="15">
        <f t="shared" si="9"/>
        <v>0</v>
      </c>
      <c r="N27" s="15">
        <f t="shared" si="10"/>
        <v>0</v>
      </c>
      <c r="O27" s="15">
        <f t="shared" si="11"/>
        <v>0</v>
      </c>
      <c r="P27" s="15">
        <f t="shared" si="12"/>
        <v>0</v>
      </c>
      <c r="Q27" s="15">
        <f t="shared" si="13"/>
        <v>0</v>
      </c>
      <c r="R27" s="15">
        <f t="shared" si="14"/>
        <v>0</v>
      </c>
      <c r="S27" s="15">
        <f t="shared" si="15"/>
        <v>0</v>
      </c>
      <c r="T27" s="15">
        <f t="shared" si="16"/>
        <v>0</v>
      </c>
      <c r="U27" s="15">
        <f t="shared" si="17"/>
        <v>0</v>
      </c>
      <c r="V27" s="15">
        <f t="shared" si="18"/>
        <v>0</v>
      </c>
      <c r="W27" s="15">
        <f t="shared" si="19"/>
        <v>0</v>
      </c>
      <c r="X27" s="15" t="str">
        <f t="shared" si="20"/>
        <v/>
      </c>
      <c r="Y27" s="15" t="str">
        <f t="shared" si="21"/>
        <v/>
      </c>
      <c r="Z27" s="15" t="str">
        <f t="shared" si="22"/>
        <v/>
      </c>
      <c r="AA27" s="15" t="str">
        <f t="shared" si="23"/>
        <v/>
      </c>
      <c r="AB27" s="15" t="str">
        <f t="shared" si="24"/>
        <v/>
      </c>
      <c r="AC27" s="15" t="str">
        <f t="shared" si="25"/>
        <v/>
      </c>
      <c r="AD27" s="15" t="str">
        <f t="shared" si="26"/>
        <v/>
      </c>
      <c r="AE27" s="15" t="str">
        <f t="shared" si="27"/>
        <v/>
      </c>
      <c r="AF27" s="15" t="str">
        <f t="shared" si="28"/>
        <v/>
      </c>
      <c r="AG27" s="15" t="str">
        <f t="shared" si="29"/>
        <v/>
      </c>
      <c r="AH27" s="15" t="str">
        <f t="shared" si="30"/>
        <v xml:space="preserve">zéro </v>
      </c>
      <c r="AI27" s="15" t="str">
        <f t="shared" si="31"/>
        <v/>
      </c>
      <c r="AJ27" s="15" t="str">
        <f t="shared" si="32"/>
        <v/>
      </c>
      <c r="AK27" s="15" t="str">
        <f t="shared" si="33"/>
        <v/>
      </c>
      <c r="AL27" s="15" t="str">
        <f t="shared" si="34"/>
        <v xml:space="preserve">DH </v>
      </c>
      <c r="AM27" s="15" t="str">
        <f t="shared" si="35"/>
        <v/>
      </c>
      <c r="AN27" s="15" t="str">
        <f t="shared" si="36"/>
        <v/>
      </c>
      <c r="AO27" s="15" t="str">
        <f t="shared" si="37"/>
        <v/>
      </c>
      <c r="AP27" s="15" t="str">
        <f t="shared" si="38"/>
        <v/>
      </c>
      <c r="AQ27" s="15" t="str">
        <f t="shared" si="39"/>
        <v/>
      </c>
      <c r="AR27" s="15" t="str">
        <f t="shared" si="40"/>
        <v xml:space="preserve">cents </v>
      </c>
      <c r="AS27" s="15" t="str">
        <f t="shared" si="41"/>
        <v/>
      </c>
      <c r="AT27" s="15" t="str">
        <f t="shared" si="42"/>
        <v/>
      </c>
      <c r="AU27" s="15">
        <f t="shared" si="43"/>
        <v>0</v>
      </c>
      <c r="AV27" s="15" t="str">
        <f t="shared" si="44"/>
        <v xml:space="preserve">cents </v>
      </c>
      <c r="AW27" s="15" t="str">
        <f t="shared" si="45"/>
        <v/>
      </c>
      <c r="AX27" s="15" t="str">
        <f t="shared" si="46"/>
        <v/>
      </c>
      <c r="AY27" s="15">
        <f t="shared" si="47"/>
        <v>0</v>
      </c>
      <c r="AZ27" s="15" t="str">
        <f t="shared" si="48"/>
        <v xml:space="preserve">cents </v>
      </c>
      <c r="BA27" s="15" t="str">
        <f t="shared" si="49"/>
        <v/>
      </c>
      <c r="BB27" s="15" t="str">
        <f t="shared" si="50"/>
        <v/>
      </c>
      <c r="BC27" s="15" t="str">
        <f t="shared" si="51"/>
        <v/>
      </c>
      <c r="BD27" s="15" t="str">
        <f t="shared" si="52"/>
        <v/>
      </c>
      <c r="BE27" s="15" t="str">
        <f t="shared" si="53"/>
        <v/>
      </c>
      <c r="BF27" s="15" t="str">
        <f t="shared" si="54"/>
        <v/>
      </c>
      <c r="BG27" s="15" t="str">
        <f t="shared" si="55"/>
        <v/>
      </c>
      <c r="BH27" s="15" t="str">
        <f t="shared" si="56"/>
        <v/>
      </c>
      <c r="BI27" s="15" t="str">
        <f t="shared" si="57"/>
        <v/>
      </c>
      <c r="BJ27" s="15" t="str">
        <f t="shared" si="58"/>
        <v/>
      </c>
      <c r="BK27" s="15" t="str">
        <f t="shared" si="59"/>
        <v/>
      </c>
      <c r="BL27" s="15" t="str">
        <f t="shared" si="60"/>
        <v/>
      </c>
      <c r="BM27" s="15" t="str">
        <f t="shared" si="61"/>
        <v/>
      </c>
      <c r="BN27" s="15" t="str">
        <f t="shared" si="62"/>
        <v/>
      </c>
      <c r="BO27" s="15" t="str">
        <f t="shared" si="63"/>
        <v/>
      </c>
      <c r="BP27" s="15" t="str">
        <f t="shared" si="64"/>
        <v/>
      </c>
      <c r="BQ27" s="15" t="str">
        <f t="shared" si="65"/>
        <v/>
      </c>
      <c r="BR27" s="15" t="str">
        <f t="shared" si="66"/>
        <v/>
      </c>
      <c r="BS27" s="15" t="str">
        <f t="shared" si="67"/>
        <v/>
      </c>
      <c r="BT27" s="15" t="str">
        <f t="shared" si="68"/>
        <v/>
      </c>
      <c r="BU27" s="15" t="str">
        <f t="shared" si="69"/>
        <v/>
      </c>
      <c r="BV27" s="15">
        <f t="shared" si="70"/>
        <v>0</v>
      </c>
      <c r="BW27" s="15" t="str">
        <f t="shared" si="71"/>
        <v/>
      </c>
      <c r="BX27" s="15" t="str">
        <f t="shared" si="72"/>
        <v/>
      </c>
      <c r="BY27" s="15" t="str">
        <f t="shared" si="73"/>
        <v/>
      </c>
      <c r="BZ27" s="15">
        <f t="shared" si="74"/>
        <v>0</v>
      </c>
      <c r="CA27" s="15" t="str">
        <f t="shared" si="75"/>
        <v/>
      </c>
      <c r="CB27" s="15">
        <f t="shared" si="76"/>
        <v>0</v>
      </c>
      <c r="CC27" s="15" t="str">
        <f t="shared" si="77"/>
        <v/>
      </c>
      <c r="CD27" s="15" t="str">
        <f t="shared" si="78"/>
        <v/>
      </c>
      <c r="CE27" s="15">
        <f t="shared" si="79"/>
        <v>0</v>
      </c>
      <c r="CF27" s="15" t="str">
        <f t="shared" si="80"/>
        <v/>
      </c>
      <c r="CG27" s="15" t="str">
        <f t="shared" si="80"/>
        <v/>
      </c>
      <c r="CH27" s="15" t="str">
        <f t="shared" si="81"/>
        <v/>
      </c>
      <c r="CI27" s="15" t="str">
        <f t="shared" si="82"/>
        <v/>
      </c>
      <c r="CJ27" s="15" t="str">
        <f t="shared" si="82"/>
        <v/>
      </c>
      <c r="CK27" s="15" t="str">
        <f t="shared" si="82"/>
        <v/>
      </c>
      <c r="CL27" s="15" t="str">
        <f t="shared" si="83"/>
        <v/>
      </c>
      <c r="CM27" s="15" t="str">
        <f t="shared" si="84"/>
        <v/>
      </c>
      <c r="CN27" s="15" t="str">
        <f t="shared" si="85"/>
        <v/>
      </c>
      <c r="CO27" s="15" t="str">
        <f t="shared" si="86"/>
        <v/>
      </c>
      <c r="CP27" s="15" t="str">
        <f t="shared" si="87"/>
        <v/>
      </c>
      <c r="CQ27" s="15" t="str">
        <f t="shared" si="88"/>
        <v/>
      </c>
      <c r="CR27" s="15" t="str">
        <f t="shared" si="89"/>
        <v/>
      </c>
      <c r="CS27" s="15" t="str">
        <f t="shared" si="90"/>
        <v/>
      </c>
      <c r="CT27" s="15"/>
      <c r="CU27" s="15"/>
      <c r="CV27" s="16"/>
    </row>
    <row r="28" spans="1:100">
      <c r="A28" s="18"/>
      <c r="B28" s="14" t="str">
        <f t="shared" si="91"/>
        <v xml:space="preserve">zéro DH </v>
      </c>
      <c r="C28" s="15" t="str">
        <f t="shared" si="0"/>
        <v xml:space="preserve">Zéro DH </v>
      </c>
      <c r="D28" s="15">
        <f t="shared" si="1"/>
        <v>0</v>
      </c>
      <c r="E28" s="15">
        <f t="shared" si="2"/>
        <v>0</v>
      </c>
      <c r="F28" s="15">
        <f t="shared" si="3"/>
        <v>0</v>
      </c>
      <c r="G28" s="15">
        <f t="shared" si="4"/>
        <v>0</v>
      </c>
      <c r="H28" s="15">
        <f t="shared" si="5"/>
        <v>0</v>
      </c>
      <c r="I28" s="15"/>
      <c r="J28" s="15">
        <f t="shared" si="6"/>
        <v>0</v>
      </c>
      <c r="K28" s="15">
        <f t="shared" si="7"/>
        <v>0</v>
      </c>
      <c r="L28" s="15">
        <f t="shared" si="8"/>
        <v>0</v>
      </c>
      <c r="M28" s="15">
        <f t="shared" si="9"/>
        <v>0</v>
      </c>
      <c r="N28" s="15">
        <f t="shared" si="10"/>
        <v>0</v>
      </c>
      <c r="O28" s="15">
        <f t="shared" si="11"/>
        <v>0</v>
      </c>
      <c r="P28" s="15">
        <f t="shared" si="12"/>
        <v>0</v>
      </c>
      <c r="Q28" s="15">
        <f t="shared" si="13"/>
        <v>0</v>
      </c>
      <c r="R28" s="15">
        <f t="shared" si="14"/>
        <v>0</v>
      </c>
      <c r="S28" s="15">
        <f t="shared" si="15"/>
        <v>0</v>
      </c>
      <c r="T28" s="15">
        <f t="shared" si="16"/>
        <v>0</v>
      </c>
      <c r="U28" s="15">
        <f t="shared" si="17"/>
        <v>0</v>
      </c>
      <c r="V28" s="15">
        <f t="shared" si="18"/>
        <v>0</v>
      </c>
      <c r="W28" s="15">
        <f t="shared" si="19"/>
        <v>0</v>
      </c>
      <c r="X28" s="15" t="str">
        <f t="shared" si="20"/>
        <v/>
      </c>
      <c r="Y28" s="15" t="str">
        <f t="shared" si="21"/>
        <v/>
      </c>
      <c r="Z28" s="15" t="str">
        <f t="shared" si="22"/>
        <v/>
      </c>
      <c r="AA28" s="15" t="str">
        <f t="shared" si="23"/>
        <v/>
      </c>
      <c r="AB28" s="15" t="str">
        <f t="shared" si="24"/>
        <v/>
      </c>
      <c r="AC28" s="15" t="str">
        <f t="shared" si="25"/>
        <v/>
      </c>
      <c r="AD28" s="15" t="str">
        <f t="shared" si="26"/>
        <v/>
      </c>
      <c r="AE28" s="15" t="str">
        <f t="shared" si="27"/>
        <v/>
      </c>
      <c r="AF28" s="15" t="str">
        <f t="shared" si="28"/>
        <v/>
      </c>
      <c r="AG28" s="15" t="str">
        <f t="shared" si="29"/>
        <v/>
      </c>
      <c r="AH28" s="15" t="str">
        <f t="shared" si="30"/>
        <v xml:space="preserve">zéro </v>
      </c>
      <c r="AI28" s="15" t="str">
        <f t="shared" si="31"/>
        <v/>
      </c>
      <c r="AJ28" s="15" t="str">
        <f t="shared" si="32"/>
        <v/>
      </c>
      <c r="AK28" s="15" t="str">
        <f t="shared" si="33"/>
        <v/>
      </c>
      <c r="AL28" s="15" t="str">
        <f t="shared" si="34"/>
        <v xml:space="preserve">DH </v>
      </c>
      <c r="AM28" s="15" t="str">
        <f t="shared" si="35"/>
        <v/>
      </c>
      <c r="AN28" s="15" t="str">
        <f t="shared" si="36"/>
        <v/>
      </c>
      <c r="AO28" s="15" t="str">
        <f t="shared" si="37"/>
        <v/>
      </c>
      <c r="AP28" s="15" t="str">
        <f t="shared" si="38"/>
        <v/>
      </c>
      <c r="AQ28" s="15" t="str">
        <f t="shared" si="39"/>
        <v/>
      </c>
      <c r="AR28" s="15" t="str">
        <f t="shared" si="40"/>
        <v xml:space="preserve">cents </v>
      </c>
      <c r="AS28" s="15" t="str">
        <f t="shared" si="41"/>
        <v/>
      </c>
      <c r="AT28" s="15" t="str">
        <f t="shared" si="42"/>
        <v/>
      </c>
      <c r="AU28" s="15">
        <f t="shared" si="43"/>
        <v>0</v>
      </c>
      <c r="AV28" s="15" t="str">
        <f t="shared" si="44"/>
        <v xml:space="preserve">cents </v>
      </c>
      <c r="AW28" s="15" t="str">
        <f t="shared" si="45"/>
        <v/>
      </c>
      <c r="AX28" s="15" t="str">
        <f t="shared" si="46"/>
        <v/>
      </c>
      <c r="AY28" s="15">
        <f t="shared" si="47"/>
        <v>0</v>
      </c>
      <c r="AZ28" s="15" t="str">
        <f t="shared" si="48"/>
        <v xml:space="preserve">cents </v>
      </c>
      <c r="BA28" s="15" t="str">
        <f t="shared" si="49"/>
        <v/>
      </c>
      <c r="BB28" s="15" t="str">
        <f t="shared" si="50"/>
        <v/>
      </c>
      <c r="BC28" s="15" t="str">
        <f t="shared" si="51"/>
        <v/>
      </c>
      <c r="BD28" s="15" t="str">
        <f t="shared" si="52"/>
        <v/>
      </c>
      <c r="BE28" s="15" t="str">
        <f t="shared" si="53"/>
        <v/>
      </c>
      <c r="BF28" s="15" t="str">
        <f t="shared" si="54"/>
        <v/>
      </c>
      <c r="BG28" s="15" t="str">
        <f t="shared" si="55"/>
        <v/>
      </c>
      <c r="BH28" s="15" t="str">
        <f t="shared" si="56"/>
        <v/>
      </c>
      <c r="BI28" s="15" t="str">
        <f t="shared" si="57"/>
        <v/>
      </c>
      <c r="BJ28" s="15" t="str">
        <f t="shared" si="58"/>
        <v/>
      </c>
      <c r="BK28" s="15" t="str">
        <f t="shared" si="59"/>
        <v/>
      </c>
      <c r="BL28" s="15" t="str">
        <f t="shared" si="60"/>
        <v/>
      </c>
      <c r="BM28" s="15" t="str">
        <f t="shared" si="61"/>
        <v/>
      </c>
      <c r="BN28" s="15" t="str">
        <f t="shared" si="62"/>
        <v/>
      </c>
      <c r="BO28" s="15" t="str">
        <f t="shared" si="63"/>
        <v/>
      </c>
      <c r="BP28" s="15" t="str">
        <f t="shared" si="64"/>
        <v/>
      </c>
      <c r="BQ28" s="15" t="str">
        <f t="shared" si="65"/>
        <v/>
      </c>
      <c r="BR28" s="15" t="str">
        <f t="shared" si="66"/>
        <v/>
      </c>
      <c r="BS28" s="15" t="str">
        <f t="shared" si="67"/>
        <v/>
      </c>
      <c r="BT28" s="15" t="str">
        <f t="shared" si="68"/>
        <v/>
      </c>
      <c r="BU28" s="15" t="str">
        <f t="shared" si="69"/>
        <v/>
      </c>
      <c r="BV28" s="15">
        <f t="shared" si="70"/>
        <v>0</v>
      </c>
      <c r="BW28" s="15" t="str">
        <f t="shared" si="71"/>
        <v/>
      </c>
      <c r="BX28" s="15" t="str">
        <f t="shared" si="72"/>
        <v/>
      </c>
      <c r="BY28" s="15" t="str">
        <f t="shared" si="73"/>
        <v/>
      </c>
      <c r="BZ28" s="15">
        <f t="shared" si="74"/>
        <v>0</v>
      </c>
      <c r="CA28" s="15" t="str">
        <f t="shared" si="75"/>
        <v/>
      </c>
      <c r="CB28" s="15">
        <f t="shared" si="76"/>
        <v>0</v>
      </c>
      <c r="CC28" s="15" t="str">
        <f t="shared" si="77"/>
        <v/>
      </c>
      <c r="CD28" s="15" t="str">
        <f t="shared" si="78"/>
        <v/>
      </c>
      <c r="CE28" s="15">
        <f t="shared" si="79"/>
        <v>0</v>
      </c>
      <c r="CF28" s="15" t="str">
        <f t="shared" si="80"/>
        <v/>
      </c>
      <c r="CG28" s="15" t="str">
        <f t="shared" si="80"/>
        <v/>
      </c>
      <c r="CH28" s="15" t="str">
        <f t="shared" si="81"/>
        <v/>
      </c>
      <c r="CI28" s="15" t="str">
        <f t="shared" si="82"/>
        <v/>
      </c>
      <c r="CJ28" s="15" t="str">
        <f t="shared" si="82"/>
        <v/>
      </c>
      <c r="CK28" s="15" t="str">
        <f t="shared" si="82"/>
        <v/>
      </c>
      <c r="CL28" s="15" t="str">
        <f t="shared" si="83"/>
        <v/>
      </c>
      <c r="CM28" s="15" t="str">
        <f t="shared" si="84"/>
        <v/>
      </c>
      <c r="CN28" s="15" t="str">
        <f t="shared" si="85"/>
        <v/>
      </c>
      <c r="CO28" s="15" t="str">
        <f t="shared" si="86"/>
        <v/>
      </c>
      <c r="CP28" s="15" t="str">
        <f t="shared" si="87"/>
        <v/>
      </c>
      <c r="CQ28" s="15" t="str">
        <f t="shared" si="88"/>
        <v/>
      </c>
      <c r="CR28" s="15" t="str">
        <f t="shared" si="89"/>
        <v/>
      </c>
      <c r="CS28" s="15" t="str">
        <f t="shared" si="90"/>
        <v/>
      </c>
      <c r="CT28" s="15"/>
      <c r="CU28" s="15"/>
      <c r="CV28" s="16"/>
    </row>
    <row r="29" spans="1:100">
      <c r="A29" s="18"/>
      <c r="B29" s="14" t="str">
        <f t="shared" si="91"/>
        <v xml:space="preserve">zéro DH </v>
      </c>
      <c r="C29" s="15" t="str">
        <f t="shared" si="0"/>
        <v xml:space="preserve">Zéro DH </v>
      </c>
      <c r="D29" s="15">
        <f t="shared" si="1"/>
        <v>0</v>
      </c>
      <c r="E29" s="15">
        <f t="shared" si="2"/>
        <v>0</v>
      </c>
      <c r="F29" s="15">
        <f t="shared" si="3"/>
        <v>0</v>
      </c>
      <c r="G29" s="15">
        <f t="shared" si="4"/>
        <v>0</v>
      </c>
      <c r="H29" s="15">
        <f t="shared" si="5"/>
        <v>0</v>
      </c>
      <c r="I29" s="15"/>
      <c r="J29" s="15">
        <f t="shared" si="6"/>
        <v>0</v>
      </c>
      <c r="K29" s="15">
        <f t="shared" si="7"/>
        <v>0</v>
      </c>
      <c r="L29" s="15">
        <f t="shared" si="8"/>
        <v>0</v>
      </c>
      <c r="M29" s="15">
        <f t="shared" si="9"/>
        <v>0</v>
      </c>
      <c r="N29" s="15">
        <f t="shared" si="10"/>
        <v>0</v>
      </c>
      <c r="O29" s="15">
        <f t="shared" si="11"/>
        <v>0</v>
      </c>
      <c r="P29" s="15">
        <f t="shared" si="12"/>
        <v>0</v>
      </c>
      <c r="Q29" s="15">
        <f t="shared" si="13"/>
        <v>0</v>
      </c>
      <c r="R29" s="15">
        <f t="shared" si="14"/>
        <v>0</v>
      </c>
      <c r="S29" s="15">
        <f t="shared" si="15"/>
        <v>0</v>
      </c>
      <c r="T29" s="15">
        <f t="shared" si="16"/>
        <v>0</v>
      </c>
      <c r="U29" s="15">
        <f t="shared" si="17"/>
        <v>0</v>
      </c>
      <c r="V29" s="15">
        <f t="shared" si="18"/>
        <v>0</v>
      </c>
      <c r="W29" s="15">
        <f t="shared" si="19"/>
        <v>0</v>
      </c>
      <c r="X29" s="15" t="str">
        <f t="shared" si="20"/>
        <v/>
      </c>
      <c r="Y29" s="15" t="str">
        <f t="shared" si="21"/>
        <v/>
      </c>
      <c r="Z29" s="15" t="str">
        <f t="shared" si="22"/>
        <v/>
      </c>
      <c r="AA29" s="15" t="str">
        <f t="shared" si="23"/>
        <v/>
      </c>
      <c r="AB29" s="15" t="str">
        <f t="shared" si="24"/>
        <v/>
      </c>
      <c r="AC29" s="15" t="str">
        <f t="shared" si="25"/>
        <v/>
      </c>
      <c r="AD29" s="15" t="str">
        <f t="shared" si="26"/>
        <v/>
      </c>
      <c r="AE29" s="15" t="str">
        <f t="shared" si="27"/>
        <v/>
      </c>
      <c r="AF29" s="15" t="str">
        <f t="shared" si="28"/>
        <v/>
      </c>
      <c r="AG29" s="15" t="str">
        <f t="shared" si="29"/>
        <v/>
      </c>
      <c r="AH29" s="15" t="str">
        <f t="shared" si="30"/>
        <v xml:space="preserve">zéro </v>
      </c>
      <c r="AI29" s="15" t="str">
        <f t="shared" si="31"/>
        <v/>
      </c>
      <c r="AJ29" s="15" t="str">
        <f t="shared" si="32"/>
        <v/>
      </c>
      <c r="AK29" s="15" t="str">
        <f t="shared" si="33"/>
        <v/>
      </c>
      <c r="AL29" s="15" t="str">
        <f t="shared" si="34"/>
        <v xml:space="preserve">DH </v>
      </c>
      <c r="AM29" s="15" t="str">
        <f t="shared" si="35"/>
        <v/>
      </c>
      <c r="AN29" s="15" t="str">
        <f t="shared" si="36"/>
        <v/>
      </c>
      <c r="AO29" s="15" t="str">
        <f t="shared" si="37"/>
        <v/>
      </c>
      <c r="AP29" s="15" t="str">
        <f t="shared" si="38"/>
        <v/>
      </c>
      <c r="AQ29" s="15" t="str">
        <f t="shared" si="39"/>
        <v/>
      </c>
      <c r="AR29" s="15" t="str">
        <f t="shared" si="40"/>
        <v xml:space="preserve">cents </v>
      </c>
      <c r="AS29" s="15" t="str">
        <f t="shared" si="41"/>
        <v/>
      </c>
      <c r="AT29" s="15" t="str">
        <f t="shared" si="42"/>
        <v/>
      </c>
      <c r="AU29" s="15">
        <f t="shared" si="43"/>
        <v>0</v>
      </c>
      <c r="AV29" s="15" t="str">
        <f t="shared" si="44"/>
        <v xml:space="preserve">cents </v>
      </c>
      <c r="AW29" s="15" t="str">
        <f t="shared" si="45"/>
        <v/>
      </c>
      <c r="AX29" s="15" t="str">
        <f t="shared" si="46"/>
        <v/>
      </c>
      <c r="AY29" s="15">
        <f t="shared" si="47"/>
        <v>0</v>
      </c>
      <c r="AZ29" s="15" t="str">
        <f t="shared" si="48"/>
        <v xml:space="preserve">cents </v>
      </c>
      <c r="BA29" s="15" t="str">
        <f t="shared" si="49"/>
        <v/>
      </c>
      <c r="BB29" s="15" t="str">
        <f t="shared" si="50"/>
        <v/>
      </c>
      <c r="BC29" s="15" t="str">
        <f t="shared" si="51"/>
        <v/>
      </c>
      <c r="BD29" s="15" t="str">
        <f t="shared" si="52"/>
        <v/>
      </c>
      <c r="BE29" s="15" t="str">
        <f t="shared" si="53"/>
        <v/>
      </c>
      <c r="BF29" s="15" t="str">
        <f t="shared" si="54"/>
        <v/>
      </c>
      <c r="BG29" s="15" t="str">
        <f t="shared" si="55"/>
        <v/>
      </c>
      <c r="BH29" s="15" t="str">
        <f t="shared" si="56"/>
        <v/>
      </c>
      <c r="BI29" s="15" t="str">
        <f t="shared" si="57"/>
        <v/>
      </c>
      <c r="BJ29" s="15" t="str">
        <f t="shared" si="58"/>
        <v/>
      </c>
      <c r="BK29" s="15" t="str">
        <f t="shared" si="59"/>
        <v/>
      </c>
      <c r="BL29" s="15" t="str">
        <f t="shared" si="60"/>
        <v/>
      </c>
      <c r="BM29" s="15" t="str">
        <f t="shared" si="61"/>
        <v/>
      </c>
      <c r="BN29" s="15" t="str">
        <f t="shared" si="62"/>
        <v/>
      </c>
      <c r="BO29" s="15" t="str">
        <f t="shared" si="63"/>
        <v/>
      </c>
      <c r="BP29" s="15" t="str">
        <f t="shared" si="64"/>
        <v/>
      </c>
      <c r="BQ29" s="15" t="str">
        <f t="shared" si="65"/>
        <v/>
      </c>
      <c r="BR29" s="15" t="str">
        <f t="shared" si="66"/>
        <v/>
      </c>
      <c r="BS29" s="15" t="str">
        <f t="shared" si="67"/>
        <v/>
      </c>
      <c r="BT29" s="15" t="str">
        <f t="shared" si="68"/>
        <v/>
      </c>
      <c r="BU29" s="15" t="str">
        <f t="shared" si="69"/>
        <v/>
      </c>
      <c r="BV29" s="15">
        <f t="shared" si="70"/>
        <v>0</v>
      </c>
      <c r="BW29" s="15" t="str">
        <f t="shared" si="71"/>
        <v/>
      </c>
      <c r="BX29" s="15" t="str">
        <f t="shared" si="72"/>
        <v/>
      </c>
      <c r="BY29" s="15" t="str">
        <f t="shared" si="73"/>
        <v/>
      </c>
      <c r="BZ29" s="15">
        <f t="shared" si="74"/>
        <v>0</v>
      </c>
      <c r="CA29" s="15" t="str">
        <f t="shared" si="75"/>
        <v/>
      </c>
      <c r="CB29" s="15">
        <f t="shared" si="76"/>
        <v>0</v>
      </c>
      <c r="CC29" s="15" t="str">
        <f t="shared" si="77"/>
        <v/>
      </c>
      <c r="CD29" s="15" t="str">
        <f t="shared" si="78"/>
        <v/>
      </c>
      <c r="CE29" s="15">
        <f t="shared" si="79"/>
        <v>0</v>
      </c>
      <c r="CF29" s="15" t="str">
        <f t="shared" si="80"/>
        <v/>
      </c>
      <c r="CG29" s="15" t="str">
        <f t="shared" si="80"/>
        <v/>
      </c>
      <c r="CH29" s="15" t="str">
        <f t="shared" si="81"/>
        <v/>
      </c>
      <c r="CI29" s="15" t="str">
        <f t="shared" si="82"/>
        <v/>
      </c>
      <c r="CJ29" s="15" t="str">
        <f t="shared" si="82"/>
        <v/>
      </c>
      <c r="CK29" s="15" t="str">
        <f t="shared" si="82"/>
        <v/>
      </c>
      <c r="CL29" s="15" t="str">
        <f t="shared" si="83"/>
        <v/>
      </c>
      <c r="CM29" s="15" t="str">
        <f t="shared" si="84"/>
        <v/>
      </c>
      <c r="CN29" s="15" t="str">
        <f t="shared" si="85"/>
        <v/>
      </c>
      <c r="CO29" s="15" t="str">
        <f t="shared" si="86"/>
        <v/>
      </c>
      <c r="CP29" s="15" t="str">
        <f t="shared" si="87"/>
        <v/>
      </c>
      <c r="CQ29" s="15" t="str">
        <f t="shared" si="88"/>
        <v/>
      </c>
      <c r="CR29" s="15" t="str">
        <f t="shared" si="89"/>
        <v/>
      </c>
      <c r="CS29" s="15" t="str">
        <f t="shared" si="90"/>
        <v/>
      </c>
      <c r="CT29" s="15"/>
      <c r="CU29" s="15"/>
      <c r="CV29" s="16"/>
    </row>
    <row r="30" spans="1:100">
      <c r="A30" s="18"/>
      <c r="B30" s="14" t="str">
        <f t="shared" si="91"/>
        <v xml:space="preserve">zéro DH </v>
      </c>
      <c r="C30" s="15" t="str">
        <f t="shared" si="0"/>
        <v xml:space="preserve">Zéro DH </v>
      </c>
      <c r="D30" s="15">
        <f t="shared" si="1"/>
        <v>0</v>
      </c>
      <c r="E30" s="15">
        <f t="shared" si="2"/>
        <v>0</v>
      </c>
      <c r="F30" s="15">
        <f t="shared" si="3"/>
        <v>0</v>
      </c>
      <c r="G30" s="15">
        <f t="shared" si="4"/>
        <v>0</v>
      </c>
      <c r="H30" s="15">
        <f t="shared" si="5"/>
        <v>0</v>
      </c>
      <c r="I30" s="15"/>
      <c r="J30" s="15">
        <f t="shared" si="6"/>
        <v>0</v>
      </c>
      <c r="K30" s="15">
        <f t="shared" si="7"/>
        <v>0</v>
      </c>
      <c r="L30" s="15">
        <f t="shared" si="8"/>
        <v>0</v>
      </c>
      <c r="M30" s="15">
        <f t="shared" si="9"/>
        <v>0</v>
      </c>
      <c r="N30" s="15">
        <f t="shared" si="10"/>
        <v>0</v>
      </c>
      <c r="O30" s="15">
        <f t="shared" si="11"/>
        <v>0</v>
      </c>
      <c r="P30" s="15">
        <f t="shared" si="12"/>
        <v>0</v>
      </c>
      <c r="Q30" s="15">
        <f t="shared" si="13"/>
        <v>0</v>
      </c>
      <c r="R30" s="15">
        <f t="shared" si="14"/>
        <v>0</v>
      </c>
      <c r="S30" s="15">
        <f t="shared" si="15"/>
        <v>0</v>
      </c>
      <c r="T30" s="15">
        <f t="shared" si="16"/>
        <v>0</v>
      </c>
      <c r="U30" s="15">
        <f t="shared" si="17"/>
        <v>0</v>
      </c>
      <c r="V30" s="15">
        <f t="shared" si="18"/>
        <v>0</v>
      </c>
      <c r="W30" s="15">
        <f t="shared" si="19"/>
        <v>0</v>
      </c>
      <c r="X30" s="15" t="str">
        <f t="shared" si="20"/>
        <v/>
      </c>
      <c r="Y30" s="15" t="str">
        <f t="shared" si="21"/>
        <v/>
      </c>
      <c r="Z30" s="15" t="str">
        <f t="shared" si="22"/>
        <v/>
      </c>
      <c r="AA30" s="15" t="str">
        <f t="shared" si="23"/>
        <v/>
      </c>
      <c r="AB30" s="15" t="str">
        <f t="shared" si="24"/>
        <v/>
      </c>
      <c r="AC30" s="15" t="str">
        <f t="shared" si="25"/>
        <v/>
      </c>
      <c r="AD30" s="15" t="str">
        <f t="shared" si="26"/>
        <v/>
      </c>
      <c r="AE30" s="15" t="str">
        <f t="shared" si="27"/>
        <v/>
      </c>
      <c r="AF30" s="15" t="str">
        <f t="shared" si="28"/>
        <v/>
      </c>
      <c r="AG30" s="15" t="str">
        <f t="shared" si="29"/>
        <v/>
      </c>
      <c r="AH30" s="15" t="str">
        <f t="shared" si="30"/>
        <v xml:space="preserve">zéro </v>
      </c>
      <c r="AI30" s="15" t="str">
        <f t="shared" si="31"/>
        <v/>
      </c>
      <c r="AJ30" s="15" t="str">
        <f t="shared" si="32"/>
        <v/>
      </c>
      <c r="AK30" s="15" t="str">
        <f t="shared" si="33"/>
        <v/>
      </c>
      <c r="AL30" s="15" t="str">
        <f t="shared" si="34"/>
        <v xml:space="preserve">DH </v>
      </c>
      <c r="AM30" s="15" t="str">
        <f t="shared" si="35"/>
        <v/>
      </c>
      <c r="AN30" s="15" t="str">
        <f t="shared" si="36"/>
        <v/>
      </c>
      <c r="AO30" s="15" t="str">
        <f t="shared" si="37"/>
        <v/>
      </c>
      <c r="AP30" s="15" t="str">
        <f t="shared" si="38"/>
        <v/>
      </c>
      <c r="AQ30" s="15" t="str">
        <f t="shared" si="39"/>
        <v/>
      </c>
      <c r="AR30" s="15" t="str">
        <f t="shared" si="40"/>
        <v xml:space="preserve">cents </v>
      </c>
      <c r="AS30" s="15" t="str">
        <f t="shared" si="41"/>
        <v/>
      </c>
      <c r="AT30" s="15" t="str">
        <f t="shared" si="42"/>
        <v/>
      </c>
      <c r="AU30" s="15">
        <f t="shared" si="43"/>
        <v>0</v>
      </c>
      <c r="AV30" s="15" t="str">
        <f t="shared" si="44"/>
        <v xml:space="preserve">cents </v>
      </c>
      <c r="AW30" s="15" t="str">
        <f t="shared" si="45"/>
        <v/>
      </c>
      <c r="AX30" s="15" t="str">
        <f t="shared" si="46"/>
        <v/>
      </c>
      <c r="AY30" s="15">
        <f t="shared" si="47"/>
        <v>0</v>
      </c>
      <c r="AZ30" s="15" t="str">
        <f t="shared" si="48"/>
        <v xml:space="preserve">cents </v>
      </c>
      <c r="BA30" s="15" t="str">
        <f t="shared" si="49"/>
        <v/>
      </c>
      <c r="BB30" s="15" t="str">
        <f t="shared" si="50"/>
        <v/>
      </c>
      <c r="BC30" s="15" t="str">
        <f t="shared" si="51"/>
        <v/>
      </c>
      <c r="BD30" s="15" t="str">
        <f t="shared" si="52"/>
        <v/>
      </c>
      <c r="BE30" s="15" t="str">
        <f t="shared" si="53"/>
        <v/>
      </c>
      <c r="BF30" s="15" t="str">
        <f t="shared" si="54"/>
        <v/>
      </c>
      <c r="BG30" s="15" t="str">
        <f t="shared" si="55"/>
        <v/>
      </c>
      <c r="BH30" s="15" t="str">
        <f t="shared" si="56"/>
        <v/>
      </c>
      <c r="BI30" s="15" t="str">
        <f t="shared" si="57"/>
        <v/>
      </c>
      <c r="BJ30" s="15" t="str">
        <f t="shared" si="58"/>
        <v/>
      </c>
      <c r="BK30" s="15" t="str">
        <f t="shared" si="59"/>
        <v/>
      </c>
      <c r="BL30" s="15" t="str">
        <f t="shared" si="60"/>
        <v/>
      </c>
      <c r="BM30" s="15" t="str">
        <f t="shared" si="61"/>
        <v/>
      </c>
      <c r="BN30" s="15" t="str">
        <f t="shared" si="62"/>
        <v/>
      </c>
      <c r="BO30" s="15" t="str">
        <f t="shared" si="63"/>
        <v/>
      </c>
      <c r="BP30" s="15" t="str">
        <f t="shared" si="64"/>
        <v/>
      </c>
      <c r="BQ30" s="15" t="str">
        <f t="shared" si="65"/>
        <v/>
      </c>
      <c r="BR30" s="15" t="str">
        <f t="shared" si="66"/>
        <v/>
      </c>
      <c r="BS30" s="15" t="str">
        <f t="shared" si="67"/>
        <v/>
      </c>
      <c r="BT30" s="15" t="str">
        <f t="shared" si="68"/>
        <v/>
      </c>
      <c r="BU30" s="15" t="str">
        <f t="shared" si="69"/>
        <v/>
      </c>
      <c r="BV30" s="15">
        <f t="shared" si="70"/>
        <v>0</v>
      </c>
      <c r="BW30" s="15" t="str">
        <f t="shared" si="71"/>
        <v/>
      </c>
      <c r="BX30" s="15" t="str">
        <f t="shared" si="72"/>
        <v/>
      </c>
      <c r="BY30" s="15" t="str">
        <f t="shared" si="73"/>
        <v/>
      </c>
      <c r="BZ30" s="15">
        <f t="shared" si="74"/>
        <v>0</v>
      </c>
      <c r="CA30" s="15" t="str">
        <f t="shared" si="75"/>
        <v/>
      </c>
      <c r="CB30" s="15">
        <f t="shared" si="76"/>
        <v>0</v>
      </c>
      <c r="CC30" s="15" t="str">
        <f t="shared" si="77"/>
        <v/>
      </c>
      <c r="CD30" s="15" t="str">
        <f t="shared" si="78"/>
        <v/>
      </c>
      <c r="CE30" s="15">
        <f t="shared" si="79"/>
        <v>0</v>
      </c>
      <c r="CF30" s="15" t="str">
        <f t="shared" si="80"/>
        <v/>
      </c>
      <c r="CG30" s="15" t="str">
        <f t="shared" si="80"/>
        <v/>
      </c>
      <c r="CH30" s="15" t="str">
        <f t="shared" si="81"/>
        <v/>
      </c>
      <c r="CI30" s="15" t="str">
        <f t="shared" si="82"/>
        <v/>
      </c>
      <c r="CJ30" s="15" t="str">
        <f t="shared" si="82"/>
        <v/>
      </c>
      <c r="CK30" s="15" t="str">
        <f t="shared" si="82"/>
        <v/>
      </c>
      <c r="CL30" s="15" t="str">
        <f t="shared" si="83"/>
        <v/>
      </c>
      <c r="CM30" s="15" t="str">
        <f t="shared" si="84"/>
        <v/>
      </c>
      <c r="CN30" s="15" t="str">
        <f t="shared" si="85"/>
        <v/>
      </c>
      <c r="CO30" s="15" t="str">
        <f t="shared" si="86"/>
        <v/>
      </c>
      <c r="CP30" s="15" t="str">
        <f t="shared" si="87"/>
        <v/>
      </c>
      <c r="CQ30" s="15" t="str">
        <f t="shared" si="88"/>
        <v/>
      </c>
      <c r="CR30" s="15" t="str">
        <f t="shared" si="89"/>
        <v/>
      </c>
      <c r="CS30" s="15" t="str">
        <f t="shared" si="90"/>
        <v/>
      </c>
      <c r="CT30" s="15"/>
      <c r="CU30" s="15"/>
      <c r="CV30" s="16"/>
    </row>
    <row r="31" spans="1:100">
      <c r="A31" s="18"/>
      <c r="B31" s="14" t="str">
        <f t="shared" si="91"/>
        <v xml:space="preserve">zéro DH </v>
      </c>
      <c r="C31" s="15" t="str">
        <f t="shared" si="0"/>
        <v xml:space="preserve">Zéro DH </v>
      </c>
      <c r="D31" s="15">
        <f t="shared" si="1"/>
        <v>0</v>
      </c>
      <c r="E31" s="15">
        <f t="shared" si="2"/>
        <v>0</v>
      </c>
      <c r="F31" s="15">
        <f t="shared" si="3"/>
        <v>0</v>
      </c>
      <c r="G31" s="15">
        <f t="shared" si="4"/>
        <v>0</v>
      </c>
      <c r="H31" s="15">
        <f t="shared" si="5"/>
        <v>0</v>
      </c>
      <c r="I31" s="15"/>
      <c r="J31" s="15">
        <f t="shared" si="6"/>
        <v>0</v>
      </c>
      <c r="K31" s="15">
        <f t="shared" si="7"/>
        <v>0</v>
      </c>
      <c r="L31" s="15">
        <f t="shared" si="8"/>
        <v>0</v>
      </c>
      <c r="M31" s="15">
        <f t="shared" si="9"/>
        <v>0</v>
      </c>
      <c r="N31" s="15">
        <f t="shared" si="10"/>
        <v>0</v>
      </c>
      <c r="O31" s="15">
        <f t="shared" si="11"/>
        <v>0</v>
      </c>
      <c r="P31" s="15">
        <f t="shared" si="12"/>
        <v>0</v>
      </c>
      <c r="Q31" s="15">
        <f t="shared" si="13"/>
        <v>0</v>
      </c>
      <c r="R31" s="15">
        <f t="shared" si="14"/>
        <v>0</v>
      </c>
      <c r="S31" s="15">
        <f t="shared" si="15"/>
        <v>0</v>
      </c>
      <c r="T31" s="15">
        <f t="shared" si="16"/>
        <v>0</v>
      </c>
      <c r="U31" s="15">
        <f t="shared" si="17"/>
        <v>0</v>
      </c>
      <c r="V31" s="15">
        <f t="shared" si="18"/>
        <v>0</v>
      </c>
      <c r="W31" s="15">
        <f t="shared" si="19"/>
        <v>0</v>
      </c>
      <c r="X31" s="15" t="str">
        <f t="shared" si="20"/>
        <v/>
      </c>
      <c r="Y31" s="15" t="str">
        <f t="shared" si="21"/>
        <v/>
      </c>
      <c r="Z31" s="15" t="str">
        <f t="shared" si="22"/>
        <v/>
      </c>
      <c r="AA31" s="15" t="str">
        <f t="shared" si="23"/>
        <v/>
      </c>
      <c r="AB31" s="15" t="str">
        <f t="shared" si="24"/>
        <v/>
      </c>
      <c r="AC31" s="15" t="str">
        <f t="shared" si="25"/>
        <v/>
      </c>
      <c r="AD31" s="15" t="str">
        <f t="shared" si="26"/>
        <v/>
      </c>
      <c r="AE31" s="15" t="str">
        <f t="shared" si="27"/>
        <v/>
      </c>
      <c r="AF31" s="15" t="str">
        <f t="shared" si="28"/>
        <v/>
      </c>
      <c r="AG31" s="15" t="str">
        <f t="shared" si="29"/>
        <v/>
      </c>
      <c r="AH31" s="15" t="str">
        <f t="shared" si="30"/>
        <v xml:space="preserve">zéro </v>
      </c>
      <c r="AI31" s="15" t="str">
        <f t="shared" si="31"/>
        <v/>
      </c>
      <c r="AJ31" s="15" t="str">
        <f t="shared" si="32"/>
        <v/>
      </c>
      <c r="AK31" s="15" t="str">
        <f t="shared" si="33"/>
        <v/>
      </c>
      <c r="AL31" s="15" t="str">
        <f t="shared" si="34"/>
        <v xml:space="preserve">DH </v>
      </c>
      <c r="AM31" s="15" t="str">
        <f t="shared" si="35"/>
        <v/>
      </c>
      <c r="AN31" s="15" t="str">
        <f t="shared" si="36"/>
        <v/>
      </c>
      <c r="AO31" s="15" t="str">
        <f t="shared" si="37"/>
        <v/>
      </c>
      <c r="AP31" s="15" t="str">
        <f t="shared" si="38"/>
        <v/>
      </c>
      <c r="AQ31" s="15" t="str">
        <f t="shared" si="39"/>
        <v/>
      </c>
      <c r="AR31" s="15" t="str">
        <f t="shared" si="40"/>
        <v xml:space="preserve">cents </v>
      </c>
      <c r="AS31" s="15" t="str">
        <f t="shared" si="41"/>
        <v/>
      </c>
      <c r="AT31" s="15" t="str">
        <f t="shared" si="42"/>
        <v/>
      </c>
      <c r="AU31" s="15">
        <f t="shared" si="43"/>
        <v>0</v>
      </c>
      <c r="AV31" s="15" t="str">
        <f t="shared" si="44"/>
        <v xml:space="preserve">cents </v>
      </c>
      <c r="AW31" s="15" t="str">
        <f t="shared" si="45"/>
        <v/>
      </c>
      <c r="AX31" s="15" t="str">
        <f t="shared" si="46"/>
        <v/>
      </c>
      <c r="AY31" s="15">
        <f t="shared" si="47"/>
        <v>0</v>
      </c>
      <c r="AZ31" s="15" t="str">
        <f t="shared" si="48"/>
        <v xml:space="preserve">cents </v>
      </c>
      <c r="BA31" s="15" t="str">
        <f t="shared" si="49"/>
        <v/>
      </c>
      <c r="BB31" s="15" t="str">
        <f t="shared" si="50"/>
        <v/>
      </c>
      <c r="BC31" s="15" t="str">
        <f t="shared" si="51"/>
        <v/>
      </c>
      <c r="BD31" s="15" t="str">
        <f t="shared" si="52"/>
        <v/>
      </c>
      <c r="BE31" s="15" t="str">
        <f t="shared" si="53"/>
        <v/>
      </c>
      <c r="BF31" s="15" t="str">
        <f t="shared" si="54"/>
        <v/>
      </c>
      <c r="BG31" s="15" t="str">
        <f t="shared" si="55"/>
        <v/>
      </c>
      <c r="BH31" s="15" t="str">
        <f t="shared" si="56"/>
        <v/>
      </c>
      <c r="BI31" s="15" t="str">
        <f t="shared" si="57"/>
        <v/>
      </c>
      <c r="BJ31" s="15" t="str">
        <f t="shared" si="58"/>
        <v/>
      </c>
      <c r="BK31" s="15" t="str">
        <f t="shared" si="59"/>
        <v/>
      </c>
      <c r="BL31" s="15" t="str">
        <f t="shared" si="60"/>
        <v/>
      </c>
      <c r="BM31" s="15" t="str">
        <f t="shared" si="61"/>
        <v/>
      </c>
      <c r="BN31" s="15" t="str">
        <f t="shared" si="62"/>
        <v/>
      </c>
      <c r="BO31" s="15" t="str">
        <f t="shared" si="63"/>
        <v/>
      </c>
      <c r="BP31" s="15" t="str">
        <f t="shared" si="64"/>
        <v/>
      </c>
      <c r="BQ31" s="15" t="str">
        <f t="shared" si="65"/>
        <v/>
      </c>
      <c r="BR31" s="15" t="str">
        <f t="shared" si="66"/>
        <v/>
      </c>
      <c r="BS31" s="15" t="str">
        <f t="shared" si="67"/>
        <v/>
      </c>
      <c r="BT31" s="15" t="str">
        <f t="shared" si="68"/>
        <v/>
      </c>
      <c r="BU31" s="15" t="str">
        <f t="shared" si="69"/>
        <v/>
      </c>
      <c r="BV31" s="15">
        <f t="shared" si="70"/>
        <v>0</v>
      </c>
      <c r="BW31" s="15" t="str">
        <f t="shared" si="71"/>
        <v/>
      </c>
      <c r="BX31" s="15" t="str">
        <f t="shared" si="72"/>
        <v/>
      </c>
      <c r="BY31" s="15" t="str">
        <f t="shared" si="73"/>
        <v/>
      </c>
      <c r="BZ31" s="15">
        <f t="shared" si="74"/>
        <v>0</v>
      </c>
      <c r="CA31" s="15" t="str">
        <f t="shared" si="75"/>
        <v/>
      </c>
      <c r="CB31" s="15">
        <f t="shared" si="76"/>
        <v>0</v>
      </c>
      <c r="CC31" s="15" t="str">
        <f t="shared" si="77"/>
        <v/>
      </c>
      <c r="CD31" s="15" t="str">
        <f t="shared" si="78"/>
        <v/>
      </c>
      <c r="CE31" s="15">
        <f t="shared" si="79"/>
        <v>0</v>
      </c>
      <c r="CF31" s="15" t="str">
        <f t="shared" si="80"/>
        <v/>
      </c>
      <c r="CG31" s="15" t="str">
        <f t="shared" si="80"/>
        <v/>
      </c>
      <c r="CH31" s="15" t="str">
        <f t="shared" si="81"/>
        <v/>
      </c>
      <c r="CI31" s="15" t="str">
        <f t="shared" si="82"/>
        <v/>
      </c>
      <c r="CJ31" s="15" t="str">
        <f t="shared" si="82"/>
        <v/>
      </c>
      <c r="CK31" s="15" t="str">
        <f t="shared" si="82"/>
        <v/>
      </c>
      <c r="CL31" s="15" t="str">
        <f t="shared" si="83"/>
        <v/>
      </c>
      <c r="CM31" s="15" t="str">
        <f t="shared" si="84"/>
        <v/>
      </c>
      <c r="CN31" s="15" t="str">
        <f t="shared" si="85"/>
        <v/>
      </c>
      <c r="CO31" s="15" t="str">
        <f t="shared" si="86"/>
        <v/>
      </c>
      <c r="CP31" s="15" t="str">
        <f t="shared" si="87"/>
        <v/>
      </c>
      <c r="CQ31" s="15" t="str">
        <f t="shared" si="88"/>
        <v/>
      </c>
      <c r="CR31" s="15" t="str">
        <f t="shared" si="89"/>
        <v/>
      </c>
      <c r="CS31" s="15" t="str">
        <f t="shared" si="90"/>
        <v/>
      </c>
      <c r="CT31" s="15"/>
      <c r="CU31" s="15"/>
      <c r="CV31" s="16"/>
    </row>
    <row r="32" spans="1:100">
      <c r="A32" s="18"/>
      <c r="B32" s="14" t="str">
        <f t="shared" si="91"/>
        <v xml:space="preserve">zéro DH </v>
      </c>
      <c r="C32" s="15" t="str">
        <f t="shared" si="0"/>
        <v xml:space="preserve">Zéro DH </v>
      </c>
      <c r="D32" s="15">
        <f t="shared" si="1"/>
        <v>0</v>
      </c>
      <c r="E32" s="15">
        <f t="shared" si="2"/>
        <v>0</v>
      </c>
      <c r="F32" s="15">
        <f t="shared" si="3"/>
        <v>0</v>
      </c>
      <c r="G32" s="15">
        <f t="shared" si="4"/>
        <v>0</v>
      </c>
      <c r="H32" s="15">
        <f t="shared" si="5"/>
        <v>0</v>
      </c>
      <c r="I32" s="15"/>
      <c r="J32" s="15">
        <f t="shared" si="6"/>
        <v>0</v>
      </c>
      <c r="K32" s="15">
        <f t="shared" si="7"/>
        <v>0</v>
      </c>
      <c r="L32" s="15">
        <f t="shared" si="8"/>
        <v>0</v>
      </c>
      <c r="M32" s="15">
        <f t="shared" si="9"/>
        <v>0</v>
      </c>
      <c r="N32" s="15">
        <f t="shared" si="10"/>
        <v>0</v>
      </c>
      <c r="O32" s="15">
        <f t="shared" si="11"/>
        <v>0</v>
      </c>
      <c r="P32" s="15">
        <f t="shared" si="12"/>
        <v>0</v>
      </c>
      <c r="Q32" s="15">
        <f t="shared" si="13"/>
        <v>0</v>
      </c>
      <c r="R32" s="15">
        <f t="shared" si="14"/>
        <v>0</v>
      </c>
      <c r="S32" s="15">
        <f t="shared" si="15"/>
        <v>0</v>
      </c>
      <c r="T32" s="15">
        <f t="shared" si="16"/>
        <v>0</v>
      </c>
      <c r="U32" s="15">
        <f t="shared" si="17"/>
        <v>0</v>
      </c>
      <c r="V32" s="15">
        <f t="shared" si="18"/>
        <v>0</v>
      </c>
      <c r="W32" s="15">
        <f t="shared" si="19"/>
        <v>0</v>
      </c>
      <c r="X32" s="15" t="str">
        <f t="shared" si="20"/>
        <v/>
      </c>
      <c r="Y32" s="15" t="str">
        <f t="shared" si="21"/>
        <v/>
      </c>
      <c r="Z32" s="15" t="str">
        <f t="shared" si="22"/>
        <v/>
      </c>
      <c r="AA32" s="15" t="str">
        <f t="shared" si="23"/>
        <v/>
      </c>
      <c r="AB32" s="15" t="str">
        <f t="shared" si="24"/>
        <v/>
      </c>
      <c r="AC32" s="15" t="str">
        <f t="shared" si="25"/>
        <v/>
      </c>
      <c r="AD32" s="15" t="str">
        <f t="shared" si="26"/>
        <v/>
      </c>
      <c r="AE32" s="15" t="str">
        <f t="shared" si="27"/>
        <v/>
      </c>
      <c r="AF32" s="15" t="str">
        <f t="shared" si="28"/>
        <v/>
      </c>
      <c r="AG32" s="15" t="str">
        <f t="shared" si="29"/>
        <v/>
      </c>
      <c r="AH32" s="15" t="str">
        <f t="shared" si="30"/>
        <v xml:space="preserve">zéro </v>
      </c>
      <c r="AI32" s="15" t="str">
        <f t="shared" si="31"/>
        <v/>
      </c>
      <c r="AJ32" s="15" t="str">
        <f t="shared" si="32"/>
        <v/>
      </c>
      <c r="AK32" s="15" t="str">
        <f t="shared" si="33"/>
        <v/>
      </c>
      <c r="AL32" s="15" t="str">
        <f t="shared" si="34"/>
        <v xml:space="preserve">DH </v>
      </c>
      <c r="AM32" s="15" t="str">
        <f t="shared" si="35"/>
        <v/>
      </c>
      <c r="AN32" s="15" t="str">
        <f t="shared" si="36"/>
        <v/>
      </c>
      <c r="AO32" s="15" t="str">
        <f t="shared" si="37"/>
        <v/>
      </c>
      <c r="AP32" s="15" t="str">
        <f t="shared" si="38"/>
        <v/>
      </c>
      <c r="AQ32" s="15" t="str">
        <f t="shared" si="39"/>
        <v/>
      </c>
      <c r="AR32" s="15" t="str">
        <f t="shared" si="40"/>
        <v xml:space="preserve">cents </v>
      </c>
      <c r="AS32" s="15" t="str">
        <f t="shared" si="41"/>
        <v/>
      </c>
      <c r="AT32" s="15" t="str">
        <f t="shared" si="42"/>
        <v/>
      </c>
      <c r="AU32" s="15">
        <f t="shared" si="43"/>
        <v>0</v>
      </c>
      <c r="AV32" s="15" t="str">
        <f t="shared" si="44"/>
        <v xml:space="preserve">cents </v>
      </c>
      <c r="AW32" s="15" t="str">
        <f t="shared" si="45"/>
        <v/>
      </c>
      <c r="AX32" s="15" t="str">
        <f t="shared" si="46"/>
        <v/>
      </c>
      <c r="AY32" s="15">
        <f t="shared" si="47"/>
        <v>0</v>
      </c>
      <c r="AZ32" s="15" t="str">
        <f t="shared" si="48"/>
        <v xml:space="preserve">cents </v>
      </c>
      <c r="BA32" s="15" t="str">
        <f t="shared" si="49"/>
        <v/>
      </c>
      <c r="BB32" s="15" t="str">
        <f t="shared" si="50"/>
        <v/>
      </c>
      <c r="BC32" s="15" t="str">
        <f t="shared" si="51"/>
        <v/>
      </c>
      <c r="BD32" s="15" t="str">
        <f t="shared" si="52"/>
        <v/>
      </c>
      <c r="BE32" s="15" t="str">
        <f t="shared" si="53"/>
        <v/>
      </c>
      <c r="BF32" s="15" t="str">
        <f t="shared" si="54"/>
        <v/>
      </c>
      <c r="BG32" s="15" t="str">
        <f t="shared" si="55"/>
        <v/>
      </c>
      <c r="BH32" s="15" t="str">
        <f t="shared" si="56"/>
        <v/>
      </c>
      <c r="BI32" s="15" t="str">
        <f t="shared" si="57"/>
        <v/>
      </c>
      <c r="BJ32" s="15" t="str">
        <f t="shared" si="58"/>
        <v/>
      </c>
      <c r="BK32" s="15" t="str">
        <f t="shared" si="59"/>
        <v/>
      </c>
      <c r="BL32" s="15" t="str">
        <f t="shared" si="60"/>
        <v/>
      </c>
      <c r="BM32" s="15" t="str">
        <f t="shared" si="61"/>
        <v/>
      </c>
      <c r="BN32" s="15" t="str">
        <f t="shared" si="62"/>
        <v/>
      </c>
      <c r="BO32" s="15" t="str">
        <f t="shared" si="63"/>
        <v/>
      </c>
      <c r="BP32" s="15" t="str">
        <f t="shared" si="64"/>
        <v/>
      </c>
      <c r="BQ32" s="15" t="str">
        <f t="shared" si="65"/>
        <v/>
      </c>
      <c r="BR32" s="15" t="str">
        <f t="shared" si="66"/>
        <v/>
      </c>
      <c r="BS32" s="15" t="str">
        <f t="shared" si="67"/>
        <v/>
      </c>
      <c r="BT32" s="15" t="str">
        <f t="shared" si="68"/>
        <v/>
      </c>
      <c r="BU32" s="15" t="str">
        <f t="shared" si="69"/>
        <v/>
      </c>
      <c r="BV32" s="15">
        <f t="shared" si="70"/>
        <v>0</v>
      </c>
      <c r="BW32" s="15" t="str">
        <f t="shared" si="71"/>
        <v/>
      </c>
      <c r="BX32" s="15" t="str">
        <f t="shared" si="72"/>
        <v/>
      </c>
      <c r="BY32" s="15" t="str">
        <f t="shared" si="73"/>
        <v/>
      </c>
      <c r="BZ32" s="15">
        <f t="shared" si="74"/>
        <v>0</v>
      </c>
      <c r="CA32" s="15" t="str">
        <f t="shared" si="75"/>
        <v/>
      </c>
      <c r="CB32" s="15">
        <f t="shared" si="76"/>
        <v>0</v>
      </c>
      <c r="CC32" s="15" t="str">
        <f t="shared" si="77"/>
        <v/>
      </c>
      <c r="CD32" s="15" t="str">
        <f t="shared" si="78"/>
        <v/>
      </c>
      <c r="CE32" s="15">
        <f t="shared" si="79"/>
        <v>0</v>
      </c>
      <c r="CF32" s="15" t="str">
        <f t="shared" si="80"/>
        <v/>
      </c>
      <c r="CG32" s="15" t="str">
        <f t="shared" si="80"/>
        <v/>
      </c>
      <c r="CH32" s="15" t="str">
        <f t="shared" si="81"/>
        <v/>
      </c>
      <c r="CI32" s="15" t="str">
        <f t="shared" si="82"/>
        <v/>
      </c>
      <c r="CJ32" s="15" t="str">
        <f t="shared" si="82"/>
        <v/>
      </c>
      <c r="CK32" s="15" t="str">
        <f t="shared" si="82"/>
        <v/>
      </c>
      <c r="CL32" s="15" t="str">
        <f t="shared" si="83"/>
        <v/>
      </c>
      <c r="CM32" s="15" t="str">
        <f t="shared" si="84"/>
        <v/>
      </c>
      <c r="CN32" s="15" t="str">
        <f t="shared" si="85"/>
        <v/>
      </c>
      <c r="CO32" s="15" t="str">
        <f t="shared" si="86"/>
        <v/>
      </c>
      <c r="CP32" s="15" t="str">
        <f t="shared" si="87"/>
        <v/>
      </c>
      <c r="CQ32" s="15" t="str">
        <f t="shared" si="88"/>
        <v/>
      </c>
      <c r="CR32" s="15" t="str">
        <f t="shared" si="89"/>
        <v/>
      </c>
      <c r="CS32" s="15" t="str">
        <f t="shared" si="90"/>
        <v/>
      </c>
      <c r="CT32" s="15"/>
      <c r="CU32" s="15"/>
      <c r="CV32" s="16"/>
    </row>
    <row r="33" spans="1:100">
      <c r="A33" s="18"/>
      <c r="B33" s="14" t="str">
        <f t="shared" si="91"/>
        <v xml:space="preserve">zéro DH </v>
      </c>
      <c r="C33" s="15" t="str">
        <f t="shared" si="0"/>
        <v xml:space="preserve">Zéro DH </v>
      </c>
      <c r="D33" s="15">
        <f t="shared" si="1"/>
        <v>0</v>
      </c>
      <c r="E33" s="15">
        <f t="shared" si="2"/>
        <v>0</v>
      </c>
      <c r="F33" s="15">
        <f t="shared" si="3"/>
        <v>0</v>
      </c>
      <c r="G33" s="15">
        <f t="shared" si="4"/>
        <v>0</v>
      </c>
      <c r="H33" s="15">
        <f t="shared" si="5"/>
        <v>0</v>
      </c>
      <c r="I33" s="15"/>
      <c r="J33" s="15">
        <f t="shared" si="6"/>
        <v>0</v>
      </c>
      <c r="K33" s="15">
        <f t="shared" si="7"/>
        <v>0</v>
      </c>
      <c r="L33" s="15">
        <f t="shared" si="8"/>
        <v>0</v>
      </c>
      <c r="M33" s="15">
        <f t="shared" si="9"/>
        <v>0</v>
      </c>
      <c r="N33" s="15">
        <f t="shared" si="10"/>
        <v>0</v>
      </c>
      <c r="O33" s="15">
        <f t="shared" si="11"/>
        <v>0</v>
      </c>
      <c r="P33" s="15">
        <f t="shared" si="12"/>
        <v>0</v>
      </c>
      <c r="Q33" s="15">
        <f t="shared" si="13"/>
        <v>0</v>
      </c>
      <c r="R33" s="15">
        <f t="shared" si="14"/>
        <v>0</v>
      </c>
      <c r="S33" s="15">
        <f t="shared" si="15"/>
        <v>0</v>
      </c>
      <c r="T33" s="15">
        <f t="shared" si="16"/>
        <v>0</v>
      </c>
      <c r="U33" s="15">
        <f t="shared" si="17"/>
        <v>0</v>
      </c>
      <c r="V33" s="15">
        <f t="shared" si="18"/>
        <v>0</v>
      </c>
      <c r="W33" s="15">
        <f t="shared" si="19"/>
        <v>0</v>
      </c>
      <c r="X33" s="15" t="str">
        <f t="shared" si="20"/>
        <v/>
      </c>
      <c r="Y33" s="15" t="str">
        <f t="shared" si="21"/>
        <v/>
      </c>
      <c r="Z33" s="15" t="str">
        <f t="shared" si="22"/>
        <v/>
      </c>
      <c r="AA33" s="15" t="str">
        <f t="shared" si="23"/>
        <v/>
      </c>
      <c r="AB33" s="15" t="str">
        <f t="shared" si="24"/>
        <v/>
      </c>
      <c r="AC33" s="15" t="str">
        <f t="shared" si="25"/>
        <v/>
      </c>
      <c r="AD33" s="15" t="str">
        <f t="shared" si="26"/>
        <v/>
      </c>
      <c r="AE33" s="15" t="str">
        <f t="shared" si="27"/>
        <v/>
      </c>
      <c r="AF33" s="15" t="str">
        <f t="shared" si="28"/>
        <v/>
      </c>
      <c r="AG33" s="15" t="str">
        <f t="shared" si="29"/>
        <v/>
      </c>
      <c r="AH33" s="15" t="str">
        <f t="shared" si="30"/>
        <v xml:space="preserve">zéro </v>
      </c>
      <c r="AI33" s="15" t="str">
        <f t="shared" si="31"/>
        <v/>
      </c>
      <c r="AJ33" s="15" t="str">
        <f t="shared" si="32"/>
        <v/>
      </c>
      <c r="AK33" s="15" t="str">
        <f t="shared" si="33"/>
        <v/>
      </c>
      <c r="AL33" s="15" t="str">
        <f t="shared" si="34"/>
        <v xml:space="preserve">DH </v>
      </c>
      <c r="AM33" s="15" t="str">
        <f t="shared" si="35"/>
        <v/>
      </c>
      <c r="AN33" s="15" t="str">
        <f t="shared" si="36"/>
        <v/>
      </c>
      <c r="AO33" s="15" t="str">
        <f t="shared" si="37"/>
        <v/>
      </c>
      <c r="AP33" s="15" t="str">
        <f t="shared" si="38"/>
        <v/>
      </c>
      <c r="AQ33" s="15" t="str">
        <f t="shared" si="39"/>
        <v/>
      </c>
      <c r="AR33" s="15" t="str">
        <f t="shared" si="40"/>
        <v xml:space="preserve">cents </v>
      </c>
      <c r="AS33" s="15" t="str">
        <f t="shared" si="41"/>
        <v/>
      </c>
      <c r="AT33" s="15" t="str">
        <f t="shared" si="42"/>
        <v/>
      </c>
      <c r="AU33" s="15">
        <f t="shared" si="43"/>
        <v>0</v>
      </c>
      <c r="AV33" s="15" t="str">
        <f t="shared" si="44"/>
        <v xml:space="preserve">cents </v>
      </c>
      <c r="AW33" s="15" t="str">
        <f t="shared" si="45"/>
        <v/>
      </c>
      <c r="AX33" s="15" t="str">
        <f t="shared" si="46"/>
        <v/>
      </c>
      <c r="AY33" s="15">
        <f t="shared" si="47"/>
        <v>0</v>
      </c>
      <c r="AZ33" s="15" t="str">
        <f t="shared" si="48"/>
        <v xml:space="preserve">cents </v>
      </c>
      <c r="BA33" s="15" t="str">
        <f t="shared" si="49"/>
        <v/>
      </c>
      <c r="BB33" s="15" t="str">
        <f t="shared" si="50"/>
        <v/>
      </c>
      <c r="BC33" s="15" t="str">
        <f t="shared" si="51"/>
        <v/>
      </c>
      <c r="BD33" s="15" t="str">
        <f t="shared" si="52"/>
        <v/>
      </c>
      <c r="BE33" s="15" t="str">
        <f t="shared" si="53"/>
        <v/>
      </c>
      <c r="BF33" s="15" t="str">
        <f t="shared" si="54"/>
        <v/>
      </c>
      <c r="BG33" s="15" t="str">
        <f t="shared" si="55"/>
        <v/>
      </c>
      <c r="BH33" s="15" t="str">
        <f t="shared" si="56"/>
        <v/>
      </c>
      <c r="BI33" s="15" t="str">
        <f t="shared" si="57"/>
        <v/>
      </c>
      <c r="BJ33" s="15" t="str">
        <f t="shared" si="58"/>
        <v/>
      </c>
      <c r="BK33" s="15" t="str">
        <f t="shared" si="59"/>
        <v/>
      </c>
      <c r="BL33" s="15" t="str">
        <f t="shared" si="60"/>
        <v/>
      </c>
      <c r="BM33" s="15" t="str">
        <f t="shared" si="61"/>
        <v/>
      </c>
      <c r="BN33" s="15" t="str">
        <f t="shared" si="62"/>
        <v/>
      </c>
      <c r="BO33" s="15" t="str">
        <f t="shared" si="63"/>
        <v/>
      </c>
      <c r="BP33" s="15" t="str">
        <f t="shared" si="64"/>
        <v/>
      </c>
      <c r="BQ33" s="15" t="str">
        <f t="shared" si="65"/>
        <v/>
      </c>
      <c r="BR33" s="15" t="str">
        <f t="shared" si="66"/>
        <v/>
      </c>
      <c r="BS33" s="15" t="str">
        <f t="shared" si="67"/>
        <v/>
      </c>
      <c r="BT33" s="15" t="str">
        <f t="shared" si="68"/>
        <v/>
      </c>
      <c r="BU33" s="15" t="str">
        <f t="shared" si="69"/>
        <v/>
      </c>
      <c r="BV33" s="15">
        <f t="shared" si="70"/>
        <v>0</v>
      </c>
      <c r="BW33" s="15" t="str">
        <f t="shared" si="71"/>
        <v/>
      </c>
      <c r="BX33" s="15" t="str">
        <f t="shared" si="72"/>
        <v/>
      </c>
      <c r="BY33" s="15" t="str">
        <f t="shared" si="73"/>
        <v/>
      </c>
      <c r="BZ33" s="15">
        <f t="shared" si="74"/>
        <v>0</v>
      </c>
      <c r="CA33" s="15" t="str">
        <f t="shared" si="75"/>
        <v/>
      </c>
      <c r="CB33" s="15">
        <f t="shared" si="76"/>
        <v>0</v>
      </c>
      <c r="CC33" s="15" t="str">
        <f t="shared" si="77"/>
        <v/>
      </c>
      <c r="CD33" s="15" t="str">
        <f t="shared" si="78"/>
        <v/>
      </c>
      <c r="CE33" s="15">
        <f t="shared" si="79"/>
        <v>0</v>
      </c>
      <c r="CF33" s="15" t="str">
        <f t="shared" si="80"/>
        <v/>
      </c>
      <c r="CG33" s="15" t="str">
        <f t="shared" si="80"/>
        <v/>
      </c>
      <c r="CH33" s="15" t="str">
        <f t="shared" si="81"/>
        <v/>
      </c>
      <c r="CI33" s="15" t="str">
        <f t="shared" si="82"/>
        <v/>
      </c>
      <c r="CJ33" s="15" t="str">
        <f t="shared" si="82"/>
        <v/>
      </c>
      <c r="CK33" s="15" t="str">
        <f t="shared" si="82"/>
        <v/>
      </c>
      <c r="CL33" s="15" t="str">
        <f t="shared" si="83"/>
        <v/>
      </c>
      <c r="CM33" s="15" t="str">
        <f t="shared" si="84"/>
        <v/>
      </c>
      <c r="CN33" s="15" t="str">
        <f t="shared" si="85"/>
        <v/>
      </c>
      <c r="CO33" s="15" t="str">
        <f t="shared" si="86"/>
        <v/>
      </c>
      <c r="CP33" s="15" t="str">
        <f t="shared" si="87"/>
        <v/>
      </c>
      <c r="CQ33" s="15" t="str">
        <f t="shared" si="88"/>
        <v/>
      </c>
      <c r="CR33" s="15" t="str">
        <f t="shared" si="89"/>
        <v/>
      </c>
      <c r="CS33" s="15" t="str">
        <f t="shared" si="90"/>
        <v/>
      </c>
      <c r="CT33" s="15"/>
      <c r="CU33" s="15"/>
      <c r="CV33" s="16"/>
    </row>
    <row r="34" spans="1:100">
      <c r="A34" s="18"/>
      <c r="B34" s="14" t="str">
        <f t="shared" si="91"/>
        <v xml:space="preserve">zéro DH </v>
      </c>
      <c r="C34" s="15" t="str">
        <f t="shared" si="0"/>
        <v xml:space="preserve">Zéro DH </v>
      </c>
      <c r="D34" s="15">
        <f t="shared" si="1"/>
        <v>0</v>
      </c>
      <c r="E34" s="15">
        <f t="shared" si="2"/>
        <v>0</v>
      </c>
      <c r="F34" s="15">
        <f t="shared" si="3"/>
        <v>0</v>
      </c>
      <c r="G34" s="15">
        <f t="shared" si="4"/>
        <v>0</v>
      </c>
      <c r="H34" s="15">
        <f t="shared" si="5"/>
        <v>0</v>
      </c>
      <c r="I34" s="15"/>
      <c r="J34" s="15">
        <f t="shared" si="6"/>
        <v>0</v>
      </c>
      <c r="K34" s="15">
        <f t="shared" si="7"/>
        <v>0</v>
      </c>
      <c r="L34" s="15">
        <f t="shared" si="8"/>
        <v>0</v>
      </c>
      <c r="M34" s="15">
        <f t="shared" si="9"/>
        <v>0</v>
      </c>
      <c r="N34" s="15">
        <f t="shared" si="10"/>
        <v>0</v>
      </c>
      <c r="O34" s="15">
        <f t="shared" si="11"/>
        <v>0</v>
      </c>
      <c r="P34" s="15">
        <f t="shared" si="12"/>
        <v>0</v>
      </c>
      <c r="Q34" s="15">
        <f t="shared" si="13"/>
        <v>0</v>
      </c>
      <c r="R34" s="15">
        <f t="shared" si="14"/>
        <v>0</v>
      </c>
      <c r="S34" s="15">
        <f t="shared" si="15"/>
        <v>0</v>
      </c>
      <c r="T34" s="15">
        <f t="shared" si="16"/>
        <v>0</v>
      </c>
      <c r="U34" s="15">
        <f t="shared" si="17"/>
        <v>0</v>
      </c>
      <c r="V34" s="15">
        <f t="shared" si="18"/>
        <v>0</v>
      </c>
      <c r="W34" s="15">
        <f t="shared" si="19"/>
        <v>0</v>
      </c>
      <c r="X34" s="15" t="str">
        <f t="shared" si="20"/>
        <v/>
      </c>
      <c r="Y34" s="15" t="str">
        <f t="shared" si="21"/>
        <v/>
      </c>
      <c r="Z34" s="15" t="str">
        <f t="shared" si="22"/>
        <v/>
      </c>
      <c r="AA34" s="15" t="str">
        <f t="shared" si="23"/>
        <v/>
      </c>
      <c r="AB34" s="15" t="str">
        <f t="shared" si="24"/>
        <v/>
      </c>
      <c r="AC34" s="15" t="str">
        <f t="shared" si="25"/>
        <v/>
      </c>
      <c r="AD34" s="15" t="str">
        <f t="shared" si="26"/>
        <v/>
      </c>
      <c r="AE34" s="15" t="str">
        <f t="shared" si="27"/>
        <v/>
      </c>
      <c r="AF34" s="15" t="str">
        <f t="shared" si="28"/>
        <v/>
      </c>
      <c r="AG34" s="15" t="str">
        <f t="shared" si="29"/>
        <v/>
      </c>
      <c r="AH34" s="15" t="str">
        <f t="shared" si="30"/>
        <v xml:space="preserve">zéro </v>
      </c>
      <c r="AI34" s="15" t="str">
        <f t="shared" si="31"/>
        <v/>
      </c>
      <c r="AJ34" s="15" t="str">
        <f t="shared" si="32"/>
        <v/>
      </c>
      <c r="AK34" s="15" t="str">
        <f t="shared" si="33"/>
        <v/>
      </c>
      <c r="AL34" s="15" t="str">
        <f t="shared" si="34"/>
        <v xml:space="preserve">DH </v>
      </c>
      <c r="AM34" s="15" t="str">
        <f t="shared" si="35"/>
        <v/>
      </c>
      <c r="AN34" s="15" t="str">
        <f t="shared" si="36"/>
        <v/>
      </c>
      <c r="AO34" s="15" t="str">
        <f t="shared" si="37"/>
        <v/>
      </c>
      <c r="AP34" s="15" t="str">
        <f t="shared" si="38"/>
        <v/>
      </c>
      <c r="AQ34" s="15" t="str">
        <f t="shared" si="39"/>
        <v/>
      </c>
      <c r="AR34" s="15" t="str">
        <f t="shared" si="40"/>
        <v xml:space="preserve">cents </v>
      </c>
      <c r="AS34" s="15" t="str">
        <f t="shared" si="41"/>
        <v/>
      </c>
      <c r="AT34" s="15" t="str">
        <f t="shared" si="42"/>
        <v/>
      </c>
      <c r="AU34" s="15">
        <f t="shared" si="43"/>
        <v>0</v>
      </c>
      <c r="AV34" s="15" t="str">
        <f t="shared" si="44"/>
        <v xml:space="preserve">cents </v>
      </c>
      <c r="AW34" s="15" t="str">
        <f t="shared" si="45"/>
        <v/>
      </c>
      <c r="AX34" s="15" t="str">
        <f t="shared" si="46"/>
        <v/>
      </c>
      <c r="AY34" s="15">
        <f t="shared" si="47"/>
        <v>0</v>
      </c>
      <c r="AZ34" s="15" t="str">
        <f t="shared" si="48"/>
        <v xml:space="preserve">cents </v>
      </c>
      <c r="BA34" s="15" t="str">
        <f t="shared" si="49"/>
        <v/>
      </c>
      <c r="BB34" s="15" t="str">
        <f t="shared" si="50"/>
        <v/>
      </c>
      <c r="BC34" s="15" t="str">
        <f t="shared" si="51"/>
        <v/>
      </c>
      <c r="BD34" s="15" t="str">
        <f t="shared" si="52"/>
        <v/>
      </c>
      <c r="BE34" s="15" t="str">
        <f t="shared" si="53"/>
        <v/>
      </c>
      <c r="BF34" s="15" t="str">
        <f t="shared" si="54"/>
        <v/>
      </c>
      <c r="BG34" s="15" t="str">
        <f t="shared" si="55"/>
        <v/>
      </c>
      <c r="BH34" s="15" t="str">
        <f t="shared" si="56"/>
        <v/>
      </c>
      <c r="BI34" s="15" t="str">
        <f t="shared" si="57"/>
        <v/>
      </c>
      <c r="BJ34" s="15" t="str">
        <f t="shared" si="58"/>
        <v/>
      </c>
      <c r="BK34" s="15" t="str">
        <f t="shared" si="59"/>
        <v/>
      </c>
      <c r="BL34" s="15" t="str">
        <f t="shared" si="60"/>
        <v/>
      </c>
      <c r="BM34" s="15" t="str">
        <f t="shared" si="61"/>
        <v/>
      </c>
      <c r="BN34" s="15" t="str">
        <f t="shared" si="62"/>
        <v/>
      </c>
      <c r="BO34" s="15" t="str">
        <f t="shared" si="63"/>
        <v/>
      </c>
      <c r="BP34" s="15" t="str">
        <f t="shared" si="64"/>
        <v/>
      </c>
      <c r="BQ34" s="15" t="str">
        <f t="shared" si="65"/>
        <v/>
      </c>
      <c r="BR34" s="15" t="str">
        <f t="shared" si="66"/>
        <v/>
      </c>
      <c r="BS34" s="15" t="str">
        <f t="shared" si="67"/>
        <v/>
      </c>
      <c r="BT34" s="15" t="str">
        <f t="shared" si="68"/>
        <v/>
      </c>
      <c r="BU34" s="15" t="str">
        <f t="shared" si="69"/>
        <v/>
      </c>
      <c r="BV34" s="15">
        <f t="shared" si="70"/>
        <v>0</v>
      </c>
      <c r="BW34" s="15" t="str">
        <f t="shared" si="71"/>
        <v/>
      </c>
      <c r="BX34" s="15" t="str">
        <f t="shared" si="72"/>
        <v/>
      </c>
      <c r="BY34" s="15" t="str">
        <f t="shared" si="73"/>
        <v/>
      </c>
      <c r="BZ34" s="15">
        <f t="shared" si="74"/>
        <v>0</v>
      </c>
      <c r="CA34" s="15" t="str">
        <f t="shared" si="75"/>
        <v/>
      </c>
      <c r="CB34" s="15">
        <f t="shared" si="76"/>
        <v>0</v>
      </c>
      <c r="CC34" s="15" t="str">
        <f t="shared" si="77"/>
        <v/>
      </c>
      <c r="CD34" s="15" t="str">
        <f t="shared" si="78"/>
        <v/>
      </c>
      <c r="CE34" s="15">
        <f t="shared" si="79"/>
        <v>0</v>
      </c>
      <c r="CF34" s="15" t="str">
        <f t="shared" ref="CF34:CG65" si="92">IF(K34=90,"quatre-vingt-dix ",IF(K34=91,"quatre-vingt-onze ",IF(K34=92,"quatre-vingt-douze ",IF(K34=93,"quatre-vingt-treize ",IF(K34=94,"quatre-vingt-quatorze ",IF(K34=95,"quatre-vingt-quinze ",CJ34))))))</f>
        <v/>
      </c>
      <c r="CG34" s="15" t="str">
        <f t="shared" si="92"/>
        <v/>
      </c>
      <c r="CH34" s="15" t="str">
        <f t="shared" si="81"/>
        <v/>
      </c>
      <c r="CI34" s="15" t="str">
        <f t="shared" ref="CI34:CK65" si="93">IF(J34=96,"quatre-vingt-seize ",IF(J34=97,"quatre-vingt-dix-sept ",IF(J34=98,"quatre-vingt-dix-huit ",IF(J34=99,"quatre-vingt-dix-neuf ",CM34))))</f>
        <v/>
      </c>
      <c r="CJ34" s="15" t="str">
        <f t="shared" si="93"/>
        <v/>
      </c>
      <c r="CK34" s="15" t="str">
        <f t="shared" si="93"/>
        <v/>
      </c>
      <c r="CL34" s="15" t="str">
        <f t="shared" si="83"/>
        <v/>
      </c>
      <c r="CM34" s="15" t="str">
        <f t="shared" si="84"/>
        <v/>
      </c>
      <c r="CN34" s="15" t="str">
        <f t="shared" si="85"/>
        <v/>
      </c>
      <c r="CO34" s="15" t="str">
        <f t="shared" si="86"/>
        <v/>
      </c>
      <c r="CP34" s="15" t="str">
        <f t="shared" si="87"/>
        <v/>
      </c>
      <c r="CQ34" s="15" t="str">
        <f t="shared" si="88"/>
        <v/>
      </c>
      <c r="CR34" s="15" t="str">
        <f t="shared" si="89"/>
        <v/>
      </c>
      <c r="CS34" s="15" t="str">
        <f t="shared" si="90"/>
        <v/>
      </c>
      <c r="CT34" s="15"/>
      <c r="CU34" s="15"/>
      <c r="CV34" s="16"/>
    </row>
    <row r="35" spans="1:100">
      <c r="A35" s="18"/>
      <c r="B35" s="14" t="str">
        <f t="shared" si="91"/>
        <v xml:space="preserve">zéro DH </v>
      </c>
      <c r="C35" s="15" t="str">
        <f t="shared" si="0"/>
        <v xml:space="preserve">Zéro DH </v>
      </c>
      <c r="D35" s="15">
        <f t="shared" si="1"/>
        <v>0</v>
      </c>
      <c r="E35" s="15">
        <f t="shared" si="2"/>
        <v>0</v>
      </c>
      <c r="F35" s="15">
        <f t="shared" si="3"/>
        <v>0</v>
      </c>
      <c r="G35" s="15">
        <f t="shared" si="4"/>
        <v>0</v>
      </c>
      <c r="H35" s="15">
        <f t="shared" si="5"/>
        <v>0</v>
      </c>
      <c r="I35" s="15"/>
      <c r="J35" s="15">
        <f t="shared" si="6"/>
        <v>0</v>
      </c>
      <c r="K35" s="15">
        <f t="shared" si="7"/>
        <v>0</v>
      </c>
      <c r="L35" s="15">
        <f t="shared" si="8"/>
        <v>0</v>
      </c>
      <c r="M35" s="15">
        <f t="shared" si="9"/>
        <v>0</v>
      </c>
      <c r="N35" s="15">
        <f t="shared" si="10"/>
        <v>0</v>
      </c>
      <c r="O35" s="15">
        <f t="shared" si="11"/>
        <v>0</v>
      </c>
      <c r="P35" s="15">
        <f t="shared" si="12"/>
        <v>0</v>
      </c>
      <c r="Q35" s="15">
        <f t="shared" si="13"/>
        <v>0</v>
      </c>
      <c r="R35" s="15">
        <f t="shared" si="14"/>
        <v>0</v>
      </c>
      <c r="S35" s="15">
        <f t="shared" si="15"/>
        <v>0</v>
      </c>
      <c r="T35" s="15">
        <f t="shared" si="16"/>
        <v>0</v>
      </c>
      <c r="U35" s="15">
        <f t="shared" si="17"/>
        <v>0</v>
      </c>
      <c r="V35" s="15">
        <f t="shared" si="18"/>
        <v>0</v>
      </c>
      <c r="W35" s="15">
        <f t="shared" si="19"/>
        <v>0</v>
      </c>
      <c r="X35" s="15" t="str">
        <f t="shared" si="20"/>
        <v/>
      </c>
      <c r="Y35" s="15" t="str">
        <f t="shared" si="21"/>
        <v/>
      </c>
      <c r="Z35" s="15" t="str">
        <f t="shared" si="22"/>
        <v/>
      </c>
      <c r="AA35" s="15" t="str">
        <f t="shared" si="23"/>
        <v/>
      </c>
      <c r="AB35" s="15" t="str">
        <f t="shared" si="24"/>
        <v/>
      </c>
      <c r="AC35" s="15" t="str">
        <f t="shared" si="25"/>
        <v/>
      </c>
      <c r="AD35" s="15" t="str">
        <f t="shared" si="26"/>
        <v/>
      </c>
      <c r="AE35" s="15" t="str">
        <f t="shared" si="27"/>
        <v/>
      </c>
      <c r="AF35" s="15" t="str">
        <f t="shared" si="28"/>
        <v/>
      </c>
      <c r="AG35" s="15" t="str">
        <f t="shared" si="29"/>
        <v/>
      </c>
      <c r="AH35" s="15" t="str">
        <f t="shared" si="30"/>
        <v xml:space="preserve">zéro </v>
      </c>
      <c r="AI35" s="15" t="str">
        <f t="shared" si="31"/>
        <v/>
      </c>
      <c r="AJ35" s="15" t="str">
        <f t="shared" si="32"/>
        <v/>
      </c>
      <c r="AK35" s="15" t="str">
        <f t="shared" si="33"/>
        <v/>
      </c>
      <c r="AL35" s="15" t="str">
        <f t="shared" si="34"/>
        <v xml:space="preserve">DH </v>
      </c>
      <c r="AM35" s="15" t="str">
        <f t="shared" si="35"/>
        <v/>
      </c>
      <c r="AN35" s="15" t="str">
        <f t="shared" si="36"/>
        <v/>
      </c>
      <c r="AO35" s="15" t="str">
        <f t="shared" si="37"/>
        <v/>
      </c>
      <c r="AP35" s="15" t="str">
        <f t="shared" si="38"/>
        <v/>
      </c>
      <c r="AQ35" s="15" t="str">
        <f t="shared" si="39"/>
        <v/>
      </c>
      <c r="AR35" s="15" t="str">
        <f t="shared" si="40"/>
        <v xml:space="preserve">cents </v>
      </c>
      <c r="AS35" s="15" t="str">
        <f t="shared" si="41"/>
        <v/>
      </c>
      <c r="AT35" s="15" t="str">
        <f t="shared" si="42"/>
        <v/>
      </c>
      <c r="AU35" s="15">
        <f t="shared" si="43"/>
        <v>0</v>
      </c>
      <c r="AV35" s="15" t="str">
        <f t="shared" si="44"/>
        <v xml:space="preserve">cents </v>
      </c>
      <c r="AW35" s="15" t="str">
        <f t="shared" si="45"/>
        <v/>
      </c>
      <c r="AX35" s="15" t="str">
        <f t="shared" si="46"/>
        <v/>
      </c>
      <c r="AY35" s="15">
        <f t="shared" si="47"/>
        <v>0</v>
      </c>
      <c r="AZ35" s="15" t="str">
        <f t="shared" si="48"/>
        <v xml:space="preserve">cents </v>
      </c>
      <c r="BA35" s="15" t="str">
        <f t="shared" si="49"/>
        <v/>
      </c>
      <c r="BB35" s="15" t="str">
        <f t="shared" si="50"/>
        <v/>
      </c>
      <c r="BC35" s="15" t="str">
        <f t="shared" si="51"/>
        <v/>
      </c>
      <c r="BD35" s="15" t="str">
        <f t="shared" si="52"/>
        <v/>
      </c>
      <c r="BE35" s="15" t="str">
        <f t="shared" si="53"/>
        <v/>
      </c>
      <c r="BF35" s="15" t="str">
        <f t="shared" si="54"/>
        <v/>
      </c>
      <c r="BG35" s="15" t="str">
        <f t="shared" si="55"/>
        <v/>
      </c>
      <c r="BH35" s="15" t="str">
        <f t="shared" si="56"/>
        <v/>
      </c>
      <c r="BI35" s="15" t="str">
        <f t="shared" si="57"/>
        <v/>
      </c>
      <c r="BJ35" s="15" t="str">
        <f t="shared" si="58"/>
        <v/>
      </c>
      <c r="BK35" s="15" t="str">
        <f t="shared" si="59"/>
        <v/>
      </c>
      <c r="BL35" s="15" t="str">
        <f t="shared" si="60"/>
        <v/>
      </c>
      <c r="BM35" s="15" t="str">
        <f t="shared" si="61"/>
        <v/>
      </c>
      <c r="BN35" s="15" t="str">
        <f t="shared" si="62"/>
        <v/>
      </c>
      <c r="BO35" s="15" t="str">
        <f t="shared" si="63"/>
        <v/>
      </c>
      <c r="BP35" s="15" t="str">
        <f t="shared" si="64"/>
        <v/>
      </c>
      <c r="BQ35" s="15" t="str">
        <f t="shared" si="65"/>
        <v/>
      </c>
      <c r="BR35" s="15" t="str">
        <f t="shared" si="66"/>
        <v/>
      </c>
      <c r="BS35" s="15" t="str">
        <f t="shared" si="67"/>
        <v/>
      </c>
      <c r="BT35" s="15" t="str">
        <f t="shared" si="68"/>
        <v/>
      </c>
      <c r="BU35" s="15" t="str">
        <f t="shared" si="69"/>
        <v/>
      </c>
      <c r="BV35" s="15">
        <f t="shared" si="70"/>
        <v>0</v>
      </c>
      <c r="BW35" s="15" t="str">
        <f t="shared" si="71"/>
        <v/>
      </c>
      <c r="BX35" s="15" t="str">
        <f t="shared" si="72"/>
        <v/>
      </c>
      <c r="BY35" s="15" t="str">
        <f t="shared" si="73"/>
        <v/>
      </c>
      <c r="BZ35" s="15">
        <f t="shared" si="74"/>
        <v>0</v>
      </c>
      <c r="CA35" s="15" t="str">
        <f t="shared" si="75"/>
        <v/>
      </c>
      <c r="CB35" s="15">
        <f t="shared" si="76"/>
        <v>0</v>
      </c>
      <c r="CC35" s="15" t="str">
        <f t="shared" si="77"/>
        <v/>
      </c>
      <c r="CD35" s="15" t="str">
        <f t="shared" si="78"/>
        <v/>
      </c>
      <c r="CE35" s="15">
        <f t="shared" si="79"/>
        <v>0</v>
      </c>
      <c r="CF35" s="15" t="str">
        <f t="shared" si="92"/>
        <v/>
      </c>
      <c r="CG35" s="15" t="str">
        <f t="shared" si="92"/>
        <v/>
      </c>
      <c r="CH35" s="15" t="str">
        <f t="shared" si="81"/>
        <v/>
      </c>
      <c r="CI35" s="15" t="str">
        <f t="shared" si="93"/>
        <v/>
      </c>
      <c r="CJ35" s="15" t="str">
        <f t="shared" si="93"/>
        <v/>
      </c>
      <c r="CK35" s="15" t="str">
        <f t="shared" si="93"/>
        <v/>
      </c>
      <c r="CL35" s="15" t="str">
        <f t="shared" si="83"/>
        <v/>
      </c>
      <c r="CM35" s="15" t="str">
        <f t="shared" si="84"/>
        <v/>
      </c>
      <c r="CN35" s="15" t="str">
        <f t="shared" si="85"/>
        <v/>
      </c>
      <c r="CO35" s="15" t="str">
        <f t="shared" si="86"/>
        <v/>
      </c>
      <c r="CP35" s="15" t="str">
        <f t="shared" si="87"/>
        <v/>
      </c>
      <c r="CQ35" s="15" t="str">
        <f t="shared" si="88"/>
        <v/>
      </c>
      <c r="CR35" s="15" t="str">
        <f t="shared" si="89"/>
        <v/>
      </c>
      <c r="CS35" s="15" t="str">
        <f t="shared" si="90"/>
        <v/>
      </c>
      <c r="CT35" s="15"/>
      <c r="CU35" s="15"/>
      <c r="CV35" s="16"/>
    </row>
    <row r="36" spans="1:100">
      <c r="A36" s="18"/>
      <c r="B36" s="14" t="str">
        <f t="shared" si="91"/>
        <v xml:space="preserve">zéro DH </v>
      </c>
      <c r="C36" s="15" t="str">
        <f t="shared" si="0"/>
        <v xml:space="preserve">Zéro DH </v>
      </c>
      <c r="D36" s="15">
        <f t="shared" si="1"/>
        <v>0</v>
      </c>
      <c r="E36" s="15">
        <f t="shared" si="2"/>
        <v>0</v>
      </c>
      <c r="F36" s="15">
        <f t="shared" si="3"/>
        <v>0</v>
      </c>
      <c r="G36" s="15">
        <f t="shared" si="4"/>
        <v>0</v>
      </c>
      <c r="H36" s="15">
        <f t="shared" si="5"/>
        <v>0</v>
      </c>
      <c r="I36" s="15"/>
      <c r="J36" s="15">
        <f t="shared" si="6"/>
        <v>0</v>
      </c>
      <c r="K36" s="15">
        <f t="shared" si="7"/>
        <v>0</v>
      </c>
      <c r="L36" s="15">
        <f t="shared" si="8"/>
        <v>0</v>
      </c>
      <c r="M36" s="15">
        <f t="shared" si="9"/>
        <v>0</v>
      </c>
      <c r="N36" s="15">
        <f t="shared" si="10"/>
        <v>0</v>
      </c>
      <c r="O36" s="15">
        <f t="shared" si="11"/>
        <v>0</v>
      </c>
      <c r="P36" s="15">
        <f t="shared" si="12"/>
        <v>0</v>
      </c>
      <c r="Q36" s="15">
        <f t="shared" si="13"/>
        <v>0</v>
      </c>
      <c r="R36" s="15">
        <f t="shared" si="14"/>
        <v>0</v>
      </c>
      <c r="S36" s="15">
        <f t="shared" si="15"/>
        <v>0</v>
      </c>
      <c r="T36" s="15">
        <f t="shared" si="16"/>
        <v>0</v>
      </c>
      <c r="U36" s="15">
        <f t="shared" si="17"/>
        <v>0</v>
      </c>
      <c r="V36" s="15">
        <f t="shared" si="18"/>
        <v>0</v>
      </c>
      <c r="W36" s="15">
        <f t="shared" si="19"/>
        <v>0</v>
      </c>
      <c r="X36" s="15" t="str">
        <f t="shared" si="20"/>
        <v/>
      </c>
      <c r="Y36" s="15" t="str">
        <f t="shared" si="21"/>
        <v/>
      </c>
      <c r="Z36" s="15" t="str">
        <f t="shared" si="22"/>
        <v/>
      </c>
      <c r="AA36" s="15" t="str">
        <f t="shared" si="23"/>
        <v/>
      </c>
      <c r="AB36" s="15" t="str">
        <f t="shared" si="24"/>
        <v/>
      </c>
      <c r="AC36" s="15" t="str">
        <f t="shared" si="25"/>
        <v/>
      </c>
      <c r="AD36" s="15" t="str">
        <f t="shared" si="26"/>
        <v/>
      </c>
      <c r="AE36" s="15" t="str">
        <f t="shared" si="27"/>
        <v/>
      </c>
      <c r="AF36" s="15" t="str">
        <f t="shared" si="28"/>
        <v/>
      </c>
      <c r="AG36" s="15" t="str">
        <f t="shared" si="29"/>
        <v/>
      </c>
      <c r="AH36" s="15" t="str">
        <f t="shared" si="30"/>
        <v xml:space="preserve">zéro </v>
      </c>
      <c r="AI36" s="15" t="str">
        <f t="shared" si="31"/>
        <v/>
      </c>
      <c r="AJ36" s="15" t="str">
        <f t="shared" si="32"/>
        <v/>
      </c>
      <c r="AK36" s="15" t="str">
        <f t="shared" si="33"/>
        <v/>
      </c>
      <c r="AL36" s="15" t="str">
        <f t="shared" si="34"/>
        <v xml:space="preserve">DH </v>
      </c>
      <c r="AM36" s="15" t="str">
        <f t="shared" si="35"/>
        <v/>
      </c>
      <c r="AN36" s="15" t="str">
        <f t="shared" si="36"/>
        <v/>
      </c>
      <c r="AO36" s="15" t="str">
        <f t="shared" si="37"/>
        <v/>
      </c>
      <c r="AP36" s="15" t="str">
        <f t="shared" si="38"/>
        <v/>
      </c>
      <c r="AQ36" s="15" t="str">
        <f t="shared" si="39"/>
        <v/>
      </c>
      <c r="AR36" s="15" t="str">
        <f t="shared" si="40"/>
        <v xml:space="preserve">cents </v>
      </c>
      <c r="AS36" s="15" t="str">
        <f t="shared" si="41"/>
        <v/>
      </c>
      <c r="AT36" s="15" t="str">
        <f t="shared" si="42"/>
        <v/>
      </c>
      <c r="AU36" s="15">
        <f t="shared" si="43"/>
        <v>0</v>
      </c>
      <c r="AV36" s="15" t="str">
        <f t="shared" si="44"/>
        <v xml:space="preserve">cents </v>
      </c>
      <c r="AW36" s="15" t="str">
        <f t="shared" si="45"/>
        <v/>
      </c>
      <c r="AX36" s="15" t="str">
        <f t="shared" si="46"/>
        <v/>
      </c>
      <c r="AY36" s="15">
        <f t="shared" si="47"/>
        <v>0</v>
      </c>
      <c r="AZ36" s="15" t="str">
        <f t="shared" si="48"/>
        <v xml:space="preserve">cents </v>
      </c>
      <c r="BA36" s="15" t="str">
        <f t="shared" si="49"/>
        <v/>
      </c>
      <c r="BB36" s="15" t="str">
        <f t="shared" si="50"/>
        <v/>
      </c>
      <c r="BC36" s="15" t="str">
        <f t="shared" si="51"/>
        <v/>
      </c>
      <c r="BD36" s="15" t="str">
        <f t="shared" si="52"/>
        <v/>
      </c>
      <c r="BE36" s="15" t="str">
        <f t="shared" si="53"/>
        <v/>
      </c>
      <c r="BF36" s="15" t="str">
        <f t="shared" si="54"/>
        <v/>
      </c>
      <c r="BG36" s="15" t="str">
        <f t="shared" si="55"/>
        <v/>
      </c>
      <c r="BH36" s="15" t="str">
        <f t="shared" si="56"/>
        <v/>
      </c>
      <c r="BI36" s="15" t="str">
        <f t="shared" si="57"/>
        <v/>
      </c>
      <c r="BJ36" s="15" t="str">
        <f t="shared" si="58"/>
        <v/>
      </c>
      <c r="BK36" s="15" t="str">
        <f t="shared" si="59"/>
        <v/>
      </c>
      <c r="BL36" s="15" t="str">
        <f t="shared" si="60"/>
        <v/>
      </c>
      <c r="BM36" s="15" t="str">
        <f t="shared" si="61"/>
        <v/>
      </c>
      <c r="BN36" s="15" t="str">
        <f t="shared" si="62"/>
        <v/>
      </c>
      <c r="BO36" s="15" t="str">
        <f t="shared" si="63"/>
        <v/>
      </c>
      <c r="BP36" s="15" t="str">
        <f t="shared" si="64"/>
        <v/>
      </c>
      <c r="BQ36" s="15" t="str">
        <f t="shared" si="65"/>
        <v/>
      </c>
      <c r="BR36" s="15" t="str">
        <f t="shared" si="66"/>
        <v/>
      </c>
      <c r="BS36" s="15" t="str">
        <f t="shared" si="67"/>
        <v/>
      </c>
      <c r="BT36" s="15" t="str">
        <f t="shared" si="68"/>
        <v/>
      </c>
      <c r="BU36" s="15" t="str">
        <f t="shared" si="69"/>
        <v/>
      </c>
      <c r="BV36" s="15">
        <f t="shared" si="70"/>
        <v>0</v>
      </c>
      <c r="BW36" s="15" t="str">
        <f t="shared" si="71"/>
        <v/>
      </c>
      <c r="BX36" s="15" t="str">
        <f t="shared" si="72"/>
        <v/>
      </c>
      <c r="BY36" s="15" t="str">
        <f t="shared" si="73"/>
        <v/>
      </c>
      <c r="BZ36" s="15">
        <f t="shared" si="74"/>
        <v>0</v>
      </c>
      <c r="CA36" s="15" t="str">
        <f t="shared" si="75"/>
        <v/>
      </c>
      <c r="CB36" s="15">
        <f t="shared" si="76"/>
        <v>0</v>
      </c>
      <c r="CC36" s="15" t="str">
        <f t="shared" si="77"/>
        <v/>
      </c>
      <c r="CD36" s="15" t="str">
        <f t="shared" si="78"/>
        <v/>
      </c>
      <c r="CE36" s="15">
        <f t="shared" si="79"/>
        <v>0</v>
      </c>
      <c r="CF36" s="15" t="str">
        <f t="shared" si="92"/>
        <v/>
      </c>
      <c r="CG36" s="15" t="str">
        <f t="shared" si="92"/>
        <v/>
      </c>
      <c r="CH36" s="15" t="str">
        <f t="shared" si="81"/>
        <v/>
      </c>
      <c r="CI36" s="15" t="str">
        <f t="shared" si="93"/>
        <v/>
      </c>
      <c r="CJ36" s="15" t="str">
        <f t="shared" si="93"/>
        <v/>
      </c>
      <c r="CK36" s="15" t="str">
        <f t="shared" si="93"/>
        <v/>
      </c>
      <c r="CL36" s="15" t="str">
        <f t="shared" si="83"/>
        <v/>
      </c>
      <c r="CM36" s="15" t="str">
        <f t="shared" si="84"/>
        <v/>
      </c>
      <c r="CN36" s="15" t="str">
        <f t="shared" si="85"/>
        <v/>
      </c>
      <c r="CO36" s="15" t="str">
        <f t="shared" si="86"/>
        <v/>
      </c>
      <c r="CP36" s="15" t="str">
        <f t="shared" si="87"/>
        <v/>
      </c>
      <c r="CQ36" s="15" t="str">
        <f t="shared" si="88"/>
        <v/>
      </c>
      <c r="CR36" s="15" t="str">
        <f t="shared" si="89"/>
        <v/>
      </c>
      <c r="CS36" s="15" t="str">
        <f t="shared" si="90"/>
        <v/>
      </c>
      <c r="CT36" s="15"/>
      <c r="CU36" s="15"/>
      <c r="CV36" s="16"/>
    </row>
    <row r="37" spans="1:100">
      <c r="A37" s="18"/>
      <c r="B37" s="14" t="str">
        <f t="shared" si="91"/>
        <v xml:space="preserve">zéro DH </v>
      </c>
      <c r="C37" s="15" t="str">
        <f t="shared" si="0"/>
        <v xml:space="preserve">Zéro DH </v>
      </c>
      <c r="D37" s="15">
        <f t="shared" si="1"/>
        <v>0</v>
      </c>
      <c r="E37" s="15">
        <f t="shared" si="2"/>
        <v>0</v>
      </c>
      <c r="F37" s="15">
        <f t="shared" si="3"/>
        <v>0</v>
      </c>
      <c r="G37" s="15">
        <f t="shared" si="4"/>
        <v>0</v>
      </c>
      <c r="H37" s="15">
        <f t="shared" si="5"/>
        <v>0</v>
      </c>
      <c r="I37" s="15"/>
      <c r="J37" s="15">
        <f t="shared" si="6"/>
        <v>0</v>
      </c>
      <c r="K37" s="15">
        <f t="shared" si="7"/>
        <v>0</v>
      </c>
      <c r="L37" s="15">
        <f t="shared" si="8"/>
        <v>0</v>
      </c>
      <c r="M37" s="15">
        <f t="shared" si="9"/>
        <v>0</v>
      </c>
      <c r="N37" s="15">
        <f t="shared" si="10"/>
        <v>0</v>
      </c>
      <c r="O37" s="15">
        <f t="shared" si="11"/>
        <v>0</v>
      </c>
      <c r="P37" s="15">
        <f t="shared" si="12"/>
        <v>0</v>
      </c>
      <c r="Q37" s="15">
        <f t="shared" si="13"/>
        <v>0</v>
      </c>
      <c r="R37" s="15">
        <f t="shared" si="14"/>
        <v>0</v>
      </c>
      <c r="S37" s="15">
        <f t="shared" si="15"/>
        <v>0</v>
      </c>
      <c r="T37" s="15">
        <f t="shared" si="16"/>
        <v>0</v>
      </c>
      <c r="U37" s="15">
        <f t="shared" si="17"/>
        <v>0</v>
      </c>
      <c r="V37" s="15">
        <f t="shared" si="18"/>
        <v>0</v>
      </c>
      <c r="W37" s="15">
        <f t="shared" si="19"/>
        <v>0</v>
      </c>
      <c r="X37" s="15" t="str">
        <f t="shared" si="20"/>
        <v/>
      </c>
      <c r="Y37" s="15" t="str">
        <f t="shared" si="21"/>
        <v/>
      </c>
      <c r="Z37" s="15" t="str">
        <f t="shared" si="22"/>
        <v/>
      </c>
      <c r="AA37" s="15" t="str">
        <f t="shared" si="23"/>
        <v/>
      </c>
      <c r="AB37" s="15" t="str">
        <f t="shared" si="24"/>
        <v/>
      </c>
      <c r="AC37" s="15" t="str">
        <f t="shared" si="25"/>
        <v/>
      </c>
      <c r="AD37" s="15" t="str">
        <f t="shared" si="26"/>
        <v/>
      </c>
      <c r="AE37" s="15" t="str">
        <f t="shared" si="27"/>
        <v/>
      </c>
      <c r="AF37" s="15" t="str">
        <f t="shared" si="28"/>
        <v/>
      </c>
      <c r="AG37" s="15" t="str">
        <f t="shared" si="29"/>
        <v/>
      </c>
      <c r="AH37" s="15" t="str">
        <f t="shared" si="30"/>
        <v xml:space="preserve">zéro </v>
      </c>
      <c r="AI37" s="15" t="str">
        <f t="shared" si="31"/>
        <v/>
      </c>
      <c r="AJ37" s="15" t="str">
        <f t="shared" si="32"/>
        <v/>
      </c>
      <c r="AK37" s="15" t="str">
        <f t="shared" si="33"/>
        <v/>
      </c>
      <c r="AL37" s="15" t="str">
        <f t="shared" si="34"/>
        <v xml:space="preserve">DH </v>
      </c>
      <c r="AM37" s="15" t="str">
        <f t="shared" si="35"/>
        <v/>
      </c>
      <c r="AN37" s="15" t="str">
        <f t="shared" si="36"/>
        <v/>
      </c>
      <c r="AO37" s="15" t="str">
        <f t="shared" si="37"/>
        <v/>
      </c>
      <c r="AP37" s="15" t="str">
        <f t="shared" si="38"/>
        <v/>
      </c>
      <c r="AQ37" s="15" t="str">
        <f t="shared" si="39"/>
        <v/>
      </c>
      <c r="AR37" s="15" t="str">
        <f t="shared" si="40"/>
        <v xml:space="preserve">cents </v>
      </c>
      <c r="AS37" s="15" t="str">
        <f t="shared" si="41"/>
        <v/>
      </c>
      <c r="AT37" s="15" t="str">
        <f t="shared" si="42"/>
        <v/>
      </c>
      <c r="AU37" s="15">
        <f t="shared" si="43"/>
        <v>0</v>
      </c>
      <c r="AV37" s="15" t="str">
        <f t="shared" si="44"/>
        <v xml:space="preserve">cents </v>
      </c>
      <c r="AW37" s="15" t="str">
        <f t="shared" si="45"/>
        <v/>
      </c>
      <c r="AX37" s="15" t="str">
        <f t="shared" si="46"/>
        <v/>
      </c>
      <c r="AY37" s="15">
        <f t="shared" si="47"/>
        <v>0</v>
      </c>
      <c r="AZ37" s="15" t="str">
        <f t="shared" si="48"/>
        <v xml:space="preserve">cents </v>
      </c>
      <c r="BA37" s="15" t="str">
        <f t="shared" si="49"/>
        <v/>
      </c>
      <c r="BB37" s="15" t="str">
        <f t="shared" si="50"/>
        <v/>
      </c>
      <c r="BC37" s="15" t="str">
        <f t="shared" si="51"/>
        <v/>
      </c>
      <c r="BD37" s="15" t="str">
        <f t="shared" si="52"/>
        <v/>
      </c>
      <c r="BE37" s="15" t="str">
        <f t="shared" si="53"/>
        <v/>
      </c>
      <c r="BF37" s="15" t="str">
        <f t="shared" si="54"/>
        <v/>
      </c>
      <c r="BG37" s="15" t="str">
        <f t="shared" si="55"/>
        <v/>
      </c>
      <c r="BH37" s="15" t="str">
        <f t="shared" si="56"/>
        <v/>
      </c>
      <c r="BI37" s="15" t="str">
        <f t="shared" si="57"/>
        <v/>
      </c>
      <c r="BJ37" s="15" t="str">
        <f t="shared" si="58"/>
        <v/>
      </c>
      <c r="BK37" s="15" t="str">
        <f t="shared" si="59"/>
        <v/>
      </c>
      <c r="BL37" s="15" t="str">
        <f t="shared" si="60"/>
        <v/>
      </c>
      <c r="BM37" s="15" t="str">
        <f t="shared" si="61"/>
        <v/>
      </c>
      <c r="BN37" s="15" t="str">
        <f t="shared" si="62"/>
        <v/>
      </c>
      <c r="BO37" s="15" t="str">
        <f t="shared" si="63"/>
        <v/>
      </c>
      <c r="BP37" s="15" t="str">
        <f t="shared" si="64"/>
        <v/>
      </c>
      <c r="BQ37" s="15" t="str">
        <f t="shared" si="65"/>
        <v/>
      </c>
      <c r="BR37" s="15" t="str">
        <f t="shared" si="66"/>
        <v/>
      </c>
      <c r="BS37" s="15" t="str">
        <f t="shared" si="67"/>
        <v/>
      </c>
      <c r="BT37" s="15" t="str">
        <f t="shared" si="68"/>
        <v/>
      </c>
      <c r="BU37" s="15" t="str">
        <f t="shared" si="69"/>
        <v/>
      </c>
      <c r="BV37" s="15">
        <f t="shared" si="70"/>
        <v>0</v>
      </c>
      <c r="BW37" s="15" t="str">
        <f t="shared" si="71"/>
        <v/>
      </c>
      <c r="BX37" s="15" t="str">
        <f t="shared" si="72"/>
        <v/>
      </c>
      <c r="BY37" s="15" t="str">
        <f t="shared" si="73"/>
        <v/>
      </c>
      <c r="BZ37" s="15">
        <f t="shared" si="74"/>
        <v>0</v>
      </c>
      <c r="CA37" s="15" t="str">
        <f t="shared" si="75"/>
        <v/>
      </c>
      <c r="CB37" s="15">
        <f t="shared" si="76"/>
        <v>0</v>
      </c>
      <c r="CC37" s="15" t="str">
        <f t="shared" si="77"/>
        <v/>
      </c>
      <c r="CD37" s="15" t="str">
        <f t="shared" si="78"/>
        <v/>
      </c>
      <c r="CE37" s="15">
        <f t="shared" si="79"/>
        <v>0</v>
      </c>
      <c r="CF37" s="15" t="str">
        <f t="shared" si="92"/>
        <v/>
      </c>
      <c r="CG37" s="15" t="str">
        <f t="shared" si="92"/>
        <v/>
      </c>
      <c r="CH37" s="15" t="str">
        <f t="shared" si="81"/>
        <v/>
      </c>
      <c r="CI37" s="15" t="str">
        <f t="shared" si="93"/>
        <v/>
      </c>
      <c r="CJ37" s="15" t="str">
        <f t="shared" si="93"/>
        <v/>
      </c>
      <c r="CK37" s="15" t="str">
        <f t="shared" si="93"/>
        <v/>
      </c>
      <c r="CL37" s="15" t="str">
        <f t="shared" si="83"/>
        <v/>
      </c>
      <c r="CM37" s="15" t="str">
        <f t="shared" si="84"/>
        <v/>
      </c>
      <c r="CN37" s="15" t="str">
        <f t="shared" si="85"/>
        <v/>
      </c>
      <c r="CO37" s="15" t="str">
        <f t="shared" si="86"/>
        <v/>
      </c>
      <c r="CP37" s="15" t="str">
        <f t="shared" si="87"/>
        <v/>
      </c>
      <c r="CQ37" s="15" t="str">
        <f t="shared" si="88"/>
        <v/>
      </c>
      <c r="CR37" s="15" t="str">
        <f t="shared" si="89"/>
        <v/>
      </c>
      <c r="CS37" s="15" t="str">
        <f t="shared" si="90"/>
        <v/>
      </c>
      <c r="CT37" s="15"/>
      <c r="CU37" s="15"/>
      <c r="CV37" s="16"/>
    </row>
    <row r="38" spans="1:100">
      <c r="A38" s="18"/>
      <c r="B38" s="14" t="str">
        <f t="shared" si="91"/>
        <v xml:space="preserve">zéro DH </v>
      </c>
      <c r="C38" s="15" t="str">
        <f t="shared" si="0"/>
        <v xml:space="preserve">Zéro DH </v>
      </c>
      <c r="D38" s="15">
        <f t="shared" si="1"/>
        <v>0</v>
      </c>
      <c r="E38" s="15">
        <f t="shared" si="2"/>
        <v>0</v>
      </c>
      <c r="F38" s="15">
        <f t="shared" si="3"/>
        <v>0</v>
      </c>
      <c r="G38" s="15">
        <f t="shared" si="4"/>
        <v>0</v>
      </c>
      <c r="H38" s="15">
        <f t="shared" si="5"/>
        <v>0</v>
      </c>
      <c r="I38" s="15"/>
      <c r="J38" s="15">
        <f t="shared" si="6"/>
        <v>0</v>
      </c>
      <c r="K38" s="15">
        <f t="shared" si="7"/>
        <v>0</v>
      </c>
      <c r="L38" s="15">
        <f t="shared" si="8"/>
        <v>0</v>
      </c>
      <c r="M38" s="15">
        <f t="shared" si="9"/>
        <v>0</v>
      </c>
      <c r="N38" s="15">
        <f t="shared" si="10"/>
        <v>0</v>
      </c>
      <c r="O38" s="15">
        <f t="shared" si="11"/>
        <v>0</v>
      </c>
      <c r="P38" s="15">
        <f t="shared" si="12"/>
        <v>0</v>
      </c>
      <c r="Q38" s="15">
        <f t="shared" si="13"/>
        <v>0</v>
      </c>
      <c r="R38" s="15">
        <f t="shared" si="14"/>
        <v>0</v>
      </c>
      <c r="S38" s="15">
        <f t="shared" si="15"/>
        <v>0</v>
      </c>
      <c r="T38" s="15">
        <f t="shared" si="16"/>
        <v>0</v>
      </c>
      <c r="U38" s="15">
        <f t="shared" si="17"/>
        <v>0</v>
      </c>
      <c r="V38" s="15">
        <f t="shared" si="18"/>
        <v>0</v>
      </c>
      <c r="W38" s="15">
        <f t="shared" si="19"/>
        <v>0</v>
      </c>
      <c r="X38" s="15" t="str">
        <f t="shared" si="20"/>
        <v/>
      </c>
      <c r="Y38" s="15" t="str">
        <f t="shared" si="21"/>
        <v/>
      </c>
      <c r="Z38" s="15" t="str">
        <f t="shared" si="22"/>
        <v/>
      </c>
      <c r="AA38" s="15" t="str">
        <f t="shared" si="23"/>
        <v/>
      </c>
      <c r="AB38" s="15" t="str">
        <f t="shared" si="24"/>
        <v/>
      </c>
      <c r="AC38" s="15" t="str">
        <f t="shared" si="25"/>
        <v/>
      </c>
      <c r="AD38" s="15" t="str">
        <f t="shared" si="26"/>
        <v/>
      </c>
      <c r="AE38" s="15" t="str">
        <f t="shared" si="27"/>
        <v/>
      </c>
      <c r="AF38" s="15" t="str">
        <f t="shared" si="28"/>
        <v/>
      </c>
      <c r="AG38" s="15" t="str">
        <f t="shared" si="29"/>
        <v/>
      </c>
      <c r="AH38" s="15" t="str">
        <f t="shared" si="30"/>
        <v xml:space="preserve">zéro </v>
      </c>
      <c r="AI38" s="15" t="str">
        <f t="shared" si="31"/>
        <v/>
      </c>
      <c r="AJ38" s="15" t="str">
        <f t="shared" si="32"/>
        <v/>
      </c>
      <c r="AK38" s="15" t="str">
        <f t="shared" si="33"/>
        <v/>
      </c>
      <c r="AL38" s="15" t="str">
        <f t="shared" si="34"/>
        <v xml:space="preserve">DH </v>
      </c>
      <c r="AM38" s="15" t="str">
        <f t="shared" si="35"/>
        <v/>
      </c>
      <c r="AN38" s="15" t="str">
        <f t="shared" si="36"/>
        <v/>
      </c>
      <c r="AO38" s="15" t="str">
        <f t="shared" si="37"/>
        <v/>
      </c>
      <c r="AP38" s="15" t="str">
        <f t="shared" si="38"/>
        <v/>
      </c>
      <c r="AQ38" s="15" t="str">
        <f t="shared" si="39"/>
        <v/>
      </c>
      <c r="AR38" s="15" t="str">
        <f t="shared" si="40"/>
        <v xml:space="preserve">cents </v>
      </c>
      <c r="AS38" s="15" t="str">
        <f t="shared" si="41"/>
        <v/>
      </c>
      <c r="AT38" s="15" t="str">
        <f t="shared" si="42"/>
        <v/>
      </c>
      <c r="AU38" s="15">
        <f t="shared" si="43"/>
        <v>0</v>
      </c>
      <c r="AV38" s="15" t="str">
        <f t="shared" si="44"/>
        <v xml:space="preserve">cents </v>
      </c>
      <c r="AW38" s="15" t="str">
        <f t="shared" si="45"/>
        <v/>
      </c>
      <c r="AX38" s="15" t="str">
        <f t="shared" si="46"/>
        <v/>
      </c>
      <c r="AY38" s="15">
        <f t="shared" si="47"/>
        <v>0</v>
      </c>
      <c r="AZ38" s="15" t="str">
        <f t="shared" si="48"/>
        <v xml:space="preserve">cents </v>
      </c>
      <c r="BA38" s="15" t="str">
        <f t="shared" si="49"/>
        <v/>
      </c>
      <c r="BB38" s="15" t="str">
        <f t="shared" si="50"/>
        <v/>
      </c>
      <c r="BC38" s="15" t="str">
        <f t="shared" si="51"/>
        <v/>
      </c>
      <c r="BD38" s="15" t="str">
        <f t="shared" si="52"/>
        <v/>
      </c>
      <c r="BE38" s="15" t="str">
        <f t="shared" si="53"/>
        <v/>
      </c>
      <c r="BF38" s="15" t="str">
        <f t="shared" si="54"/>
        <v/>
      </c>
      <c r="BG38" s="15" t="str">
        <f t="shared" si="55"/>
        <v/>
      </c>
      <c r="BH38" s="15" t="str">
        <f t="shared" si="56"/>
        <v/>
      </c>
      <c r="BI38" s="15" t="str">
        <f t="shared" si="57"/>
        <v/>
      </c>
      <c r="BJ38" s="15" t="str">
        <f t="shared" si="58"/>
        <v/>
      </c>
      <c r="BK38" s="15" t="str">
        <f t="shared" si="59"/>
        <v/>
      </c>
      <c r="BL38" s="15" t="str">
        <f t="shared" si="60"/>
        <v/>
      </c>
      <c r="BM38" s="15" t="str">
        <f t="shared" si="61"/>
        <v/>
      </c>
      <c r="BN38" s="15" t="str">
        <f t="shared" si="62"/>
        <v/>
      </c>
      <c r="BO38" s="15" t="str">
        <f t="shared" si="63"/>
        <v/>
      </c>
      <c r="BP38" s="15" t="str">
        <f t="shared" si="64"/>
        <v/>
      </c>
      <c r="BQ38" s="15" t="str">
        <f t="shared" si="65"/>
        <v/>
      </c>
      <c r="BR38" s="15" t="str">
        <f t="shared" si="66"/>
        <v/>
      </c>
      <c r="BS38" s="15" t="str">
        <f t="shared" si="67"/>
        <v/>
      </c>
      <c r="BT38" s="15" t="str">
        <f t="shared" si="68"/>
        <v/>
      </c>
      <c r="BU38" s="15" t="str">
        <f t="shared" si="69"/>
        <v/>
      </c>
      <c r="BV38" s="15">
        <f t="shared" si="70"/>
        <v>0</v>
      </c>
      <c r="BW38" s="15" t="str">
        <f t="shared" si="71"/>
        <v/>
      </c>
      <c r="BX38" s="15" t="str">
        <f t="shared" si="72"/>
        <v/>
      </c>
      <c r="BY38" s="15" t="str">
        <f t="shared" si="73"/>
        <v/>
      </c>
      <c r="BZ38" s="15">
        <f t="shared" si="74"/>
        <v>0</v>
      </c>
      <c r="CA38" s="15" t="str">
        <f t="shared" si="75"/>
        <v/>
      </c>
      <c r="CB38" s="15">
        <f t="shared" si="76"/>
        <v>0</v>
      </c>
      <c r="CC38" s="15" t="str">
        <f t="shared" si="77"/>
        <v/>
      </c>
      <c r="CD38" s="15" t="str">
        <f t="shared" si="78"/>
        <v/>
      </c>
      <c r="CE38" s="15">
        <f t="shared" si="79"/>
        <v>0</v>
      </c>
      <c r="CF38" s="15" t="str">
        <f t="shared" si="92"/>
        <v/>
      </c>
      <c r="CG38" s="15" t="str">
        <f t="shared" si="92"/>
        <v/>
      </c>
      <c r="CH38" s="15" t="str">
        <f t="shared" si="81"/>
        <v/>
      </c>
      <c r="CI38" s="15" t="str">
        <f t="shared" si="93"/>
        <v/>
      </c>
      <c r="CJ38" s="15" t="str">
        <f t="shared" si="93"/>
        <v/>
      </c>
      <c r="CK38" s="15" t="str">
        <f t="shared" si="93"/>
        <v/>
      </c>
      <c r="CL38" s="15" t="str">
        <f t="shared" si="83"/>
        <v/>
      </c>
      <c r="CM38" s="15" t="str">
        <f t="shared" si="84"/>
        <v/>
      </c>
      <c r="CN38" s="15" t="str">
        <f t="shared" si="85"/>
        <v/>
      </c>
      <c r="CO38" s="15" t="str">
        <f t="shared" si="86"/>
        <v/>
      </c>
      <c r="CP38" s="15" t="str">
        <f t="shared" si="87"/>
        <v/>
      </c>
      <c r="CQ38" s="15" t="str">
        <f t="shared" si="88"/>
        <v/>
      </c>
      <c r="CR38" s="15" t="str">
        <f t="shared" si="89"/>
        <v/>
      </c>
      <c r="CS38" s="15" t="str">
        <f t="shared" si="90"/>
        <v/>
      </c>
      <c r="CT38" s="15"/>
      <c r="CU38" s="15"/>
      <c r="CV38" s="16"/>
    </row>
    <row r="39" spans="1:100">
      <c r="A39" s="18"/>
      <c r="B39" s="14" t="str">
        <f t="shared" si="91"/>
        <v xml:space="preserve">zéro DH </v>
      </c>
      <c r="C39" s="15" t="str">
        <f t="shared" si="0"/>
        <v xml:space="preserve">Zéro DH </v>
      </c>
      <c r="D39" s="15">
        <f t="shared" si="1"/>
        <v>0</v>
      </c>
      <c r="E39" s="15">
        <f t="shared" si="2"/>
        <v>0</v>
      </c>
      <c r="F39" s="15">
        <f t="shared" si="3"/>
        <v>0</v>
      </c>
      <c r="G39" s="15">
        <f t="shared" si="4"/>
        <v>0</v>
      </c>
      <c r="H39" s="15">
        <f t="shared" si="5"/>
        <v>0</v>
      </c>
      <c r="I39" s="15"/>
      <c r="J39" s="15">
        <f t="shared" si="6"/>
        <v>0</v>
      </c>
      <c r="K39" s="15">
        <f t="shared" si="7"/>
        <v>0</v>
      </c>
      <c r="L39" s="15">
        <f t="shared" si="8"/>
        <v>0</v>
      </c>
      <c r="M39" s="15">
        <f t="shared" si="9"/>
        <v>0</v>
      </c>
      <c r="N39" s="15">
        <f t="shared" si="10"/>
        <v>0</v>
      </c>
      <c r="O39" s="15">
        <f t="shared" si="11"/>
        <v>0</v>
      </c>
      <c r="P39" s="15">
        <f t="shared" si="12"/>
        <v>0</v>
      </c>
      <c r="Q39" s="15">
        <f t="shared" si="13"/>
        <v>0</v>
      </c>
      <c r="R39" s="15">
        <f t="shared" si="14"/>
        <v>0</v>
      </c>
      <c r="S39" s="15">
        <f t="shared" si="15"/>
        <v>0</v>
      </c>
      <c r="T39" s="15">
        <f t="shared" si="16"/>
        <v>0</v>
      </c>
      <c r="U39" s="15">
        <f t="shared" si="17"/>
        <v>0</v>
      </c>
      <c r="V39" s="15">
        <f t="shared" si="18"/>
        <v>0</v>
      </c>
      <c r="W39" s="15">
        <f t="shared" si="19"/>
        <v>0</v>
      </c>
      <c r="X39" s="15" t="str">
        <f t="shared" si="20"/>
        <v/>
      </c>
      <c r="Y39" s="15" t="str">
        <f t="shared" si="21"/>
        <v/>
      </c>
      <c r="Z39" s="15" t="str">
        <f t="shared" si="22"/>
        <v/>
      </c>
      <c r="AA39" s="15" t="str">
        <f t="shared" si="23"/>
        <v/>
      </c>
      <c r="AB39" s="15" t="str">
        <f t="shared" si="24"/>
        <v/>
      </c>
      <c r="AC39" s="15" t="str">
        <f t="shared" si="25"/>
        <v/>
      </c>
      <c r="AD39" s="15" t="str">
        <f t="shared" si="26"/>
        <v/>
      </c>
      <c r="AE39" s="15" t="str">
        <f t="shared" si="27"/>
        <v/>
      </c>
      <c r="AF39" s="15" t="str">
        <f t="shared" si="28"/>
        <v/>
      </c>
      <c r="AG39" s="15" t="str">
        <f t="shared" si="29"/>
        <v/>
      </c>
      <c r="AH39" s="15" t="str">
        <f t="shared" si="30"/>
        <v xml:space="preserve">zéro </v>
      </c>
      <c r="AI39" s="15" t="str">
        <f t="shared" si="31"/>
        <v/>
      </c>
      <c r="AJ39" s="15" t="str">
        <f t="shared" si="32"/>
        <v/>
      </c>
      <c r="AK39" s="15" t="str">
        <f t="shared" si="33"/>
        <v/>
      </c>
      <c r="AL39" s="15" t="str">
        <f t="shared" si="34"/>
        <v xml:space="preserve">DH </v>
      </c>
      <c r="AM39" s="15" t="str">
        <f t="shared" si="35"/>
        <v/>
      </c>
      <c r="AN39" s="15" t="str">
        <f t="shared" si="36"/>
        <v/>
      </c>
      <c r="AO39" s="15" t="str">
        <f t="shared" si="37"/>
        <v/>
      </c>
      <c r="AP39" s="15" t="str">
        <f t="shared" si="38"/>
        <v/>
      </c>
      <c r="AQ39" s="15" t="str">
        <f t="shared" si="39"/>
        <v/>
      </c>
      <c r="AR39" s="15" t="str">
        <f t="shared" si="40"/>
        <v xml:space="preserve">cents </v>
      </c>
      <c r="AS39" s="15" t="str">
        <f t="shared" si="41"/>
        <v/>
      </c>
      <c r="AT39" s="15" t="str">
        <f t="shared" si="42"/>
        <v/>
      </c>
      <c r="AU39" s="15">
        <f t="shared" si="43"/>
        <v>0</v>
      </c>
      <c r="AV39" s="15" t="str">
        <f t="shared" si="44"/>
        <v xml:space="preserve">cents </v>
      </c>
      <c r="AW39" s="15" t="str">
        <f t="shared" si="45"/>
        <v/>
      </c>
      <c r="AX39" s="15" t="str">
        <f t="shared" si="46"/>
        <v/>
      </c>
      <c r="AY39" s="15">
        <f t="shared" si="47"/>
        <v>0</v>
      </c>
      <c r="AZ39" s="15" t="str">
        <f t="shared" si="48"/>
        <v xml:space="preserve">cents </v>
      </c>
      <c r="BA39" s="15" t="str">
        <f t="shared" si="49"/>
        <v/>
      </c>
      <c r="BB39" s="15" t="str">
        <f t="shared" si="50"/>
        <v/>
      </c>
      <c r="BC39" s="15" t="str">
        <f t="shared" si="51"/>
        <v/>
      </c>
      <c r="BD39" s="15" t="str">
        <f t="shared" si="52"/>
        <v/>
      </c>
      <c r="BE39" s="15" t="str">
        <f t="shared" si="53"/>
        <v/>
      </c>
      <c r="BF39" s="15" t="str">
        <f t="shared" si="54"/>
        <v/>
      </c>
      <c r="BG39" s="15" t="str">
        <f t="shared" si="55"/>
        <v/>
      </c>
      <c r="BH39" s="15" t="str">
        <f t="shared" si="56"/>
        <v/>
      </c>
      <c r="BI39" s="15" t="str">
        <f t="shared" si="57"/>
        <v/>
      </c>
      <c r="BJ39" s="15" t="str">
        <f t="shared" si="58"/>
        <v/>
      </c>
      <c r="BK39" s="15" t="str">
        <f t="shared" si="59"/>
        <v/>
      </c>
      <c r="BL39" s="15" t="str">
        <f t="shared" si="60"/>
        <v/>
      </c>
      <c r="BM39" s="15" t="str">
        <f t="shared" si="61"/>
        <v/>
      </c>
      <c r="BN39" s="15" t="str">
        <f t="shared" si="62"/>
        <v/>
      </c>
      <c r="BO39" s="15" t="str">
        <f t="shared" si="63"/>
        <v/>
      </c>
      <c r="BP39" s="15" t="str">
        <f t="shared" si="64"/>
        <v/>
      </c>
      <c r="BQ39" s="15" t="str">
        <f t="shared" si="65"/>
        <v/>
      </c>
      <c r="BR39" s="15" t="str">
        <f t="shared" si="66"/>
        <v/>
      </c>
      <c r="BS39" s="15" t="str">
        <f t="shared" si="67"/>
        <v/>
      </c>
      <c r="BT39" s="15" t="str">
        <f t="shared" si="68"/>
        <v/>
      </c>
      <c r="BU39" s="15" t="str">
        <f t="shared" si="69"/>
        <v/>
      </c>
      <c r="BV39" s="15">
        <f t="shared" si="70"/>
        <v>0</v>
      </c>
      <c r="BW39" s="15" t="str">
        <f t="shared" si="71"/>
        <v/>
      </c>
      <c r="BX39" s="15" t="str">
        <f t="shared" si="72"/>
        <v/>
      </c>
      <c r="BY39" s="15" t="str">
        <f t="shared" si="73"/>
        <v/>
      </c>
      <c r="BZ39" s="15">
        <f t="shared" si="74"/>
        <v>0</v>
      </c>
      <c r="CA39" s="15" t="str">
        <f t="shared" si="75"/>
        <v/>
      </c>
      <c r="CB39" s="15">
        <f t="shared" si="76"/>
        <v>0</v>
      </c>
      <c r="CC39" s="15" t="str">
        <f t="shared" si="77"/>
        <v/>
      </c>
      <c r="CD39" s="15" t="str">
        <f t="shared" si="78"/>
        <v/>
      </c>
      <c r="CE39" s="15">
        <f t="shared" si="79"/>
        <v>0</v>
      </c>
      <c r="CF39" s="15" t="str">
        <f t="shared" si="92"/>
        <v/>
      </c>
      <c r="CG39" s="15" t="str">
        <f t="shared" si="92"/>
        <v/>
      </c>
      <c r="CH39" s="15" t="str">
        <f t="shared" si="81"/>
        <v/>
      </c>
      <c r="CI39" s="15" t="str">
        <f t="shared" si="93"/>
        <v/>
      </c>
      <c r="CJ39" s="15" t="str">
        <f t="shared" si="93"/>
        <v/>
      </c>
      <c r="CK39" s="15" t="str">
        <f t="shared" si="93"/>
        <v/>
      </c>
      <c r="CL39" s="15" t="str">
        <f t="shared" si="83"/>
        <v/>
      </c>
      <c r="CM39" s="15" t="str">
        <f t="shared" si="84"/>
        <v/>
      </c>
      <c r="CN39" s="15" t="str">
        <f t="shared" si="85"/>
        <v/>
      </c>
      <c r="CO39" s="15" t="str">
        <f t="shared" si="86"/>
        <v/>
      </c>
      <c r="CP39" s="15" t="str">
        <f t="shared" si="87"/>
        <v/>
      </c>
      <c r="CQ39" s="15" t="str">
        <f t="shared" si="88"/>
        <v/>
      </c>
      <c r="CR39" s="15" t="str">
        <f t="shared" si="89"/>
        <v/>
      </c>
      <c r="CS39" s="15" t="str">
        <f t="shared" si="90"/>
        <v/>
      </c>
      <c r="CT39" s="15"/>
      <c r="CU39" s="15"/>
      <c r="CV39" s="16"/>
    </row>
    <row r="40" spans="1:100">
      <c r="A40" s="18"/>
      <c r="B40" s="14" t="str">
        <f t="shared" si="91"/>
        <v xml:space="preserve">zéro DH </v>
      </c>
      <c r="C40" s="15" t="str">
        <f t="shared" si="0"/>
        <v xml:space="preserve">Zéro DH </v>
      </c>
      <c r="D40" s="15">
        <f t="shared" si="1"/>
        <v>0</v>
      </c>
      <c r="E40" s="15">
        <f t="shared" si="2"/>
        <v>0</v>
      </c>
      <c r="F40" s="15">
        <f t="shared" si="3"/>
        <v>0</v>
      </c>
      <c r="G40" s="15">
        <f t="shared" si="4"/>
        <v>0</v>
      </c>
      <c r="H40" s="15">
        <f t="shared" si="5"/>
        <v>0</v>
      </c>
      <c r="I40" s="15"/>
      <c r="J40" s="15">
        <f t="shared" si="6"/>
        <v>0</v>
      </c>
      <c r="K40" s="15">
        <f t="shared" si="7"/>
        <v>0</v>
      </c>
      <c r="L40" s="15">
        <f t="shared" si="8"/>
        <v>0</v>
      </c>
      <c r="M40" s="15">
        <f t="shared" si="9"/>
        <v>0</v>
      </c>
      <c r="N40" s="15">
        <f t="shared" si="10"/>
        <v>0</v>
      </c>
      <c r="O40" s="15">
        <f t="shared" si="11"/>
        <v>0</v>
      </c>
      <c r="P40" s="15">
        <f t="shared" si="12"/>
        <v>0</v>
      </c>
      <c r="Q40" s="15">
        <f t="shared" si="13"/>
        <v>0</v>
      </c>
      <c r="R40" s="15">
        <f t="shared" si="14"/>
        <v>0</v>
      </c>
      <c r="S40" s="15">
        <f t="shared" si="15"/>
        <v>0</v>
      </c>
      <c r="T40" s="15">
        <f t="shared" si="16"/>
        <v>0</v>
      </c>
      <c r="U40" s="15">
        <f t="shared" si="17"/>
        <v>0</v>
      </c>
      <c r="V40" s="15">
        <f t="shared" si="18"/>
        <v>0</v>
      </c>
      <c r="W40" s="15">
        <f t="shared" si="19"/>
        <v>0</v>
      </c>
      <c r="X40" s="15" t="str">
        <f t="shared" si="20"/>
        <v/>
      </c>
      <c r="Y40" s="15" t="str">
        <f t="shared" si="21"/>
        <v/>
      </c>
      <c r="Z40" s="15" t="str">
        <f t="shared" si="22"/>
        <v/>
      </c>
      <c r="AA40" s="15" t="str">
        <f t="shared" si="23"/>
        <v/>
      </c>
      <c r="AB40" s="15" t="str">
        <f t="shared" si="24"/>
        <v/>
      </c>
      <c r="AC40" s="15" t="str">
        <f t="shared" si="25"/>
        <v/>
      </c>
      <c r="AD40" s="15" t="str">
        <f t="shared" si="26"/>
        <v/>
      </c>
      <c r="AE40" s="15" t="str">
        <f t="shared" si="27"/>
        <v/>
      </c>
      <c r="AF40" s="15" t="str">
        <f t="shared" si="28"/>
        <v/>
      </c>
      <c r="AG40" s="15" t="str">
        <f t="shared" si="29"/>
        <v/>
      </c>
      <c r="AH40" s="15" t="str">
        <f t="shared" si="30"/>
        <v xml:space="preserve">zéro </v>
      </c>
      <c r="AI40" s="15" t="str">
        <f t="shared" si="31"/>
        <v/>
      </c>
      <c r="AJ40" s="15" t="str">
        <f t="shared" si="32"/>
        <v/>
      </c>
      <c r="AK40" s="15" t="str">
        <f t="shared" si="33"/>
        <v/>
      </c>
      <c r="AL40" s="15" t="str">
        <f t="shared" si="34"/>
        <v xml:space="preserve">DH </v>
      </c>
      <c r="AM40" s="15" t="str">
        <f t="shared" si="35"/>
        <v/>
      </c>
      <c r="AN40" s="15" t="str">
        <f t="shared" si="36"/>
        <v/>
      </c>
      <c r="AO40" s="15" t="str">
        <f t="shared" si="37"/>
        <v/>
      </c>
      <c r="AP40" s="15" t="str">
        <f t="shared" si="38"/>
        <v/>
      </c>
      <c r="AQ40" s="15" t="str">
        <f t="shared" si="39"/>
        <v/>
      </c>
      <c r="AR40" s="15" t="str">
        <f t="shared" si="40"/>
        <v xml:space="preserve">cents </v>
      </c>
      <c r="AS40" s="15" t="str">
        <f t="shared" si="41"/>
        <v/>
      </c>
      <c r="AT40" s="15" t="str">
        <f t="shared" si="42"/>
        <v/>
      </c>
      <c r="AU40" s="15">
        <f t="shared" si="43"/>
        <v>0</v>
      </c>
      <c r="AV40" s="15" t="str">
        <f t="shared" si="44"/>
        <v xml:space="preserve">cents </v>
      </c>
      <c r="AW40" s="15" t="str">
        <f t="shared" si="45"/>
        <v/>
      </c>
      <c r="AX40" s="15" t="str">
        <f t="shared" si="46"/>
        <v/>
      </c>
      <c r="AY40" s="15">
        <f t="shared" si="47"/>
        <v>0</v>
      </c>
      <c r="AZ40" s="15" t="str">
        <f t="shared" si="48"/>
        <v xml:space="preserve">cents </v>
      </c>
      <c r="BA40" s="15" t="str">
        <f t="shared" si="49"/>
        <v/>
      </c>
      <c r="BB40" s="15" t="str">
        <f t="shared" si="50"/>
        <v/>
      </c>
      <c r="BC40" s="15" t="str">
        <f t="shared" si="51"/>
        <v/>
      </c>
      <c r="BD40" s="15" t="str">
        <f t="shared" si="52"/>
        <v/>
      </c>
      <c r="BE40" s="15" t="str">
        <f t="shared" si="53"/>
        <v/>
      </c>
      <c r="BF40" s="15" t="str">
        <f t="shared" si="54"/>
        <v/>
      </c>
      <c r="BG40" s="15" t="str">
        <f t="shared" si="55"/>
        <v/>
      </c>
      <c r="BH40" s="15" t="str">
        <f t="shared" si="56"/>
        <v/>
      </c>
      <c r="BI40" s="15" t="str">
        <f t="shared" si="57"/>
        <v/>
      </c>
      <c r="BJ40" s="15" t="str">
        <f t="shared" si="58"/>
        <v/>
      </c>
      <c r="BK40" s="15" t="str">
        <f t="shared" si="59"/>
        <v/>
      </c>
      <c r="BL40" s="15" t="str">
        <f t="shared" si="60"/>
        <v/>
      </c>
      <c r="BM40" s="15" t="str">
        <f t="shared" si="61"/>
        <v/>
      </c>
      <c r="BN40" s="15" t="str">
        <f t="shared" si="62"/>
        <v/>
      </c>
      <c r="BO40" s="15" t="str">
        <f t="shared" si="63"/>
        <v/>
      </c>
      <c r="BP40" s="15" t="str">
        <f t="shared" si="64"/>
        <v/>
      </c>
      <c r="BQ40" s="15" t="str">
        <f t="shared" si="65"/>
        <v/>
      </c>
      <c r="BR40" s="15" t="str">
        <f t="shared" si="66"/>
        <v/>
      </c>
      <c r="BS40" s="15" t="str">
        <f t="shared" si="67"/>
        <v/>
      </c>
      <c r="BT40" s="15" t="str">
        <f t="shared" si="68"/>
        <v/>
      </c>
      <c r="BU40" s="15" t="str">
        <f t="shared" si="69"/>
        <v/>
      </c>
      <c r="BV40" s="15">
        <f t="shared" si="70"/>
        <v>0</v>
      </c>
      <c r="BW40" s="15" t="str">
        <f t="shared" si="71"/>
        <v/>
      </c>
      <c r="BX40" s="15" t="str">
        <f t="shared" si="72"/>
        <v/>
      </c>
      <c r="BY40" s="15" t="str">
        <f t="shared" si="73"/>
        <v/>
      </c>
      <c r="BZ40" s="15">
        <f t="shared" si="74"/>
        <v>0</v>
      </c>
      <c r="CA40" s="15" t="str">
        <f t="shared" si="75"/>
        <v/>
      </c>
      <c r="CB40" s="15">
        <f t="shared" si="76"/>
        <v>0</v>
      </c>
      <c r="CC40" s="15" t="str">
        <f t="shared" si="77"/>
        <v/>
      </c>
      <c r="CD40" s="15" t="str">
        <f t="shared" si="78"/>
        <v/>
      </c>
      <c r="CE40" s="15">
        <f t="shared" si="79"/>
        <v>0</v>
      </c>
      <c r="CF40" s="15" t="str">
        <f t="shared" si="92"/>
        <v/>
      </c>
      <c r="CG40" s="15" t="str">
        <f t="shared" si="92"/>
        <v/>
      </c>
      <c r="CH40" s="15" t="str">
        <f t="shared" si="81"/>
        <v/>
      </c>
      <c r="CI40" s="15" t="str">
        <f t="shared" si="93"/>
        <v/>
      </c>
      <c r="CJ40" s="15" t="str">
        <f t="shared" si="93"/>
        <v/>
      </c>
      <c r="CK40" s="15" t="str">
        <f t="shared" si="93"/>
        <v/>
      </c>
      <c r="CL40" s="15" t="str">
        <f t="shared" si="83"/>
        <v/>
      </c>
      <c r="CM40" s="15" t="str">
        <f t="shared" si="84"/>
        <v/>
      </c>
      <c r="CN40" s="15" t="str">
        <f t="shared" si="85"/>
        <v/>
      </c>
      <c r="CO40" s="15" t="str">
        <f t="shared" si="86"/>
        <v/>
      </c>
      <c r="CP40" s="15" t="str">
        <f t="shared" si="87"/>
        <v/>
      </c>
      <c r="CQ40" s="15" t="str">
        <f t="shared" si="88"/>
        <v/>
      </c>
      <c r="CR40" s="15" t="str">
        <f t="shared" si="89"/>
        <v/>
      </c>
      <c r="CS40" s="15" t="str">
        <f t="shared" si="90"/>
        <v/>
      </c>
      <c r="CT40" s="15"/>
      <c r="CU40" s="15"/>
      <c r="CV40" s="16"/>
    </row>
    <row r="41" spans="1:100">
      <c r="A41" s="18"/>
      <c r="B41" s="14" t="str">
        <f t="shared" si="91"/>
        <v xml:space="preserve">zéro DH </v>
      </c>
      <c r="C41" s="15" t="str">
        <f t="shared" si="0"/>
        <v xml:space="preserve">Zéro DH </v>
      </c>
      <c r="D41" s="15">
        <f t="shared" si="1"/>
        <v>0</v>
      </c>
      <c r="E41" s="15">
        <f t="shared" si="2"/>
        <v>0</v>
      </c>
      <c r="F41" s="15">
        <f t="shared" si="3"/>
        <v>0</v>
      </c>
      <c r="G41" s="15">
        <f t="shared" si="4"/>
        <v>0</v>
      </c>
      <c r="H41" s="15">
        <f t="shared" si="5"/>
        <v>0</v>
      </c>
      <c r="I41" s="15"/>
      <c r="J41" s="15">
        <f t="shared" si="6"/>
        <v>0</v>
      </c>
      <c r="K41" s="15">
        <f t="shared" si="7"/>
        <v>0</v>
      </c>
      <c r="L41" s="15">
        <f t="shared" si="8"/>
        <v>0</v>
      </c>
      <c r="M41" s="15">
        <f t="shared" si="9"/>
        <v>0</v>
      </c>
      <c r="N41" s="15">
        <f t="shared" si="10"/>
        <v>0</v>
      </c>
      <c r="O41" s="15">
        <f t="shared" si="11"/>
        <v>0</v>
      </c>
      <c r="P41" s="15">
        <f t="shared" si="12"/>
        <v>0</v>
      </c>
      <c r="Q41" s="15">
        <f t="shared" si="13"/>
        <v>0</v>
      </c>
      <c r="R41" s="15">
        <f t="shared" si="14"/>
        <v>0</v>
      </c>
      <c r="S41" s="15">
        <f t="shared" si="15"/>
        <v>0</v>
      </c>
      <c r="T41" s="15">
        <f t="shared" si="16"/>
        <v>0</v>
      </c>
      <c r="U41" s="15">
        <f t="shared" si="17"/>
        <v>0</v>
      </c>
      <c r="V41" s="15">
        <f t="shared" si="18"/>
        <v>0</v>
      </c>
      <c r="W41" s="15">
        <f t="shared" si="19"/>
        <v>0</v>
      </c>
      <c r="X41" s="15" t="str">
        <f t="shared" si="20"/>
        <v/>
      </c>
      <c r="Y41" s="15" t="str">
        <f t="shared" si="21"/>
        <v/>
      </c>
      <c r="Z41" s="15" t="str">
        <f t="shared" si="22"/>
        <v/>
      </c>
      <c r="AA41" s="15" t="str">
        <f t="shared" si="23"/>
        <v/>
      </c>
      <c r="AB41" s="15" t="str">
        <f t="shared" si="24"/>
        <v/>
      </c>
      <c r="AC41" s="15" t="str">
        <f t="shared" si="25"/>
        <v/>
      </c>
      <c r="AD41" s="15" t="str">
        <f t="shared" si="26"/>
        <v/>
      </c>
      <c r="AE41" s="15" t="str">
        <f t="shared" si="27"/>
        <v/>
      </c>
      <c r="AF41" s="15" t="str">
        <f t="shared" si="28"/>
        <v/>
      </c>
      <c r="AG41" s="15" t="str">
        <f t="shared" si="29"/>
        <v/>
      </c>
      <c r="AH41" s="15" t="str">
        <f t="shared" si="30"/>
        <v xml:space="preserve">zéro </v>
      </c>
      <c r="AI41" s="15" t="str">
        <f t="shared" si="31"/>
        <v/>
      </c>
      <c r="AJ41" s="15" t="str">
        <f t="shared" si="32"/>
        <v/>
      </c>
      <c r="AK41" s="15" t="str">
        <f t="shared" si="33"/>
        <v/>
      </c>
      <c r="AL41" s="15" t="str">
        <f t="shared" si="34"/>
        <v xml:space="preserve">DH </v>
      </c>
      <c r="AM41" s="15" t="str">
        <f t="shared" si="35"/>
        <v/>
      </c>
      <c r="AN41" s="15" t="str">
        <f t="shared" si="36"/>
        <v/>
      </c>
      <c r="AO41" s="15" t="str">
        <f t="shared" si="37"/>
        <v/>
      </c>
      <c r="AP41" s="15" t="str">
        <f t="shared" si="38"/>
        <v/>
      </c>
      <c r="AQ41" s="15" t="str">
        <f t="shared" si="39"/>
        <v/>
      </c>
      <c r="AR41" s="15" t="str">
        <f t="shared" si="40"/>
        <v xml:space="preserve">cents </v>
      </c>
      <c r="AS41" s="15" t="str">
        <f t="shared" si="41"/>
        <v/>
      </c>
      <c r="AT41" s="15" t="str">
        <f t="shared" si="42"/>
        <v/>
      </c>
      <c r="AU41" s="15">
        <f t="shared" si="43"/>
        <v>0</v>
      </c>
      <c r="AV41" s="15" t="str">
        <f t="shared" si="44"/>
        <v xml:space="preserve">cents </v>
      </c>
      <c r="AW41" s="15" t="str">
        <f t="shared" si="45"/>
        <v/>
      </c>
      <c r="AX41" s="15" t="str">
        <f t="shared" si="46"/>
        <v/>
      </c>
      <c r="AY41" s="15">
        <f t="shared" si="47"/>
        <v>0</v>
      </c>
      <c r="AZ41" s="15" t="str">
        <f t="shared" si="48"/>
        <v xml:space="preserve">cents </v>
      </c>
      <c r="BA41" s="15" t="str">
        <f t="shared" si="49"/>
        <v/>
      </c>
      <c r="BB41" s="15" t="str">
        <f t="shared" si="50"/>
        <v/>
      </c>
      <c r="BC41" s="15" t="str">
        <f t="shared" si="51"/>
        <v/>
      </c>
      <c r="BD41" s="15" t="str">
        <f t="shared" si="52"/>
        <v/>
      </c>
      <c r="BE41" s="15" t="str">
        <f t="shared" si="53"/>
        <v/>
      </c>
      <c r="BF41" s="15" t="str">
        <f t="shared" si="54"/>
        <v/>
      </c>
      <c r="BG41" s="15" t="str">
        <f t="shared" si="55"/>
        <v/>
      </c>
      <c r="BH41" s="15" t="str">
        <f t="shared" si="56"/>
        <v/>
      </c>
      <c r="BI41" s="15" t="str">
        <f t="shared" si="57"/>
        <v/>
      </c>
      <c r="BJ41" s="15" t="str">
        <f t="shared" si="58"/>
        <v/>
      </c>
      <c r="BK41" s="15" t="str">
        <f t="shared" si="59"/>
        <v/>
      </c>
      <c r="BL41" s="15" t="str">
        <f t="shared" si="60"/>
        <v/>
      </c>
      <c r="BM41" s="15" t="str">
        <f t="shared" si="61"/>
        <v/>
      </c>
      <c r="BN41" s="15" t="str">
        <f t="shared" si="62"/>
        <v/>
      </c>
      <c r="BO41" s="15" t="str">
        <f t="shared" si="63"/>
        <v/>
      </c>
      <c r="BP41" s="15" t="str">
        <f t="shared" si="64"/>
        <v/>
      </c>
      <c r="BQ41" s="15" t="str">
        <f t="shared" si="65"/>
        <v/>
      </c>
      <c r="BR41" s="15" t="str">
        <f t="shared" si="66"/>
        <v/>
      </c>
      <c r="BS41" s="15" t="str">
        <f t="shared" si="67"/>
        <v/>
      </c>
      <c r="BT41" s="15" t="str">
        <f t="shared" si="68"/>
        <v/>
      </c>
      <c r="BU41" s="15" t="str">
        <f t="shared" si="69"/>
        <v/>
      </c>
      <c r="BV41" s="15">
        <f t="shared" si="70"/>
        <v>0</v>
      </c>
      <c r="BW41" s="15" t="str">
        <f t="shared" si="71"/>
        <v/>
      </c>
      <c r="BX41" s="15" t="str">
        <f t="shared" si="72"/>
        <v/>
      </c>
      <c r="BY41" s="15" t="str">
        <f t="shared" si="73"/>
        <v/>
      </c>
      <c r="BZ41" s="15">
        <f t="shared" si="74"/>
        <v>0</v>
      </c>
      <c r="CA41" s="15" t="str">
        <f t="shared" si="75"/>
        <v/>
      </c>
      <c r="CB41" s="15">
        <f t="shared" si="76"/>
        <v>0</v>
      </c>
      <c r="CC41" s="15" t="str">
        <f t="shared" si="77"/>
        <v/>
      </c>
      <c r="CD41" s="15" t="str">
        <f t="shared" si="78"/>
        <v/>
      </c>
      <c r="CE41" s="15">
        <f t="shared" si="79"/>
        <v>0</v>
      </c>
      <c r="CF41" s="15" t="str">
        <f t="shared" si="92"/>
        <v/>
      </c>
      <c r="CG41" s="15" t="str">
        <f t="shared" si="92"/>
        <v/>
      </c>
      <c r="CH41" s="15" t="str">
        <f t="shared" si="81"/>
        <v/>
      </c>
      <c r="CI41" s="15" t="str">
        <f t="shared" si="93"/>
        <v/>
      </c>
      <c r="CJ41" s="15" t="str">
        <f t="shared" si="93"/>
        <v/>
      </c>
      <c r="CK41" s="15" t="str">
        <f t="shared" si="93"/>
        <v/>
      </c>
      <c r="CL41" s="15" t="str">
        <f t="shared" si="83"/>
        <v/>
      </c>
      <c r="CM41" s="15" t="str">
        <f t="shared" si="84"/>
        <v/>
      </c>
      <c r="CN41" s="15" t="str">
        <f t="shared" si="85"/>
        <v/>
      </c>
      <c r="CO41" s="15" t="str">
        <f t="shared" si="86"/>
        <v/>
      </c>
      <c r="CP41" s="15" t="str">
        <f t="shared" si="87"/>
        <v/>
      </c>
      <c r="CQ41" s="15" t="str">
        <f t="shared" si="88"/>
        <v/>
      </c>
      <c r="CR41" s="15" t="str">
        <f t="shared" si="89"/>
        <v/>
      </c>
      <c r="CS41" s="15" t="str">
        <f t="shared" si="90"/>
        <v/>
      </c>
      <c r="CT41" s="15"/>
      <c r="CU41" s="15"/>
      <c r="CV41" s="16"/>
    </row>
    <row r="42" spans="1:100">
      <c r="A42" s="18"/>
      <c r="B42" s="14" t="str">
        <f t="shared" si="91"/>
        <v xml:space="preserve">zéro DH </v>
      </c>
      <c r="C42" s="15" t="str">
        <f t="shared" si="0"/>
        <v xml:space="preserve">Zéro DH </v>
      </c>
      <c r="D42" s="15">
        <f t="shared" si="1"/>
        <v>0</v>
      </c>
      <c r="E42" s="15">
        <f t="shared" si="2"/>
        <v>0</v>
      </c>
      <c r="F42" s="15">
        <f t="shared" si="3"/>
        <v>0</v>
      </c>
      <c r="G42" s="15">
        <f t="shared" si="4"/>
        <v>0</v>
      </c>
      <c r="H42" s="15">
        <f t="shared" si="5"/>
        <v>0</v>
      </c>
      <c r="I42" s="15"/>
      <c r="J42" s="15">
        <f t="shared" si="6"/>
        <v>0</v>
      </c>
      <c r="K42" s="15">
        <f t="shared" si="7"/>
        <v>0</v>
      </c>
      <c r="L42" s="15">
        <f t="shared" si="8"/>
        <v>0</v>
      </c>
      <c r="M42" s="15">
        <f t="shared" si="9"/>
        <v>0</v>
      </c>
      <c r="N42" s="15">
        <f t="shared" si="10"/>
        <v>0</v>
      </c>
      <c r="O42" s="15">
        <f t="shared" si="11"/>
        <v>0</v>
      </c>
      <c r="P42" s="15">
        <f t="shared" si="12"/>
        <v>0</v>
      </c>
      <c r="Q42" s="15">
        <f t="shared" si="13"/>
        <v>0</v>
      </c>
      <c r="R42" s="15">
        <f t="shared" si="14"/>
        <v>0</v>
      </c>
      <c r="S42" s="15">
        <f t="shared" si="15"/>
        <v>0</v>
      </c>
      <c r="T42" s="15">
        <f t="shared" si="16"/>
        <v>0</v>
      </c>
      <c r="U42" s="15">
        <f t="shared" si="17"/>
        <v>0</v>
      </c>
      <c r="V42" s="15">
        <f t="shared" si="18"/>
        <v>0</v>
      </c>
      <c r="W42" s="15">
        <f t="shared" si="19"/>
        <v>0</v>
      </c>
      <c r="X42" s="15" t="str">
        <f t="shared" si="20"/>
        <v/>
      </c>
      <c r="Y42" s="15" t="str">
        <f t="shared" si="21"/>
        <v/>
      </c>
      <c r="Z42" s="15" t="str">
        <f t="shared" si="22"/>
        <v/>
      </c>
      <c r="AA42" s="15" t="str">
        <f t="shared" si="23"/>
        <v/>
      </c>
      <c r="AB42" s="15" t="str">
        <f t="shared" si="24"/>
        <v/>
      </c>
      <c r="AC42" s="15" t="str">
        <f t="shared" si="25"/>
        <v/>
      </c>
      <c r="AD42" s="15" t="str">
        <f t="shared" si="26"/>
        <v/>
      </c>
      <c r="AE42" s="15" t="str">
        <f t="shared" si="27"/>
        <v/>
      </c>
      <c r="AF42" s="15" t="str">
        <f t="shared" si="28"/>
        <v/>
      </c>
      <c r="AG42" s="15" t="str">
        <f t="shared" si="29"/>
        <v/>
      </c>
      <c r="AH42" s="15" t="str">
        <f t="shared" si="30"/>
        <v xml:space="preserve">zéro </v>
      </c>
      <c r="AI42" s="15" t="str">
        <f t="shared" si="31"/>
        <v/>
      </c>
      <c r="AJ42" s="15" t="str">
        <f t="shared" si="32"/>
        <v/>
      </c>
      <c r="AK42" s="15" t="str">
        <f t="shared" si="33"/>
        <v/>
      </c>
      <c r="AL42" s="15" t="str">
        <f t="shared" si="34"/>
        <v xml:space="preserve">DH </v>
      </c>
      <c r="AM42" s="15" t="str">
        <f t="shared" si="35"/>
        <v/>
      </c>
      <c r="AN42" s="15" t="str">
        <f t="shared" si="36"/>
        <v/>
      </c>
      <c r="AO42" s="15" t="str">
        <f t="shared" si="37"/>
        <v/>
      </c>
      <c r="AP42" s="15" t="str">
        <f t="shared" si="38"/>
        <v/>
      </c>
      <c r="AQ42" s="15" t="str">
        <f t="shared" si="39"/>
        <v/>
      </c>
      <c r="AR42" s="15" t="str">
        <f t="shared" si="40"/>
        <v xml:space="preserve">cents </v>
      </c>
      <c r="AS42" s="15" t="str">
        <f t="shared" si="41"/>
        <v/>
      </c>
      <c r="AT42" s="15" t="str">
        <f t="shared" si="42"/>
        <v/>
      </c>
      <c r="AU42" s="15">
        <f t="shared" si="43"/>
        <v>0</v>
      </c>
      <c r="AV42" s="15" t="str">
        <f t="shared" si="44"/>
        <v xml:space="preserve">cents </v>
      </c>
      <c r="AW42" s="15" t="str">
        <f t="shared" si="45"/>
        <v/>
      </c>
      <c r="AX42" s="15" t="str">
        <f t="shared" si="46"/>
        <v/>
      </c>
      <c r="AY42" s="15">
        <f t="shared" si="47"/>
        <v>0</v>
      </c>
      <c r="AZ42" s="15" t="str">
        <f t="shared" si="48"/>
        <v xml:space="preserve">cents </v>
      </c>
      <c r="BA42" s="15" t="str">
        <f t="shared" si="49"/>
        <v/>
      </c>
      <c r="BB42" s="15" t="str">
        <f t="shared" si="50"/>
        <v/>
      </c>
      <c r="BC42" s="15" t="str">
        <f t="shared" si="51"/>
        <v/>
      </c>
      <c r="BD42" s="15" t="str">
        <f t="shared" si="52"/>
        <v/>
      </c>
      <c r="BE42" s="15" t="str">
        <f t="shared" si="53"/>
        <v/>
      </c>
      <c r="BF42" s="15" t="str">
        <f t="shared" si="54"/>
        <v/>
      </c>
      <c r="BG42" s="15" t="str">
        <f t="shared" si="55"/>
        <v/>
      </c>
      <c r="BH42" s="15" t="str">
        <f t="shared" si="56"/>
        <v/>
      </c>
      <c r="BI42" s="15" t="str">
        <f t="shared" si="57"/>
        <v/>
      </c>
      <c r="BJ42" s="15" t="str">
        <f t="shared" si="58"/>
        <v/>
      </c>
      <c r="BK42" s="15" t="str">
        <f t="shared" si="59"/>
        <v/>
      </c>
      <c r="BL42" s="15" t="str">
        <f t="shared" si="60"/>
        <v/>
      </c>
      <c r="BM42" s="15" t="str">
        <f t="shared" si="61"/>
        <v/>
      </c>
      <c r="BN42" s="15" t="str">
        <f t="shared" si="62"/>
        <v/>
      </c>
      <c r="BO42" s="15" t="str">
        <f t="shared" si="63"/>
        <v/>
      </c>
      <c r="BP42" s="15" t="str">
        <f t="shared" si="64"/>
        <v/>
      </c>
      <c r="BQ42" s="15" t="str">
        <f t="shared" si="65"/>
        <v/>
      </c>
      <c r="BR42" s="15" t="str">
        <f t="shared" si="66"/>
        <v/>
      </c>
      <c r="BS42" s="15" t="str">
        <f t="shared" si="67"/>
        <v/>
      </c>
      <c r="BT42" s="15" t="str">
        <f t="shared" si="68"/>
        <v/>
      </c>
      <c r="BU42" s="15" t="str">
        <f t="shared" si="69"/>
        <v/>
      </c>
      <c r="BV42" s="15">
        <f t="shared" si="70"/>
        <v>0</v>
      </c>
      <c r="BW42" s="15" t="str">
        <f t="shared" si="71"/>
        <v/>
      </c>
      <c r="BX42" s="15" t="str">
        <f t="shared" si="72"/>
        <v/>
      </c>
      <c r="BY42" s="15" t="str">
        <f t="shared" si="73"/>
        <v/>
      </c>
      <c r="BZ42" s="15">
        <f t="shared" si="74"/>
        <v>0</v>
      </c>
      <c r="CA42" s="15" t="str">
        <f t="shared" si="75"/>
        <v/>
      </c>
      <c r="CB42" s="15">
        <f t="shared" si="76"/>
        <v>0</v>
      </c>
      <c r="CC42" s="15" t="str">
        <f t="shared" si="77"/>
        <v/>
      </c>
      <c r="CD42" s="15" t="str">
        <f t="shared" si="78"/>
        <v/>
      </c>
      <c r="CE42" s="15">
        <f t="shared" si="79"/>
        <v>0</v>
      </c>
      <c r="CF42" s="15" t="str">
        <f t="shared" si="92"/>
        <v/>
      </c>
      <c r="CG42" s="15" t="str">
        <f t="shared" si="92"/>
        <v/>
      </c>
      <c r="CH42" s="15" t="str">
        <f t="shared" si="81"/>
        <v/>
      </c>
      <c r="CI42" s="15" t="str">
        <f t="shared" si="93"/>
        <v/>
      </c>
      <c r="CJ42" s="15" t="str">
        <f t="shared" si="93"/>
        <v/>
      </c>
      <c r="CK42" s="15" t="str">
        <f t="shared" si="93"/>
        <v/>
      </c>
      <c r="CL42" s="15" t="str">
        <f t="shared" si="83"/>
        <v/>
      </c>
      <c r="CM42" s="15" t="str">
        <f t="shared" si="84"/>
        <v/>
      </c>
      <c r="CN42" s="15" t="str">
        <f t="shared" si="85"/>
        <v/>
      </c>
      <c r="CO42" s="15" t="str">
        <f t="shared" si="86"/>
        <v/>
      </c>
      <c r="CP42" s="15" t="str">
        <f t="shared" si="87"/>
        <v/>
      </c>
      <c r="CQ42" s="15" t="str">
        <f t="shared" si="88"/>
        <v/>
      </c>
      <c r="CR42" s="15" t="str">
        <f t="shared" si="89"/>
        <v/>
      </c>
      <c r="CS42" s="15" t="str">
        <f t="shared" si="90"/>
        <v/>
      </c>
      <c r="CT42" s="15"/>
      <c r="CU42" s="15"/>
      <c r="CV42" s="16"/>
    </row>
    <row r="43" spans="1:100">
      <c r="A43" s="18"/>
      <c r="B43" s="14" t="str">
        <f t="shared" si="91"/>
        <v xml:space="preserve">zéro DH </v>
      </c>
      <c r="C43" s="15" t="str">
        <f t="shared" si="0"/>
        <v xml:space="preserve">Zéro DH </v>
      </c>
      <c r="D43" s="15">
        <f t="shared" si="1"/>
        <v>0</v>
      </c>
      <c r="E43" s="15">
        <f t="shared" si="2"/>
        <v>0</v>
      </c>
      <c r="F43" s="15">
        <f t="shared" si="3"/>
        <v>0</v>
      </c>
      <c r="G43" s="15">
        <f t="shared" si="4"/>
        <v>0</v>
      </c>
      <c r="H43" s="15">
        <f t="shared" si="5"/>
        <v>0</v>
      </c>
      <c r="I43" s="15"/>
      <c r="J43" s="15">
        <f t="shared" si="6"/>
        <v>0</v>
      </c>
      <c r="K43" s="15">
        <f t="shared" si="7"/>
        <v>0</v>
      </c>
      <c r="L43" s="15">
        <f t="shared" si="8"/>
        <v>0</v>
      </c>
      <c r="M43" s="15">
        <f t="shared" si="9"/>
        <v>0</v>
      </c>
      <c r="N43" s="15">
        <f t="shared" si="10"/>
        <v>0</v>
      </c>
      <c r="O43" s="15">
        <f t="shared" si="11"/>
        <v>0</v>
      </c>
      <c r="P43" s="15">
        <f t="shared" si="12"/>
        <v>0</v>
      </c>
      <c r="Q43" s="15">
        <f t="shared" si="13"/>
        <v>0</v>
      </c>
      <c r="R43" s="15">
        <f t="shared" si="14"/>
        <v>0</v>
      </c>
      <c r="S43" s="15">
        <f t="shared" si="15"/>
        <v>0</v>
      </c>
      <c r="T43" s="15">
        <f t="shared" si="16"/>
        <v>0</v>
      </c>
      <c r="U43" s="15">
        <f t="shared" si="17"/>
        <v>0</v>
      </c>
      <c r="V43" s="15">
        <f t="shared" si="18"/>
        <v>0</v>
      </c>
      <c r="W43" s="15">
        <f t="shared" si="19"/>
        <v>0</v>
      </c>
      <c r="X43" s="15" t="str">
        <f t="shared" si="20"/>
        <v/>
      </c>
      <c r="Y43" s="15" t="str">
        <f t="shared" si="21"/>
        <v/>
      </c>
      <c r="Z43" s="15" t="str">
        <f t="shared" si="22"/>
        <v/>
      </c>
      <c r="AA43" s="15" t="str">
        <f t="shared" si="23"/>
        <v/>
      </c>
      <c r="AB43" s="15" t="str">
        <f t="shared" si="24"/>
        <v/>
      </c>
      <c r="AC43" s="15" t="str">
        <f t="shared" si="25"/>
        <v/>
      </c>
      <c r="AD43" s="15" t="str">
        <f t="shared" si="26"/>
        <v/>
      </c>
      <c r="AE43" s="15" t="str">
        <f t="shared" si="27"/>
        <v/>
      </c>
      <c r="AF43" s="15" t="str">
        <f t="shared" si="28"/>
        <v/>
      </c>
      <c r="AG43" s="15" t="str">
        <f t="shared" si="29"/>
        <v/>
      </c>
      <c r="AH43" s="15" t="str">
        <f t="shared" si="30"/>
        <v xml:space="preserve">zéro </v>
      </c>
      <c r="AI43" s="15" t="str">
        <f t="shared" si="31"/>
        <v/>
      </c>
      <c r="AJ43" s="15" t="str">
        <f t="shared" si="32"/>
        <v/>
      </c>
      <c r="AK43" s="15" t="str">
        <f t="shared" si="33"/>
        <v/>
      </c>
      <c r="AL43" s="15" t="str">
        <f t="shared" si="34"/>
        <v xml:space="preserve">DH </v>
      </c>
      <c r="AM43" s="15" t="str">
        <f t="shared" si="35"/>
        <v/>
      </c>
      <c r="AN43" s="15" t="str">
        <f t="shared" si="36"/>
        <v/>
      </c>
      <c r="AO43" s="15" t="str">
        <f t="shared" si="37"/>
        <v/>
      </c>
      <c r="AP43" s="15" t="str">
        <f t="shared" si="38"/>
        <v/>
      </c>
      <c r="AQ43" s="15" t="str">
        <f t="shared" si="39"/>
        <v/>
      </c>
      <c r="AR43" s="15" t="str">
        <f t="shared" si="40"/>
        <v xml:space="preserve">cents </v>
      </c>
      <c r="AS43" s="15" t="str">
        <f t="shared" si="41"/>
        <v/>
      </c>
      <c r="AT43" s="15" t="str">
        <f t="shared" si="42"/>
        <v/>
      </c>
      <c r="AU43" s="15">
        <f t="shared" si="43"/>
        <v>0</v>
      </c>
      <c r="AV43" s="15" t="str">
        <f t="shared" si="44"/>
        <v xml:space="preserve">cents </v>
      </c>
      <c r="AW43" s="15" t="str">
        <f t="shared" si="45"/>
        <v/>
      </c>
      <c r="AX43" s="15" t="str">
        <f t="shared" si="46"/>
        <v/>
      </c>
      <c r="AY43" s="15">
        <f t="shared" si="47"/>
        <v>0</v>
      </c>
      <c r="AZ43" s="15" t="str">
        <f t="shared" si="48"/>
        <v xml:space="preserve">cents </v>
      </c>
      <c r="BA43" s="15" t="str">
        <f t="shared" si="49"/>
        <v/>
      </c>
      <c r="BB43" s="15" t="str">
        <f t="shared" si="50"/>
        <v/>
      </c>
      <c r="BC43" s="15" t="str">
        <f t="shared" si="51"/>
        <v/>
      </c>
      <c r="BD43" s="15" t="str">
        <f t="shared" si="52"/>
        <v/>
      </c>
      <c r="BE43" s="15" t="str">
        <f t="shared" si="53"/>
        <v/>
      </c>
      <c r="BF43" s="15" t="str">
        <f t="shared" si="54"/>
        <v/>
      </c>
      <c r="BG43" s="15" t="str">
        <f t="shared" si="55"/>
        <v/>
      </c>
      <c r="BH43" s="15" t="str">
        <f t="shared" si="56"/>
        <v/>
      </c>
      <c r="BI43" s="15" t="str">
        <f t="shared" si="57"/>
        <v/>
      </c>
      <c r="BJ43" s="15" t="str">
        <f t="shared" si="58"/>
        <v/>
      </c>
      <c r="BK43" s="15" t="str">
        <f t="shared" si="59"/>
        <v/>
      </c>
      <c r="BL43" s="15" t="str">
        <f t="shared" si="60"/>
        <v/>
      </c>
      <c r="BM43" s="15" t="str">
        <f t="shared" si="61"/>
        <v/>
      </c>
      <c r="BN43" s="15" t="str">
        <f t="shared" si="62"/>
        <v/>
      </c>
      <c r="BO43" s="15" t="str">
        <f t="shared" si="63"/>
        <v/>
      </c>
      <c r="BP43" s="15" t="str">
        <f t="shared" si="64"/>
        <v/>
      </c>
      <c r="BQ43" s="15" t="str">
        <f t="shared" si="65"/>
        <v/>
      </c>
      <c r="BR43" s="15" t="str">
        <f t="shared" si="66"/>
        <v/>
      </c>
      <c r="BS43" s="15" t="str">
        <f t="shared" si="67"/>
        <v/>
      </c>
      <c r="BT43" s="15" t="str">
        <f t="shared" si="68"/>
        <v/>
      </c>
      <c r="BU43" s="15" t="str">
        <f t="shared" si="69"/>
        <v/>
      </c>
      <c r="BV43" s="15">
        <f t="shared" si="70"/>
        <v>0</v>
      </c>
      <c r="BW43" s="15" t="str">
        <f t="shared" si="71"/>
        <v/>
      </c>
      <c r="BX43" s="15" t="str">
        <f t="shared" si="72"/>
        <v/>
      </c>
      <c r="BY43" s="15" t="str">
        <f t="shared" si="73"/>
        <v/>
      </c>
      <c r="BZ43" s="15">
        <f t="shared" si="74"/>
        <v>0</v>
      </c>
      <c r="CA43" s="15" t="str">
        <f t="shared" si="75"/>
        <v/>
      </c>
      <c r="CB43" s="15">
        <f t="shared" si="76"/>
        <v>0</v>
      </c>
      <c r="CC43" s="15" t="str">
        <f t="shared" si="77"/>
        <v/>
      </c>
      <c r="CD43" s="15" t="str">
        <f t="shared" si="78"/>
        <v/>
      </c>
      <c r="CE43" s="15">
        <f t="shared" si="79"/>
        <v>0</v>
      </c>
      <c r="CF43" s="15" t="str">
        <f t="shared" si="92"/>
        <v/>
      </c>
      <c r="CG43" s="15" t="str">
        <f t="shared" si="92"/>
        <v/>
      </c>
      <c r="CH43" s="15" t="str">
        <f t="shared" si="81"/>
        <v/>
      </c>
      <c r="CI43" s="15" t="str">
        <f t="shared" si="93"/>
        <v/>
      </c>
      <c r="CJ43" s="15" t="str">
        <f t="shared" si="93"/>
        <v/>
      </c>
      <c r="CK43" s="15" t="str">
        <f t="shared" si="93"/>
        <v/>
      </c>
      <c r="CL43" s="15" t="str">
        <f t="shared" si="83"/>
        <v/>
      </c>
      <c r="CM43" s="15" t="str">
        <f t="shared" si="84"/>
        <v/>
      </c>
      <c r="CN43" s="15" t="str">
        <f t="shared" si="85"/>
        <v/>
      </c>
      <c r="CO43" s="15" t="str">
        <f t="shared" si="86"/>
        <v/>
      </c>
      <c r="CP43" s="15" t="str">
        <f t="shared" si="87"/>
        <v/>
      </c>
      <c r="CQ43" s="15" t="str">
        <f t="shared" si="88"/>
        <v/>
      </c>
      <c r="CR43" s="15" t="str">
        <f t="shared" si="89"/>
        <v/>
      </c>
      <c r="CS43" s="15" t="str">
        <f t="shared" si="90"/>
        <v/>
      </c>
      <c r="CT43" s="15"/>
      <c r="CU43" s="15"/>
      <c r="CV43" s="16"/>
    </row>
    <row r="44" spans="1:100">
      <c r="A44" s="18"/>
      <c r="B44" s="14" t="str">
        <f t="shared" si="91"/>
        <v xml:space="preserve">zéro DH </v>
      </c>
      <c r="C44" s="15" t="str">
        <f t="shared" si="0"/>
        <v xml:space="preserve">Zéro DH </v>
      </c>
      <c r="D44" s="15">
        <f t="shared" si="1"/>
        <v>0</v>
      </c>
      <c r="E44" s="15">
        <f t="shared" si="2"/>
        <v>0</v>
      </c>
      <c r="F44" s="15">
        <f t="shared" si="3"/>
        <v>0</v>
      </c>
      <c r="G44" s="15">
        <f t="shared" si="4"/>
        <v>0</v>
      </c>
      <c r="H44" s="15">
        <f t="shared" si="5"/>
        <v>0</v>
      </c>
      <c r="I44" s="15"/>
      <c r="J44" s="15">
        <f t="shared" si="6"/>
        <v>0</v>
      </c>
      <c r="K44" s="15">
        <f t="shared" si="7"/>
        <v>0</v>
      </c>
      <c r="L44" s="15">
        <f t="shared" si="8"/>
        <v>0</v>
      </c>
      <c r="M44" s="15">
        <f t="shared" si="9"/>
        <v>0</v>
      </c>
      <c r="N44" s="15">
        <f t="shared" si="10"/>
        <v>0</v>
      </c>
      <c r="O44" s="15">
        <f t="shared" si="11"/>
        <v>0</v>
      </c>
      <c r="P44" s="15">
        <f t="shared" si="12"/>
        <v>0</v>
      </c>
      <c r="Q44" s="15">
        <f t="shared" si="13"/>
        <v>0</v>
      </c>
      <c r="R44" s="15">
        <f t="shared" si="14"/>
        <v>0</v>
      </c>
      <c r="S44" s="15">
        <f t="shared" si="15"/>
        <v>0</v>
      </c>
      <c r="T44" s="15">
        <f t="shared" si="16"/>
        <v>0</v>
      </c>
      <c r="U44" s="15">
        <f t="shared" si="17"/>
        <v>0</v>
      </c>
      <c r="V44" s="15">
        <f t="shared" si="18"/>
        <v>0</v>
      </c>
      <c r="W44" s="15">
        <f t="shared" si="19"/>
        <v>0</v>
      </c>
      <c r="X44" s="15" t="str">
        <f t="shared" si="20"/>
        <v/>
      </c>
      <c r="Y44" s="15" t="str">
        <f t="shared" si="21"/>
        <v/>
      </c>
      <c r="Z44" s="15" t="str">
        <f t="shared" si="22"/>
        <v/>
      </c>
      <c r="AA44" s="15" t="str">
        <f t="shared" si="23"/>
        <v/>
      </c>
      <c r="AB44" s="15" t="str">
        <f t="shared" si="24"/>
        <v/>
      </c>
      <c r="AC44" s="15" t="str">
        <f t="shared" si="25"/>
        <v/>
      </c>
      <c r="AD44" s="15" t="str">
        <f t="shared" si="26"/>
        <v/>
      </c>
      <c r="AE44" s="15" t="str">
        <f t="shared" si="27"/>
        <v/>
      </c>
      <c r="AF44" s="15" t="str">
        <f t="shared" si="28"/>
        <v/>
      </c>
      <c r="AG44" s="15" t="str">
        <f t="shared" si="29"/>
        <v/>
      </c>
      <c r="AH44" s="15" t="str">
        <f t="shared" si="30"/>
        <v xml:space="preserve">zéro </v>
      </c>
      <c r="AI44" s="15" t="str">
        <f t="shared" si="31"/>
        <v/>
      </c>
      <c r="AJ44" s="15" t="str">
        <f t="shared" si="32"/>
        <v/>
      </c>
      <c r="AK44" s="15" t="str">
        <f t="shared" si="33"/>
        <v/>
      </c>
      <c r="AL44" s="15" t="str">
        <f t="shared" si="34"/>
        <v xml:space="preserve">DH </v>
      </c>
      <c r="AM44" s="15" t="str">
        <f t="shared" si="35"/>
        <v/>
      </c>
      <c r="AN44" s="15" t="str">
        <f t="shared" si="36"/>
        <v/>
      </c>
      <c r="AO44" s="15" t="str">
        <f t="shared" si="37"/>
        <v/>
      </c>
      <c r="AP44" s="15" t="str">
        <f t="shared" si="38"/>
        <v/>
      </c>
      <c r="AQ44" s="15" t="str">
        <f t="shared" si="39"/>
        <v/>
      </c>
      <c r="AR44" s="15" t="str">
        <f t="shared" si="40"/>
        <v xml:space="preserve">cents </v>
      </c>
      <c r="AS44" s="15" t="str">
        <f t="shared" si="41"/>
        <v/>
      </c>
      <c r="AT44" s="15" t="str">
        <f t="shared" si="42"/>
        <v/>
      </c>
      <c r="AU44" s="15">
        <f t="shared" si="43"/>
        <v>0</v>
      </c>
      <c r="AV44" s="15" t="str">
        <f t="shared" si="44"/>
        <v xml:space="preserve">cents </v>
      </c>
      <c r="AW44" s="15" t="str">
        <f t="shared" si="45"/>
        <v/>
      </c>
      <c r="AX44" s="15" t="str">
        <f t="shared" si="46"/>
        <v/>
      </c>
      <c r="AY44" s="15">
        <f t="shared" si="47"/>
        <v>0</v>
      </c>
      <c r="AZ44" s="15" t="str">
        <f t="shared" si="48"/>
        <v xml:space="preserve">cents </v>
      </c>
      <c r="BA44" s="15" t="str">
        <f t="shared" si="49"/>
        <v/>
      </c>
      <c r="BB44" s="15" t="str">
        <f t="shared" si="50"/>
        <v/>
      </c>
      <c r="BC44" s="15" t="str">
        <f t="shared" si="51"/>
        <v/>
      </c>
      <c r="BD44" s="15" t="str">
        <f t="shared" si="52"/>
        <v/>
      </c>
      <c r="BE44" s="15" t="str">
        <f t="shared" si="53"/>
        <v/>
      </c>
      <c r="BF44" s="15" t="str">
        <f t="shared" si="54"/>
        <v/>
      </c>
      <c r="BG44" s="15" t="str">
        <f t="shared" si="55"/>
        <v/>
      </c>
      <c r="BH44" s="15" t="str">
        <f t="shared" si="56"/>
        <v/>
      </c>
      <c r="BI44" s="15" t="str">
        <f t="shared" si="57"/>
        <v/>
      </c>
      <c r="BJ44" s="15" t="str">
        <f t="shared" si="58"/>
        <v/>
      </c>
      <c r="BK44" s="15" t="str">
        <f t="shared" si="59"/>
        <v/>
      </c>
      <c r="BL44" s="15" t="str">
        <f t="shared" si="60"/>
        <v/>
      </c>
      <c r="BM44" s="15" t="str">
        <f t="shared" si="61"/>
        <v/>
      </c>
      <c r="BN44" s="15" t="str">
        <f t="shared" si="62"/>
        <v/>
      </c>
      <c r="BO44" s="15" t="str">
        <f t="shared" si="63"/>
        <v/>
      </c>
      <c r="BP44" s="15" t="str">
        <f t="shared" si="64"/>
        <v/>
      </c>
      <c r="BQ44" s="15" t="str">
        <f t="shared" si="65"/>
        <v/>
      </c>
      <c r="BR44" s="15" t="str">
        <f t="shared" si="66"/>
        <v/>
      </c>
      <c r="BS44" s="15" t="str">
        <f t="shared" si="67"/>
        <v/>
      </c>
      <c r="BT44" s="15" t="str">
        <f t="shared" si="68"/>
        <v/>
      </c>
      <c r="BU44" s="15" t="str">
        <f t="shared" si="69"/>
        <v/>
      </c>
      <c r="BV44" s="15">
        <f t="shared" si="70"/>
        <v>0</v>
      </c>
      <c r="BW44" s="15" t="str">
        <f t="shared" si="71"/>
        <v/>
      </c>
      <c r="BX44" s="15" t="str">
        <f t="shared" si="72"/>
        <v/>
      </c>
      <c r="BY44" s="15" t="str">
        <f t="shared" si="73"/>
        <v/>
      </c>
      <c r="BZ44" s="15">
        <f t="shared" si="74"/>
        <v>0</v>
      </c>
      <c r="CA44" s="15" t="str">
        <f t="shared" si="75"/>
        <v/>
      </c>
      <c r="CB44" s="15">
        <f t="shared" si="76"/>
        <v>0</v>
      </c>
      <c r="CC44" s="15" t="str">
        <f t="shared" si="77"/>
        <v/>
      </c>
      <c r="CD44" s="15" t="str">
        <f t="shared" si="78"/>
        <v/>
      </c>
      <c r="CE44" s="15">
        <f t="shared" si="79"/>
        <v>0</v>
      </c>
      <c r="CF44" s="15" t="str">
        <f t="shared" si="92"/>
        <v/>
      </c>
      <c r="CG44" s="15" t="str">
        <f t="shared" si="92"/>
        <v/>
      </c>
      <c r="CH44" s="15" t="str">
        <f t="shared" si="81"/>
        <v/>
      </c>
      <c r="CI44" s="15" t="str">
        <f t="shared" si="93"/>
        <v/>
      </c>
      <c r="CJ44" s="15" t="str">
        <f t="shared" si="93"/>
        <v/>
      </c>
      <c r="CK44" s="15" t="str">
        <f t="shared" si="93"/>
        <v/>
      </c>
      <c r="CL44" s="15" t="str">
        <f t="shared" si="83"/>
        <v/>
      </c>
      <c r="CM44" s="15" t="str">
        <f t="shared" si="84"/>
        <v/>
      </c>
      <c r="CN44" s="15" t="str">
        <f t="shared" si="85"/>
        <v/>
      </c>
      <c r="CO44" s="15" t="str">
        <f t="shared" si="86"/>
        <v/>
      </c>
      <c r="CP44" s="15" t="str">
        <f t="shared" si="87"/>
        <v/>
      </c>
      <c r="CQ44" s="15" t="str">
        <f t="shared" si="88"/>
        <v/>
      </c>
      <c r="CR44" s="15" t="str">
        <f t="shared" si="89"/>
        <v/>
      </c>
      <c r="CS44" s="15" t="str">
        <f t="shared" si="90"/>
        <v/>
      </c>
      <c r="CT44" s="15"/>
      <c r="CU44" s="15"/>
      <c r="CV44" s="16"/>
    </row>
    <row r="45" spans="1:100">
      <c r="A45" s="18"/>
      <c r="B45" s="14" t="str">
        <f t="shared" si="91"/>
        <v xml:space="preserve">zéro DH </v>
      </c>
      <c r="C45" s="15" t="str">
        <f t="shared" si="0"/>
        <v xml:space="preserve">Zéro DH </v>
      </c>
      <c r="D45" s="15">
        <f t="shared" si="1"/>
        <v>0</v>
      </c>
      <c r="E45" s="15">
        <f t="shared" si="2"/>
        <v>0</v>
      </c>
      <c r="F45" s="15">
        <f t="shared" si="3"/>
        <v>0</v>
      </c>
      <c r="G45" s="15">
        <f t="shared" si="4"/>
        <v>0</v>
      </c>
      <c r="H45" s="15">
        <f t="shared" si="5"/>
        <v>0</v>
      </c>
      <c r="I45" s="15"/>
      <c r="J45" s="15">
        <f t="shared" si="6"/>
        <v>0</v>
      </c>
      <c r="K45" s="15">
        <f t="shared" si="7"/>
        <v>0</v>
      </c>
      <c r="L45" s="15">
        <f t="shared" si="8"/>
        <v>0</v>
      </c>
      <c r="M45" s="15">
        <f t="shared" si="9"/>
        <v>0</v>
      </c>
      <c r="N45" s="15">
        <f t="shared" si="10"/>
        <v>0</v>
      </c>
      <c r="O45" s="15">
        <f t="shared" si="11"/>
        <v>0</v>
      </c>
      <c r="P45" s="15">
        <f t="shared" si="12"/>
        <v>0</v>
      </c>
      <c r="Q45" s="15">
        <f t="shared" si="13"/>
        <v>0</v>
      </c>
      <c r="R45" s="15">
        <f t="shared" si="14"/>
        <v>0</v>
      </c>
      <c r="S45" s="15">
        <f t="shared" si="15"/>
        <v>0</v>
      </c>
      <c r="T45" s="15">
        <f t="shared" si="16"/>
        <v>0</v>
      </c>
      <c r="U45" s="15">
        <f t="shared" si="17"/>
        <v>0</v>
      </c>
      <c r="V45" s="15">
        <f t="shared" si="18"/>
        <v>0</v>
      </c>
      <c r="W45" s="15">
        <f t="shared" si="19"/>
        <v>0</v>
      </c>
      <c r="X45" s="15" t="str">
        <f t="shared" si="20"/>
        <v/>
      </c>
      <c r="Y45" s="15" t="str">
        <f t="shared" si="21"/>
        <v/>
      </c>
      <c r="Z45" s="15" t="str">
        <f t="shared" si="22"/>
        <v/>
      </c>
      <c r="AA45" s="15" t="str">
        <f t="shared" si="23"/>
        <v/>
      </c>
      <c r="AB45" s="15" t="str">
        <f t="shared" si="24"/>
        <v/>
      </c>
      <c r="AC45" s="15" t="str">
        <f t="shared" si="25"/>
        <v/>
      </c>
      <c r="AD45" s="15" t="str">
        <f t="shared" si="26"/>
        <v/>
      </c>
      <c r="AE45" s="15" t="str">
        <f t="shared" si="27"/>
        <v/>
      </c>
      <c r="AF45" s="15" t="str">
        <f t="shared" si="28"/>
        <v/>
      </c>
      <c r="AG45" s="15" t="str">
        <f t="shared" si="29"/>
        <v/>
      </c>
      <c r="AH45" s="15" t="str">
        <f t="shared" si="30"/>
        <v xml:space="preserve">zéro </v>
      </c>
      <c r="AI45" s="15" t="str">
        <f t="shared" si="31"/>
        <v/>
      </c>
      <c r="AJ45" s="15" t="str">
        <f t="shared" si="32"/>
        <v/>
      </c>
      <c r="AK45" s="15" t="str">
        <f t="shared" si="33"/>
        <v/>
      </c>
      <c r="AL45" s="15" t="str">
        <f t="shared" si="34"/>
        <v xml:space="preserve">DH </v>
      </c>
      <c r="AM45" s="15" t="str">
        <f t="shared" si="35"/>
        <v/>
      </c>
      <c r="AN45" s="15" t="str">
        <f t="shared" si="36"/>
        <v/>
      </c>
      <c r="AO45" s="15" t="str">
        <f t="shared" si="37"/>
        <v/>
      </c>
      <c r="AP45" s="15" t="str">
        <f t="shared" si="38"/>
        <v/>
      </c>
      <c r="AQ45" s="15" t="str">
        <f t="shared" si="39"/>
        <v/>
      </c>
      <c r="AR45" s="15" t="str">
        <f t="shared" si="40"/>
        <v xml:space="preserve">cents </v>
      </c>
      <c r="AS45" s="15" t="str">
        <f t="shared" si="41"/>
        <v/>
      </c>
      <c r="AT45" s="15" t="str">
        <f t="shared" si="42"/>
        <v/>
      </c>
      <c r="AU45" s="15">
        <f t="shared" si="43"/>
        <v>0</v>
      </c>
      <c r="AV45" s="15" t="str">
        <f t="shared" si="44"/>
        <v xml:space="preserve">cents </v>
      </c>
      <c r="AW45" s="15" t="str">
        <f t="shared" si="45"/>
        <v/>
      </c>
      <c r="AX45" s="15" t="str">
        <f t="shared" si="46"/>
        <v/>
      </c>
      <c r="AY45" s="15">
        <f t="shared" si="47"/>
        <v>0</v>
      </c>
      <c r="AZ45" s="15" t="str">
        <f t="shared" si="48"/>
        <v xml:space="preserve">cents </v>
      </c>
      <c r="BA45" s="15" t="str">
        <f t="shared" si="49"/>
        <v/>
      </c>
      <c r="BB45" s="15" t="str">
        <f t="shared" si="50"/>
        <v/>
      </c>
      <c r="BC45" s="15" t="str">
        <f t="shared" si="51"/>
        <v/>
      </c>
      <c r="BD45" s="15" t="str">
        <f t="shared" si="52"/>
        <v/>
      </c>
      <c r="BE45" s="15" t="str">
        <f t="shared" si="53"/>
        <v/>
      </c>
      <c r="BF45" s="15" t="str">
        <f t="shared" si="54"/>
        <v/>
      </c>
      <c r="BG45" s="15" t="str">
        <f t="shared" si="55"/>
        <v/>
      </c>
      <c r="BH45" s="15" t="str">
        <f t="shared" si="56"/>
        <v/>
      </c>
      <c r="BI45" s="15" t="str">
        <f t="shared" si="57"/>
        <v/>
      </c>
      <c r="BJ45" s="15" t="str">
        <f t="shared" si="58"/>
        <v/>
      </c>
      <c r="BK45" s="15" t="str">
        <f t="shared" si="59"/>
        <v/>
      </c>
      <c r="BL45" s="15" t="str">
        <f t="shared" si="60"/>
        <v/>
      </c>
      <c r="BM45" s="15" t="str">
        <f t="shared" si="61"/>
        <v/>
      </c>
      <c r="BN45" s="15" t="str">
        <f t="shared" si="62"/>
        <v/>
      </c>
      <c r="BO45" s="15" t="str">
        <f t="shared" si="63"/>
        <v/>
      </c>
      <c r="BP45" s="15" t="str">
        <f t="shared" si="64"/>
        <v/>
      </c>
      <c r="BQ45" s="15" t="str">
        <f t="shared" si="65"/>
        <v/>
      </c>
      <c r="BR45" s="15" t="str">
        <f t="shared" si="66"/>
        <v/>
      </c>
      <c r="BS45" s="15" t="str">
        <f t="shared" si="67"/>
        <v/>
      </c>
      <c r="BT45" s="15" t="str">
        <f t="shared" si="68"/>
        <v/>
      </c>
      <c r="BU45" s="15" t="str">
        <f t="shared" si="69"/>
        <v/>
      </c>
      <c r="BV45" s="15">
        <f t="shared" si="70"/>
        <v>0</v>
      </c>
      <c r="BW45" s="15" t="str">
        <f t="shared" si="71"/>
        <v/>
      </c>
      <c r="BX45" s="15" t="str">
        <f t="shared" si="72"/>
        <v/>
      </c>
      <c r="BY45" s="15" t="str">
        <f t="shared" si="73"/>
        <v/>
      </c>
      <c r="BZ45" s="15">
        <f t="shared" si="74"/>
        <v>0</v>
      </c>
      <c r="CA45" s="15" t="str">
        <f t="shared" si="75"/>
        <v/>
      </c>
      <c r="CB45" s="15">
        <f t="shared" si="76"/>
        <v>0</v>
      </c>
      <c r="CC45" s="15" t="str">
        <f t="shared" si="77"/>
        <v/>
      </c>
      <c r="CD45" s="15" t="str">
        <f t="shared" si="78"/>
        <v/>
      </c>
      <c r="CE45" s="15">
        <f t="shared" si="79"/>
        <v>0</v>
      </c>
      <c r="CF45" s="15" t="str">
        <f t="shared" si="92"/>
        <v/>
      </c>
      <c r="CG45" s="15" t="str">
        <f t="shared" si="92"/>
        <v/>
      </c>
      <c r="CH45" s="15" t="str">
        <f t="shared" si="81"/>
        <v/>
      </c>
      <c r="CI45" s="15" t="str">
        <f t="shared" si="93"/>
        <v/>
      </c>
      <c r="CJ45" s="15" t="str">
        <f t="shared" si="93"/>
        <v/>
      </c>
      <c r="CK45" s="15" t="str">
        <f t="shared" si="93"/>
        <v/>
      </c>
      <c r="CL45" s="15" t="str">
        <f t="shared" si="83"/>
        <v/>
      </c>
      <c r="CM45" s="15" t="str">
        <f t="shared" si="84"/>
        <v/>
      </c>
      <c r="CN45" s="15" t="str">
        <f t="shared" si="85"/>
        <v/>
      </c>
      <c r="CO45" s="15" t="str">
        <f t="shared" si="86"/>
        <v/>
      </c>
      <c r="CP45" s="15" t="str">
        <f t="shared" si="87"/>
        <v/>
      </c>
      <c r="CQ45" s="15" t="str">
        <f t="shared" si="88"/>
        <v/>
      </c>
      <c r="CR45" s="15" t="str">
        <f t="shared" si="89"/>
        <v/>
      </c>
      <c r="CS45" s="15" t="str">
        <f t="shared" si="90"/>
        <v/>
      </c>
      <c r="CT45" s="15"/>
      <c r="CU45" s="15"/>
      <c r="CV45" s="16"/>
    </row>
    <row r="46" spans="1:100">
      <c r="A46" s="18"/>
      <c r="B46" s="14" t="str">
        <f t="shared" si="91"/>
        <v xml:space="preserve">zéro DH </v>
      </c>
      <c r="C46" s="15" t="str">
        <f t="shared" si="0"/>
        <v xml:space="preserve">Zéro DH </v>
      </c>
      <c r="D46" s="15">
        <f t="shared" si="1"/>
        <v>0</v>
      </c>
      <c r="E46" s="15">
        <f t="shared" si="2"/>
        <v>0</v>
      </c>
      <c r="F46" s="15">
        <f t="shared" si="3"/>
        <v>0</v>
      </c>
      <c r="G46" s="15">
        <f t="shared" si="4"/>
        <v>0</v>
      </c>
      <c r="H46" s="15">
        <f t="shared" si="5"/>
        <v>0</v>
      </c>
      <c r="I46" s="15"/>
      <c r="J46" s="15">
        <f t="shared" si="6"/>
        <v>0</v>
      </c>
      <c r="K46" s="15">
        <f t="shared" si="7"/>
        <v>0</v>
      </c>
      <c r="L46" s="15">
        <f t="shared" si="8"/>
        <v>0</v>
      </c>
      <c r="M46" s="15">
        <f t="shared" si="9"/>
        <v>0</v>
      </c>
      <c r="N46" s="15">
        <f t="shared" si="10"/>
        <v>0</v>
      </c>
      <c r="O46" s="15">
        <f t="shared" si="11"/>
        <v>0</v>
      </c>
      <c r="P46" s="15">
        <f t="shared" si="12"/>
        <v>0</v>
      </c>
      <c r="Q46" s="15">
        <f t="shared" si="13"/>
        <v>0</v>
      </c>
      <c r="R46" s="15">
        <f t="shared" si="14"/>
        <v>0</v>
      </c>
      <c r="S46" s="15">
        <f t="shared" si="15"/>
        <v>0</v>
      </c>
      <c r="T46" s="15">
        <f t="shared" si="16"/>
        <v>0</v>
      </c>
      <c r="U46" s="15">
        <f t="shared" si="17"/>
        <v>0</v>
      </c>
      <c r="V46" s="15">
        <f t="shared" si="18"/>
        <v>0</v>
      </c>
      <c r="W46" s="15">
        <f t="shared" si="19"/>
        <v>0</v>
      </c>
      <c r="X46" s="15" t="str">
        <f t="shared" si="20"/>
        <v/>
      </c>
      <c r="Y46" s="15" t="str">
        <f t="shared" si="21"/>
        <v/>
      </c>
      <c r="Z46" s="15" t="str">
        <f t="shared" si="22"/>
        <v/>
      </c>
      <c r="AA46" s="15" t="str">
        <f t="shared" si="23"/>
        <v/>
      </c>
      <c r="AB46" s="15" t="str">
        <f t="shared" si="24"/>
        <v/>
      </c>
      <c r="AC46" s="15" t="str">
        <f t="shared" si="25"/>
        <v/>
      </c>
      <c r="AD46" s="15" t="str">
        <f t="shared" si="26"/>
        <v/>
      </c>
      <c r="AE46" s="15" t="str">
        <f t="shared" si="27"/>
        <v/>
      </c>
      <c r="AF46" s="15" t="str">
        <f t="shared" si="28"/>
        <v/>
      </c>
      <c r="AG46" s="15" t="str">
        <f t="shared" si="29"/>
        <v/>
      </c>
      <c r="AH46" s="15" t="str">
        <f t="shared" si="30"/>
        <v xml:space="preserve">zéro </v>
      </c>
      <c r="AI46" s="15" t="str">
        <f t="shared" si="31"/>
        <v/>
      </c>
      <c r="AJ46" s="15" t="str">
        <f t="shared" si="32"/>
        <v/>
      </c>
      <c r="AK46" s="15" t="str">
        <f t="shared" si="33"/>
        <v/>
      </c>
      <c r="AL46" s="15" t="str">
        <f t="shared" si="34"/>
        <v xml:space="preserve">DH </v>
      </c>
      <c r="AM46" s="15" t="str">
        <f t="shared" si="35"/>
        <v/>
      </c>
      <c r="AN46" s="15" t="str">
        <f t="shared" si="36"/>
        <v/>
      </c>
      <c r="AO46" s="15" t="str">
        <f t="shared" si="37"/>
        <v/>
      </c>
      <c r="AP46" s="15" t="str">
        <f t="shared" si="38"/>
        <v/>
      </c>
      <c r="AQ46" s="15" t="str">
        <f t="shared" si="39"/>
        <v/>
      </c>
      <c r="AR46" s="15" t="str">
        <f t="shared" si="40"/>
        <v xml:space="preserve">cents </v>
      </c>
      <c r="AS46" s="15" t="str">
        <f t="shared" si="41"/>
        <v/>
      </c>
      <c r="AT46" s="15" t="str">
        <f t="shared" si="42"/>
        <v/>
      </c>
      <c r="AU46" s="15">
        <f t="shared" si="43"/>
        <v>0</v>
      </c>
      <c r="AV46" s="15" t="str">
        <f t="shared" si="44"/>
        <v xml:space="preserve">cents </v>
      </c>
      <c r="AW46" s="15" t="str">
        <f t="shared" si="45"/>
        <v/>
      </c>
      <c r="AX46" s="15" t="str">
        <f t="shared" si="46"/>
        <v/>
      </c>
      <c r="AY46" s="15">
        <f t="shared" si="47"/>
        <v>0</v>
      </c>
      <c r="AZ46" s="15" t="str">
        <f t="shared" si="48"/>
        <v xml:space="preserve">cents </v>
      </c>
      <c r="BA46" s="15" t="str">
        <f t="shared" si="49"/>
        <v/>
      </c>
      <c r="BB46" s="15" t="str">
        <f t="shared" si="50"/>
        <v/>
      </c>
      <c r="BC46" s="15" t="str">
        <f t="shared" si="51"/>
        <v/>
      </c>
      <c r="BD46" s="15" t="str">
        <f t="shared" si="52"/>
        <v/>
      </c>
      <c r="BE46" s="15" t="str">
        <f t="shared" si="53"/>
        <v/>
      </c>
      <c r="BF46" s="15" t="str">
        <f t="shared" si="54"/>
        <v/>
      </c>
      <c r="BG46" s="15" t="str">
        <f t="shared" si="55"/>
        <v/>
      </c>
      <c r="BH46" s="15" t="str">
        <f t="shared" si="56"/>
        <v/>
      </c>
      <c r="BI46" s="15" t="str">
        <f t="shared" si="57"/>
        <v/>
      </c>
      <c r="BJ46" s="15" t="str">
        <f t="shared" si="58"/>
        <v/>
      </c>
      <c r="BK46" s="15" t="str">
        <f t="shared" si="59"/>
        <v/>
      </c>
      <c r="BL46" s="15" t="str">
        <f t="shared" si="60"/>
        <v/>
      </c>
      <c r="BM46" s="15" t="str">
        <f t="shared" si="61"/>
        <v/>
      </c>
      <c r="BN46" s="15" t="str">
        <f t="shared" si="62"/>
        <v/>
      </c>
      <c r="BO46" s="15" t="str">
        <f t="shared" si="63"/>
        <v/>
      </c>
      <c r="BP46" s="15" t="str">
        <f t="shared" si="64"/>
        <v/>
      </c>
      <c r="BQ46" s="15" t="str">
        <f t="shared" si="65"/>
        <v/>
      </c>
      <c r="BR46" s="15" t="str">
        <f t="shared" si="66"/>
        <v/>
      </c>
      <c r="BS46" s="15" t="str">
        <f t="shared" si="67"/>
        <v/>
      </c>
      <c r="BT46" s="15" t="str">
        <f t="shared" si="68"/>
        <v/>
      </c>
      <c r="BU46" s="15" t="str">
        <f t="shared" si="69"/>
        <v/>
      </c>
      <c r="BV46" s="15">
        <f t="shared" si="70"/>
        <v>0</v>
      </c>
      <c r="BW46" s="15" t="str">
        <f t="shared" si="71"/>
        <v/>
      </c>
      <c r="BX46" s="15" t="str">
        <f t="shared" si="72"/>
        <v/>
      </c>
      <c r="BY46" s="15" t="str">
        <f t="shared" si="73"/>
        <v/>
      </c>
      <c r="BZ46" s="15">
        <f t="shared" si="74"/>
        <v>0</v>
      </c>
      <c r="CA46" s="15" t="str">
        <f t="shared" si="75"/>
        <v/>
      </c>
      <c r="CB46" s="15">
        <f t="shared" si="76"/>
        <v>0</v>
      </c>
      <c r="CC46" s="15" t="str">
        <f t="shared" si="77"/>
        <v/>
      </c>
      <c r="CD46" s="15" t="str">
        <f t="shared" si="78"/>
        <v/>
      </c>
      <c r="CE46" s="15">
        <f t="shared" si="79"/>
        <v>0</v>
      </c>
      <c r="CF46" s="15" t="str">
        <f t="shared" si="92"/>
        <v/>
      </c>
      <c r="CG46" s="15" t="str">
        <f t="shared" si="92"/>
        <v/>
      </c>
      <c r="CH46" s="15" t="str">
        <f t="shared" si="81"/>
        <v/>
      </c>
      <c r="CI46" s="15" t="str">
        <f t="shared" si="93"/>
        <v/>
      </c>
      <c r="CJ46" s="15" t="str">
        <f t="shared" si="93"/>
        <v/>
      </c>
      <c r="CK46" s="15" t="str">
        <f t="shared" si="93"/>
        <v/>
      </c>
      <c r="CL46" s="15" t="str">
        <f t="shared" si="83"/>
        <v/>
      </c>
      <c r="CM46" s="15" t="str">
        <f t="shared" si="84"/>
        <v/>
      </c>
      <c r="CN46" s="15" t="str">
        <f t="shared" si="85"/>
        <v/>
      </c>
      <c r="CO46" s="15" t="str">
        <f t="shared" si="86"/>
        <v/>
      </c>
      <c r="CP46" s="15" t="str">
        <f t="shared" si="87"/>
        <v/>
      </c>
      <c r="CQ46" s="15" t="str">
        <f t="shared" si="88"/>
        <v/>
      </c>
      <c r="CR46" s="15" t="str">
        <f t="shared" si="89"/>
        <v/>
      </c>
      <c r="CS46" s="15" t="str">
        <f t="shared" si="90"/>
        <v/>
      </c>
      <c r="CT46" s="15"/>
      <c r="CU46" s="15"/>
      <c r="CV46" s="16"/>
    </row>
    <row r="47" spans="1:100">
      <c r="A47" s="18"/>
      <c r="B47" s="14" t="str">
        <f t="shared" si="91"/>
        <v xml:space="preserve">zéro DH </v>
      </c>
      <c r="C47" s="15" t="str">
        <f t="shared" si="0"/>
        <v xml:space="preserve">Zéro DH </v>
      </c>
      <c r="D47" s="15">
        <f t="shared" si="1"/>
        <v>0</v>
      </c>
      <c r="E47" s="15">
        <f t="shared" si="2"/>
        <v>0</v>
      </c>
      <c r="F47" s="15">
        <f t="shared" si="3"/>
        <v>0</v>
      </c>
      <c r="G47" s="15">
        <f t="shared" si="4"/>
        <v>0</v>
      </c>
      <c r="H47" s="15">
        <f t="shared" si="5"/>
        <v>0</v>
      </c>
      <c r="I47" s="15"/>
      <c r="J47" s="15">
        <f t="shared" si="6"/>
        <v>0</v>
      </c>
      <c r="K47" s="15">
        <f t="shared" si="7"/>
        <v>0</v>
      </c>
      <c r="L47" s="15">
        <f t="shared" si="8"/>
        <v>0</v>
      </c>
      <c r="M47" s="15">
        <f t="shared" si="9"/>
        <v>0</v>
      </c>
      <c r="N47" s="15">
        <f t="shared" si="10"/>
        <v>0</v>
      </c>
      <c r="O47" s="15">
        <f t="shared" si="11"/>
        <v>0</v>
      </c>
      <c r="P47" s="15">
        <f t="shared" si="12"/>
        <v>0</v>
      </c>
      <c r="Q47" s="15">
        <f t="shared" si="13"/>
        <v>0</v>
      </c>
      <c r="R47" s="15">
        <f t="shared" si="14"/>
        <v>0</v>
      </c>
      <c r="S47" s="15">
        <f t="shared" si="15"/>
        <v>0</v>
      </c>
      <c r="T47" s="15">
        <f t="shared" si="16"/>
        <v>0</v>
      </c>
      <c r="U47" s="15">
        <f t="shared" si="17"/>
        <v>0</v>
      </c>
      <c r="V47" s="15">
        <f t="shared" si="18"/>
        <v>0</v>
      </c>
      <c r="W47" s="15">
        <f t="shared" si="19"/>
        <v>0</v>
      </c>
      <c r="X47" s="15" t="str">
        <f t="shared" si="20"/>
        <v/>
      </c>
      <c r="Y47" s="15" t="str">
        <f t="shared" si="21"/>
        <v/>
      </c>
      <c r="Z47" s="15" t="str">
        <f t="shared" si="22"/>
        <v/>
      </c>
      <c r="AA47" s="15" t="str">
        <f t="shared" si="23"/>
        <v/>
      </c>
      <c r="AB47" s="15" t="str">
        <f t="shared" si="24"/>
        <v/>
      </c>
      <c r="AC47" s="15" t="str">
        <f t="shared" si="25"/>
        <v/>
      </c>
      <c r="AD47" s="15" t="str">
        <f t="shared" si="26"/>
        <v/>
      </c>
      <c r="AE47" s="15" t="str">
        <f t="shared" si="27"/>
        <v/>
      </c>
      <c r="AF47" s="15" t="str">
        <f t="shared" si="28"/>
        <v/>
      </c>
      <c r="AG47" s="15" t="str">
        <f t="shared" si="29"/>
        <v/>
      </c>
      <c r="AH47" s="15" t="str">
        <f t="shared" si="30"/>
        <v xml:space="preserve">zéro </v>
      </c>
      <c r="AI47" s="15" t="str">
        <f t="shared" si="31"/>
        <v/>
      </c>
      <c r="AJ47" s="15" t="str">
        <f t="shared" si="32"/>
        <v/>
      </c>
      <c r="AK47" s="15" t="str">
        <f t="shared" si="33"/>
        <v/>
      </c>
      <c r="AL47" s="15" t="str">
        <f t="shared" si="34"/>
        <v xml:space="preserve">DH </v>
      </c>
      <c r="AM47" s="15" t="str">
        <f t="shared" si="35"/>
        <v/>
      </c>
      <c r="AN47" s="15" t="str">
        <f t="shared" si="36"/>
        <v/>
      </c>
      <c r="AO47" s="15" t="str">
        <f t="shared" si="37"/>
        <v/>
      </c>
      <c r="AP47" s="15" t="str">
        <f t="shared" si="38"/>
        <v/>
      </c>
      <c r="AQ47" s="15" t="str">
        <f t="shared" si="39"/>
        <v/>
      </c>
      <c r="AR47" s="15" t="str">
        <f t="shared" si="40"/>
        <v xml:space="preserve">cents </v>
      </c>
      <c r="AS47" s="15" t="str">
        <f t="shared" si="41"/>
        <v/>
      </c>
      <c r="AT47" s="15" t="str">
        <f t="shared" si="42"/>
        <v/>
      </c>
      <c r="AU47" s="15">
        <f t="shared" si="43"/>
        <v>0</v>
      </c>
      <c r="AV47" s="15" t="str">
        <f t="shared" si="44"/>
        <v xml:space="preserve">cents </v>
      </c>
      <c r="AW47" s="15" t="str">
        <f t="shared" si="45"/>
        <v/>
      </c>
      <c r="AX47" s="15" t="str">
        <f t="shared" si="46"/>
        <v/>
      </c>
      <c r="AY47" s="15">
        <f t="shared" si="47"/>
        <v>0</v>
      </c>
      <c r="AZ47" s="15" t="str">
        <f t="shared" si="48"/>
        <v xml:space="preserve">cents </v>
      </c>
      <c r="BA47" s="15" t="str">
        <f t="shared" si="49"/>
        <v/>
      </c>
      <c r="BB47" s="15" t="str">
        <f t="shared" si="50"/>
        <v/>
      </c>
      <c r="BC47" s="15" t="str">
        <f t="shared" si="51"/>
        <v/>
      </c>
      <c r="BD47" s="15" t="str">
        <f t="shared" si="52"/>
        <v/>
      </c>
      <c r="BE47" s="15" t="str">
        <f t="shared" si="53"/>
        <v/>
      </c>
      <c r="BF47" s="15" t="str">
        <f t="shared" si="54"/>
        <v/>
      </c>
      <c r="BG47" s="15" t="str">
        <f t="shared" si="55"/>
        <v/>
      </c>
      <c r="BH47" s="15" t="str">
        <f t="shared" si="56"/>
        <v/>
      </c>
      <c r="BI47" s="15" t="str">
        <f t="shared" si="57"/>
        <v/>
      </c>
      <c r="BJ47" s="15" t="str">
        <f t="shared" si="58"/>
        <v/>
      </c>
      <c r="BK47" s="15" t="str">
        <f t="shared" si="59"/>
        <v/>
      </c>
      <c r="BL47" s="15" t="str">
        <f t="shared" si="60"/>
        <v/>
      </c>
      <c r="BM47" s="15" t="str">
        <f t="shared" si="61"/>
        <v/>
      </c>
      <c r="BN47" s="15" t="str">
        <f t="shared" si="62"/>
        <v/>
      </c>
      <c r="BO47" s="15" t="str">
        <f t="shared" si="63"/>
        <v/>
      </c>
      <c r="BP47" s="15" t="str">
        <f t="shared" si="64"/>
        <v/>
      </c>
      <c r="BQ47" s="15" t="str">
        <f t="shared" si="65"/>
        <v/>
      </c>
      <c r="BR47" s="15" t="str">
        <f t="shared" si="66"/>
        <v/>
      </c>
      <c r="BS47" s="15" t="str">
        <f t="shared" si="67"/>
        <v/>
      </c>
      <c r="BT47" s="15" t="str">
        <f t="shared" si="68"/>
        <v/>
      </c>
      <c r="BU47" s="15" t="str">
        <f t="shared" si="69"/>
        <v/>
      </c>
      <c r="BV47" s="15">
        <f t="shared" si="70"/>
        <v>0</v>
      </c>
      <c r="BW47" s="15" t="str">
        <f t="shared" si="71"/>
        <v/>
      </c>
      <c r="BX47" s="15" t="str">
        <f t="shared" si="72"/>
        <v/>
      </c>
      <c r="BY47" s="15" t="str">
        <f t="shared" si="73"/>
        <v/>
      </c>
      <c r="BZ47" s="15">
        <f t="shared" si="74"/>
        <v>0</v>
      </c>
      <c r="CA47" s="15" t="str">
        <f t="shared" si="75"/>
        <v/>
      </c>
      <c r="CB47" s="15">
        <f t="shared" si="76"/>
        <v>0</v>
      </c>
      <c r="CC47" s="15" t="str">
        <f t="shared" si="77"/>
        <v/>
      </c>
      <c r="CD47" s="15" t="str">
        <f t="shared" si="78"/>
        <v/>
      </c>
      <c r="CE47" s="15">
        <f t="shared" si="79"/>
        <v>0</v>
      </c>
      <c r="CF47" s="15" t="str">
        <f t="shared" si="92"/>
        <v/>
      </c>
      <c r="CG47" s="15" t="str">
        <f t="shared" si="92"/>
        <v/>
      </c>
      <c r="CH47" s="15" t="str">
        <f t="shared" si="81"/>
        <v/>
      </c>
      <c r="CI47" s="15" t="str">
        <f t="shared" si="93"/>
        <v/>
      </c>
      <c r="CJ47" s="15" t="str">
        <f t="shared" si="93"/>
        <v/>
      </c>
      <c r="CK47" s="15" t="str">
        <f t="shared" si="93"/>
        <v/>
      </c>
      <c r="CL47" s="15" t="str">
        <f t="shared" si="83"/>
        <v/>
      </c>
      <c r="CM47" s="15" t="str">
        <f t="shared" si="84"/>
        <v/>
      </c>
      <c r="CN47" s="15" t="str">
        <f t="shared" si="85"/>
        <v/>
      </c>
      <c r="CO47" s="15" t="str">
        <f t="shared" si="86"/>
        <v/>
      </c>
      <c r="CP47" s="15" t="str">
        <f t="shared" si="87"/>
        <v/>
      </c>
      <c r="CQ47" s="15" t="str">
        <f t="shared" si="88"/>
        <v/>
      </c>
      <c r="CR47" s="15" t="str">
        <f t="shared" si="89"/>
        <v/>
      </c>
      <c r="CS47" s="15" t="str">
        <f t="shared" si="90"/>
        <v/>
      </c>
      <c r="CT47" s="15"/>
      <c r="CU47" s="15"/>
      <c r="CV47" s="16"/>
    </row>
    <row r="48" spans="1:100">
      <c r="A48" s="18"/>
      <c r="B48" s="14" t="str">
        <f t="shared" si="91"/>
        <v xml:space="preserve">zéro DH </v>
      </c>
      <c r="C48" s="15" t="str">
        <f t="shared" si="0"/>
        <v xml:space="preserve">Zéro DH </v>
      </c>
      <c r="D48" s="15">
        <f t="shared" si="1"/>
        <v>0</v>
      </c>
      <c r="E48" s="15">
        <f t="shared" si="2"/>
        <v>0</v>
      </c>
      <c r="F48" s="15">
        <f t="shared" si="3"/>
        <v>0</v>
      </c>
      <c r="G48" s="15">
        <f t="shared" si="4"/>
        <v>0</v>
      </c>
      <c r="H48" s="15">
        <f t="shared" si="5"/>
        <v>0</v>
      </c>
      <c r="I48" s="15"/>
      <c r="J48" s="15">
        <f t="shared" si="6"/>
        <v>0</v>
      </c>
      <c r="K48" s="15">
        <f t="shared" si="7"/>
        <v>0</v>
      </c>
      <c r="L48" s="15">
        <f t="shared" si="8"/>
        <v>0</v>
      </c>
      <c r="M48" s="15">
        <f t="shared" si="9"/>
        <v>0</v>
      </c>
      <c r="N48" s="15">
        <f t="shared" si="10"/>
        <v>0</v>
      </c>
      <c r="O48" s="15">
        <f t="shared" si="11"/>
        <v>0</v>
      </c>
      <c r="P48" s="15">
        <f t="shared" si="12"/>
        <v>0</v>
      </c>
      <c r="Q48" s="15">
        <f t="shared" si="13"/>
        <v>0</v>
      </c>
      <c r="R48" s="15">
        <f t="shared" si="14"/>
        <v>0</v>
      </c>
      <c r="S48" s="15">
        <f t="shared" si="15"/>
        <v>0</v>
      </c>
      <c r="T48" s="15">
        <f t="shared" si="16"/>
        <v>0</v>
      </c>
      <c r="U48" s="15">
        <f t="shared" si="17"/>
        <v>0</v>
      </c>
      <c r="V48" s="15">
        <f t="shared" si="18"/>
        <v>0</v>
      </c>
      <c r="W48" s="15">
        <f t="shared" si="19"/>
        <v>0</v>
      </c>
      <c r="X48" s="15" t="str">
        <f t="shared" si="20"/>
        <v/>
      </c>
      <c r="Y48" s="15" t="str">
        <f t="shared" si="21"/>
        <v/>
      </c>
      <c r="Z48" s="15" t="str">
        <f t="shared" si="22"/>
        <v/>
      </c>
      <c r="AA48" s="15" t="str">
        <f t="shared" si="23"/>
        <v/>
      </c>
      <c r="AB48" s="15" t="str">
        <f t="shared" si="24"/>
        <v/>
      </c>
      <c r="AC48" s="15" t="str">
        <f t="shared" si="25"/>
        <v/>
      </c>
      <c r="AD48" s="15" t="str">
        <f t="shared" si="26"/>
        <v/>
      </c>
      <c r="AE48" s="15" t="str">
        <f t="shared" si="27"/>
        <v/>
      </c>
      <c r="AF48" s="15" t="str">
        <f t="shared" si="28"/>
        <v/>
      </c>
      <c r="AG48" s="15" t="str">
        <f t="shared" si="29"/>
        <v/>
      </c>
      <c r="AH48" s="15" t="str">
        <f t="shared" si="30"/>
        <v xml:space="preserve">zéro </v>
      </c>
      <c r="AI48" s="15" t="str">
        <f t="shared" si="31"/>
        <v/>
      </c>
      <c r="AJ48" s="15" t="str">
        <f t="shared" si="32"/>
        <v/>
      </c>
      <c r="AK48" s="15" t="str">
        <f t="shared" si="33"/>
        <v/>
      </c>
      <c r="AL48" s="15" t="str">
        <f t="shared" si="34"/>
        <v xml:space="preserve">DH </v>
      </c>
      <c r="AM48" s="15" t="str">
        <f t="shared" si="35"/>
        <v/>
      </c>
      <c r="AN48" s="15" t="str">
        <f t="shared" si="36"/>
        <v/>
      </c>
      <c r="AO48" s="15" t="str">
        <f t="shared" si="37"/>
        <v/>
      </c>
      <c r="AP48" s="15" t="str">
        <f t="shared" si="38"/>
        <v/>
      </c>
      <c r="AQ48" s="15" t="str">
        <f t="shared" si="39"/>
        <v/>
      </c>
      <c r="AR48" s="15" t="str">
        <f t="shared" si="40"/>
        <v xml:space="preserve">cents </v>
      </c>
      <c r="AS48" s="15" t="str">
        <f t="shared" si="41"/>
        <v/>
      </c>
      <c r="AT48" s="15" t="str">
        <f t="shared" si="42"/>
        <v/>
      </c>
      <c r="AU48" s="15">
        <f t="shared" si="43"/>
        <v>0</v>
      </c>
      <c r="AV48" s="15" t="str">
        <f t="shared" si="44"/>
        <v xml:space="preserve">cents </v>
      </c>
      <c r="AW48" s="15" t="str">
        <f t="shared" si="45"/>
        <v/>
      </c>
      <c r="AX48" s="15" t="str">
        <f t="shared" si="46"/>
        <v/>
      </c>
      <c r="AY48" s="15">
        <f t="shared" si="47"/>
        <v>0</v>
      </c>
      <c r="AZ48" s="15" t="str">
        <f t="shared" si="48"/>
        <v xml:space="preserve">cents </v>
      </c>
      <c r="BA48" s="15" t="str">
        <f t="shared" si="49"/>
        <v/>
      </c>
      <c r="BB48" s="15" t="str">
        <f t="shared" si="50"/>
        <v/>
      </c>
      <c r="BC48" s="15" t="str">
        <f t="shared" si="51"/>
        <v/>
      </c>
      <c r="BD48" s="15" t="str">
        <f t="shared" si="52"/>
        <v/>
      </c>
      <c r="BE48" s="15" t="str">
        <f t="shared" si="53"/>
        <v/>
      </c>
      <c r="BF48" s="15" t="str">
        <f t="shared" si="54"/>
        <v/>
      </c>
      <c r="BG48" s="15" t="str">
        <f t="shared" si="55"/>
        <v/>
      </c>
      <c r="BH48" s="15" t="str">
        <f t="shared" si="56"/>
        <v/>
      </c>
      <c r="BI48" s="15" t="str">
        <f t="shared" si="57"/>
        <v/>
      </c>
      <c r="BJ48" s="15" t="str">
        <f t="shared" si="58"/>
        <v/>
      </c>
      <c r="BK48" s="15" t="str">
        <f t="shared" si="59"/>
        <v/>
      </c>
      <c r="BL48" s="15" t="str">
        <f t="shared" si="60"/>
        <v/>
      </c>
      <c r="BM48" s="15" t="str">
        <f t="shared" si="61"/>
        <v/>
      </c>
      <c r="BN48" s="15" t="str">
        <f t="shared" si="62"/>
        <v/>
      </c>
      <c r="BO48" s="15" t="str">
        <f t="shared" si="63"/>
        <v/>
      </c>
      <c r="BP48" s="15" t="str">
        <f t="shared" si="64"/>
        <v/>
      </c>
      <c r="BQ48" s="15" t="str">
        <f t="shared" si="65"/>
        <v/>
      </c>
      <c r="BR48" s="15" t="str">
        <f t="shared" si="66"/>
        <v/>
      </c>
      <c r="BS48" s="15" t="str">
        <f t="shared" si="67"/>
        <v/>
      </c>
      <c r="BT48" s="15" t="str">
        <f t="shared" si="68"/>
        <v/>
      </c>
      <c r="BU48" s="15" t="str">
        <f t="shared" si="69"/>
        <v/>
      </c>
      <c r="BV48" s="15">
        <f t="shared" si="70"/>
        <v>0</v>
      </c>
      <c r="BW48" s="15" t="str">
        <f t="shared" si="71"/>
        <v/>
      </c>
      <c r="BX48" s="15" t="str">
        <f t="shared" si="72"/>
        <v/>
      </c>
      <c r="BY48" s="15" t="str">
        <f t="shared" si="73"/>
        <v/>
      </c>
      <c r="BZ48" s="15">
        <f t="shared" si="74"/>
        <v>0</v>
      </c>
      <c r="CA48" s="15" t="str">
        <f t="shared" si="75"/>
        <v/>
      </c>
      <c r="CB48" s="15">
        <f t="shared" si="76"/>
        <v>0</v>
      </c>
      <c r="CC48" s="15" t="str">
        <f t="shared" si="77"/>
        <v/>
      </c>
      <c r="CD48" s="15" t="str">
        <f t="shared" si="78"/>
        <v/>
      </c>
      <c r="CE48" s="15">
        <f t="shared" si="79"/>
        <v>0</v>
      </c>
      <c r="CF48" s="15" t="str">
        <f t="shared" si="92"/>
        <v/>
      </c>
      <c r="CG48" s="15" t="str">
        <f t="shared" si="92"/>
        <v/>
      </c>
      <c r="CH48" s="15" t="str">
        <f t="shared" si="81"/>
        <v/>
      </c>
      <c r="CI48" s="15" t="str">
        <f t="shared" si="93"/>
        <v/>
      </c>
      <c r="CJ48" s="15" t="str">
        <f t="shared" si="93"/>
        <v/>
      </c>
      <c r="CK48" s="15" t="str">
        <f t="shared" si="93"/>
        <v/>
      </c>
      <c r="CL48" s="15" t="str">
        <f t="shared" si="83"/>
        <v/>
      </c>
      <c r="CM48" s="15" t="str">
        <f t="shared" si="84"/>
        <v/>
      </c>
      <c r="CN48" s="15" t="str">
        <f t="shared" si="85"/>
        <v/>
      </c>
      <c r="CO48" s="15" t="str">
        <f t="shared" si="86"/>
        <v/>
      </c>
      <c r="CP48" s="15" t="str">
        <f t="shared" si="87"/>
        <v/>
      </c>
      <c r="CQ48" s="15" t="str">
        <f t="shared" si="88"/>
        <v/>
      </c>
      <c r="CR48" s="15" t="str">
        <f t="shared" si="89"/>
        <v/>
      </c>
      <c r="CS48" s="15" t="str">
        <f t="shared" si="90"/>
        <v/>
      </c>
      <c r="CT48" s="15"/>
      <c r="CU48" s="15"/>
      <c r="CV48" s="16"/>
    </row>
    <row r="49" spans="1:100">
      <c r="A49" s="18"/>
      <c r="B49" s="14" t="str">
        <f t="shared" si="91"/>
        <v xml:space="preserve">zéro DH </v>
      </c>
      <c r="C49" s="15" t="str">
        <f t="shared" si="0"/>
        <v xml:space="preserve">Zéro DH </v>
      </c>
      <c r="D49" s="15">
        <f t="shared" si="1"/>
        <v>0</v>
      </c>
      <c r="E49" s="15">
        <f t="shared" si="2"/>
        <v>0</v>
      </c>
      <c r="F49" s="15">
        <f t="shared" si="3"/>
        <v>0</v>
      </c>
      <c r="G49" s="15">
        <f t="shared" si="4"/>
        <v>0</v>
      </c>
      <c r="H49" s="15">
        <f t="shared" si="5"/>
        <v>0</v>
      </c>
      <c r="I49" s="15"/>
      <c r="J49" s="15">
        <f t="shared" si="6"/>
        <v>0</v>
      </c>
      <c r="K49" s="15">
        <f t="shared" si="7"/>
        <v>0</v>
      </c>
      <c r="L49" s="15">
        <f t="shared" si="8"/>
        <v>0</v>
      </c>
      <c r="M49" s="15">
        <f t="shared" si="9"/>
        <v>0</v>
      </c>
      <c r="N49" s="15">
        <f t="shared" si="10"/>
        <v>0</v>
      </c>
      <c r="O49" s="15">
        <f t="shared" si="11"/>
        <v>0</v>
      </c>
      <c r="P49" s="15">
        <f t="shared" si="12"/>
        <v>0</v>
      </c>
      <c r="Q49" s="15">
        <f t="shared" si="13"/>
        <v>0</v>
      </c>
      <c r="R49" s="15">
        <f t="shared" si="14"/>
        <v>0</v>
      </c>
      <c r="S49" s="15">
        <f t="shared" si="15"/>
        <v>0</v>
      </c>
      <c r="T49" s="15">
        <f t="shared" si="16"/>
        <v>0</v>
      </c>
      <c r="U49" s="15">
        <f t="shared" si="17"/>
        <v>0</v>
      </c>
      <c r="V49" s="15">
        <f t="shared" si="18"/>
        <v>0</v>
      </c>
      <c r="W49" s="15">
        <f t="shared" si="19"/>
        <v>0</v>
      </c>
      <c r="X49" s="15" t="str">
        <f t="shared" si="20"/>
        <v/>
      </c>
      <c r="Y49" s="15" t="str">
        <f t="shared" si="21"/>
        <v/>
      </c>
      <c r="Z49" s="15" t="str">
        <f t="shared" si="22"/>
        <v/>
      </c>
      <c r="AA49" s="15" t="str">
        <f t="shared" si="23"/>
        <v/>
      </c>
      <c r="AB49" s="15" t="str">
        <f t="shared" si="24"/>
        <v/>
      </c>
      <c r="AC49" s="15" t="str">
        <f t="shared" si="25"/>
        <v/>
      </c>
      <c r="AD49" s="15" t="str">
        <f t="shared" si="26"/>
        <v/>
      </c>
      <c r="AE49" s="15" t="str">
        <f t="shared" si="27"/>
        <v/>
      </c>
      <c r="AF49" s="15" t="str">
        <f t="shared" si="28"/>
        <v/>
      </c>
      <c r="AG49" s="15" t="str">
        <f t="shared" si="29"/>
        <v/>
      </c>
      <c r="AH49" s="15" t="str">
        <f t="shared" si="30"/>
        <v xml:space="preserve">zéro </v>
      </c>
      <c r="AI49" s="15" t="str">
        <f t="shared" si="31"/>
        <v/>
      </c>
      <c r="AJ49" s="15" t="str">
        <f t="shared" si="32"/>
        <v/>
      </c>
      <c r="AK49" s="15" t="str">
        <f t="shared" si="33"/>
        <v/>
      </c>
      <c r="AL49" s="15" t="str">
        <f t="shared" si="34"/>
        <v xml:space="preserve">DH </v>
      </c>
      <c r="AM49" s="15" t="str">
        <f t="shared" si="35"/>
        <v/>
      </c>
      <c r="AN49" s="15" t="str">
        <f t="shared" si="36"/>
        <v/>
      </c>
      <c r="AO49" s="15" t="str">
        <f t="shared" si="37"/>
        <v/>
      </c>
      <c r="AP49" s="15" t="str">
        <f t="shared" si="38"/>
        <v/>
      </c>
      <c r="AQ49" s="15" t="str">
        <f t="shared" si="39"/>
        <v/>
      </c>
      <c r="AR49" s="15" t="str">
        <f t="shared" si="40"/>
        <v xml:space="preserve">cents </v>
      </c>
      <c r="AS49" s="15" t="str">
        <f t="shared" si="41"/>
        <v/>
      </c>
      <c r="AT49" s="15" t="str">
        <f t="shared" si="42"/>
        <v/>
      </c>
      <c r="AU49" s="15">
        <f t="shared" si="43"/>
        <v>0</v>
      </c>
      <c r="AV49" s="15" t="str">
        <f t="shared" si="44"/>
        <v xml:space="preserve">cents </v>
      </c>
      <c r="AW49" s="15" t="str">
        <f t="shared" si="45"/>
        <v/>
      </c>
      <c r="AX49" s="15" t="str">
        <f t="shared" si="46"/>
        <v/>
      </c>
      <c r="AY49" s="15">
        <f t="shared" si="47"/>
        <v>0</v>
      </c>
      <c r="AZ49" s="15" t="str">
        <f t="shared" si="48"/>
        <v xml:space="preserve">cents </v>
      </c>
      <c r="BA49" s="15" t="str">
        <f t="shared" si="49"/>
        <v/>
      </c>
      <c r="BB49" s="15" t="str">
        <f t="shared" si="50"/>
        <v/>
      </c>
      <c r="BC49" s="15" t="str">
        <f t="shared" si="51"/>
        <v/>
      </c>
      <c r="BD49" s="15" t="str">
        <f t="shared" si="52"/>
        <v/>
      </c>
      <c r="BE49" s="15" t="str">
        <f t="shared" si="53"/>
        <v/>
      </c>
      <c r="BF49" s="15" t="str">
        <f t="shared" si="54"/>
        <v/>
      </c>
      <c r="BG49" s="15" t="str">
        <f t="shared" si="55"/>
        <v/>
      </c>
      <c r="BH49" s="15" t="str">
        <f t="shared" si="56"/>
        <v/>
      </c>
      <c r="BI49" s="15" t="str">
        <f t="shared" si="57"/>
        <v/>
      </c>
      <c r="BJ49" s="15" t="str">
        <f t="shared" si="58"/>
        <v/>
      </c>
      <c r="BK49" s="15" t="str">
        <f t="shared" si="59"/>
        <v/>
      </c>
      <c r="BL49" s="15" t="str">
        <f t="shared" si="60"/>
        <v/>
      </c>
      <c r="BM49" s="15" t="str">
        <f t="shared" si="61"/>
        <v/>
      </c>
      <c r="BN49" s="15" t="str">
        <f t="shared" si="62"/>
        <v/>
      </c>
      <c r="BO49" s="15" t="str">
        <f t="shared" si="63"/>
        <v/>
      </c>
      <c r="BP49" s="15" t="str">
        <f t="shared" si="64"/>
        <v/>
      </c>
      <c r="BQ49" s="15" t="str">
        <f t="shared" si="65"/>
        <v/>
      </c>
      <c r="BR49" s="15" t="str">
        <f t="shared" si="66"/>
        <v/>
      </c>
      <c r="BS49" s="15" t="str">
        <f t="shared" si="67"/>
        <v/>
      </c>
      <c r="BT49" s="15" t="str">
        <f t="shared" si="68"/>
        <v/>
      </c>
      <c r="BU49" s="15" t="str">
        <f t="shared" si="69"/>
        <v/>
      </c>
      <c r="BV49" s="15">
        <f t="shared" si="70"/>
        <v>0</v>
      </c>
      <c r="BW49" s="15" t="str">
        <f t="shared" si="71"/>
        <v/>
      </c>
      <c r="BX49" s="15" t="str">
        <f t="shared" si="72"/>
        <v/>
      </c>
      <c r="BY49" s="15" t="str">
        <f t="shared" si="73"/>
        <v/>
      </c>
      <c r="BZ49" s="15">
        <f t="shared" si="74"/>
        <v>0</v>
      </c>
      <c r="CA49" s="15" t="str">
        <f t="shared" si="75"/>
        <v/>
      </c>
      <c r="CB49" s="15">
        <f t="shared" si="76"/>
        <v>0</v>
      </c>
      <c r="CC49" s="15" t="str">
        <f t="shared" si="77"/>
        <v/>
      </c>
      <c r="CD49" s="15" t="str">
        <f t="shared" si="78"/>
        <v/>
      </c>
      <c r="CE49" s="15">
        <f t="shared" si="79"/>
        <v>0</v>
      </c>
      <c r="CF49" s="15" t="str">
        <f t="shared" si="92"/>
        <v/>
      </c>
      <c r="CG49" s="15" t="str">
        <f t="shared" si="92"/>
        <v/>
      </c>
      <c r="CH49" s="15" t="str">
        <f t="shared" si="81"/>
        <v/>
      </c>
      <c r="CI49" s="15" t="str">
        <f t="shared" si="93"/>
        <v/>
      </c>
      <c r="CJ49" s="15" t="str">
        <f t="shared" si="93"/>
        <v/>
      </c>
      <c r="CK49" s="15" t="str">
        <f t="shared" si="93"/>
        <v/>
      </c>
      <c r="CL49" s="15" t="str">
        <f t="shared" si="83"/>
        <v/>
      </c>
      <c r="CM49" s="15" t="str">
        <f t="shared" si="84"/>
        <v/>
      </c>
      <c r="CN49" s="15" t="str">
        <f t="shared" si="85"/>
        <v/>
      </c>
      <c r="CO49" s="15" t="str">
        <f t="shared" si="86"/>
        <v/>
      </c>
      <c r="CP49" s="15" t="str">
        <f t="shared" si="87"/>
        <v/>
      </c>
      <c r="CQ49" s="15" t="str">
        <f t="shared" si="88"/>
        <v/>
      </c>
      <c r="CR49" s="15" t="str">
        <f t="shared" si="89"/>
        <v/>
      </c>
      <c r="CS49" s="15" t="str">
        <f t="shared" si="90"/>
        <v/>
      </c>
      <c r="CT49" s="15"/>
      <c r="CU49" s="15"/>
      <c r="CV49" s="16"/>
    </row>
    <row r="50" spans="1:100">
      <c r="A50" s="18"/>
      <c r="B50" s="14" t="str">
        <f t="shared" si="91"/>
        <v xml:space="preserve">zéro DH </v>
      </c>
      <c r="C50" s="15" t="str">
        <f t="shared" si="0"/>
        <v xml:space="preserve">Zéro DH </v>
      </c>
      <c r="D50" s="15">
        <f t="shared" si="1"/>
        <v>0</v>
      </c>
      <c r="E50" s="15">
        <f t="shared" si="2"/>
        <v>0</v>
      </c>
      <c r="F50" s="15">
        <f t="shared" si="3"/>
        <v>0</v>
      </c>
      <c r="G50" s="15">
        <f t="shared" si="4"/>
        <v>0</v>
      </c>
      <c r="H50" s="15">
        <f t="shared" si="5"/>
        <v>0</v>
      </c>
      <c r="I50" s="15"/>
      <c r="J50" s="15">
        <f t="shared" si="6"/>
        <v>0</v>
      </c>
      <c r="K50" s="15">
        <f t="shared" si="7"/>
        <v>0</v>
      </c>
      <c r="L50" s="15">
        <f t="shared" si="8"/>
        <v>0</v>
      </c>
      <c r="M50" s="15">
        <f t="shared" si="9"/>
        <v>0</v>
      </c>
      <c r="N50" s="15">
        <f t="shared" si="10"/>
        <v>0</v>
      </c>
      <c r="O50" s="15">
        <f t="shared" si="11"/>
        <v>0</v>
      </c>
      <c r="P50" s="15">
        <f t="shared" si="12"/>
        <v>0</v>
      </c>
      <c r="Q50" s="15">
        <f t="shared" si="13"/>
        <v>0</v>
      </c>
      <c r="R50" s="15">
        <f t="shared" si="14"/>
        <v>0</v>
      </c>
      <c r="S50" s="15">
        <f t="shared" si="15"/>
        <v>0</v>
      </c>
      <c r="T50" s="15">
        <f t="shared" si="16"/>
        <v>0</v>
      </c>
      <c r="U50" s="15">
        <f t="shared" si="17"/>
        <v>0</v>
      </c>
      <c r="V50" s="15">
        <f t="shared" si="18"/>
        <v>0</v>
      </c>
      <c r="W50" s="15">
        <f t="shared" si="19"/>
        <v>0</v>
      </c>
      <c r="X50" s="15" t="str">
        <f t="shared" si="20"/>
        <v/>
      </c>
      <c r="Y50" s="15" t="str">
        <f t="shared" si="21"/>
        <v/>
      </c>
      <c r="Z50" s="15" t="str">
        <f t="shared" si="22"/>
        <v/>
      </c>
      <c r="AA50" s="15" t="str">
        <f t="shared" si="23"/>
        <v/>
      </c>
      <c r="AB50" s="15" t="str">
        <f t="shared" si="24"/>
        <v/>
      </c>
      <c r="AC50" s="15" t="str">
        <f t="shared" si="25"/>
        <v/>
      </c>
      <c r="AD50" s="15" t="str">
        <f t="shared" si="26"/>
        <v/>
      </c>
      <c r="AE50" s="15" t="str">
        <f t="shared" si="27"/>
        <v/>
      </c>
      <c r="AF50" s="15" t="str">
        <f t="shared" si="28"/>
        <v/>
      </c>
      <c r="AG50" s="15" t="str">
        <f t="shared" si="29"/>
        <v/>
      </c>
      <c r="AH50" s="15" t="str">
        <f t="shared" si="30"/>
        <v xml:space="preserve">zéro </v>
      </c>
      <c r="AI50" s="15" t="str">
        <f t="shared" si="31"/>
        <v/>
      </c>
      <c r="AJ50" s="15" t="str">
        <f t="shared" si="32"/>
        <v/>
      </c>
      <c r="AK50" s="15" t="str">
        <f t="shared" si="33"/>
        <v/>
      </c>
      <c r="AL50" s="15" t="str">
        <f t="shared" si="34"/>
        <v xml:space="preserve">DH </v>
      </c>
      <c r="AM50" s="15" t="str">
        <f t="shared" si="35"/>
        <v/>
      </c>
      <c r="AN50" s="15" t="str">
        <f t="shared" si="36"/>
        <v/>
      </c>
      <c r="AO50" s="15" t="str">
        <f t="shared" si="37"/>
        <v/>
      </c>
      <c r="AP50" s="15" t="str">
        <f t="shared" si="38"/>
        <v/>
      </c>
      <c r="AQ50" s="15" t="str">
        <f t="shared" si="39"/>
        <v/>
      </c>
      <c r="AR50" s="15" t="str">
        <f t="shared" si="40"/>
        <v xml:space="preserve">cents </v>
      </c>
      <c r="AS50" s="15" t="str">
        <f t="shared" si="41"/>
        <v/>
      </c>
      <c r="AT50" s="15" t="str">
        <f t="shared" si="42"/>
        <v/>
      </c>
      <c r="AU50" s="15">
        <f t="shared" si="43"/>
        <v>0</v>
      </c>
      <c r="AV50" s="15" t="str">
        <f t="shared" si="44"/>
        <v xml:space="preserve">cents </v>
      </c>
      <c r="AW50" s="15" t="str">
        <f t="shared" si="45"/>
        <v/>
      </c>
      <c r="AX50" s="15" t="str">
        <f t="shared" si="46"/>
        <v/>
      </c>
      <c r="AY50" s="15">
        <f t="shared" si="47"/>
        <v>0</v>
      </c>
      <c r="AZ50" s="15" t="str">
        <f t="shared" si="48"/>
        <v xml:space="preserve">cents </v>
      </c>
      <c r="BA50" s="15" t="str">
        <f t="shared" si="49"/>
        <v/>
      </c>
      <c r="BB50" s="15" t="str">
        <f t="shared" si="50"/>
        <v/>
      </c>
      <c r="BC50" s="15" t="str">
        <f t="shared" si="51"/>
        <v/>
      </c>
      <c r="BD50" s="15" t="str">
        <f t="shared" si="52"/>
        <v/>
      </c>
      <c r="BE50" s="15" t="str">
        <f t="shared" si="53"/>
        <v/>
      </c>
      <c r="BF50" s="15" t="str">
        <f t="shared" si="54"/>
        <v/>
      </c>
      <c r="BG50" s="15" t="str">
        <f t="shared" si="55"/>
        <v/>
      </c>
      <c r="BH50" s="15" t="str">
        <f t="shared" si="56"/>
        <v/>
      </c>
      <c r="BI50" s="15" t="str">
        <f t="shared" si="57"/>
        <v/>
      </c>
      <c r="BJ50" s="15" t="str">
        <f t="shared" si="58"/>
        <v/>
      </c>
      <c r="BK50" s="15" t="str">
        <f t="shared" si="59"/>
        <v/>
      </c>
      <c r="BL50" s="15" t="str">
        <f t="shared" si="60"/>
        <v/>
      </c>
      <c r="BM50" s="15" t="str">
        <f t="shared" si="61"/>
        <v/>
      </c>
      <c r="BN50" s="15" t="str">
        <f t="shared" si="62"/>
        <v/>
      </c>
      <c r="BO50" s="15" t="str">
        <f t="shared" si="63"/>
        <v/>
      </c>
      <c r="BP50" s="15" t="str">
        <f t="shared" si="64"/>
        <v/>
      </c>
      <c r="BQ50" s="15" t="str">
        <f t="shared" si="65"/>
        <v/>
      </c>
      <c r="BR50" s="15" t="str">
        <f t="shared" si="66"/>
        <v/>
      </c>
      <c r="BS50" s="15" t="str">
        <f t="shared" si="67"/>
        <v/>
      </c>
      <c r="BT50" s="15" t="str">
        <f t="shared" si="68"/>
        <v/>
      </c>
      <c r="BU50" s="15" t="str">
        <f t="shared" si="69"/>
        <v/>
      </c>
      <c r="BV50" s="15">
        <f t="shared" si="70"/>
        <v>0</v>
      </c>
      <c r="BW50" s="15" t="str">
        <f t="shared" si="71"/>
        <v/>
      </c>
      <c r="BX50" s="15" t="str">
        <f t="shared" si="72"/>
        <v/>
      </c>
      <c r="BY50" s="15" t="str">
        <f t="shared" si="73"/>
        <v/>
      </c>
      <c r="BZ50" s="15">
        <f t="shared" si="74"/>
        <v>0</v>
      </c>
      <c r="CA50" s="15" t="str">
        <f t="shared" si="75"/>
        <v/>
      </c>
      <c r="CB50" s="15">
        <f t="shared" si="76"/>
        <v>0</v>
      </c>
      <c r="CC50" s="15" t="str">
        <f t="shared" si="77"/>
        <v/>
      </c>
      <c r="CD50" s="15" t="str">
        <f t="shared" si="78"/>
        <v/>
      </c>
      <c r="CE50" s="15">
        <f t="shared" si="79"/>
        <v>0</v>
      </c>
      <c r="CF50" s="15" t="str">
        <f t="shared" si="92"/>
        <v/>
      </c>
      <c r="CG50" s="15" t="str">
        <f t="shared" si="92"/>
        <v/>
      </c>
      <c r="CH50" s="15" t="str">
        <f t="shared" si="81"/>
        <v/>
      </c>
      <c r="CI50" s="15" t="str">
        <f t="shared" si="93"/>
        <v/>
      </c>
      <c r="CJ50" s="15" t="str">
        <f t="shared" si="93"/>
        <v/>
      </c>
      <c r="CK50" s="15" t="str">
        <f t="shared" si="93"/>
        <v/>
      </c>
      <c r="CL50" s="15" t="str">
        <f t="shared" si="83"/>
        <v/>
      </c>
      <c r="CM50" s="15" t="str">
        <f t="shared" si="84"/>
        <v/>
      </c>
      <c r="CN50" s="15" t="str">
        <f t="shared" si="85"/>
        <v/>
      </c>
      <c r="CO50" s="15" t="str">
        <f t="shared" si="86"/>
        <v/>
      </c>
      <c r="CP50" s="15" t="str">
        <f t="shared" si="87"/>
        <v/>
      </c>
      <c r="CQ50" s="15" t="str">
        <f t="shared" si="88"/>
        <v/>
      </c>
      <c r="CR50" s="15" t="str">
        <f t="shared" si="89"/>
        <v/>
      </c>
      <c r="CS50" s="15" t="str">
        <f t="shared" si="90"/>
        <v/>
      </c>
      <c r="CT50" s="15"/>
      <c r="CU50" s="15"/>
      <c r="CV50" s="16"/>
    </row>
    <row r="51" spans="1:100">
      <c r="A51" s="18"/>
      <c r="B51" s="14" t="str">
        <f t="shared" si="91"/>
        <v xml:space="preserve">zéro DH </v>
      </c>
      <c r="C51" s="15" t="str">
        <f t="shared" si="0"/>
        <v xml:space="preserve">Zéro DH </v>
      </c>
      <c r="D51" s="15">
        <f t="shared" si="1"/>
        <v>0</v>
      </c>
      <c r="E51" s="15">
        <f t="shared" si="2"/>
        <v>0</v>
      </c>
      <c r="F51" s="15">
        <f t="shared" si="3"/>
        <v>0</v>
      </c>
      <c r="G51" s="15">
        <f t="shared" si="4"/>
        <v>0</v>
      </c>
      <c r="H51" s="15">
        <f t="shared" si="5"/>
        <v>0</v>
      </c>
      <c r="I51" s="15"/>
      <c r="J51" s="15">
        <f t="shared" si="6"/>
        <v>0</v>
      </c>
      <c r="K51" s="15">
        <f t="shared" si="7"/>
        <v>0</v>
      </c>
      <c r="L51" s="15">
        <f t="shared" si="8"/>
        <v>0</v>
      </c>
      <c r="M51" s="15">
        <f t="shared" si="9"/>
        <v>0</v>
      </c>
      <c r="N51" s="15">
        <f t="shared" si="10"/>
        <v>0</v>
      </c>
      <c r="O51" s="15">
        <f t="shared" si="11"/>
        <v>0</v>
      </c>
      <c r="P51" s="15">
        <f t="shared" si="12"/>
        <v>0</v>
      </c>
      <c r="Q51" s="15">
        <f t="shared" si="13"/>
        <v>0</v>
      </c>
      <c r="R51" s="15">
        <f t="shared" si="14"/>
        <v>0</v>
      </c>
      <c r="S51" s="15">
        <f t="shared" si="15"/>
        <v>0</v>
      </c>
      <c r="T51" s="15">
        <f t="shared" si="16"/>
        <v>0</v>
      </c>
      <c r="U51" s="15">
        <f t="shared" si="17"/>
        <v>0</v>
      </c>
      <c r="V51" s="15">
        <f t="shared" si="18"/>
        <v>0</v>
      </c>
      <c r="W51" s="15">
        <f t="shared" si="19"/>
        <v>0</v>
      </c>
      <c r="X51" s="15" t="str">
        <f t="shared" si="20"/>
        <v/>
      </c>
      <c r="Y51" s="15" t="str">
        <f t="shared" si="21"/>
        <v/>
      </c>
      <c r="Z51" s="15" t="str">
        <f t="shared" si="22"/>
        <v/>
      </c>
      <c r="AA51" s="15" t="str">
        <f t="shared" si="23"/>
        <v/>
      </c>
      <c r="AB51" s="15" t="str">
        <f t="shared" si="24"/>
        <v/>
      </c>
      <c r="AC51" s="15" t="str">
        <f t="shared" si="25"/>
        <v/>
      </c>
      <c r="AD51" s="15" t="str">
        <f t="shared" si="26"/>
        <v/>
      </c>
      <c r="AE51" s="15" t="str">
        <f t="shared" si="27"/>
        <v/>
      </c>
      <c r="AF51" s="15" t="str">
        <f t="shared" si="28"/>
        <v/>
      </c>
      <c r="AG51" s="15" t="str">
        <f t="shared" si="29"/>
        <v/>
      </c>
      <c r="AH51" s="15" t="str">
        <f t="shared" si="30"/>
        <v xml:space="preserve">zéro </v>
      </c>
      <c r="AI51" s="15" t="str">
        <f t="shared" si="31"/>
        <v/>
      </c>
      <c r="AJ51" s="15" t="str">
        <f t="shared" si="32"/>
        <v/>
      </c>
      <c r="AK51" s="15" t="str">
        <f t="shared" si="33"/>
        <v/>
      </c>
      <c r="AL51" s="15" t="str">
        <f t="shared" si="34"/>
        <v xml:space="preserve">DH </v>
      </c>
      <c r="AM51" s="15" t="str">
        <f t="shared" si="35"/>
        <v/>
      </c>
      <c r="AN51" s="15" t="str">
        <f t="shared" si="36"/>
        <v/>
      </c>
      <c r="AO51" s="15" t="str">
        <f t="shared" si="37"/>
        <v/>
      </c>
      <c r="AP51" s="15" t="str">
        <f t="shared" si="38"/>
        <v/>
      </c>
      <c r="AQ51" s="15" t="str">
        <f t="shared" si="39"/>
        <v/>
      </c>
      <c r="AR51" s="15" t="str">
        <f t="shared" si="40"/>
        <v xml:space="preserve">cents </v>
      </c>
      <c r="AS51" s="15" t="str">
        <f t="shared" si="41"/>
        <v/>
      </c>
      <c r="AT51" s="15" t="str">
        <f t="shared" si="42"/>
        <v/>
      </c>
      <c r="AU51" s="15">
        <f t="shared" si="43"/>
        <v>0</v>
      </c>
      <c r="AV51" s="15" t="str">
        <f t="shared" si="44"/>
        <v xml:space="preserve">cents </v>
      </c>
      <c r="AW51" s="15" t="str">
        <f t="shared" si="45"/>
        <v/>
      </c>
      <c r="AX51" s="15" t="str">
        <f t="shared" si="46"/>
        <v/>
      </c>
      <c r="AY51" s="15">
        <f t="shared" si="47"/>
        <v>0</v>
      </c>
      <c r="AZ51" s="15" t="str">
        <f t="shared" si="48"/>
        <v xml:space="preserve">cents </v>
      </c>
      <c r="BA51" s="15" t="str">
        <f t="shared" si="49"/>
        <v/>
      </c>
      <c r="BB51" s="15" t="str">
        <f t="shared" si="50"/>
        <v/>
      </c>
      <c r="BC51" s="15" t="str">
        <f t="shared" si="51"/>
        <v/>
      </c>
      <c r="BD51" s="15" t="str">
        <f t="shared" si="52"/>
        <v/>
      </c>
      <c r="BE51" s="15" t="str">
        <f t="shared" si="53"/>
        <v/>
      </c>
      <c r="BF51" s="15" t="str">
        <f t="shared" si="54"/>
        <v/>
      </c>
      <c r="BG51" s="15" t="str">
        <f t="shared" si="55"/>
        <v/>
      </c>
      <c r="BH51" s="15" t="str">
        <f t="shared" si="56"/>
        <v/>
      </c>
      <c r="BI51" s="15" t="str">
        <f t="shared" si="57"/>
        <v/>
      </c>
      <c r="BJ51" s="15" t="str">
        <f t="shared" si="58"/>
        <v/>
      </c>
      <c r="BK51" s="15" t="str">
        <f t="shared" si="59"/>
        <v/>
      </c>
      <c r="BL51" s="15" t="str">
        <f t="shared" si="60"/>
        <v/>
      </c>
      <c r="BM51" s="15" t="str">
        <f t="shared" si="61"/>
        <v/>
      </c>
      <c r="BN51" s="15" t="str">
        <f t="shared" si="62"/>
        <v/>
      </c>
      <c r="BO51" s="15" t="str">
        <f t="shared" si="63"/>
        <v/>
      </c>
      <c r="BP51" s="15" t="str">
        <f t="shared" si="64"/>
        <v/>
      </c>
      <c r="BQ51" s="15" t="str">
        <f t="shared" si="65"/>
        <v/>
      </c>
      <c r="BR51" s="15" t="str">
        <f t="shared" si="66"/>
        <v/>
      </c>
      <c r="BS51" s="15" t="str">
        <f t="shared" si="67"/>
        <v/>
      </c>
      <c r="BT51" s="15" t="str">
        <f t="shared" si="68"/>
        <v/>
      </c>
      <c r="BU51" s="15" t="str">
        <f t="shared" si="69"/>
        <v/>
      </c>
      <c r="BV51" s="15">
        <f t="shared" si="70"/>
        <v>0</v>
      </c>
      <c r="BW51" s="15" t="str">
        <f t="shared" si="71"/>
        <v/>
      </c>
      <c r="BX51" s="15" t="str">
        <f t="shared" si="72"/>
        <v/>
      </c>
      <c r="BY51" s="15" t="str">
        <f t="shared" si="73"/>
        <v/>
      </c>
      <c r="BZ51" s="15">
        <f t="shared" si="74"/>
        <v>0</v>
      </c>
      <c r="CA51" s="15" t="str">
        <f t="shared" si="75"/>
        <v/>
      </c>
      <c r="CB51" s="15">
        <f t="shared" si="76"/>
        <v>0</v>
      </c>
      <c r="CC51" s="15" t="str">
        <f t="shared" si="77"/>
        <v/>
      </c>
      <c r="CD51" s="15" t="str">
        <f t="shared" si="78"/>
        <v/>
      </c>
      <c r="CE51" s="15">
        <f t="shared" si="79"/>
        <v>0</v>
      </c>
      <c r="CF51" s="15" t="str">
        <f t="shared" si="92"/>
        <v/>
      </c>
      <c r="CG51" s="15" t="str">
        <f t="shared" si="92"/>
        <v/>
      </c>
      <c r="CH51" s="15" t="str">
        <f t="shared" si="81"/>
        <v/>
      </c>
      <c r="CI51" s="15" t="str">
        <f t="shared" si="93"/>
        <v/>
      </c>
      <c r="CJ51" s="15" t="str">
        <f t="shared" si="93"/>
        <v/>
      </c>
      <c r="CK51" s="15" t="str">
        <f t="shared" si="93"/>
        <v/>
      </c>
      <c r="CL51" s="15" t="str">
        <f t="shared" si="83"/>
        <v/>
      </c>
      <c r="CM51" s="15" t="str">
        <f t="shared" si="84"/>
        <v/>
      </c>
      <c r="CN51" s="15" t="str">
        <f t="shared" si="85"/>
        <v/>
      </c>
      <c r="CO51" s="15" t="str">
        <f t="shared" si="86"/>
        <v/>
      </c>
      <c r="CP51" s="15" t="str">
        <f t="shared" si="87"/>
        <v/>
      </c>
      <c r="CQ51" s="15" t="str">
        <f t="shared" si="88"/>
        <v/>
      </c>
      <c r="CR51" s="15" t="str">
        <f t="shared" si="89"/>
        <v/>
      </c>
      <c r="CS51" s="15" t="str">
        <f t="shared" si="90"/>
        <v/>
      </c>
      <c r="CT51" s="15"/>
      <c r="CU51" s="15"/>
      <c r="CV51" s="16"/>
    </row>
    <row r="52" spans="1:100">
      <c r="A52" s="18"/>
      <c r="B52" s="14" t="str">
        <f t="shared" si="91"/>
        <v xml:space="preserve">zéro DH </v>
      </c>
      <c r="C52" s="15" t="str">
        <f t="shared" si="0"/>
        <v xml:space="preserve">Zéro DH </v>
      </c>
      <c r="D52" s="15">
        <f t="shared" si="1"/>
        <v>0</v>
      </c>
      <c r="E52" s="15">
        <f t="shared" si="2"/>
        <v>0</v>
      </c>
      <c r="F52" s="15">
        <f t="shared" si="3"/>
        <v>0</v>
      </c>
      <c r="G52" s="15">
        <f t="shared" si="4"/>
        <v>0</v>
      </c>
      <c r="H52" s="15">
        <f t="shared" si="5"/>
        <v>0</v>
      </c>
      <c r="I52" s="15"/>
      <c r="J52" s="15">
        <f t="shared" si="6"/>
        <v>0</v>
      </c>
      <c r="K52" s="15">
        <f t="shared" si="7"/>
        <v>0</v>
      </c>
      <c r="L52" s="15">
        <f t="shared" si="8"/>
        <v>0</v>
      </c>
      <c r="M52" s="15">
        <f t="shared" si="9"/>
        <v>0</v>
      </c>
      <c r="N52" s="15">
        <f t="shared" si="10"/>
        <v>0</v>
      </c>
      <c r="O52" s="15">
        <f t="shared" si="11"/>
        <v>0</v>
      </c>
      <c r="P52" s="15">
        <f t="shared" si="12"/>
        <v>0</v>
      </c>
      <c r="Q52" s="15">
        <f t="shared" si="13"/>
        <v>0</v>
      </c>
      <c r="R52" s="15">
        <f t="shared" si="14"/>
        <v>0</v>
      </c>
      <c r="S52" s="15">
        <f t="shared" si="15"/>
        <v>0</v>
      </c>
      <c r="T52" s="15">
        <f t="shared" si="16"/>
        <v>0</v>
      </c>
      <c r="U52" s="15">
        <f t="shared" si="17"/>
        <v>0</v>
      </c>
      <c r="V52" s="15">
        <f t="shared" si="18"/>
        <v>0</v>
      </c>
      <c r="W52" s="15">
        <f t="shared" si="19"/>
        <v>0</v>
      </c>
      <c r="X52" s="15" t="str">
        <f t="shared" si="20"/>
        <v/>
      </c>
      <c r="Y52" s="15" t="str">
        <f t="shared" si="21"/>
        <v/>
      </c>
      <c r="Z52" s="15" t="str">
        <f t="shared" si="22"/>
        <v/>
      </c>
      <c r="AA52" s="15" t="str">
        <f t="shared" si="23"/>
        <v/>
      </c>
      <c r="AB52" s="15" t="str">
        <f t="shared" si="24"/>
        <v/>
      </c>
      <c r="AC52" s="15" t="str">
        <f t="shared" si="25"/>
        <v/>
      </c>
      <c r="AD52" s="15" t="str">
        <f t="shared" si="26"/>
        <v/>
      </c>
      <c r="AE52" s="15" t="str">
        <f t="shared" si="27"/>
        <v/>
      </c>
      <c r="AF52" s="15" t="str">
        <f t="shared" si="28"/>
        <v/>
      </c>
      <c r="AG52" s="15" t="str">
        <f t="shared" si="29"/>
        <v/>
      </c>
      <c r="AH52" s="15" t="str">
        <f t="shared" si="30"/>
        <v xml:space="preserve">zéro </v>
      </c>
      <c r="AI52" s="15" t="str">
        <f t="shared" si="31"/>
        <v/>
      </c>
      <c r="AJ52" s="15" t="str">
        <f t="shared" si="32"/>
        <v/>
      </c>
      <c r="AK52" s="15" t="str">
        <f t="shared" si="33"/>
        <v/>
      </c>
      <c r="AL52" s="15" t="str">
        <f t="shared" si="34"/>
        <v xml:space="preserve">DH </v>
      </c>
      <c r="AM52" s="15" t="str">
        <f t="shared" si="35"/>
        <v/>
      </c>
      <c r="AN52" s="15" t="str">
        <f t="shared" si="36"/>
        <v/>
      </c>
      <c r="AO52" s="15" t="str">
        <f t="shared" si="37"/>
        <v/>
      </c>
      <c r="AP52" s="15" t="str">
        <f t="shared" si="38"/>
        <v/>
      </c>
      <c r="AQ52" s="15" t="str">
        <f t="shared" si="39"/>
        <v/>
      </c>
      <c r="AR52" s="15" t="str">
        <f t="shared" si="40"/>
        <v xml:space="preserve">cents </v>
      </c>
      <c r="AS52" s="15" t="str">
        <f t="shared" si="41"/>
        <v/>
      </c>
      <c r="AT52" s="15" t="str">
        <f t="shared" si="42"/>
        <v/>
      </c>
      <c r="AU52" s="15">
        <f t="shared" si="43"/>
        <v>0</v>
      </c>
      <c r="AV52" s="15" t="str">
        <f t="shared" si="44"/>
        <v xml:space="preserve">cents </v>
      </c>
      <c r="AW52" s="15" t="str">
        <f t="shared" si="45"/>
        <v/>
      </c>
      <c r="AX52" s="15" t="str">
        <f t="shared" si="46"/>
        <v/>
      </c>
      <c r="AY52" s="15">
        <f t="shared" si="47"/>
        <v>0</v>
      </c>
      <c r="AZ52" s="15" t="str">
        <f t="shared" si="48"/>
        <v xml:space="preserve">cents </v>
      </c>
      <c r="BA52" s="15" t="str">
        <f t="shared" si="49"/>
        <v/>
      </c>
      <c r="BB52" s="15" t="str">
        <f t="shared" si="50"/>
        <v/>
      </c>
      <c r="BC52" s="15" t="str">
        <f t="shared" si="51"/>
        <v/>
      </c>
      <c r="BD52" s="15" t="str">
        <f t="shared" si="52"/>
        <v/>
      </c>
      <c r="BE52" s="15" t="str">
        <f t="shared" si="53"/>
        <v/>
      </c>
      <c r="BF52" s="15" t="str">
        <f t="shared" si="54"/>
        <v/>
      </c>
      <c r="BG52" s="15" t="str">
        <f t="shared" si="55"/>
        <v/>
      </c>
      <c r="BH52" s="15" t="str">
        <f t="shared" si="56"/>
        <v/>
      </c>
      <c r="BI52" s="15" t="str">
        <f t="shared" si="57"/>
        <v/>
      </c>
      <c r="BJ52" s="15" t="str">
        <f t="shared" si="58"/>
        <v/>
      </c>
      <c r="BK52" s="15" t="str">
        <f t="shared" si="59"/>
        <v/>
      </c>
      <c r="BL52" s="15" t="str">
        <f t="shared" si="60"/>
        <v/>
      </c>
      <c r="BM52" s="15" t="str">
        <f t="shared" si="61"/>
        <v/>
      </c>
      <c r="BN52" s="15" t="str">
        <f t="shared" si="62"/>
        <v/>
      </c>
      <c r="BO52" s="15" t="str">
        <f t="shared" si="63"/>
        <v/>
      </c>
      <c r="BP52" s="15" t="str">
        <f t="shared" si="64"/>
        <v/>
      </c>
      <c r="BQ52" s="15" t="str">
        <f t="shared" si="65"/>
        <v/>
      </c>
      <c r="BR52" s="15" t="str">
        <f t="shared" si="66"/>
        <v/>
      </c>
      <c r="BS52" s="15" t="str">
        <f t="shared" si="67"/>
        <v/>
      </c>
      <c r="BT52" s="15" t="str">
        <f t="shared" si="68"/>
        <v/>
      </c>
      <c r="BU52" s="15" t="str">
        <f t="shared" si="69"/>
        <v/>
      </c>
      <c r="BV52" s="15">
        <f t="shared" si="70"/>
        <v>0</v>
      </c>
      <c r="BW52" s="15" t="str">
        <f t="shared" si="71"/>
        <v/>
      </c>
      <c r="BX52" s="15" t="str">
        <f t="shared" si="72"/>
        <v/>
      </c>
      <c r="BY52" s="15" t="str">
        <f t="shared" si="73"/>
        <v/>
      </c>
      <c r="BZ52" s="15">
        <f t="shared" si="74"/>
        <v>0</v>
      </c>
      <c r="CA52" s="15" t="str">
        <f t="shared" si="75"/>
        <v/>
      </c>
      <c r="CB52" s="15">
        <f t="shared" si="76"/>
        <v>0</v>
      </c>
      <c r="CC52" s="15" t="str">
        <f t="shared" si="77"/>
        <v/>
      </c>
      <c r="CD52" s="15" t="str">
        <f t="shared" si="78"/>
        <v/>
      </c>
      <c r="CE52" s="15">
        <f t="shared" si="79"/>
        <v>0</v>
      </c>
      <c r="CF52" s="15" t="str">
        <f t="shared" si="92"/>
        <v/>
      </c>
      <c r="CG52" s="15" t="str">
        <f t="shared" si="92"/>
        <v/>
      </c>
      <c r="CH52" s="15" t="str">
        <f t="shared" si="81"/>
        <v/>
      </c>
      <c r="CI52" s="15" t="str">
        <f t="shared" si="93"/>
        <v/>
      </c>
      <c r="CJ52" s="15" t="str">
        <f t="shared" si="93"/>
        <v/>
      </c>
      <c r="CK52" s="15" t="str">
        <f t="shared" si="93"/>
        <v/>
      </c>
      <c r="CL52" s="15" t="str">
        <f t="shared" si="83"/>
        <v/>
      </c>
      <c r="CM52" s="15" t="str">
        <f t="shared" si="84"/>
        <v/>
      </c>
      <c r="CN52" s="15" t="str">
        <f t="shared" si="85"/>
        <v/>
      </c>
      <c r="CO52" s="15" t="str">
        <f t="shared" si="86"/>
        <v/>
      </c>
      <c r="CP52" s="15" t="str">
        <f t="shared" si="87"/>
        <v/>
      </c>
      <c r="CQ52" s="15" t="str">
        <f t="shared" si="88"/>
        <v/>
      </c>
      <c r="CR52" s="15" t="str">
        <f t="shared" si="89"/>
        <v/>
      </c>
      <c r="CS52" s="15" t="str">
        <f t="shared" si="90"/>
        <v/>
      </c>
      <c r="CT52" s="15"/>
      <c r="CU52" s="15"/>
      <c r="CV52" s="16"/>
    </row>
    <row r="53" spans="1:100">
      <c r="A53" s="18"/>
      <c r="B53" s="14" t="str">
        <f t="shared" si="91"/>
        <v xml:space="preserve">zéro DH </v>
      </c>
      <c r="C53" s="15" t="str">
        <f t="shared" si="0"/>
        <v xml:space="preserve">Zéro DH </v>
      </c>
      <c r="D53" s="15">
        <f t="shared" si="1"/>
        <v>0</v>
      </c>
      <c r="E53" s="15">
        <f t="shared" si="2"/>
        <v>0</v>
      </c>
      <c r="F53" s="15">
        <f t="shared" si="3"/>
        <v>0</v>
      </c>
      <c r="G53" s="15">
        <f t="shared" si="4"/>
        <v>0</v>
      </c>
      <c r="H53" s="15">
        <f t="shared" si="5"/>
        <v>0</v>
      </c>
      <c r="I53" s="15"/>
      <c r="J53" s="15">
        <f t="shared" si="6"/>
        <v>0</v>
      </c>
      <c r="K53" s="15">
        <f t="shared" si="7"/>
        <v>0</v>
      </c>
      <c r="L53" s="15">
        <f t="shared" si="8"/>
        <v>0</v>
      </c>
      <c r="M53" s="15">
        <f t="shared" si="9"/>
        <v>0</v>
      </c>
      <c r="N53" s="15">
        <f t="shared" si="10"/>
        <v>0</v>
      </c>
      <c r="O53" s="15">
        <f t="shared" si="11"/>
        <v>0</v>
      </c>
      <c r="P53" s="15">
        <f t="shared" si="12"/>
        <v>0</v>
      </c>
      <c r="Q53" s="15">
        <f t="shared" si="13"/>
        <v>0</v>
      </c>
      <c r="R53" s="15">
        <f t="shared" si="14"/>
        <v>0</v>
      </c>
      <c r="S53" s="15">
        <f t="shared" si="15"/>
        <v>0</v>
      </c>
      <c r="T53" s="15">
        <f t="shared" si="16"/>
        <v>0</v>
      </c>
      <c r="U53" s="15">
        <f t="shared" si="17"/>
        <v>0</v>
      </c>
      <c r="V53" s="15">
        <f t="shared" si="18"/>
        <v>0</v>
      </c>
      <c r="W53" s="15">
        <f t="shared" si="19"/>
        <v>0</v>
      </c>
      <c r="X53" s="15" t="str">
        <f t="shared" si="20"/>
        <v/>
      </c>
      <c r="Y53" s="15" t="str">
        <f t="shared" si="21"/>
        <v/>
      </c>
      <c r="Z53" s="15" t="str">
        <f t="shared" si="22"/>
        <v/>
      </c>
      <c r="AA53" s="15" t="str">
        <f t="shared" si="23"/>
        <v/>
      </c>
      <c r="AB53" s="15" t="str">
        <f t="shared" si="24"/>
        <v/>
      </c>
      <c r="AC53" s="15" t="str">
        <f t="shared" si="25"/>
        <v/>
      </c>
      <c r="AD53" s="15" t="str">
        <f t="shared" si="26"/>
        <v/>
      </c>
      <c r="AE53" s="15" t="str">
        <f t="shared" si="27"/>
        <v/>
      </c>
      <c r="AF53" s="15" t="str">
        <f t="shared" si="28"/>
        <v/>
      </c>
      <c r="AG53" s="15" t="str">
        <f t="shared" si="29"/>
        <v/>
      </c>
      <c r="AH53" s="15" t="str">
        <f t="shared" si="30"/>
        <v xml:space="preserve">zéro </v>
      </c>
      <c r="AI53" s="15" t="str">
        <f t="shared" si="31"/>
        <v/>
      </c>
      <c r="AJ53" s="15" t="str">
        <f t="shared" si="32"/>
        <v/>
      </c>
      <c r="AK53" s="15" t="str">
        <f t="shared" si="33"/>
        <v/>
      </c>
      <c r="AL53" s="15" t="str">
        <f t="shared" si="34"/>
        <v xml:space="preserve">DH </v>
      </c>
      <c r="AM53" s="15" t="str">
        <f t="shared" si="35"/>
        <v/>
      </c>
      <c r="AN53" s="15" t="str">
        <f t="shared" si="36"/>
        <v/>
      </c>
      <c r="AO53" s="15" t="str">
        <f t="shared" si="37"/>
        <v/>
      </c>
      <c r="AP53" s="15" t="str">
        <f t="shared" si="38"/>
        <v/>
      </c>
      <c r="AQ53" s="15" t="str">
        <f t="shared" si="39"/>
        <v/>
      </c>
      <c r="AR53" s="15" t="str">
        <f t="shared" si="40"/>
        <v xml:space="preserve">cents </v>
      </c>
      <c r="AS53" s="15" t="str">
        <f t="shared" si="41"/>
        <v/>
      </c>
      <c r="AT53" s="15" t="str">
        <f t="shared" si="42"/>
        <v/>
      </c>
      <c r="AU53" s="15">
        <f t="shared" si="43"/>
        <v>0</v>
      </c>
      <c r="AV53" s="15" t="str">
        <f t="shared" si="44"/>
        <v xml:space="preserve">cents </v>
      </c>
      <c r="AW53" s="15" t="str">
        <f t="shared" si="45"/>
        <v/>
      </c>
      <c r="AX53" s="15" t="str">
        <f t="shared" si="46"/>
        <v/>
      </c>
      <c r="AY53" s="15">
        <f t="shared" si="47"/>
        <v>0</v>
      </c>
      <c r="AZ53" s="15" t="str">
        <f t="shared" si="48"/>
        <v xml:space="preserve">cents </v>
      </c>
      <c r="BA53" s="15" t="str">
        <f t="shared" si="49"/>
        <v/>
      </c>
      <c r="BB53" s="15" t="str">
        <f t="shared" si="50"/>
        <v/>
      </c>
      <c r="BC53" s="15" t="str">
        <f t="shared" si="51"/>
        <v/>
      </c>
      <c r="BD53" s="15" t="str">
        <f t="shared" si="52"/>
        <v/>
      </c>
      <c r="BE53" s="15" t="str">
        <f t="shared" si="53"/>
        <v/>
      </c>
      <c r="BF53" s="15" t="str">
        <f t="shared" si="54"/>
        <v/>
      </c>
      <c r="BG53" s="15" t="str">
        <f t="shared" si="55"/>
        <v/>
      </c>
      <c r="BH53" s="15" t="str">
        <f t="shared" si="56"/>
        <v/>
      </c>
      <c r="BI53" s="15" t="str">
        <f t="shared" si="57"/>
        <v/>
      </c>
      <c r="BJ53" s="15" t="str">
        <f t="shared" si="58"/>
        <v/>
      </c>
      <c r="BK53" s="15" t="str">
        <f t="shared" si="59"/>
        <v/>
      </c>
      <c r="BL53" s="15" t="str">
        <f t="shared" si="60"/>
        <v/>
      </c>
      <c r="BM53" s="15" t="str">
        <f t="shared" si="61"/>
        <v/>
      </c>
      <c r="BN53" s="15" t="str">
        <f t="shared" si="62"/>
        <v/>
      </c>
      <c r="BO53" s="15" t="str">
        <f t="shared" si="63"/>
        <v/>
      </c>
      <c r="BP53" s="15" t="str">
        <f t="shared" si="64"/>
        <v/>
      </c>
      <c r="BQ53" s="15" t="str">
        <f t="shared" si="65"/>
        <v/>
      </c>
      <c r="BR53" s="15" t="str">
        <f t="shared" si="66"/>
        <v/>
      </c>
      <c r="BS53" s="15" t="str">
        <f t="shared" si="67"/>
        <v/>
      </c>
      <c r="BT53" s="15" t="str">
        <f t="shared" si="68"/>
        <v/>
      </c>
      <c r="BU53" s="15" t="str">
        <f t="shared" si="69"/>
        <v/>
      </c>
      <c r="BV53" s="15">
        <f t="shared" si="70"/>
        <v>0</v>
      </c>
      <c r="BW53" s="15" t="str">
        <f t="shared" si="71"/>
        <v/>
      </c>
      <c r="BX53" s="15" t="str">
        <f t="shared" si="72"/>
        <v/>
      </c>
      <c r="BY53" s="15" t="str">
        <f t="shared" si="73"/>
        <v/>
      </c>
      <c r="BZ53" s="15">
        <f t="shared" si="74"/>
        <v>0</v>
      </c>
      <c r="CA53" s="15" t="str">
        <f t="shared" si="75"/>
        <v/>
      </c>
      <c r="CB53" s="15">
        <f t="shared" si="76"/>
        <v>0</v>
      </c>
      <c r="CC53" s="15" t="str">
        <f t="shared" si="77"/>
        <v/>
      </c>
      <c r="CD53" s="15" t="str">
        <f t="shared" si="78"/>
        <v/>
      </c>
      <c r="CE53" s="15">
        <f t="shared" si="79"/>
        <v>0</v>
      </c>
      <c r="CF53" s="15" t="str">
        <f t="shared" si="92"/>
        <v/>
      </c>
      <c r="CG53" s="15" t="str">
        <f t="shared" si="92"/>
        <v/>
      </c>
      <c r="CH53" s="15" t="str">
        <f t="shared" si="81"/>
        <v/>
      </c>
      <c r="CI53" s="15" t="str">
        <f t="shared" si="93"/>
        <v/>
      </c>
      <c r="CJ53" s="15" t="str">
        <f t="shared" si="93"/>
        <v/>
      </c>
      <c r="CK53" s="15" t="str">
        <f t="shared" si="93"/>
        <v/>
      </c>
      <c r="CL53" s="15" t="str">
        <f t="shared" si="83"/>
        <v/>
      </c>
      <c r="CM53" s="15" t="str">
        <f t="shared" si="84"/>
        <v/>
      </c>
      <c r="CN53" s="15" t="str">
        <f t="shared" si="85"/>
        <v/>
      </c>
      <c r="CO53" s="15" t="str">
        <f t="shared" si="86"/>
        <v/>
      </c>
      <c r="CP53" s="15" t="str">
        <f t="shared" si="87"/>
        <v/>
      </c>
      <c r="CQ53" s="15" t="str">
        <f t="shared" si="88"/>
        <v/>
      </c>
      <c r="CR53" s="15" t="str">
        <f t="shared" si="89"/>
        <v/>
      </c>
      <c r="CS53" s="15" t="str">
        <f t="shared" si="90"/>
        <v/>
      </c>
      <c r="CT53" s="15"/>
      <c r="CU53" s="15"/>
      <c r="CV53" s="16"/>
    </row>
    <row r="54" spans="1:100">
      <c r="A54" s="18"/>
      <c r="B54" s="14" t="str">
        <f t="shared" si="91"/>
        <v xml:space="preserve">zéro DH </v>
      </c>
      <c r="C54" s="15" t="str">
        <f t="shared" si="0"/>
        <v xml:space="preserve">Zéro DH </v>
      </c>
      <c r="D54" s="15">
        <f t="shared" si="1"/>
        <v>0</v>
      </c>
      <c r="E54" s="15">
        <f t="shared" si="2"/>
        <v>0</v>
      </c>
      <c r="F54" s="15">
        <f t="shared" si="3"/>
        <v>0</v>
      </c>
      <c r="G54" s="15">
        <f t="shared" si="4"/>
        <v>0</v>
      </c>
      <c r="H54" s="15">
        <f t="shared" si="5"/>
        <v>0</v>
      </c>
      <c r="I54" s="15"/>
      <c r="J54" s="15">
        <f t="shared" si="6"/>
        <v>0</v>
      </c>
      <c r="K54" s="15">
        <f t="shared" si="7"/>
        <v>0</v>
      </c>
      <c r="L54" s="15">
        <f t="shared" si="8"/>
        <v>0</v>
      </c>
      <c r="M54" s="15">
        <f t="shared" si="9"/>
        <v>0</v>
      </c>
      <c r="N54" s="15">
        <f t="shared" si="10"/>
        <v>0</v>
      </c>
      <c r="O54" s="15">
        <f t="shared" si="11"/>
        <v>0</v>
      </c>
      <c r="P54" s="15">
        <f t="shared" si="12"/>
        <v>0</v>
      </c>
      <c r="Q54" s="15">
        <f t="shared" si="13"/>
        <v>0</v>
      </c>
      <c r="R54" s="15">
        <f t="shared" si="14"/>
        <v>0</v>
      </c>
      <c r="S54" s="15">
        <f t="shared" si="15"/>
        <v>0</v>
      </c>
      <c r="T54" s="15">
        <f t="shared" si="16"/>
        <v>0</v>
      </c>
      <c r="U54" s="15">
        <f t="shared" si="17"/>
        <v>0</v>
      </c>
      <c r="V54" s="15">
        <f t="shared" si="18"/>
        <v>0</v>
      </c>
      <c r="W54" s="15">
        <f t="shared" si="19"/>
        <v>0</v>
      </c>
      <c r="X54" s="15" t="str">
        <f t="shared" si="20"/>
        <v/>
      </c>
      <c r="Y54" s="15" t="str">
        <f t="shared" si="21"/>
        <v/>
      </c>
      <c r="Z54" s="15" t="str">
        <f t="shared" si="22"/>
        <v/>
      </c>
      <c r="AA54" s="15" t="str">
        <f t="shared" si="23"/>
        <v/>
      </c>
      <c r="AB54" s="15" t="str">
        <f t="shared" si="24"/>
        <v/>
      </c>
      <c r="AC54" s="15" t="str">
        <f t="shared" si="25"/>
        <v/>
      </c>
      <c r="AD54" s="15" t="str">
        <f t="shared" si="26"/>
        <v/>
      </c>
      <c r="AE54" s="15" t="str">
        <f t="shared" si="27"/>
        <v/>
      </c>
      <c r="AF54" s="15" t="str">
        <f t="shared" si="28"/>
        <v/>
      </c>
      <c r="AG54" s="15" t="str">
        <f t="shared" si="29"/>
        <v/>
      </c>
      <c r="AH54" s="15" t="str">
        <f t="shared" si="30"/>
        <v xml:space="preserve">zéro </v>
      </c>
      <c r="AI54" s="15" t="str">
        <f t="shared" si="31"/>
        <v/>
      </c>
      <c r="AJ54" s="15" t="str">
        <f t="shared" si="32"/>
        <v/>
      </c>
      <c r="AK54" s="15" t="str">
        <f t="shared" si="33"/>
        <v/>
      </c>
      <c r="AL54" s="15" t="str">
        <f t="shared" si="34"/>
        <v xml:space="preserve">DH </v>
      </c>
      <c r="AM54" s="15" t="str">
        <f t="shared" si="35"/>
        <v/>
      </c>
      <c r="AN54" s="15" t="str">
        <f t="shared" si="36"/>
        <v/>
      </c>
      <c r="AO54" s="15" t="str">
        <f t="shared" si="37"/>
        <v/>
      </c>
      <c r="AP54" s="15" t="str">
        <f t="shared" si="38"/>
        <v/>
      </c>
      <c r="AQ54" s="15" t="str">
        <f t="shared" si="39"/>
        <v/>
      </c>
      <c r="AR54" s="15" t="str">
        <f t="shared" si="40"/>
        <v xml:space="preserve">cents </v>
      </c>
      <c r="AS54" s="15" t="str">
        <f t="shared" si="41"/>
        <v/>
      </c>
      <c r="AT54" s="15" t="str">
        <f t="shared" si="42"/>
        <v/>
      </c>
      <c r="AU54" s="15">
        <f t="shared" si="43"/>
        <v>0</v>
      </c>
      <c r="AV54" s="15" t="str">
        <f t="shared" si="44"/>
        <v xml:space="preserve">cents </v>
      </c>
      <c r="AW54" s="15" t="str">
        <f t="shared" si="45"/>
        <v/>
      </c>
      <c r="AX54" s="15" t="str">
        <f t="shared" si="46"/>
        <v/>
      </c>
      <c r="AY54" s="15">
        <f t="shared" si="47"/>
        <v>0</v>
      </c>
      <c r="AZ54" s="15" t="str">
        <f t="shared" si="48"/>
        <v xml:space="preserve">cents </v>
      </c>
      <c r="BA54" s="15" t="str">
        <f t="shared" si="49"/>
        <v/>
      </c>
      <c r="BB54" s="15" t="str">
        <f t="shared" si="50"/>
        <v/>
      </c>
      <c r="BC54" s="15" t="str">
        <f t="shared" si="51"/>
        <v/>
      </c>
      <c r="BD54" s="15" t="str">
        <f t="shared" si="52"/>
        <v/>
      </c>
      <c r="BE54" s="15" t="str">
        <f t="shared" si="53"/>
        <v/>
      </c>
      <c r="BF54" s="15" t="str">
        <f t="shared" si="54"/>
        <v/>
      </c>
      <c r="BG54" s="15" t="str">
        <f t="shared" si="55"/>
        <v/>
      </c>
      <c r="BH54" s="15" t="str">
        <f t="shared" si="56"/>
        <v/>
      </c>
      <c r="BI54" s="15" t="str">
        <f t="shared" si="57"/>
        <v/>
      </c>
      <c r="BJ54" s="15" t="str">
        <f t="shared" si="58"/>
        <v/>
      </c>
      <c r="BK54" s="15" t="str">
        <f t="shared" si="59"/>
        <v/>
      </c>
      <c r="BL54" s="15" t="str">
        <f t="shared" si="60"/>
        <v/>
      </c>
      <c r="BM54" s="15" t="str">
        <f t="shared" si="61"/>
        <v/>
      </c>
      <c r="BN54" s="15" t="str">
        <f t="shared" si="62"/>
        <v/>
      </c>
      <c r="BO54" s="15" t="str">
        <f t="shared" si="63"/>
        <v/>
      </c>
      <c r="BP54" s="15" t="str">
        <f t="shared" si="64"/>
        <v/>
      </c>
      <c r="BQ54" s="15" t="str">
        <f t="shared" si="65"/>
        <v/>
      </c>
      <c r="BR54" s="15" t="str">
        <f t="shared" si="66"/>
        <v/>
      </c>
      <c r="BS54" s="15" t="str">
        <f t="shared" si="67"/>
        <v/>
      </c>
      <c r="BT54" s="15" t="str">
        <f t="shared" si="68"/>
        <v/>
      </c>
      <c r="BU54" s="15" t="str">
        <f t="shared" si="69"/>
        <v/>
      </c>
      <c r="BV54" s="15">
        <f t="shared" si="70"/>
        <v>0</v>
      </c>
      <c r="BW54" s="15" t="str">
        <f t="shared" si="71"/>
        <v/>
      </c>
      <c r="BX54" s="15" t="str">
        <f t="shared" si="72"/>
        <v/>
      </c>
      <c r="BY54" s="15" t="str">
        <f t="shared" si="73"/>
        <v/>
      </c>
      <c r="BZ54" s="15">
        <f t="shared" si="74"/>
        <v>0</v>
      </c>
      <c r="CA54" s="15" t="str">
        <f t="shared" si="75"/>
        <v/>
      </c>
      <c r="CB54" s="15">
        <f t="shared" si="76"/>
        <v>0</v>
      </c>
      <c r="CC54" s="15" t="str">
        <f t="shared" si="77"/>
        <v/>
      </c>
      <c r="CD54" s="15" t="str">
        <f t="shared" si="78"/>
        <v/>
      </c>
      <c r="CE54" s="15">
        <f t="shared" si="79"/>
        <v>0</v>
      </c>
      <c r="CF54" s="15" t="str">
        <f t="shared" si="92"/>
        <v/>
      </c>
      <c r="CG54" s="15" t="str">
        <f t="shared" si="92"/>
        <v/>
      </c>
      <c r="CH54" s="15" t="str">
        <f t="shared" si="81"/>
        <v/>
      </c>
      <c r="CI54" s="15" t="str">
        <f t="shared" si="93"/>
        <v/>
      </c>
      <c r="CJ54" s="15" t="str">
        <f t="shared" si="93"/>
        <v/>
      </c>
      <c r="CK54" s="15" t="str">
        <f t="shared" si="93"/>
        <v/>
      </c>
      <c r="CL54" s="15" t="str">
        <f t="shared" si="83"/>
        <v/>
      </c>
      <c r="CM54" s="15" t="str">
        <f t="shared" si="84"/>
        <v/>
      </c>
      <c r="CN54" s="15" t="str">
        <f t="shared" si="85"/>
        <v/>
      </c>
      <c r="CO54" s="15" t="str">
        <f t="shared" si="86"/>
        <v/>
      </c>
      <c r="CP54" s="15" t="str">
        <f t="shared" si="87"/>
        <v/>
      </c>
      <c r="CQ54" s="15" t="str">
        <f t="shared" si="88"/>
        <v/>
      </c>
      <c r="CR54" s="15" t="str">
        <f t="shared" si="89"/>
        <v/>
      </c>
      <c r="CS54" s="15" t="str">
        <f t="shared" si="90"/>
        <v/>
      </c>
      <c r="CT54" s="15"/>
      <c r="CU54" s="15"/>
      <c r="CV54" s="16"/>
    </row>
    <row r="55" spans="1:100">
      <c r="A55" s="18"/>
      <c r="B55" s="14" t="str">
        <f t="shared" si="91"/>
        <v xml:space="preserve">zéro DH </v>
      </c>
      <c r="C55" s="15" t="str">
        <f t="shared" si="0"/>
        <v xml:space="preserve">Zéro DH </v>
      </c>
      <c r="D55" s="15">
        <f t="shared" si="1"/>
        <v>0</v>
      </c>
      <c r="E55" s="15">
        <f t="shared" si="2"/>
        <v>0</v>
      </c>
      <c r="F55" s="15">
        <f t="shared" si="3"/>
        <v>0</v>
      </c>
      <c r="G55" s="15">
        <f t="shared" si="4"/>
        <v>0</v>
      </c>
      <c r="H55" s="15">
        <f t="shared" si="5"/>
        <v>0</v>
      </c>
      <c r="I55" s="15"/>
      <c r="J55" s="15">
        <f t="shared" si="6"/>
        <v>0</v>
      </c>
      <c r="K55" s="15">
        <f t="shared" si="7"/>
        <v>0</v>
      </c>
      <c r="L55" s="15">
        <f t="shared" si="8"/>
        <v>0</v>
      </c>
      <c r="M55" s="15">
        <f t="shared" si="9"/>
        <v>0</v>
      </c>
      <c r="N55" s="15">
        <f t="shared" si="10"/>
        <v>0</v>
      </c>
      <c r="O55" s="15">
        <f t="shared" si="11"/>
        <v>0</v>
      </c>
      <c r="P55" s="15">
        <f t="shared" si="12"/>
        <v>0</v>
      </c>
      <c r="Q55" s="15">
        <f t="shared" si="13"/>
        <v>0</v>
      </c>
      <c r="R55" s="15">
        <f t="shared" si="14"/>
        <v>0</v>
      </c>
      <c r="S55" s="15">
        <f t="shared" si="15"/>
        <v>0</v>
      </c>
      <c r="T55" s="15">
        <f t="shared" si="16"/>
        <v>0</v>
      </c>
      <c r="U55" s="15">
        <f t="shared" si="17"/>
        <v>0</v>
      </c>
      <c r="V55" s="15">
        <f t="shared" si="18"/>
        <v>0</v>
      </c>
      <c r="W55" s="15">
        <f t="shared" si="19"/>
        <v>0</v>
      </c>
      <c r="X55" s="15" t="str">
        <f t="shared" si="20"/>
        <v/>
      </c>
      <c r="Y55" s="15" t="str">
        <f t="shared" si="21"/>
        <v/>
      </c>
      <c r="Z55" s="15" t="str">
        <f t="shared" si="22"/>
        <v/>
      </c>
      <c r="AA55" s="15" t="str">
        <f t="shared" si="23"/>
        <v/>
      </c>
      <c r="AB55" s="15" t="str">
        <f t="shared" si="24"/>
        <v/>
      </c>
      <c r="AC55" s="15" t="str">
        <f t="shared" si="25"/>
        <v/>
      </c>
      <c r="AD55" s="15" t="str">
        <f t="shared" si="26"/>
        <v/>
      </c>
      <c r="AE55" s="15" t="str">
        <f t="shared" si="27"/>
        <v/>
      </c>
      <c r="AF55" s="15" t="str">
        <f t="shared" si="28"/>
        <v/>
      </c>
      <c r="AG55" s="15" t="str">
        <f t="shared" si="29"/>
        <v/>
      </c>
      <c r="AH55" s="15" t="str">
        <f t="shared" si="30"/>
        <v xml:space="preserve">zéro </v>
      </c>
      <c r="AI55" s="15" t="str">
        <f t="shared" si="31"/>
        <v/>
      </c>
      <c r="AJ55" s="15" t="str">
        <f t="shared" si="32"/>
        <v/>
      </c>
      <c r="AK55" s="15" t="str">
        <f t="shared" si="33"/>
        <v/>
      </c>
      <c r="AL55" s="15" t="str">
        <f t="shared" si="34"/>
        <v xml:space="preserve">DH </v>
      </c>
      <c r="AM55" s="15" t="str">
        <f t="shared" si="35"/>
        <v/>
      </c>
      <c r="AN55" s="15" t="str">
        <f t="shared" si="36"/>
        <v/>
      </c>
      <c r="AO55" s="15" t="str">
        <f t="shared" si="37"/>
        <v/>
      </c>
      <c r="AP55" s="15" t="str">
        <f t="shared" si="38"/>
        <v/>
      </c>
      <c r="AQ55" s="15" t="str">
        <f t="shared" si="39"/>
        <v/>
      </c>
      <c r="AR55" s="15" t="str">
        <f t="shared" si="40"/>
        <v xml:space="preserve">cents </v>
      </c>
      <c r="AS55" s="15" t="str">
        <f t="shared" si="41"/>
        <v/>
      </c>
      <c r="AT55" s="15" t="str">
        <f t="shared" si="42"/>
        <v/>
      </c>
      <c r="AU55" s="15">
        <f t="shared" si="43"/>
        <v>0</v>
      </c>
      <c r="AV55" s="15" t="str">
        <f t="shared" si="44"/>
        <v xml:space="preserve">cents </v>
      </c>
      <c r="AW55" s="15" t="str">
        <f t="shared" si="45"/>
        <v/>
      </c>
      <c r="AX55" s="15" t="str">
        <f t="shared" si="46"/>
        <v/>
      </c>
      <c r="AY55" s="15">
        <f t="shared" si="47"/>
        <v>0</v>
      </c>
      <c r="AZ55" s="15" t="str">
        <f t="shared" si="48"/>
        <v xml:space="preserve">cents </v>
      </c>
      <c r="BA55" s="15" t="str">
        <f t="shared" si="49"/>
        <v/>
      </c>
      <c r="BB55" s="15" t="str">
        <f t="shared" si="50"/>
        <v/>
      </c>
      <c r="BC55" s="15" t="str">
        <f t="shared" si="51"/>
        <v/>
      </c>
      <c r="BD55" s="15" t="str">
        <f t="shared" si="52"/>
        <v/>
      </c>
      <c r="BE55" s="15" t="str">
        <f t="shared" si="53"/>
        <v/>
      </c>
      <c r="BF55" s="15" t="str">
        <f t="shared" si="54"/>
        <v/>
      </c>
      <c r="BG55" s="15" t="str">
        <f t="shared" si="55"/>
        <v/>
      </c>
      <c r="BH55" s="15" t="str">
        <f t="shared" si="56"/>
        <v/>
      </c>
      <c r="BI55" s="15" t="str">
        <f t="shared" si="57"/>
        <v/>
      </c>
      <c r="BJ55" s="15" t="str">
        <f t="shared" si="58"/>
        <v/>
      </c>
      <c r="BK55" s="15" t="str">
        <f t="shared" si="59"/>
        <v/>
      </c>
      <c r="BL55" s="15" t="str">
        <f t="shared" si="60"/>
        <v/>
      </c>
      <c r="BM55" s="15" t="str">
        <f t="shared" si="61"/>
        <v/>
      </c>
      <c r="BN55" s="15" t="str">
        <f t="shared" si="62"/>
        <v/>
      </c>
      <c r="BO55" s="15" t="str">
        <f t="shared" si="63"/>
        <v/>
      </c>
      <c r="BP55" s="15" t="str">
        <f t="shared" si="64"/>
        <v/>
      </c>
      <c r="BQ55" s="15" t="str">
        <f t="shared" si="65"/>
        <v/>
      </c>
      <c r="BR55" s="15" t="str">
        <f t="shared" si="66"/>
        <v/>
      </c>
      <c r="BS55" s="15" t="str">
        <f t="shared" si="67"/>
        <v/>
      </c>
      <c r="BT55" s="15" t="str">
        <f t="shared" si="68"/>
        <v/>
      </c>
      <c r="BU55" s="15" t="str">
        <f t="shared" si="69"/>
        <v/>
      </c>
      <c r="BV55" s="15">
        <f t="shared" si="70"/>
        <v>0</v>
      </c>
      <c r="BW55" s="15" t="str">
        <f t="shared" si="71"/>
        <v/>
      </c>
      <c r="BX55" s="15" t="str">
        <f t="shared" si="72"/>
        <v/>
      </c>
      <c r="BY55" s="15" t="str">
        <f t="shared" si="73"/>
        <v/>
      </c>
      <c r="BZ55" s="15">
        <f t="shared" si="74"/>
        <v>0</v>
      </c>
      <c r="CA55" s="15" t="str">
        <f t="shared" si="75"/>
        <v/>
      </c>
      <c r="CB55" s="15">
        <f t="shared" si="76"/>
        <v>0</v>
      </c>
      <c r="CC55" s="15" t="str">
        <f t="shared" si="77"/>
        <v/>
      </c>
      <c r="CD55" s="15" t="str">
        <f t="shared" si="78"/>
        <v/>
      </c>
      <c r="CE55" s="15">
        <f t="shared" si="79"/>
        <v>0</v>
      </c>
      <c r="CF55" s="15" t="str">
        <f t="shared" si="92"/>
        <v/>
      </c>
      <c r="CG55" s="15" t="str">
        <f t="shared" si="92"/>
        <v/>
      </c>
      <c r="CH55" s="15" t="str">
        <f t="shared" si="81"/>
        <v/>
      </c>
      <c r="CI55" s="15" t="str">
        <f t="shared" si="93"/>
        <v/>
      </c>
      <c r="CJ55" s="15" t="str">
        <f t="shared" si="93"/>
        <v/>
      </c>
      <c r="CK55" s="15" t="str">
        <f t="shared" si="93"/>
        <v/>
      </c>
      <c r="CL55" s="15" t="str">
        <f t="shared" si="83"/>
        <v/>
      </c>
      <c r="CM55" s="15" t="str">
        <f t="shared" si="84"/>
        <v/>
      </c>
      <c r="CN55" s="15" t="str">
        <f t="shared" si="85"/>
        <v/>
      </c>
      <c r="CO55" s="15" t="str">
        <f t="shared" si="86"/>
        <v/>
      </c>
      <c r="CP55" s="15" t="str">
        <f t="shared" si="87"/>
        <v/>
      </c>
      <c r="CQ55" s="15" t="str">
        <f t="shared" si="88"/>
        <v/>
      </c>
      <c r="CR55" s="15" t="str">
        <f t="shared" si="89"/>
        <v/>
      </c>
      <c r="CS55" s="15" t="str">
        <f t="shared" si="90"/>
        <v/>
      </c>
      <c r="CT55" s="15"/>
      <c r="CU55" s="15"/>
      <c r="CV55" s="16"/>
    </row>
    <row r="56" spans="1:100">
      <c r="A56" s="18"/>
      <c r="B56" s="14" t="str">
        <f t="shared" si="91"/>
        <v xml:space="preserve">zéro DH </v>
      </c>
      <c r="C56" s="15" t="str">
        <f t="shared" si="0"/>
        <v xml:space="preserve">Zéro DH </v>
      </c>
      <c r="D56" s="15">
        <f t="shared" si="1"/>
        <v>0</v>
      </c>
      <c r="E56" s="15">
        <f t="shared" si="2"/>
        <v>0</v>
      </c>
      <c r="F56" s="15">
        <f t="shared" si="3"/>
        <v>0</v>
      </c>
      <c r="G56" s="15">
        <f t="shared" si="4"/>
        <v>0</v>
      </c>
      <c r="H56" s="15">
        <f t="shared" si="5"/>
        <v>0</v>
      </c>
      <c r="I56" s="15"/>
      <c r="J56" s="15">
        <f t="shared" si="6"/>
        <v>0</v>
      </c>
      <c r="K56" s="15">
        <f t="shared" si="7"/>
        <v>0</v>
      </c>
      <c r="L56" s="15">
        <f t="shared" si="8"/>
        <v>0</v>
      </c>
      <c r="M56" s="15">
        <f t="shared" si="9"/>
        <v>0</v>
      </c>
      <c r="N56" s="15">
        <f t="shared" si="10"/>
        <v>0</v>
      </c>
      <c r="O56" s="15">
        <f t="shared" si="11"/>
        <v>0</v>
      </c>
      <c r="P56" s="15">
        <f t="shared" si="12"/>
        <v>0</v>
      </c>
      <c r="Q56" s="15">
        <f t="shared" si="13"/>
        <v>0</v>
      </c>
      <c r="R56" s="15">
        <f t="shared" si="14"/>
        <v>0</v>
      </c>
      <c r="S56" s="15">
        <f t="shared" si="15"/>
        <v>0</v>
      </c>
      <c r="T56" s="15">
        <f t="shared" si="16"/>
        <v>0</v>
      </c>
      <c r="U56" s="15">
        <f t="shared" si="17"/>
        <v>0</v>
      </c>
      <c r="V56" s="15">
        <f t="shared" si="18"/>
        <v>0</v>
      </c>
      <c r="W56" s="15">
        <f t="shared" si="19"/>
        <v>0</v>
      </c>
      <c r="X56" s="15" t="str">
        <f t="shared" si="20"/>
        <v/>
      </c>
      <c r="Y56" s="15" t="str">
        <f t="shared" si="21"/>
        <v/>
      </c>
      <c r="Z56" s="15" t="str">
        <f t="shared" si="22"/>
        <v/>
      </c>
      <c r="AA56" s="15" t="str">
        <f t="shared" si="23"/>
        <v/>
      </c>
      <c r="AB56" s="15" t="str">
        <f t="shared" si="24"/>
        <v/>
      </c>
      <c r="AC56" s="15" t="str">
        <f t="shared" si="25"/>
        <v/>
      </c>
      <c r="AD56" s="15" t="str">
        <f t="shared" si="26"/>
        <v/>
      </c>
      <c r="AE56" s="15" t="str">
        <f t="shared" si="27"/>
        <v/>
      </c>
      <c r="AF56" s="15" t="str">
        <f t="shared" si="28"/>
        <v/>
      </c>
      <c r="AG56" s="15" t="str">
        <f t="shared" si="29"/>
        <v/>
      </c>
      <c r="AH56" s="15" t="str">
        <f t="shared" si="30"/>
        <v xml:space="preserve">zéro </v>
      </c>
      <c r="AI56" s="15" t="str">
        <f t="shared" si="31"/>
        <v/>
      </c>
      <c r="AJ56" s="15" t="str">
        <f t="shared" si="32"/>
        <v/>
      </c>
      <c r="AK56" s="15" t="str">
        <f t="shared" si="33"/>
        <v/>
      </c>
      <c r="AL56" s="15" t="str">
        <f t="shared" si="34"/>
        <v xml:space="preserve">DH </v>
      </c>
      <c r="AM56" s="15" t="str">
        <f t="shared" si="35"/>
        <v/>
      </c>
      <c r="AN56" s="15" t="str">
        <f t="shared" si="36"/>
        <v/>
      </c>
      <c r="AO56" s="15" t="str">
        <f t="shared" si="37"/>
        <v/>
      </c>
      <c r="AP56" s="15" t="str">
        <f t="shared" si="38"/>
        <v/>
      </c>
      <c r="AQ56" s="15" t="str">
        <f t="shared" si="39"/>
        <v/>
      </c>
      <c r="AR56" s="15" t="str">
        <f t="shared" si="40"/>
        <v xml:space="preserve">cents </v>
      </c>
      <c r="AS56" s="15" t="str">
        <f t="shared" si="41"/>
        <v/>
      </c>
      <c r="AT56" s="15" t="str">
        <f t="shared" si="42"/>
        <v/>
      </c>
      <c r="AU56" s="15">
        <f t="shared" si="43"/>
        <v>0</v>
      </c>
      <c r="AV56" s="15" t="str">
        <f t="shared" si="44"/>
        <v xml:space="preserve">cents </v>
      </c>
      <c r="AW56" s="15" t="str">
        <f t="shared" si="45"/>
        <v/>
      </c>
      <c r="AX56" s="15" t="str">
        <f t="shared" si="46"/>
        <v/>
      </c>
      <c r="AY56" s="15">
        <f t="shared" si="47"/>
        <v>0</v>
      </c>
      <c r="AZ56" s="15" t="str">
        <f t="shared" si="48"/>
        <v xml:space="preserve">cents </v>
      </c>
      <c r="BA56" s="15" t="str">
        <f t="shared" si="49"/>
        <v/>
      </c>
      <c r="BB56" s="15" t="str">
        <f t="shared" si="50"/>
        <v/>
      </c>
      <c r="BC56" s="15" t="str">
        <f t="shared" si="51"/>
        <v/>
      </c>
      <c r="BD56" s="15" t="str">
        <f t="shared" si="52"/>
        <v/>
      </c>
      <c r="BE56" s="15" t="str">
        <f t="shared" si="53"/>
        <v/>
      </c>
      <c r="BF56" s="15" t="str">
        <f t="shared" si="54"/>
        <v/>
      </c>
      <c r="BG56" s="15" t="str">
        <f t="shared" si="55"/>
        <v/>
      </c>
      <c r="BH56" s="15" t="str">
        <f t="shared" si="56"/>
        <v/>
      </c>
      <c r="BI56" s="15" t="str">
        <f t="shared" si="57"/>
        <v/>
      </c>
      <c r="BJ56" s="15" t="str">
        <f t="shared" si="58"/>
        <v/>
      </c>
      <c r="BK56" s="15" t="str">
        <f t="shared" si="59"/>
        <v/>
      </c>
      <c r="BL56" s="15" t="str">
        <f t="shared" si="60"/>
        <v/>
      </c>
      <c r="BM56" s="15" t="str">
        <f t="shared" si="61"/>
        <v/>
      </c>
      <c r="BN56" s="15" t="str">
        <f t="shared" si="62"/>
        <v/>
      </c>
      <c r="BO56" s="15" t="str">
        <f t="shared" si="63"/>
        <v/>
      </c>
      <c r="BP56" s="15" t="str">
        <f t="shared" si="64"/>
        <v/>
      </c>
      <c r="BQ56" s="15" t="str">
        <f t="shared" si="65"/>
        <v/>
      </c>
      <c r="BR56" s="15" t="str">
        <f t="shared" si="66"/>
        <v/>
      </c>
      <c r="BS56" s="15" t="str">
        <f t="shared" si="67"/>
        <v/>
      </c>
      <c r="BT56" s="15" t="str">
        <f t="shared" si="68"/>
        <v/>
      </c>
      <c r="BU56" s="15" t="str">
        <f t="shared" si="69"/>
        <v/>
      </c>
      <c r="BV56" s="15">
        <f t="shared" si="70"/>
        <v>0</v>
      </c>
      <c r="BW56" s="15" t="str">
        <f t="shared" si="71"/>
        <v/>
      </c>
      <c r="BX56" s="15" t="str">
        <f t="shared" si="72"/>
        <v/>
      </c>
      <c r="BY56" s="15" t="str">
        <f t="shared" si="73"/>
        <v/>
      </c>
      <c r="BZ56" s="15">
        <f t="shared" si="74"/>
        <v>0</v>
      </c>
      <c r="CA56" s="15" t="str">
        <f t="shared" si="75"/>
        <v/>
      </c>
      <c r="CB56" s="15">
        <f t="shared" si="76"/>
        <v>0</v>
      </c>
      <c r="CC56" s="15" t="str">
        <f t="shared" si="77"/>
        <v/>
      </c>
      <c r="CD56" s="15" t="str">
        <f t="shared" si="78"/>
        <v/>
      </c>
      <c r="CE56" s="15">
        <f t="shared" si="79"/>
        <v>0</v>
      </c>
      <c r="CF56" s="15" t="str">
        <f t="shared" si="92"/>
        <v/>
      </c>
      <c r="CG56" s="15" t="str">
        <f t="shared" si="92"/>
        <v/>
      </c>
      <c r="CH56" s="15" t="str">
        <f t="shared" si="81"/>
        <v/>
      </c>
      <c r="CI56" s="15" t="str">
        <f t="shared" si="93"/>
        <v/>
      </c>
      <c r="CJ56" s="15" t="str">
        <f t="shared" si="93"/>
        <v/>
      </c>
      <c r="CK56" s="15" t="str">
        <f t="shared" si="93"/>
        <v/>
      </c>
      <c r="CL56" s="15" t="str">
        <f t="shared" si="83"/>
        <v/>
      </c>
      <c r="CM56" s="15" t="str">
        <f t="shared" si="84"/>
        <v/>
      </c>
      <c r="CN56" s="15" t="str">
        <f t="shared" si="85"/>
        <v/>
      </c>
      <c r="CO56" s="15" t="str">
        <f t="shared" si="86"/>
        <v/>
      </c>
      <c r="CP56" s="15" t="str">
        <f t="shared" si="87"/>
        <v/>
      </c>
      <c r="CQ56" s="15" t="str">
        <f t="shared" si="88"/>
        <v/>
      </c>
      <c r="CR56" s="15" t="str">
        <f t="shared" si="89"/>
        <v/>
      </c>
      <c r="CS56" s="15" t="str">
        <f t="shared" si="90"/>
        <v/>
      </c>
      <c r="CT56" s="15"/>
      <c r="CU56" s="15"/>
      <c r="CV56" s="16"/>
    </row>
    <row r="57" spans="1:100">
      <c r="A57" s="18"/>
      <c r="B57" s="14" t="str">
        <f t="shared" si="91"/>
        <v xml:space="preserve">zéro DH </v>
      </c>
      <c r="C57" s="15" t="str">
        <f t="shared" si="0"/>
        <v xml:space="preserve">Zéro DH </v>
      </c>
      <c r="D57" s="15">
        <f t="shared" si="1"/>
        <v>0</v>
      </c>
      <c r="E57" s="15">
        <f t="shared" si="2"/>
        <v>0</v>
      </c>
      <c r="F57" s="15">
        <f t="shared" si="3"/>
        <v>0</v>
      </c>
      <c r="G57" s="15">
        <f t="shared" si="4"/>
        <v>0</v>
      </c>
      <c r="H57" s="15">
        <f t="shared" si="5"/>
        <v>0</v>
      </c>
      <c r="I57" s="15"/>
      <c r="J57" s="15">
        <f t="shared" si="6"/>
        <v>0</v>
      </c>
      <c r="K57" s="15">
        <f t="shared" si="7"/>
        <v>0</v>
      </c>
      <c r="L57" s="15">
        <f t="shared" si="8"/>
        <v>0</v>
      </c>
      <c r="M57" s="15">
        <f t="shared" si="9"/>
        <v>0</v>
      </c>
      <c r="N57" s="15">
        <f t="shared" si="10"/>
        <v>0</v>
      </c>
      <c r="O57" s="15">
        <f t="shared" si="11"/>
        <v>0</v>
      </c>
      <c r="P57" s="15">
        <f t="shared" si="12"/>
        <v>0</v>
      </c>
      <c r="Q57" s="15">
        <f t="shared" si="13"/>
        <v>0</v>
      </c>
      <c r="R57" s="15">
        <f t="shared" si="14"/>
        <v>0</v>
      </c>
      <c r="S57" s="15">
        <f t="shared" si="15"/>
        <v>0</v>
      </c>
      <c r="T57" s="15">
        <f t="shared" si="16"/>
        <v>0</v>
      </c>
      <c r="U57" s="15">
        <f t="shared" si="17"/>
        <v>0</v>
      </c>
      <c r="V57" s="15">
        <f t="shared" si="18"/>
        <v>0</v>
      </c>
      <c r="W57" s="15">
        <f t="shared" si="19"/>
        <v>0</v>
      </c>
      <c r="X57" s="15" t="str">
        <f t="shared" si="20"/>
        <v/>
      </c>
      <c r="Y57" s="15" t="str">
        <f t="shared" si="21"/>
        <v/>
      </c>
      <c r="Z57" s="15" t="str">
        <f t="shared" si="22"/>
        <v/>
      </c>
      <c r="AA57" s="15" t="str">
        <f t="shared" si="23"/>
        <v/>
      </c>
      <c r="AB57" s="15" t="str">
        <f t="shared" si="24"/>
        <v/>
      </c>
      <c r="AC57" s="15" t="str">
        <f t="shared" si="25"/>
        <v/>
      </c>
      <c r="AD57" s="15" t="str">
        <f t="shared" si="26"/>
        <v/>
      </c>
      <c r="AE57" s="15" t="str">
        <f t="shared" si="27"/>
        <v/>
      </c>
      <c r="AF57" s="15" t="str">
        <f t="shared" si="28"/>
        <v/>
      </c>
      <c r="AG57" s="15" t="str">
        <f t="shared" si="29"/>
        <v/>
      </c>
      <c r="AH57" s="15" t="str">
        <f t="shared" si="30"/>
        <v xml:space="preserve">zéro </v>
      </c>
      <c r="AI57" s="15" t="str">
        <f t="shared" si="31"/>
        <v/>
      </c>
      <c r="AJ57" s="15" t="str">
        <f t="shared" si="32"/>
        <v/>
      </c>
      <c r="AK57" s="15" t="str">
        <f t="shared" si="33"/>
        <v/>
      </c>
      <c r="AL57" s="15" t="str">
        <f t="shared" si="34"/>
        <v xml:space="preserve">DH </v>
      </c>
      <c r="AM57" s="15" t="str">
        <f t="shared" si="35"/>
        <v/>
      </c>
      <c r="AN57" s="15" t="str">
        <f t="shared" si="36"/>
        <v/>
      </c>
      <c r="AO57" s="15" t="str">
        <f t="shared" si="37"/>
        <v/>
      </c>
      <c r="AP57" s="15" t="str">
        <f t="shared" si="38"/>
        <v/>
      </c>
      <c r="AQ57" s="15" t="str">
        <f t="shared" si="39"/>
        <v/>
      </c>
      <c r="AR57" s="15" t="str">
        <f t="shared" si="40"/>
        <v xml:space="preserve">cents </v>
      </c>
      <c r="AS57" s="15" t="str">
        <f t="shared" si="41"/>
        <v/>
      </c>
      <c r="AT57" s="15" t="str">
        <f t="shared" si="42"/>
        <v/>
      </c>
      <c r="AU57" s="15">
        <f t="shared" si="43"/>
        <v>0</v>
      </c>
      <c r="AV57" s="15" t="str">
        <f t="shared" si="44"/>
        <v xml:space="preserve">cents </v>
      </c>
      <c r="AW57" s="15" t="str">
        <f t="shared" si="45"/>
        <v/>
      </c>
      <c r="AX57" s="15" t="str">
        <f t="shared" si="46"/>
        <v/>
      </c>
      <c r="AY57" s="15">
        <f t="shared" si="47"/>
        <v>0</v>
      </c>
      <c r="AZ57" s="15" t="str">
        <f t="shared" si="48"/>
        <v xml:space="preserve">cents </v>
      </c>
      <c r="BA57" s="15" t="str">
        <f t="shared" si="49"/>
        <v/>
      </c>
      <c r="BB57" s="15" t="str">
        <f t="shared" si="50"/>
        <v/>
      </c>
      <c r="BC57" s="15" t="str">
        <f t="shared" si="51"/>
        <v/>
      </c>
      <c r="BD57" s="15" t="str">
        <f t="shared" si="52"/>
        <v/>
      </c>
      <c r="BE57" s="15" t="str">
        <f t="shared" si="53"/>
        <v/>
      </c>
      <c r="BF57" s="15" t="str">
        <f t="shared" si="54"/>
        <v/>
      </c>
      <c r="BG57" s="15" t="str">
        <f t="shared" si="55"/>
        <v/>
      </c>
      <c r="BH57" s="15" t="str">
        <f t="shared" si="56"/>
        <v/>
      </c>
      <c r="BI57" s="15" t="str">
        <f t="shared" si="57"/>
        <v/>
      </c>
      <c r="BJ57" s="15" t="str">
        <f t="shared" si="58"/>
        <v/>
      </c>
      <c r="BK57" s="15" t="str">
        <f t="shared" si="59"/>
        <v/>
      </c>
      <c r="BL57" s="15" t="str">
        <f t="shared" si="60"/>
        <v/>
      </c>
      <c r="BM57" s="15" t="str">
        <f t="shared" si="61"/>
        <v/>
      </c>
      <c r="BN57" s="15" t="str">
        <f t="shared" si="62"/>
        <v/>
      </c>
      <c r="BO57" s="15" t="str">
        <f t="shared" si="63"/>
        <v/>
      </c>
      <c r="BP57" s="15" t="str">
        <f t="shared" si="64"/>
        <v/>
      </c>
      <c r="BQ57" s="15" t="str">
        <f t="shared" si="65"/>
        <v/>
      </c>
      <c r="BR57" s="15" t="str">
        <f t="shared" si="66"/>
        <v/>
      </c>
      <c r="BS57" s="15" t="str">
        <f t="shared" si="67"/>
        <v/>
      </c>
      <c r="BT57" s="15" t="str">
        <f t="shared" si="68"/>
        <v/>
      </c>
      <c r="BU57" s="15" t="str">
        <f t="shared" si="69"/>
        <v/>
      </c>
      <c r="BV57" s="15">
        <f t="shared" si="70"/>
        <v>0</v>
      </c>
      <c r="BW57" s="15" t="str">
        <f t="shared" si="71"/>
        <v/>
      </c>
      <c r="BX57" s="15" t="str">
        <f t="shared" si="72"/>
        <v/>
      </c>
      <c r="BY57" s="15" t="str">
        <f t="shared" si="73"/>
        <v/>
      </c>
      <c r="BZ57" s="15">
        <f t="shared" si="74"/>
        <v>0</v>
      </c>
      <c r="CA57" s="15" t="str">
        <f t="shared" si="75"/>
        <v/>
      </c>
      <c r="CB57" s="15">
        <f t="shared" si="76"/>
        <v>0</v>
      </c>
      <c r="CC57" s="15" t="str">
        <f t="shared" si="77"/>
        <v/>
      </c>
      <c r="CD57" s="15" t="str">
        <f t="shared" si="78"/>
        <v/>
      </c>
      <c r="CE57" s="15">
        <f t="shared" si="79"/>
        <v>0</v>
      </c>
      <c r="CF57" s="15" t="str">
        <f t="shared" si="92"/>
        <v/>
      </c>
      <c r="CG57" s="15" t="str">
        <f t="shared" si="92"/>
        <v/>
      </c>
      <c r="CH57" s="15" t="str">
        <f t="shared" si="81"/>
        <v/>
      </c>
      <c r="CI57" s="15" t="str">
        <f t="shared" si="93"/>
        <v/>
      </c>
      <c r="CJ57" s="15" t="str">
        <f t="shared" si="93"/>
        <v/>
      </c>
      <c r="CK57" s="15" t="str">
        <f t="shared" si="93"/>
        <v/>
      </c>
      <c r="CL57" s="15" t="str">
        <f t="shared" si="83"/>
        <v/>
      </c>
      <c r="CM57" s="15" t="str">
        <f t="shared" si="84"/>
        <v/>
      </c>
      <c r="CN57" s="15" t="str">
        <f t="shared" si="85"/>
        <v/>
      </c>
      <c r="CO57" s="15" t="str">
        <f t="shared" si="86"/>
        <v/>
      </c>
      <c r="CP57" s="15" t="str">
        <f t="shared" si="87"/>
        <v/>
      </c>
      <c r="CQ57" s="15" t="str">
        <f t="shared" si="88"/>
        <v/>
      </c>
      <c r="CR57" s="15" t="str">
        <f t="shared" si="89"/>
        <v/>
      </c>
      <c r="CS57" s="15" t="str">
        <f t="shared" si="90"/>
        <v/>
      </c>
      <c r="CT57" s="15"/>
      <c r="CU57" s="15"/>
      <c r="CV57" s="16"/>
    </row>
    <row r="58" spans="1:100">
      <c r="A58" s="18"/>
      <c r="B58" s="14" t="str">
        <f t="shared" si="91"/>
        <v xml:space="preserve">zéro DH </v>
      </c>
      <c r="C58" s="15" t="str">
        <f t="shared" si="0"/>
        <v xml:space="preserve">Zéro DH </v>
      </c>
      <c r="D58" s="15">
        <f t="shared" si="1"/>
        <v>0</v>
      </c>
      <c r="E58" s="15">
        <f t="shared" si="2"/>
        <v>0</v>
      </c>
      <c r="F58" s="15">
        <f t="shared" si="3"/>
        <v>0</v>
      </c>
      <c r="G58" s="15">
        <f t="shared" si="4"/>
        <v>0</v>
      </c>
      <c r="H58" s="15">
        <f t="shared" si="5"/>
        <v>0</v>
      </c>
      <c r="I58" s="15"/>
      <c r="J58" s="15">
        <f t="shared" si="6"/>
        <v>0</v>
      </c>
      <c r="K58" s="15">
        <f t="shared" si="7"/>
        <v>0</v>
      </c>
      <c r="L58" s="15">
        <f t="shared" si="8"/>
        <v>0</v>
      </c>
      <c r="M58" s="15">
        <f t="shared" si="9"/>
        <v>0</v>
      </c>
      <c r="N58" s="15">
        <f t="shared" si="10"/>
        <v>0</v>
      </c>
      <c r="O58" s="15">
        <f t="shared" si="11"/>
        <v>0</v>
      </c>
      <c r="P58" s="15">
        <f t="shared" si="12"/>
        <v>0</v>
      </c>
      <c r="Q58" s="15">
        <f t="shared" si="13"/>
        <v>0</v>
      </c>
      <c r="R58" s="15">
        <f t="shared" si="14"/>
        <v>0</v>
      </c>
      <c r="S58" s="15">
        <f t="shared" si="15"/>
        <v>0</v>
      </c>
      <c r="T58" s="15">
        <f t="shared" si="16"/>
        <v>0</v>
      </c>
      <c r="U58" s="15">
        <f t="shared" si="17"/>
        <v>0</v>
      </c>
      <c r="V58" s="15">
        <f t="shared" si="18"/>
        <v>0</v>
      </c>
      <c r="W58" s="15">
        <f t="shared" si="19"/>
        <v>0</v>
      </c>
      <c r="X58" s="15" t="str">
        <f t="shared" si="20"/>
        <v/>
      </c>
      <c r="Y58" s="15" t="str">
        <f t="shared" si="21"/>
        <v/>
      </c>
      <c r="Z58" s="15" t="str">
        <f t="shared" si="22"/>
        <v/>
      </c>
      <c r="AA58" s="15" t="str">
        <f t="shared" si="23"/>
        <v/>
      </c>
      <c r="AB58" s="15" t="str">
        <f t="shared" si="24"/>
        <v/>
      </c>
      <c r="AC58" s="15" t="str">
        <f t="shared" si="25"/>
        <v/>
      </c>
      <c r="AD58" s="15" t="str">
        <f t="shared" si="26"/>
        <v/>
      </c>
      <c r="AE58" s="15" t="str">
        <f t="shared" si="27"/>
        <v/>
      </c>
      <c r="AF58" s="15" t="str">
        <f t="shared" si="28"/>
        <v/>
      </c>
      <c r="AG58" s="15" t="str">
        <f t="shared" si="29"/>
        <v/>
      </c>
      <c r="AH58" s="15" t="str">
        <f t="shared" si="30"/>
        <v xml:space="preserve">zéro </v>
      </c>
      <c r="AI58" s="15" t="str">
        <f t="shared" si="31"/>
        <v/>
      </c>
      <c r="AJ58" s="15" t="str">
        <f t="shared" si="32"/>
        <v/>
      </c>
      <c r="AK58" s="15" t="str">
        <f t="shared" si="33"/>
        <v/>
      </c>
      <c r="AL58" s="15" t="str">
        <f t="shared" si="34"/>
        <v xml:space="preserve">DH </v>
      </c>
      <c r="AM58" s="15" t="str">
        <f t="shared" si="35"/>
        <v/>
      </c>
      <c r="AN58" s="15" t="str">
        <f t="shared" si="36"/>
        <v/>
      </c>
      <c r="AO58" s="15" t="str">
        <f t="shared" si="37"/>
        <v/>
      </c>
      <c r="AP58" s="15" t="str">
        <f t="shared" si="38"/>
        <v/>
      </c>
      <c r="AQ58" s="15" t="str">
        <f t="shared" si="39"/>
        <v/>
      </c>
      <c r="AR58" s="15" t="str">
        <f t="shared" si="40"/>
        <v xml:space="preserve">cents </v>
      </c>
      <c r="AS58" s="15" t="str">
        <f t="shared" si="41"/>
        <v/>
      </c>
      <c r="AT58" s="15" t="str">
        <f t="shared" si="42"/>
        <v/>
      </c>
      <c r="AU58" s="15">
        <f t="shared" si="43"/>
        <v>0</v>
      </c>
      <c r="AV58" s="15" t="str">
        <f t="shared" si="44"/>
        <v xml:space="preserve">cents </v>
      </c>
      <c r="AW58" s="15" t="str">
        <f t="shared" si="45"/>
        <v/>
      </c>
      <c r="AX58" s="15" t="str">
        <f t="shared" si="46"/>
        <v/>
      </c>
      <c r="AY58" s="15">
        <f t="shared" si="47"/>
        <v>0</v>
      </c>
      <c r="AZ58" s="15" t="str">
        <f t="shared" si="48"/>
        <v xml:space="preserve">cents </v>
      </c>
      <c r="BA58" s="15" t="str">
        <f t="shared" si="49"/>
        <v/>
      </c>
      <c r="BB58" s="15" t="str">
        <f t="shared" si="50"/>
        <v/>
      </c>
      <c r="BC58" s="15" t="str">
        <f t="shared" si="51"/>
        <v/>
      </c>
      <c r="BD58" s="15" t="str">
        <f t="shared" si="52"/>
        <v/>
      </c>
      <c r="BE58" s="15" t="str">
        <f t="shared" si="53"/>
        <v/>
      </c>
      <c r="BF58" s="15" t="str">
        <f t="shared" si="54"/>
        <v/>
      </c>
      <c r="BG58" s="15" t="str">
        <f t="shared" si="55"/>
        <v/>
      </c>
      <c r="BH58" s="15" t="str">
        <f t="shared" si="56"/>
        <v/>
      </c>
      <c r="BI58" s="15" t="str">
        <f t="shared" si="57"/>
        <v/>
      </c>
      <c r="BJ58" s="15" t="str">
        <f t="shared" si="58"/>
        <v/>
      </c>
      <c r="BK58" s="15" t="str">
        <f t="shared" si="59"/>
        <v/>
      </c>
      <c r="BL58" s="15" t="str">
        <f t="shared" si="60"/>
        <v/>
      </c>
      <c r="BM58" s="15" t="str">
        <f t="shared" si="61"/>
        <v/>
      </c>
      <c r="BN58" s="15" t="str">
        <f t="shared" si="62"/>
        <v/>
      </c>
      <c r="BO58" s="15" t="str">
        <f t="shared" si="63"/>
        <v/>
      </c>
      <c r="BP58" s="15" t="str">
        <f t="shared" si="64"/>
        <v/>
      </c>
      <c r="BQ58" s="15" t="str">
        <f t="shared" si="65"/>
        <v/>
      </c>
      <c r="BR58" s="15" t="str">
        <f t="shared" si="66"/>
        <v/>
      </c>
      <c r="BS58" s="15" t="str">
        <f t="shared" si="67"/>
        <v/>
      </c>
      <c r="BT58" s="15" t="str">
        <f t="shared" si="68"/>
        <v/>
      </c>
      <c r="BU58" s="15" t="str">
        <f t="shared" si="69"/>
        <v/>
      </c>
      <c r="BV58" s="15">
        <f t="shared" si="70"/>
        <v>0</v>
      </c>
      <c r="BW58" s="15" t="str">
        <f t="shared" si="71"/>
        <v/>
      </c>
      <c r="BX58" s="15" t="str">
        <f t="shared" si="72"/>
        <v/>
      </c>
      <c r="BY58" s="15" t="str">
        <f t="shared" si="73"/>
        <v/>
      </c>
      <c r="BZ58" s="15">
        <f t="shared" si="74"/>
        <v>0</v>
      </c>
      <c r="CA58" s="15" t="str">
        <f t="shared" si="75"/>
        <v/>
      </c>
      <c r="CB58" s="15">
        <f t="shared" si="76"/>
        <v>0</v>
      </c>
      <c r="CC58" s="15" t="str">
        <f t="shared" si="77"/>
        <v/>
      </c>
      <c r="CD58" s="15" t="str">
        <f t="shared" si="78"/>
        <v/>
      </c>
      <c r="CE58" s="15">
        <f t="shared" si="79"/>
        <v>0</v>
      </c>
      <c r="CF58" s="15" t="str">
        <f t="shared" si="92"/>
        <v/>
      </c>
      <c r="CG58" s="15" t="str">
        <f t="shared" si="92"/>
        <v/>
      </c>
      <c r="CH58" s="15" t="str">
        <f t="shared" si="81"/>
        <v/>
      </c>
      <c r="CI58" s="15" t="str">
        <f t="shared" si="93"/>
        <v/>
      </c>
      <c r="CJ58" s="15" t="str">
        <f t="shared" si="93"/>
        <v/>
      </c>
      <c r="CK58" s="15" t="str">
        <f t="shared" si="93"/>
        <v/>
      </c>
      <c r="CL58" s="15" t="str">
        <f t="shared" si="83"/>
        <v/>
      </c>
      <c r="CM58" s="15" t="str">
        <f t="shared" si="84"/>
        <v/>
      </c>
      <c r="CN58" s="15" t="str">
        <f t="shared" si="85"/>
        <v/>
      </c>
      <c r="CO58" s="15" t="str">
        <f t="shared" si="86"/>
        <v/>
      </c>
      <c r="CP58" s="15" t="str">
        <f t="shared" si="87"/>
        <v/>
      </c>
      <c r="CQ58" s="15" t="str">
        <f t="shared" si="88"/>
        <v/>
      </c>
      <c r="CR58" s="15" t="str">
        <f t="shared" si="89"/>
        <v/>
      </c>
      <c r="CS58" s="15" t="str">
        <f t="shared" si="90"/>
        <v/>
      </c>
      <c r="CT58" s="15"/>
      <c r="CU58" s="15"/>
      <c r="CV58" s="16"/>
    </row>
    <row r="59" spans="1:100">
      <c r="A59" s="18"/>
      <c r="B59" s="14" t="str">
        <f t="shared" si="91"/>
        <v xml:space="preserve">zéro DH </v>
      </c>
      <c r="C59" s="15" t="str">
        <f t="shared" si="0"/>
        <v xml:space="preserve">Zéro DH </v>
      </c>
      <c r="D59" s="15">
        <f t="shared" si="1"/>
        <v>0</v>
      </c>
      <c r="E59" s="15">
        <f t="shared" si="2"/>
        <v>0</v>
      </c>
      <c r="F59" s="15">
        <f t="shared" si="3"/>
        <v>0</v>
      </c>
      <c r="G59" s="15">
        <f t="shared" si="4"/>
        <v>0</v>
      </c>
      <c r="H59" s="15">
        <f t="shared" si="5"/>
        <v>0</v>
      </c>
      <c r="I59" s="15"/>
      <c r="J59" s="15">
        <f t="shared" si="6"/>
        <v>0</v>
      </c>
      <c r="K59" s="15">
        <f t="shared" si="7"/>
        <v>0</v>
      </c>
      <c r="L59" s="15">
        <f t="shared" si="8"/>
        <v>0</v>
      </c>
      <c r="M59" s="15">
        <f t="shared" si="9"/>
        <v>0</v>
      </c>
      <c r="N59" s="15">
        <f t="shared" si="10"/>
        <v>0</v>
      </c>
      <c r="O59" s="15">
        <f t="shared" si="11"/>
        <v>0</v>
      </c>
      <c r="P59" s="15">
        <f t="shared" si="12"/>
        <v>0</v>
      </c>
      <c r="Q59" s="15">
        <f t="shared" si="13"/>
        <v>0</v>
      </c>
      <c r="R59" s="15">
        <f t="shared" si="14"/>
        <v>0</v>
      </c>
      <c r="S59" s="15">
        <f t="shared" si="15"/>
        <v>0</v>
      </c>
      <c r="T59" s="15">
        <f t="shared" si="16"/>
        <v>0</v>
      </c>
      <c r="U59" s="15">
        <f t="shared" si="17"/>
        <v>0</v>
      </c>
      <c r="V59" s="15">
        <f t="shared" si="18"/>
        <v>0</v>
      </c>
      <c r="W59" s="15">
        <f t="shared" si="19"/>
        <v>0</v>
      </c>
      <c r="X59" s="15" t="str">
        <f t="shared" si="20"/>
        <v/>
      </c>
      <c r="Y59" s="15" t="str">
        <f t="shared" si="21"/>
        <v/>
      </c>
      <c r="Z59" s="15" t="str">
        <f t="shared" si="22"/>
        <v/>
      </c>
      <c r="AA59" s="15" t="str">
        <f t="shared" si="23"/>
        <v/>
      </c>
      <c r="AB59" s="15" t="str">
        <f t="shared" si="24"/>
        <v/>
      </c>
      <c r="AC59" s="15" t="str">
        <f t="shared" si="25"/>
        <v/>
      </c>
      <c r="AD59" s="15" t="str">
        <f t="shared" si="26"/>
        <v/>
      </c>
      <c r="AE59" s="15" t="str">
        <f t="shared" si="27"/>
        <v/>
      </c>
      <c r="AF59" s="15" t="str">
        <f t="shared" si="28"/>
        <v/>
      </c>
      <c r="AG59" s="15" t="str">
        <f t="shared" si="29"/>
        <v/>
      </c>
      <c r="AH59" s="15" t="str">
        <f t="shared" si="30"/>
        <v xml:space="preserve">zéro </v>
      </c>
      <c r="AI59" s="15" t="str">
        <f t="shared" si="31"/>
        <v/>
      </c>
      <c r="AJ59" s="15" t="str">
        <f t="shared" si="32"/>
        <v/>
      </c>
      <c r="AK59" s="15" t="str">
        <f t="shared" si="33"/>
        <v/>
      </c>
      <c r="AL59" s="15" t="str">
        <f t="shared" si="34"/>
        <v xml:space="preserve">DH </v>
      </c>
      <c r="AM59" s="15" t="str">
        <f t="shared" si="35"/>
        <v/>
      </c>
      <c r="AN59" s="15" t="str">
        <f t="shared" si="36"/>
        <v/>
      </c>
      <c r="AO59" s="15" t="str">
        <f t="shared" si="37"/>
        <v/>
      </c>
      <c r="AP59" s="15" t="str">
        <f t="shared" si="38"/>
        <v/>
      </c>
      <c r="AQ59" s="15" t="str">
        <f t="shared" si="39"/>
        <v/>
      </c>
      <c r="AR59" s="15" t="str">
        <f t="shared" si="40"/>
        <v xml:space="preserve">cents </v>
      </c>
      <c r="AS59" s="15" t="str">
        <f t="shared" si="41"/>
        <v/>
      </c>
      <c r="AT59" s="15" t="str">
        <f t="shared" si="42"/>
        <v/>
      </c>
      <c r="AU59" s="15">
        <f t="shared" si="43"/>
        <v>0</v>
      </c>
      <c r="AV59" s="15" t="str">
        <f t="shared" si="44"/>
        <v xml:space="preserve">cents </v>
      </c>
      <c r="AW59" s="15" t="str">
        <f t="shared" si="45"/>
        <v/>
      </c>
      <c r="AX59" s="15" t="str">
        <f t="shared" si="46"/>
        <v/>
      </c>
      <c r="AY59" s="15">
        <f t="shared" si="47"/>
        <v>0</v>
      </c>
      <c r="AZ59" s="15" t="str">
        <f t="shared" si="48"/>
        <v xml:space="preserve">cents </v>
      </c>
      <c r="BA59" s="15" t="str">
        <f t="shared" si="49"/>
        <v/>
      </c>
      <c r="BB59" s="15" t="str">
        <f t="shared" si="50"/>
        <v/>
      </c>
      <c r="BC59" s="15" t="str">
        <f t="shared" si="51"/>
        <v/>
      </c>
      <c r="BD59" s="15" t="str">
        <f t="shared" si="52"/>
        <v/>
      </c>
      <c r="BE59" s="15" t="str">
        <f t="shared" si="53"/>
        <v/>
      </c>
      <c r="BF59" s="15" t="str">
        <f t="shared" si="54"/>
        <v/>
      </c>
      <c r="BG59" s="15" t="str">
        <f t="shared" si="55"/>
        <v/>
      </c>
      <c r="BH59" s="15" t="str">
        <f t="shared" si="56"/>
        <v/>
      </c>
      <c r="BI59" s="15" t="str">
        <f t="shared" si="57"/>
        <v/>
      </c>
      <c r="BJ59" s="15" t="str">
        <f t="shared" si="58"/>
        <v/>
      </c>
      <c r="BK59" s="15" t="str">
        <f t="shared" si="59"/>
        <v/>
      </c>
      <c r="BL59" s="15" t="str">
        <f t="shared" si="60"/>
        <v/>
      </c>
      <c r="BM59" s="15" t="str">
        <f t="shared" si="61"/>
        <v/>
      </c>
      <c r="BN59" s="15" t="str">
        <f t="shared" si="62"/>
        <v/>
      </c>
      <c r="BO59" s="15" t="str">
        <f t="shared" si="63"/>
        <v/>
      </c>
      <c r="BP59" s="15" t="str">
        <f t="shared" si="64"/>
        <v/>
      </c>
      <c r="BQ59" s="15" t="str">
        <f t="shared" si="65"/>
        <v/>
      </c>
      <c r="BR59" s="15" t="str">
        <f t="shared" si="66"/>
        <v/>
      </c>
      <c r="BS59" s="15" t="str">
        <f t="shared" si="67"/>
        <v/>
      </c>
      <c r="BT59" s="15" t="str">
        <f t="shared" si="68"/>
        <v/>
      </c>
      <c r="BU59" s="15" t="str">
        <f t="shared" si="69"/>
        <v/>
      </c>
      <c r="BV59" s="15">
        <f t="shared" si="70"/>
        <v>0</v>
      </c>
      <c r="BW59" s="15" t="str">
        <f t="shared" si="71"/>
        <v/>
      </c>
      <c r="BX59" s="15" t="str">
        <f t="shared" si="72"/>
        <v/>
      </c>
      <c r="BY59" s="15" t="str">
        <f t="shared" si="73"/>
        <v/>
      </c>
      <c r="BZ59" s="15">
        <f t="shared" si="74"/>
        <v>0</v>
      </c>
      <c r="CA59" s="15" t="str">
        <f t="shared" si="75"/>
        <v/>
      </c>
      <c r="CB59" s="15">
        <f t="shared" si="76"/>
        <v>0</v>
      </c>
      <c r="CC59" s="15" t="str">
        <f t="shared" si="77"/>
        <v/>
      </c>
      <c r="CD59" s="15" t="str">
        <f t="shared" si="78"/>
        <v/>
      </c>
      <c r="CE59" s="15">
        <f t="shared" si="79"/>
        <v>0</v>
      </c>
      <c r="CF59" s="15" t="str">
        <f t="shared" si="92"/>
        <v/>
      </c>
      <c r="CG59" s="15" t="str">
        <f t="shared" si="92"/>
        <v/>
      </c>
      <c r="CH59" s="15" t="str">
        <f t="shared" si="81"/>
        <v/>
      </c>
      <c r="CI59" s="15" t="str">
        <f t="shared" si="93"/>
        <v/>
      </c>
      <c r="CJ59" s="15" t="str">
        <f t="shared" si="93"/>
        <v/>
      </c>
      <c r="CK59" s="15" t="str">
        <f t="shared" si="93"/>
        <v/>
      </c>
      <c r="CL59" s="15" t="str">
        <f t="shared" si="83"/>
        <v/>
      </c>
      <c r="CM59" s="15" t="str">
        <f t="shared" si="84"/>
        <v/>
      </c>
      <c r="CN59" s="15" t="str">
        <f t="shared" si="85"/>
        <v/>
      </c>
      <c r="CO59" s="15" t="str">
        <f t="shared" si="86"/>
        <v/>
      </c>
      <c r="CP59" s="15" t="str">
        <f t="shared" si="87"/>
        <v/>
      </c>
      <c r="CQ59" s="15" t="str">
        <f t="shared" si="88"/>
        <v/>
      </c>
      <c r="CR59" s="15" t="str">
        <f t="shared" si="89"/>
        <v/>
      </c>
      <c r="CS59" s="15" t="str">
        <f t="shared" si="90"/>
        <v/>
      </c>
      <c r="CT59" s="15"/>
      <c r="CU59" s="15"/>
      <c r="CV59" s="16"/>
    </row>
    <row r="60" spans="1:100">
      <c r="A60" s="18"/>
      <c r="B60" s="14" t="str">
        <f t="shared" si="91"/>
        <v xml:space="preserve">zéro DH </v>
      </c>
      <c r="C60" s="15" t="str">
        <f t="shared" si="0"/>
        <v xml:space="preserve">Zéro DH </v>
      </c>
      <c r="D60" s="15">
        <f t="shared" si="1"/>
        <v>0</v>
      </c>
      <c r="E60" s="15">
        <f t="shared" si="2"/>
        <v>0</v>
      </c>
      <c r="F60" s="15">
        <f t="shared" si="3"/>
        <v>0</v>
      </c>
      <c r="G60" s="15">
        <f t="shared" si="4"/>
        <v>0</v>
      </c>
      <c r="H60" s="15">
        <f t="shared" si="5"/>
        <v>0</v>
      </c>
      <c r="I60" s="15"/>
      <c r="J60" s="15">
        <f t="shared" si="6"/>
        <v>0</v>
      </c>
      <c r="K60" s="15">
        <f t="shared" si="7"/>
        <v>0</v>
      </c>
      <c r="L60" s="15">
        <f t="shared" si="8"/>
        <v>0</v>
      </c>
      <c r="M60" s="15">
        <f t="shared" si="9"/>
        <v>0</v>
      </c>
      <c r="N60" s="15">
        <f t="shared" si="10"/>
        <v>0</v>
      </c>
      <c r="O60" s="15">
        <f t="shared" si="11"/>
        <v>0</v>
      </c>
      <c r="P60" s="15">
        <f t="shared" si="12"/>
        <v>0</v>
      </c>
      <c r="Q60" s="15">
        <f t="shared" si="13"/>
        <v>0</v>
      </c>
      <c r="R60" s="15">
        <f t="shared" si="14"/>
        <v>0</v>
      </c>
      <c r="S60" s="15">
        <f t="shared" si="15"/>
        <v>0</v>
      </c>
      <c r="T60" s="15">
        <f t="shared" si="16"/>
        <v>0</v>
      </c>
      <c r="U60" s="15">
        <f t="shared" si="17"/>
        <v>0</v>
      </c>
      <c r="V60" s="15">
        <f t="shared" si="18"/>
        <v>0</v>
      </c>
      <c r="W60" s="15">
        <f t="shared" si="19"/>
        <v>0</v>
      </c>
      <c r="X60" s="15" t="str">
        <f t="shared" si="20"/>
        <v/>
      </c>
      <c r="Y60" s="15" t="str">
        <f t="shared" si="21"/>
        <v/>
      </c>
      <c r="Z60" s="15" t="str">
        <f t="shared" si="22"/>
        <v/>
      </c>
      <c r="AA60" s="15" t="str">
        <f t="shared" si="23"/>
        <v/>
      </c>
      <c r="AB60" s="15" t="str">
        <f t="shared" si="24"/>
        <v/>
      </c>
      <c r="AC60" s="15" t="str">
        <f t="shared" si="25"/>
        <v/>
      </c>
      <c r="AD60" s="15" t="str">
        <f t="shared" si="26"/>
        <v/>
      </c>
      <c r="AE60" s="15" t="str">
        <f t="shared" si="27"/>
        <v/>
      </c>
      <c r="AF60" s="15" t="str">
        <f t="shared" si="28"/>
        <v/>
      </c>
      <c r="AG60" s="15" t="str">
        <f t="shared" si="29"/>
        <v/>
      </c>
      <c r="AH60" s="15" t="str">
        <f t="shared" si="30"/>
        <v xml:space="preserve">zéro </v>
      </c>
      <c r="AI60" s="15" t="str">
        <f t="shared" si="31"/>
        <v/>
      </c>
      <c r="AJ60" s="15" t="str">
        <f t="shared" si="32"/>
        <v/>
      </c>
      <c r="AK60" s="15" t="str">
        <f t="shared" si="33"/>
        <v/>
      </c>
      <c r="AL60" s="15" t="str">
        <f t="shared" si="34"/>
        <v xml:space="preserve">DH </v>
      </c>
      <c r="AM60" s="15" t="str">
        <f t="shared" si="35"/>
        <v/>
      </c>
      <c r="AN60" s="15" t="str">
        <f t="shared" si="36"/>
        <v/>
      </c>
      <c r="AO60" s="15" t="str">
        <f t="shared" si="37"/>
        <v/>
      </c>
      <c r="AP60" s="15" t="str">
        <f t="shared" si="38"/>
        <v/>
      </c>
      <c r="AQ60" s="15" t="str">
        <f t="shared" si="39"/>
        <v/>
      </c>
      <c r="AR60" s="15" t="str">
        <f t="shared" si="40"/>
        <v xml:space="preserve">cents </v>
      </c>
      <c r="AS60" s="15" t="str">
        <f t="shared" si="41"/>
        <v/>
      </c>
      <c r="AT60" s="15" t="str">
        <f t="shared" si="42"/>
        <v/>
      </c>
      <c r="AU60" s="15">
        <f t="shared" si="43"/>
        <v>0</v>
      </c>
      <c r="AV60" s="15" t="str">
        <f t="shared" si="44"/>
        <v xml:space="preserve">cents </v>
      </c>
      <c r="AW60" s="15" t="str">
        <f t="shared" si="45"/>
        <v/>
      </c>
      <c r="AX60" s="15" t="str">
        <f t="shared" si="46"/>
        <v/>
      </c>
      <c r="AY60" s="15">
        <f t="shared" si="47"/>
        <v>0</v>
      </c>
      <c r="AZ60" s="15" t="str">
        <f t="shared" si="48"/>
        <v xml:space="preserve">cents </v>
      </c>
      <c r="BA60" s="15" t="str">
        <f t="shared" si="49"/>
        <v/>
      </c>
      <c r="BB60" s="15" t="str">
        <f t="shared" si="50"/>
        <v/>
      </c>
      <c r="BC60" s="15" t="str">
        <f t="shared" si="51"/>
        <v/>
      </c>
      <c r="BD60" s="15" t="str">
        <f t="shared" si="52"/>
        <v/>
      </c>
      <c r="BE60" s="15" t="str">
        <f t="shared" si="53"/>
        <v/>
      </c>
      <c r="BF60" s="15" t="str">
        <f t="shared" si="54"/>
        <v/>
      </c>
      <c r="BG60" s="15" t="str">
        <f t="shared" si="55"/>
        <v/>
      </c>
      <c r="BH60" s="15" t="str">
        <f t="shared" si="56"/>
        <v/>
      </c>
      <c r="BI60" s="15" t="str">
        <f t="shared" si="57"/>
        <v/>
      </c>
      <c r="BJ60" s="15" t="str">
        <f t="shared" si="58"/>
        <v/>
      </c>
      <c r="BK60" s="15" t="str">
        <f t="shared" si="59"/>
        <v/>
      </c>
      <c r="BL60" s="15" t="str">
        <f t="shared" si="60"/>
        <v/>
      </c>
      <c r="BM60" s="15" t="str">
        <f t="shared" si="61"/>
        <v/>
      </c>
      <c r="BN60" s="15" t="str">
        <f t="shared" si="62"/>
        <v/>
      </c>
      <c r="BO60" s="15" t="str">
        <f t="shared" si="63"/>
        <v/>
      </c>
      <c r="BP60" s="15" t="str">
        <f t="shared" si="64"/>
        <v/>
      </c>
      <c r="BQ60" s="15" t="str">
        <f t="shared" si="65"/>
        <v/>
      </c>
      <c r="BR60" s="15" t="str">
        <f t="shared" si="66"/>
        <v/>
      </c>
      <c r="BS60" s="15" t="str">
        <f t="shared" si="67"/>
        <v/>
      </c>
      <c r="BT60" s="15" t="str">
        <f t="shared" si="68"/>
        <v/>
      </c>
      <c r="BU60" s="15" t="str">
        <f t="shared" si="69"/>
        <v/>
      </c>
      <c r="BV60" s="15">
        <f t="shared" si="70"/>
        <v>0</v>
      </c>
      <c r="BW60" s="15" t="str">
        <f t="shared" si="71"/>
        <v/>
      </c>
      <c r="BX60" s="15" t="str">
        <f t="shared" si="72"/>
        <v/>
      </c>
      <c r="BY60" s="15" t="str">
        <f t="shared" si="73"/>
        <v/>
      </c>
      <c r="BZ60" s="15">
        <f t="shared" si="74"/>
        <v>0</v>
      </c>
      <c r="CA60" s="15" t="str">
        <f t="shared" si="75"/>
        <v/>
      </c>
      <c r="CB60" s="15">
        <f t="shared" si="76"/>
        <v>0</v>
      </c>
      <c r="CC60" s="15" t="str">
        <f t="shared" si="77"/>
        <v/>
      </c>
      <c r="CD60" s="15" t="str">
        <f t="shared" si="78"/>
        <v/>
      </c>
      <c r="CE60" s="15">
        <f t="shared" si="79"/>
        <v>0</v>
      </c>
      <c r="CF60" s="15" t="str">
        <f t="shared" si="92"/>
        <v/>
      </c>
      <c r="CG60" s="15" t="str">
        <f t="shared" si="92"/>
        <v/>
      </c>
      <c r="CH60" s="15" t="str">
        <f t="shared" si="81"/>
        <v/>
      </c>
      <c r="CI60" s="15" t="str">
        <f t="shared" si="93"/>
        <v/>
      </c>
      <c r="CJ60" s="15" t="str">
        <f t="shared" si="93"/>
        <v/>
      </c>
      <c r="CK60" s="15" t="str">
        <f t="shared" si="93"/>
        <v/>
      </c>
      <c r="CL60" s="15" t="str">
        <f t="shared" si="83"/>
        <v/>
      </c>
      <c r="CM60" s="15" t="str">
        <f t="shared" si="84"/>
        <v/>
      </c>
      <c r="CN60" s="15" t="str">
        <f t="shared" si="85"/>
        <v/>
      </c>
      <c r="CO60" s="15" t="str">
        <f t="shared" si="86"/>
        <v/>
      </c>
      <c r="CP60" s="15" t="str">
        <f t="shared" si="87"/>
        <v/>
      </c>
      <c r="CQ60" s="15" t="str">
        <f t="shared" si="88"/>
        <v/>
      </c>
      <c r="CR60" s="15" t="str">
        <f t="shared" si="89"/>
        <v/>
      </c>
      <c r="CS60" s="15" t="str">
        <f t="shared" si="90"/>
        <v/>
      </c>
      <c r="CT60" s="15"/>
      <c r="CU60" s="15"/>
      <c r="CV60" s="16"/>
    </row>
    <row r="61" spans="1:100">
      <c r="A61" s="18"/>
      <c r="B61" s="14" t="str">
        <f t="shared" si="91"/>
        <v xml:space="preserve">zéro DH </v>
      </c>
      <c r="C61" s="15" t="str">
        <f t="shared" si="0"/>
        <v xml:space="preserve">Zéro DH </v>
      </c>
      <c r="D61" s="15">
        <f t="shared" si="1"/>
        <v>0</v>
      </c>
      <c r="E61" s="15">
        <f t="shared" si="2"/>
        <v>0</v>
      </c>
      <c r="F61" s="15">
        <f t="shared" si="3"/>
        <v>0</v>
      </c>
      <c r="G61" s="15">
        <f t="shared" si="4"/>
        <v>0</v>
      </c>
      <c r="H61" s="15">
        <f t="shared" si="5"/>
        <v>0</v>
      </c>
      <c r="I61" s="15"/>
      <c r="J61" s="15">
        <f t="shared" si="6"/>
        <v>0</v>
      </c>
      <c r="K61" s="15">
        <f t="shared" si="7"/>
        <v>0</v>
      </c>
      <c r="L61" s="15">
        <f t="shared" si="8"/>
        <v>0</v>
      </c>
      <c r="M61" s="15">
        <f t="shared" si="9"/>
        <v>0</v>
      </c>
      <c r="N61" s="15">
        <f t="shared" si="10"/>
        <v>0</v>
      </c>
      <c r="O61" s="15">
        <f t="shared" si="11"/>
        <v>0</v>
      </c>
      <c r="P61" s="15">
        <f t="shared" si="12"/>
        <v>0</v>
      </c>
      <c r="Q61" s="15">
        <f t="shared" si="13"/>
        <v>0</v>
      </c>
      <c r="R61" s="15">
        <f t="shared" si="14"/>
        <v>0</v>
      </c>
      <c r="S61" s="15">
        <f t="shared" si="15"/>
        <v>0</v>
      </c>
      <c r="T61" s="15">
        <f t="shared" si="16"/>
        <v>0</v>
      </c>
      <c r="U61" s="15">
        <f t="shared" si="17"/>
        <v>0</v>
      </c>
      <c r="V61" s="15">
        <f t="shared" si="18"/>
        <v>0</v>
      </c>
      <c r="W61" s="15">
        <f t="shared" si="19"/>
        <v>0</v>
      </c>
      <c r="X61" s="15" t="str">
        <f t="shared" si="20"/>
        <v/>
      </c>
      <c r="Y61" s="15" t="str">
        <f t="shared" si="21"/>
        <v/>
      </c>
      <c r="Z61" s="15" t="str">
        <f t="shared" si="22"/>
        <v/>
      </c>
      <c r="AA61" s="15" t="str">
        <f t="shared" si="23"/>
        <v/>
      </c>
      <c r="AB61" s="15" t="str">
        <f t="shared" si="24"/>
        <v/>
      </c>
      <c r="AC61" s="15" t="str">
        <f t="shared" si="25"/>
        <v/>
      </c>
      <c r="AD61" s="15" t="str">
        <f t="shared" si="26"/>
        <v/>
      </c>
      <c r="AE61" s="15" t="str">
        <f t="shared" si="27"/>
        <v/>
      </c>
      <c r="AF61" s="15" t="str">
        <f t="shared" si="28"/>
        <v/>
      </c>
      <c r="AG61" s="15" t="str">
        <f t="shared" si="29"/>
        <v/>
      </c>
      <c r="AH61" s="15" t="str">
        <f t="shared" si="30"/>
        <v xml:space="preserve">zéro </v>
      </c>
      <c r="AI61" s="15" t="str">
        <f t="shared" si="31"/>
        <v/>
      </c>
      <c r="AJ61" s="15" t="str">
        <f t="shared" si="32"/>
        <v/>
      </c>
      <c r="AK61" s="15" t="str">
        <f t="shared" si="33"/>
        <v/>
      </c>
      <c r="AL61" s="15" t="str">
        <f t="shared" si="34"/>
        <v xml:space="preserve">DH </v>
      </c>
      <c r="AM61" s="15" t="str">
        <f t="shared" si="35"/>
        <v/>
      </c>
      <c r="AN61" s="15" t="str">
        <f t="shared" si="36"/>
        <v/>
      </c>
      <c r="AO61" s="15" t="str">
        <f t="shared" si="37"/>
        <v/>
      </c>
      <c r="AP61" s="15" t="str">
        <f t="shared" si="38"/>
        <v/>
      </c>
      <c r="AQ61" s="15" t="str">
        <f t="shared" si="39"/>
        <v/>
      </c>
      <c r="AR61" s="15" t="str">
        <f t="shared" si="40"/>
        <v xml:space="preserve">cents </v>
      </c>
      <c r="AS61" s="15" t="str">
        <f t="shared" si="41"/>
        <v/>
      </c>
      <c r="AT61" s="15" t="str">
        <f t="shared" si="42"/>
        <v/>
      </c>
      <c r="AU61" s="15">
        <f t="shared" si="43"/>
        <v>0</v>
      </c>
      <c r="AV61" s="15" t="str">
        <f t="shared" si="44"/>
        <v xml:space="preserve">cents </v>
      </c>
      <c r="AW61" s="15" t="str">
        <f t="shared" si="45"/>
        <v/>
      </c>
      <c r="AX61" s="15" t="str">
        <f t="shared" si="46"/>
        <v/>
      </c>
      <c r="AY61" s="15">
        <f t="shared" si="47"/>
        <v>0</v>
      </c>
      <c r="AZ61" s="15" t="str">
        <f t="shared" si="48"/>
        <v xml:space="preserve">cents </v>
      </c>
      <c r="BA61" s="15" t="str">
        <f t="shared" si="49"/>
        <v/>
      </c>
      <c r="BB61" s="15" t="str">
        <f t="shared" si="50"/>
        <v/>
      </c>
      <c r="BC61" s="15" t="str">
        <f t="shared" si="51"/>
        <v/>
      </c>
      <c r="BD61" s="15" t="str">
        <f t="shared" si="52"/>
        <v/>
      </c>
      <c r="BE61" s="15" t="str">
        <f t="shared" si="53"/>
        <v/>
      </c>
      <c r="BF61" s="15" t="str">
        <f t="shared" si="54"/>
        <v/>
      </c>
      <c r="BG61" s="15" t="str">
        <f t="shared" si="55"/>
        <v/>
      </c>
      <c r="BH61" s="15" t="str">
        <f t="shared" si="56"/>
        <v/>
      </c>
      <c r="BI61" s="15" t="str">
        <f t="shared" si="57"/>
        <v/>
      </c>
      <c r="BJ61" s="15" t="str">
        <f t="shared" si="58"/>
        <v/>
      </c>
      <c r="BK61" s="15" t="str">
        <f t="shared" si="59"/>
        <v/>
      </c>
      <c r="BL61" s="15" t="str">
        <f t="shared" si="60"/>
        <v/>
      </c>
      <c r="BM61" s="15" t="str">
        <f t="shared" si="61"/>
        <v/>
      </c>
      <c r="BN61" s="15" t="str">
        <f t="shared" si="62"/>
        <v/>
      </c>
      <c r="BO61" s="15" t="str">
        <f t="shared" si="63"/>
        <v/>
      </c>
      <c r="BP61" s="15" t="str">
        <f t="shared" si="64"/>
        <v/>
      </c>
      <c r="BQ61" s="15" t="str">
        <f t="shared" si="65"/>
        <v/>
      </c>
      <c r="BR61" s="15" t="str">
        <f t="shared" si="66"/>
        <v/>
      </c>
      <c r="BS61" s="15" t="str">
        <f t="shared" si="67"/>
        <v/>
      </c>
      <c r="BT61" s="15" t="str">
        <f t="shared" si="68"/>
        <v/>
      </c>
      <c r="BU61" s="15" t="str">
        <f t="shared" si="69"/>
        <v/>
      </c>
      <c r="BV61" s="15">
        <f t="shared" si="70"/>
        <v>0</v>
      </c>
      <c r="BW61" s="15" t="str">
        <f t="shared" si="71"/>
        <v/>
      </c>
      <c r="BX61" s="15" t="str">
        <f t="shared" si="72"/>
        <v/>
      </c>
      <c r="BY61" s="15" t="str">
        <f t="shared" si="73"/>
        <v/>
      </c>
      <c r="BZ61" s="15">
        <f t="shared" si="74"/>
        <v>0</v>
      </c>
      <c r="CA61" s="15" t="str">
        <f t="shared" si="75"/>
        <v/>
      </c>
      <c r="CB61" s="15">
        <f t="shared" si="76"/>
        <v>0</v>
      </c>
      <c r="CC61" s="15" t="str">
        <f t="shared" si="77"/>
        <v/>
      </c>
      <c r="CD61" s="15" t="str">
        <f t="shared" si="78"/>
        <v/>
      </c>
      <c r="CE61" s="15">
        <f t="shared" si="79"/>
        <v>0</v>
      </c>
      <c r="CF61" s="15" t="str">
        <f t="shared" si="92"/>
        <v/>
      </c>
      <c r="CG61" s="15" t="str">
        <f t="shared" si="92"/>
        <v/>
      </c>
      <c r="CH61" s="15" t="str">
        <f t="shared" si="81"/>
        <v/>
      </c>
      <c r="CI61" s="15" t="str">
        <f t="shared" si="93"/>
        <v/>
      </c>
      <c r="CJ61" s="15" t="str">
        <f t="shared" si="93"/>
        <v/>
      </c>
      <c r="CK61" s="15" t="str">
        <f t="shared" si="93"/>
        <v/>
      </c>
      <c r="CL61" s="15" t="str">
        <f t="shared" si="83"/>
        <v/>
      </c>
      <c r="CM61" s="15" t="str">
        <f t="shared" si="84"/>
        <v/>
      </c>
      <c r="CN61" s="15" t="str">
        <f t="shared" si="85"/>
        <v/>
      </c>
      <c r="CO61" s="15" t="str">
        <f t="shared" si="86"/>
        <v/>
      </c>
      <c r="CP61" s="15" t="str">
        <f t="shared" si="87"/>
        <v/>
      </c>
      <c r="CQ61" s="15" t="str">
        <f t="shared" si="88"/>
        <v/>
      </c>
      <c r="CR61" s="15" t="str">
        <f t="shared" si="89"/>
        <v/>
      </c>
      <c r="CS61" s="15" t="str">
        <f t="shared" si="90"/>
        <v/>
      </c>
      <c r="CT61" s="15"/>
      <c r="CU61" s="15"/>
      <c r="CV61" s="16"/>
    </row>
    <row r="62" spans="1:100">
      <c r="A62" s="18"/>
      <c r="B62" s="14" t="str">
        <f t="shared" si="91"/>
        <v xml:space="preserve">zéro DH </v>
      </c>
      <c r="C62" s="15" t="str">
        <f t="shared" si="0"/>
        <v xml:space="preserve">Zéro DH </v>
      </c>
      <c r="D62" s="15">
        <f t="shared" si="1"/>
        <v>0</v>
      </c>
      <c r="E62" s="15">
        <f t="shared" si="2"/>
        <v>0</v>
      </c>
      <c r="F62" s="15">
        <f t="shared" si="3"/>
        <v>0</v>
      </c>
      <c r="G62" s="15">
        <f t="shared" si="4"/>
        <v>0</v>
      </c>
      <c r="H62" s="15">
        <f t="shared" si="5"/>
        <v>0</v>
      </c>
      <c r="I62" s="15"/>
      <c r="J62" s="15">
        <f t="shared" si="6"/>
        <v>0</v>
      </c>
      <c r="K62" s="15">
        <f t="shared" si="7"/>
        <v>0</v>
      </c>
      <c r="L62" s="15">
        <f t="shared" si="8"/>
        <v>0</v>
      </c>
      <c r="M62" s="15">
        <f t="shared" si="9"/>
        <v>0</v>
      </c>
      <c r="N62" s="15">
        <f t="shared" si="10"/>
        <v>0</v>
      </c>
      <c r="O62" s="15">
        <f t="shared" si="11"/>
        <v>0</v>
      </c>
      <c r="P62" s="15">
        <f t="shared" si="12"/>
        <v>0</v>
      </c>
      <c r="Q62" s="15">
        <f t="shared" si="13"/>
        <v>0</v>
      </c>
      <c r="R62" s="15">
        <f t="shared" si="14"/>
        <v>0</v>
      </c>
      <c r="S62" s="15">
        <f t="shared" si="15"/>
        <v>0</v>
      </c>
      <c r="T62" s="15">
        <f t="shared" si="16"/>
        <v>0</v>
      </c>
      <c r="U62" s="15">
        <f t="shared" si="17"/>
        <v>0</v>
      </c>
      <c r="V62" s="15">
        <f t="shared" si="18"/>
        <v>0</v>
      </c>
      <c r="W62" s="15">
        <f t="shared" si="19"/>
        <v>0</v>
      </c>
      <c r="X62" s="15" t="str">
        <f t="shared" si="20"/>
        <v/>
      </c>
      <c r="Y62" s="15" t="str">
        <f t="shared" si="21"/>
        <v/>
      </c>
      <c r="Z62" s="15" t="str">
        <f t="shared" si="22"/>
        <v/>
      </c>
      <c r="AA62" s="15" t="str">
        <f t="shared" si="23"/>
        <v/>
      </c>
      <c r="AB62" s="15" t="str">
        <f t="shared" si="24"/>
        <v/>
      </c>
      <c r="AC62" s="15" t="str">
        <f t="shared" si="25"/>
        <v/>
      </c>
      <c r="AD62" s="15" t="str">
        <f t="shared" si="26"/>
        <v/>
      </c>
      <c r="AE62" s="15" t="str">
        <f t="shared" si="27"/>
        <v/>
      </c>
      <c r="AF62" s="15" t="str">
        <f t="shared" si="28"/>
        <v/>
      </c>
      <c r="AG62" s="15" t="str">
        <f t="shared" si="29"/>
        <v/>
      </c>
      <c r="AH62" s="15" t="str">
        <f t="shared" si="30"/>
        <v xml:space="preserve">zéro </v>
      </c>
      <c r="AI62" s="15" t="str">
        <f t="shared" si="31"/>
        <v/>
      </c>
      <c r="AJ62" s="15" t="str">
        <f t="shared" si="32"/>
        <v/>
      </c>
      <c r="AK62" s="15" t="str">
        <f t="shared" si="33"/>
        <v/>
      </c>
      <c r="AL62" s="15" t="str">
        <f t="shared" si="34"/>
        <v xml:space="preserve">DH </v>
      </c>
      <c r="AM62" s="15" t="str">
        <f t="shared" si="35"/>
        <v/>
      </c>
      <c r="AN62" s="15" t="str">
        <f t="shared" si="36"/>
        <v/>
      </c>
      <c r="AO62" s="15" t="str">
        <f t="shared" si="37"/>
        <v/>
      </c>
      <c r="AP62" s="15" t="str">
        <f t="shared" si="38"/>
        <v/>
      </c>
      <c r="AQ62" s="15" t="str">
        <f t="shared" si="39"/>
        <v/>
      </c>
      <c r="AR62" s="15" t="str">
        <f t="shared" si="40"/>
        <v xml:space="preserve">cents </v>
      </c>
      <c r="AS62" s="15" t="str">
        <f t="shared" si="41"/>
        <v/>
      </c>
      <c r="AT62" s="15" t="str">
        <f t="shared" si="42"/>
        <v/>
      </c>
      <c r="AU62" s="15">
        <f t="shared" si="43"/>
        <v>0</v>
      </c>
      <c r="AV62" s="15" t="str">
        <f t="shared" si="44"/>
        <v xml:space="preserve">cents </v>
      </c>
      <c r="AW62" s="15" t="str">
        <f t="shared" si="45"/>
        <v/>
      </c>
      <c r="AX62" s="15" t="str">
        <f t="shared" si="46"/>
        <v/>
      </c>
      <c r="AY62" s="15">
        <f t="shared" si="47"/>
        <v>0</v>
      </c>
      <c r="AZ62" s="15" t="str">
        <f t="shared" si="48"/>
        <v xml:space="preserve">cents </v>
      </c>
      <c r="BA62" s="15" t="str">
        <f t="shared" si="49"/>
        <v/>
      </c>
      <c r="BB62" s="15" t="str">
        <f t="shared" si="50"/>
        <v/>
      </c>
      <c r="BC62" s="15" t="str">
        <f t="shared" si="51"/>
        <v/>
      </c>
      <c r="BD62" s="15" t="str">
        <f t="shared" si="52"/>
        <v/>
      </c>
      <c r="BE62" s="15" t="str">
        <f t="shared" si="53"/>
        <v/>
      </c>
      <c r="BF62" s="15" t="str">
        <f t="shared" si="54"/>
        <v/>
      </c>
      <c r="BG62" s="15" t="str">
        <f t="shared" si="55"/>
        <v/>
      </c>
      <c r="BH62" s="15" t="str">
        <f t="shared" si="56"/>
        <v/>
      </c>
      <c r="BI62" s="15" t="str">
        <f t="shared" si="57"/>
        <v/>
      </c>
      <c r="BJ62" s="15" t="str">
        <f t="shared" si="58"/>
        <v/>
      </c>
      <c r="BK62" s="15" t="str">
        <f t="shared" si="59"/>
        <v/>
      </c>
      <c r="BL62" s="15" t="str">
        <f t="shared" si="60"/>
        <v/>
      </c>
      <c r="BM62" s="15" t="str">
        <f t="shared" si="61"/>
        <v/>
      </c>
      <c r="BN62" s="15" t="str">
        <f t="shared" si="62"/>
        <v/>
      </c>
      <c r="BO62" s="15" t="str">
        <f t="shared" si="63"/>
        <v/>
      </c>
      <c r="BP62" s="15" t="str">
        <f t="shared" si="64"/>
        <v/>
      </c>
      <c r="BQ62" s="15" t="str">
        <f t="shared" si="65"/>
        <v/>
      </c>
      <c r="BR62" s="15" t="str">
        <f t="shared" si="66"/>
        <v/>
      </c>
      <c r="BS62" s="15" t="str">
        <f t="shared" si="67"/>
        <v/>
      </c>
      <c r="BT62" s="15" t="str">
        <f t="shared" si="68"/>
        <v/>
      </c>
      <c r="BU62" s="15" t="str">
        <f t="shared" si="69"/>
        <v/>
      </c>
      <c r="BV62" s="15">
        <f t="shared" si="70"/>
        <v>0</v>
      </c>
      <c r="BW62" s="15" t="str">
        <f t="shared" si="71"/>
        <v/>
      </c>
      <c r="BX62" s="15" t="str">
        <f t="shared" si="72"/>
        <v/>
      </c>
      <c r="BY62" s="15" t="str">
        <f t="shared" si="73"/>
        <v/>
      </c>
      <c r="BZ62" s="15">
        <f t="shared" si="74"/>
        <v>0</v>
      </c>
      <c r="CA62" s="15" t="str">
        <f t="shared" si="75"/>
        <v/>
      </c>
      <c r="CB62" s="15">
        <f t="shared" si="76"/>
        <v>0</v>
      </c>
      <c r="CC62" s="15" t="str">
        <f t="shared" si="77"/>
        <v/>
      </c>
      <c r="CD62" s="15" t="str">
        <f t="shared" si="78"/>
        <v/>
      </c>
      <c r="CE62" s="15">
        <f t="shared" si="79"/>
        <v>0</v>
      </c>
      <c r="CF62" s="15" t="str">
        <f t="shared" si="92"/>
        <v/>
      </c>
      <c r="CG62" s="15" t="str">
        <f t="shared" si="92"/>
        <v/>
      </c>
      <c r="CH62" s="15" t="str">
        <f t="shared" si="81"/>
        <v/>
      </c>
      <c r="CI62" s="15" t="str">
        <f t="shared" si="93"/>
        <v/>
      </c>
      <c r="CJ62" s="15" t="str">
        <f t="shared" si="93"/>
        <v/>
      </c>
      <c r="CK62" s="15" t="str">
        <f t="shared" si="93"/>
        <v/>
      </c>
      <c r="CL62" s="15" t="str">
        <f t="shared" si="83"/>
        <v/>
      </c>
      <c r="CM62" s="15" t="str">
        <f t="shared" si="84"/>
        <v/>
      </c>
      <c r="CN62" s="15" t="str">
        <f t="shared" si="85"/>
        <v/>
      </c>
      <c r="CO62" s="15" t="str">
        <f t="shared" si="86"/>
        <v/>
      </c>
      <c r="CP62" s="15" t="str">
        <f t="shared" si="87"/>
        <v/>
      </c>
      <c r="CQ62" s="15" t="str">
        <f t="shared" si="88"/>
        <v/>
      </c>
      <c r="CR62" s="15" t="str">
        <f t="shared" si="89"/>
        <v/>
      </c>
      <c r="CS62" s="15" t="str">
        <f t="shared" si="90"/>
        <v/>
      </c>
      <c r="CT62" s="15"/>
      <c r="CU62" s="15"/>
      <c r="CV62" s="16"/>
    </row>
    <row r="63" spans="1:100">
      <c r="A63" s="18"/>
      <c r="B63" s="14" t="str">
        <f t="shared" si="91"/>
        <v xml:space="preserve">zéro DH </v>
      </c>
      <c r="C63" s="15" t="str">
        <f t="shared" si="0"/>
        <v xml:space="preserve">Zéro DH </v>
      </c>
      <c r="D63" s="15">
        <f t="shared" si="1"/>
        <v>0</v>
      </c>
      <c r="E63" s="15">
        <f t="shared" si="2"/>
        <v>0</v>
      </c>
      <c r="F63" s="15">
        <f t="shared" si="3"/>
        <v>0</v>
      </c>
      <c r="G63" s="15">
        <f t="shared" si="4"/>
        <v>0</v>
      </c>
      <c r="H63" s="15">
        <f t="shared" si="5"/>
        <v>0</v>
      </c>
      <c r="I63" s="15"/>
      <c r="J63" s="15">
        <f t="shared" si="6"/>
        <v>0</v>
      </c>
      <c r="K63" s="15">
        <f t="shared" si="7"/>
        <v>0</v>
      </c>
      <c r="L63" s="15">
        <f t="shared" si="8"/>
        <v>0</v>
      </c>
      <c r="M63" s="15">
        <f t="shared" si="9"/>
        <v>0</v>
      </c>
      <c r="N63" s="15">
        <f t="shared" si="10"/>
        <v>0</v>
      </c>
      <c r="O63" s="15">
        <f t="shared" si="11"/>
        <v>0</v>
      </c>
      <c r="P63" s="15">
        <f t="shared" si="12"/>
        <v>0</v>
      </c>
      <c r="Q63" s="15">
        <f t="shared" si="13"/>
        <v>0</v>
      </c>
      <c r="R63" s="15">
        <f t="shared" si="14"/>
        <v>0</v>
      </c>
      <c r="S63" s="15">
        <f t="shared" si="15"/>
        <v>0</v>
      </c>
      <c r="T63" s="15">
        <f t="shared" si="16"/>
        <v>0</v>
      </c>
      <c r="U63" s="15">
        <f t="shared" si="17"/>
        <v>0</v>
      </c>
      <c r="V63" s="15">
        <f t="shared" si="18"/>
        <v>0</v>
      </c>
      <c r="W63" s="15">
        <f t="shared" si="19"/>
        <v>0</v>
      </c>
      <c r="X63" s="15" t="str">
        <f t="shared" si="20"/>
        <v/>
      </c>
      <c r="Y63" s="15" t="str">
        <f t="shared" si="21"/>
        <v/>
      </c>
      <c r="Z63" s="15" t="str">
        <f t="shared" si="22"/>
        <v/>
      </c>
      <c r="AA63" s="15" t="str">
        <f t="shared" si="23"/>
        <v/>
      </c>
      <c r="AB63" s="15" t="str">
        <f t="shared" si="24"/>
        <v/>
      </c>
      <c r="AC63" s="15" t="str">
        <f t="shared" si="25"/>
        <v/>
      </c>
      <c r="AD63" s="15" t="str">
        <f t="shared" si="26"/>
        <v/>
      </c>
      <c r="AE63" s="15" t="str">
        <f t="shared" si="27"/>
        <v/>
      </c>
      <c r="AF63" s="15" t="str">
        <f t="shared" si="28"/>
        <v/>
      </c>
      <c r="AG63" s="15" t="str">
        <f t="shared" si="29"/>
        <v/>
      </c>
      <c r="AH63" s="15" t="str">
        <f t="shared" si="30"/>
        <v xml:space="preserve">zéro </v>
      </c>
      <c r="AI63" s="15" t="str">
        <f t="shared" si="31"/>
        <v/>
      </c>
      <c r="AJ63" s="15" t="str">
        <f t="shared" si="32"/>
        <v/>
      </c>
      <c r="AK63" s="15" t="str">
        <f t="shared" si="33"/>
        <v/>
      </c>
      <c r="AL63" s="15" t="str">
        <f t="shared" si="34"/>
        <v xml:space="preserve">DH </v>
      </c>
      <c r="AM63" s="15" t="str">
        <f t="shared" si="35"/>
        <v/>
      </c>
      <c r="AN63" s="15" t="str">
        <f t="shared" si="36"/>
        <v/>
      </c>
      <c r="AO63" s="15" t="str">
        <f t="shared" si="37"/>
        <v/>
      </c>
      <c r="AP63" s="15" t="str">
        <f t="shared" si="38"/>
        <v/>
      </c>
      <c r="AQ63" s="15" t="str">
        <f t="shared" si="39"/>
        <v/>
      </c>
      <c r="AR63" s="15" t="str">
        <f t="shared" si="40"/>
        <v xml:space="preserve">cents </v>
      </c>
      <c r="AS63" s="15" t="str">
        <f t="shared" si="41"/>
        <v/>
      </c>
      <c r="AT63" s="15" t="str">
        <f t="shared" si="42"/>
        <v/>
      </c>
      <c r="AU63" s="15">
        <f t="shared" si="43"/>
        <v>0</v>
      </c>
      <c r="AV63" s="15" t="str">
        <f t="shared" si="44"/>
        <v xml:space="preserve">cents </v>
      </c>
      <c r="AW63" s="15" t="str">
        <f t="shared" si="45"/>
        <v/>
      </c>
      <c r="AX63" s="15" t="str">
        <f t="shared" si="46"/>
        <v/>
      </c>
      <c r="AY63" s="15">
        <f t="shared" si="47"/>
        <v>0</v>
      </c>
      <c r="AZ63" s="15" t="str">
        <f t="shared" si="48"/>
        <v xml:space="preserve">cents </v>
      </c>
      <c r="BA63" s="15" t="str">
        <f t="shared" si="49"/>
        <v/>
      </c>
      <c r="BB63" s="15" t="str">
        <f t="shared" si="50"/>
        <v/>
      </c>
      <c r="BC63" s="15" t="str">
        <f t="shared" si="51"/>
        <v/>
      </c>
      <c r="BD63" s="15" t="str">
        <f t="shared" si="52"/>
        <v/>
      </c>
      <c r="BE63" s="15" t="str">
        <f t="shared" si="53"/>
        <v/>
      </c>
      <c r="BF63" s="15" t="str">
        <f t="shared" si="54"/>
        <v/>
      </c>
      <c r="BG63" s="15" t="str">
        <f t="shared" si="55"/>
        <v/>
      </c>
      <c r="BH63" s="15" t="str">
        <f t="shared" si="56"/>
        <v/>
      </c>
      <c r="BI63" s="15" t="str">
        <f t="shared" si="57"/>
        <v/>
      </c>
      <c r="BJ63" s="15" t="str">
        <f t="shared" si="58"/>
        <v/>
      </c>
      <c r="BK63" s="15" t="str">
        <f t="shared" si="59"/>
        <v/>
      </c>
      <c r="BL63" s="15" t="str">
        <f t="shared" si="60"/>
        <v/>
      </c>
      <c r="BM63" s="15" t="str">
        <f t="shared" si="61"/>
        <v/>
      </c>
      <c r="BN63" s="15" t="str">
        <f t="shared" si="62"/>
        <v/>
      </c>
      <c r="BO63" s="15" t="str">
        <f t="shared" si="63"/>
        <v/>
      </c>
      <c r="BP63" s="15" t="str">
        <f t="shared" si="64"/>
        <v/>
      </c>
      <c r="BQ63" s="15" t="str">
        <f t="shared" si="65"/>
        <v/>
      </c>
      <c r="BR63" s="15" t="str">
        <f t="shared" si="66"/>
        <v/>
      </c>
      <c r="BS63" s="15" t="str">
        <f t="shared" si="67"/>
        <v/>
      </c>
      <c r="BT63" s="15" t="str">
        <f t="shared" si="68"/>
        <v/>
      </c>
      <c r="BU63" s="15" t="str">
        <f t="shared" si="69"/>
        <v/>
      </c>
      <c r="BV63" s="15">
        <f t="shared" si="70"/>
        <v>0</v>
      </c>
      <c r="BW63" s="15" t="str">
        <f t="shared" si="71"/>
        <v/>
      </c>
      <c r="BX63" s="15" t="str">
        <f t="shared" si="72"/>
        <v/>
      </c>
      <c r="BY63" s="15" t="str">
        <f t="shared" si="73"/>
        <v/>
      </c>
      <c r="BZ63" s="15">
        <f t="shared" si="74"/>
        <v>0</v>
      </c>
      <c r="CA63" s="15" t="str">
        <f t="shared" si="75"/>
        <v/>
      </c>
      <c r="CB63" s="15">
        <f t="shared" si="76"/>
        <v>0</v>
      </c>
      <c r="CC63" s="15" t="str">
        <f t="shared" si="77"/>
        <v/>
      </c>
      <c r="CD63" s="15" t="str">
        <f t="shared" si="78"/>
        <v/>
      </c>
      <c r="CE63" s="15">
        <f t="shared" si="79"/>
        <v>0</v>
      </c>
      <c r="CF63" s="15" t="str">
        <f t="shared" si="92"/>
        <v/>
      </c>
      <c r="CG63" s="15" t="str">
        <f t="shared" si="92"/>
        <v/>
      </c>
      <c r="CH63" s="15" t="str">
        <f t="shared" si="81"/>
        <v/>
      </c>
      <c r="CI63" s="15" t="str">
        <f t="shared" si="93"/>
        <v/>
      </c>
      <c r="CJ63" s="15" t="str">
        <f t="shared" si="93"/>
        <v/>
      </c>
      <c r="CK63" s="15" t="str">
        <f t="shared" si="93"/>
        <v/>
      </c>
      <c r="CL63" s="15" t="str">
        <f t="shared" si="83"/>
        <v/>
      </c>
      <c r="CM63" s="15" t="str">
        <f t="shared" si="84"/>
        <v/>
      </c>
      <c r="CN63" s="15" t="str">
        <f t="shared" si="85"/>
        <v/>
      </c>
      <c r="CO63" s="15" t="str">
        <f t="shared" si="86"/>
        <v/>
      </c>
      <c r="CP63" s="15" t="str">
        <f t="shared" si="87"/>
        <v/>
      </c>
      <c r="CQ63" s="15" t="str">
        <f t="shared" si="88"/>
        <v/>
      </c>
      <c r="CR63" s="15" t="str">
        <f t="shared" si="89"/>
        <v/>
      </c>
      <c r="CS63" s="15" t="str">
        <f t="shared" si="90"/>
        <v/>
      </c>
      <c r="CT63" s="15"/>
      <c r="CU63" s="15"/>
      <c r="CV63" s="16"/>
    </row>
    <row r="64" spans="1:100">
      <c r="A64" s="18"/>
      <c r="B64" s="14" t="str">
        <f t="shared" si="91"/>
        <v xml:space="preserve">zéro DH </v>
      </c>
      <c r="C64" s="15" t="str">
        <f t="shared" si="0"/>
        <v xml:space="preserve">Zéro DH </v>
      </c>
      <c r="D64" s="15">
        <f t="shared" si="1"/>
        <v>0</v>
      </c>
      <c r="E64" s="15">
        <f t="shared" si="2"/>
        <v>0</v>
      </c>
      <c r="F64" s="15">
        <f t="shared" si="3"/>
        <v>0</v>
      </c>
      <c r="G64" s="15">
        <f t="shared" si="4"/>
        <v>0</v>
      </c>
      <c r="H64" s="15">
        <f t="shared" si="5"/>
        <v>0</v>
      </c>
      <c r="I64" s="15"/>
      <c r="J64" s="15">
        <f t="shared" si="6"/>
        <v>0</v>
      </c>
      <c r="K64" s="15">
        <f t="shared" si="7"/>
        <v>0</v>
      </c>
      <c r="L64" s="15">
        <f t="shared" si="8"/>
        <v>0</v>
      </c>
      <c r="M64" s="15">
        <f t="shared" si="9"/>
        <v>0</v>
      </c>
      <c r="N64" s="15">
        <f t="shared" si="10"/>
        <v>0</v>
      </c>
      <c r="O64" s="15">
        <f t="shared" si="11"/>
        <v>0</v>
      </c>
      <c r="P64" s="15">
        <f t="shared" si="12"/>
        <v>0</v>
      </c>
      <c r="Q64" s="15">
        <f t="shared" si="13"/>
        <v>0</v>
      </c>
      <c r="R64" s="15">
        <f t="shared" si="14"/>
        <v>0</v>
      </c>
      <c r="S64" s="15">
        <f t="shared" si="15"/>
        <v>0</v>
      </c>
      <c r="T64" s="15">
        <f t="shared" si="16"/>
        <v>0</v>
      </c>
      <c r="U64" s="15">
        <f t="shared" si="17"/>
        <v>0</v>
      </c>
      <c r="V64" s="15">
        <f t="shared" si="18"/>
        <v>0</v>
      </c>
      <c r="W64" s="15">
        <f t="shared" si="19"/>
        <v>0</v>
      </c>
      <c r="X64" s="15" t="str">
        <f t="shared" si="20"/>
        <v/>
      </c>
      <c r="Y64" s="15" t="str">
        <f t="shared" si="21"/>
        <v/>
      </c>
      <c r="Z64" s="15" t="str">
        <f t="shared" si="22"/>
        <v/>
      </c>
      <c r="AA64" s="15" t="str">
        <f t="shared" si="23"/>
        <v/>
      </c>
      <c r="AB64" s="15" t="str">
        <f t="shared" si="24"/>
        <v/>
      </c>
      <c r="AC64" s="15" t="str">
        <f t="shared" si="25"/>
        <v/>
      </c>
      <c r="AD64" s="15" t="str">
        <f t="shared" si="26"/>
        <v/>
      </c>
      <c r="AE64" s="15" t="str">
        <f t="shared" si="27"/>
        <v/>
      </c>
      <c r="AF64" s="15" t="str">
        <f t="shared" si="28"/>
        <v/>
      </c>
      <c r="AG64" s="15" t="str">
        <f t="shared" si="29"/>
        <v/>
      </c>
      <c r="AH64" s="15" t="str">
        <f t="shared" si="30"/>
        <v xml:space="preserve">zéro </v>
      </c>
      <c r="AI64" s="15" t="str">
        <f t="shared" si="31"/>
        <v/>
      </c>
      <c r="AJ64" s="15" t="str">
        <f t="shared" si="32"/>
        <v/>
      </c>
      <c r="AK64" s="15" t="str">
        <f t="shared" si="33"/>
        <v/>
      </c>
      <c r="AL64" s="15" t="str">
        <f t="shared" si="34"/>
        <v xml:space="preserve">DH </v>
      </c>
      <c r="AM64" s="15" t="str">
        <f t="shared" si="35"/>
        <v/>
      </c>
      <c r="AN64" s="15" t="str">
        <f t="shared" si="36"/>
        <v/>
      </c>
      <c r="AO64" s="15" t="str">
        <f t="shared" si="37"/>
        <v/>
      </c>
      <c r="AP64" s="15" t="str">
        <f t="shared" si="38"/>
        <v/>
      </c>
      <c r="AQ64" s="15" t="str">
        <f t="shared" si="39"/>
        <v/>
      </c>
      <c r="AR64" s="15" t="str">
        <f t="shared" si="40"/>
        <v xml:space="preserve">cents </v>
      </c>
      <c r="AS64" s="15" t="str">
        <f t="shared" si="41"/>
        <v/>
      </c>
      <c r="AT64" s="15" t="str">
        <f t="shared" si="42"/>
        <v/>
      </c>
      <c r="AU64" s="15">
        <f t="shared" si="43"/>
        <v>0</v>
      </c>
      <c r="AV64" s="15" t="str">
        <f t="shared" si="44"/>
        <v xml:space="preserve">cents </v>
      </c>
      <c r="AW64" s="15" t="str">
        <f t="shared" si="45"/>
        <v/>
      </c>
      <c r="AX64" s="15" t="str">
        <f t="shared" si="46"/>
        <v/>
      </c>
      <c r="AY64" s="15">
        <f t="shared" si="47"/>
        <v>0</v>
      </c>
      <c r="AZ64" s="15" t="str">
        <f t="shared" si="48"/>
        <v xml:space="preserve">cents </v>
      </c>
      <c r="BA64" s="15" t="str">
        <f t="shared" si="49"/>
        <v/>
      </c>
      <c r="BB64" s="15" t="str">
        <f t="shared" si="50"/>
        <v/>
      </c>
      <c r="BC64" s="15" t="str">
        <f t="shared" si="51"/>
        <v/>
      </c>
      <c r="BD64" s="15" t="str">
        <f t="shared" si="52"/>
        <v/>
      </c>
      <c r="BE64" s="15" t="str">
        <f t="shared" si="53"/>
        <v/>
      </c>
      <c r="BF64" s="15" t="str">
        <f t="shared" si="54"/>
        <v/>
      </c>
      <c r="BG64" s="15" t="str">
        <f t="shared" si="55"/>
        <v/>
      </c>
      <c r="BH64" s="15" t="str">
        <f t="shared" si="56"/>
        <v/>
      </c>
      <c r="BI64" s="15" t="str">
        <f t="shared" si="57"/>
        <v/>
      </c>
      <c r="BJ64" s="15" t="str">
        <f t="shared" si="58"/>
        <v/>
      </c>
      <c r="BK64" s="15" t="str">
        <f t="shared" si="59"/>
        <v/>
      </c>
      <c r="BL64" s="15" t="str">
        <f t="shared" si="60"/>
        <v/>
      </c>
      <c r="BM64" s="15" t="str">
        <f t="shared" si="61"/>
        <v/>
      </c>
      <c r="BN64" s="15" t="str">
        <f t="shared" si="62"/>
        <v/>
      </c>
      <c r="BO64" s="15" t="str">
        <f t="shared" si="63"/>
        <v/>
      </c>
      <c r="BP64" s="15" t="str">
        <f t="shared" si="64"/>
        <v/>
      </c>
      <c r="BQ64" s="15" t="str">
        <f t="shared" si="65"/>
        <v/>
      </c>
      <c r="BR64" s="15" t="str">
        <f t="shared" si="66"/>
        <v/>
      </c>
      <c r="BS64" s="15" t="str">
        <f t="shared" si="67"/>
        <v/>
      </c>
      <c r="BT64" s="15" t="str">
        <f t="shared" si="68"/>
        <v/>
      </c>
      <c r="BU64" s="15" t="str">
        <f t="shared" si="69"/>
        <v/>
      </c>
      <c r="BV64" s="15">
        <f t="shared" si="70"/>
        <v>0</v>
      </c>
      <c r="BW64" s="15" t="str">
        <f t="shared" si="71"/>
        <v/>
      </c>
      <c r="BX64" s="15" t="str">
        <f t="shared" si="72"/>
        <v/>
      </c>
      <c r="BY64" s="15" t="str">
        <f t="shared" si="73"/>
        <v/>
      </c>
      <c r="BZ64" s="15">
        <f t="shared" si="74"/>
        <v>0</v>
      </c>
      <c r="CA64" s="15" t="str">
        <f t="shared" si="75"/>
        <v/>
      </c>
      <c r="CB64" s="15">
        <f t="shared" si="76"/>
        <v>0</v>
      </c>
      <c r="CC64" s="15" t="str">
        <f t="shared" si="77"/>
        <v/>
      </c>
      <c r="CD64" s="15" t="str">
        <f t="shared" si="78"/>
        <v/>
      </c>
      <c r="CE64" s="15">
        <f t="shared" si="79"/>
        <v>0</v>
      </c>
      <c r="CF64" s="15" t="str">
        <f t="shared" si="92"/>
        <v/>
      </c>
      <c r="CG64" s="15" t="str">
        <f t="shared" si="92"/>
        <v/>
      </c>
      <c r="CH64" s="15" t="str">
        <f t="shared" si="81"/>
        <v/>
      </c>
      <c r="CI64" s="15" t="str">
        <f t="shared" si="93"/>
        <v/>
      </c>
      <c r="CJ64" s="15" t="str">
        <f t="shared" si="93"/>
        <v/>
      </c>
      <c r="CK64" s="15" t="str">
        <f t="shared" si="93"/>
        <v/>
      </c>
      <c r="CL64" s="15" t="str">
        <f t="shared" si="83"/>
        <v/>
      </c>
      <c r="CM64" s="15" t="str">
        <f t="shared" si="84"/>
        <v/>
      </c>
      <c r="CN64" s="15" t="str">
        <f t="shared" si="85"/>
        <v/>
      </c>
      <c r="CO64" s="15" t="str">
        <f t="shared" si="86"/>
        <v/>
      </c>
      <c r="CP64" s="15" t="str">
        <f t="shared" si="87"/>
        <v/>
      </c>
      <c r="CQ64" s="15" t="str">
        <f t="shared" si="88"/>
        <v/>
      </c>
      <c r="CR64" s="15" t="str">
        <f t="shared" si="89"/>
        <v/>
      </c>
      <c r="CS64" s="15" t="str">
        <f t="shared" si="90"/>
        <v/>
      </c>
      <c r="CT64" s="15"/>
      <c r="CU64" s="15"/>
      <c r="CV64" s="16"/>
    </row>
    <row r="65" spans="1:100">
      <c r="A65" s="18"/>
      <c r="B65" s="14" t="str">
        <f t="shared" si="91"/>
        <v xml:space="preserve">zéro DH </v>
      </c>
      <c r="C65" s="15" t="str">
        <f t="shared" si="0"/>
        <v xml:space="preserve">Zéro DH </v>
      </c>
      <c r="D65" s="15">
        <f t="shared" si="1"/>
        <v>0</v>
      </c>
      <c r="E65" s="15">
        <f t="shared" si="2"/>
        <v>0</v>
      </c>
      <c r="F65" s="15">
        <f t="shared" si="3"/>
        <v>0</v>
      </c>
      <c r="G65" s="15">
        <f t="shared" si="4"/>
        <v>0</v>
      </c>
      <c r="H65" s="15">
        <f t="shared" si="5"/>
        <v>0</v>
      </c>
      <c r="I65" s="15"/>
      <c r="J65" s="15">
        <f t="shared" si="6"/>
        <v>0</v>
      </c>
      <c r="K65" s="15">
        <f t="shared" si="7"/>
        <v>0</v>
      </c>
      <c r="L65" s="15">
        <f t="shared" si="8"/>
        <v>0</v>
      </c>
      <c r="M65" s="15">
        <f t="shared" si="9"/>
        <v>0</v>
      </c>
      <c r="N65" s="15">
        <f t="shared" si="10"/>
        <v>0</v>
      </c>
      <c r="O65" s="15">
        <f t="shared" si="11"/>
        <v>0</v>
      </c>
      <c r="P65" s="15">
        <f t="shared" si="12"/>
        <v>0</v>
      </c>
      <c r="Q65" s="15">
        <f t="shared" si="13"/>
        <v>0</v>
      </c>
      <c r="R65" s="15">
        <f t="shared" si="14"/>
        <v>0</v>
      </c>
      <c r="S65" s="15">
        <f t="shared" si="15"/>
        <v>0</v>
      </c>
      <c r="T65" s="15">
        <f t="shared" si="16"/>
        <v>0</v>
      </c>
      <c r="U65" s="15">
        <f t="shared" si="17"/>
        <v>0</v>
      </c>
      <c r="V65" s="15">
        <f t="shared" si="18"/>
        <v>0</v>
      </c>
      <c r="W65" s="15">
        <f t="shared" si="19"/>
        <v>0</v>
      </c>
      <c r="X65" s="15" t="str">
        <f t="shared" si="20"/>
        <v/>
      </c>
      <c r="Y65" s="15" t="str">
        <f t="shared" si="21"/>
        <v/>
      </c>
      <c r="Z65" s="15" t="str">
        <f t="shared" si="22"/>
        <v/>
      </c>
      <c r="AA65" s="15" t="str">
        <f t="shared" si="23"/>
        <v/>
      </c>
      <c r="AB65" s="15" t="str">
        <f t="shared" si="24"/>
        <v/>
      </c>
      <c r="AC65" s="15" t="str">
        <f t="shared" si="25"/>
        <v/>
      </c>
      <c r="AD65" s="15" t="str">
        <f t="shared" si="26"/>
        <v/>
      </c>
      <c r="AE65" s="15" t="str">
        <f t="shared" si="27"/>
        <v/>
      </c>
      <c r="AF65" s="15" t="str">
        <f t="shared" si="28"/>
        <v/>
      </c>
      <c r="AG65" s="15" t="str">
        <f t="shared" si="29"/>
        <v/>
      </c>
      <c r="AH65" s="15" t="str">
        <f t="shared" si="30"/>
        <v xml:space="preserve">zéro </v>
      </c>
      <c r="AI65" s="15" t="str">
        <f t="shared" si="31"/>
        <v/>
      </c>
      <c r="AJ65" s="15" t="str">
        <f t="shared" si="32"/>
        <v/>
      </c>
      <c r="AK65" s="15" t="str">
        <f t="shared" si="33"/>
        <v/>
      </c>
      <c r="AL65" s="15" t="str">
        <f t="shared" si="34"/>
        <v xml:space="preserve">DH </v>
      </c>
      <c r="AM65" s="15" t="str">
        <f t="shared" si="35"/>
        <v/>
      </c>
      <c r="AN65" s="15" t="str">
        <f t="shared" si="36"/>
        <v/>
      </c>
      <c r="AO65" s="15" t="str">
        <f t="shared" si="37"/>
        <v/>
      </c>
      <c r="AP65" s="15" t="str">
        <f t="shared" si="38"/>
        <v/>
      </c>
      <c r="AQ65" s="15" t="str">
        <f t="shared" si="39"/>
        <v/>
      </c>
      <c r="AR65" s="15" t="str">
        <f t="shared" si="40"/>
        <v xml:space="preserve">cents </v>
      </c>
      <c r="AS65" s="15" t="str">
        <f t="shared" si="41"/>
        <v/>
      </c>
      <c r="AT65" s="15" t="str">
        <f t="shared" si="42"/>
        <v/>
      </c>
      <c r="AU65" s="15">
        <f t="shared" si="43"/>
        <v>0</v>
      </c>
      <c r="AV65" s="15" t="str">
        <f t="shared" si="44"/>
        <v xml:space="preserve">cents </v>
      </c>
      <c r="AW65" s="15" t="str">
        <f t="shared" si="45"/>
        <v/>
      </c>
      <c r="AX65" s="15" t="str">
        <f t="shared" si="46"/>
        <v/>
      </c>
      <c r="AY65" s="15">
        <f t="shared" si="47"/>
        <v>0</v>
      </c>
      <c r="AZ65" s="15" t="str">
        <f t="shared" si="48"/>
        <v xml:space="preserve">cents </v>
      </c>
      <c r="BA65" s="15" t="str">
        <f t="shared" si="49"/>
        <v/>
      </c>
      <c r="BB65" s="15" t="str">
        <f t="shared" si="50"/>
        <v/>
      </c>
      <c r="BC65" s="15" t="str">
        <f t="shared" si="51"/>
        <v/>
      </c>
      <c r="BD65" s="15" t="str">
        <f t="shared" si="52"/>
        <v/>
      </c>
      <c r="BE65" s="15" t="str">
        <f t="shared" si="53"/>
        <v/>
      </c>
      <c r="BF65" s="15" t="str">
        <f t="shared" si="54"/>
        <v/>
      </c>
      <c r="BG65" s="15" t="str">
        <f t="shared" si="55"/>
        <v/>
      </c>
      <c r="BH65" s="15" t="str">
        <f t="shared" si="56"/>
        <v/>
      </c>
      <c r="BI65" s="15" t="str">
        <f t="shared" si="57"/>
        <v/>
      </c>
      <c r="BJ65" s="15" t="str">
        <f t="shared" si="58"/>
        <v/>
      </c>
      <c r="BK65" s="15" t="str">
        <f t="shared" si="59"/>
        <v/>
      </c>
      <c r="BL65" s="15" t="str">
        <f t="shared" si="60"/>
        <v/>
      </c>
      <c r="BM65" s="15" t="str">
        <f t="shared" si="61"/>
        <v/>
      </c>
      <c r="BN65" s="15" t="str">
        <f t="shared" si="62"/>
        <v/>
      </c>
      <c r="BO65" s="15" t="str">
        <f t="shared" si="63"/>
        <v/>
      </c>
      <c r="BP65" s="15" t="str">
        <f t="shared" si="64"/>
        <v/>
      </c>
      <c r="BQ65" s="15" t="str">
        <f t="shared" si="65"/>
        <v/>
      </c>
      <c r="BR65" s="15" t="str">
        <f t="shared" si="66"/>
        <v/>
      </c>
      <c r="BS65" s="15" t="str">
        <f t="shared" si="67"/>
        <v/>
      </c>
      <c r="BT65" s="15" t="str">
        <f t="shared" si="68"/>
        <v/>
      </c>
      <c r="BU65" s="15" t="str">
        <f t="shared" si="69"/>
        <v/>
      </c>
      <c r="BV65" s="15">
        <f t="shared" si="70"/>
        <v>0</v>
      </c>
      <c r="BW65" s="15" t="str">
        <f t="shared" si="71"/>
        <v/>
      </c>
      <c r="BX65" s="15" t="str">
        <f t="shared" si="72"/>
        <v/>
      </c>
      <c r="BY65" s="15" t="str">
        <f t="shared" si="73"/>
        <v/>
      </c>
      <c r="BZ65" s="15">
        <f t="shared" si="74"/>
        <v>0</v>
      </c>
      <c r="CA65" s="15" t="str">
        <f t="shared" si="75"/>
        <v/>
      </c>
      <c r="CB65" s="15">
        <f t="shared" si="76"/>
        <v>0</v>
      </c>
      <c r="CC65" s="15" t="str">
        <f t="shared" si="77"/>
        <v/>
      </c>
      <c r="CD65" s="15" t="str">
        <f t="shared" si="78"/>
        <v/>
      </c>
      <c r="CE65" s="15">
        <f t="shared" si="79"/>
        <v>0</v>
      </c>
      <c r="CF65" s="15" t="str">
        <f t="shared" si="92"/>
        <v/>
      </c>
      <c r="CG65" s="15" t="str">
        <f t="shared" si="92"/>
        <v/>
      </c>
      <c r="CH65" s="15" t="str">
        <f t="shared" si="81"/>
        <v/>
      </c>
      <c r="CI65" s="15" t="str">
        <f t="shared" si="93"/>
        <v/>
      </c>
      <c r="CJ65" s="15" t="str">
        <f t="shared" si="93"/>
        <v/>
      </c>
      <c r="CK65" s="15" t="str">
        <f t="shared" si="93"/>
        <v/>
      </c>
      <c r="CL65" s="15" t="str">
        <f t="shared" si="83"/>
        <v/>
      </c>
      <c r="CM65" s="15" t="str">
        <f t="shared" si="84"/>
        <v/>
      </c>
      <c r="CN65" s="15" t="str">
        <f t="shared" si="85"/>
        <v/>
      </c>
      <c r="CO65" s="15" t="str">
        <f t="shared" si="86"/>
        <v/>
      </c>
      <c r="CP65" s="15" t="str">
        <f t="shared" si="87"/>
        <v/>
      </c>
      <c r="CQ65" s="15" t="str">
        <f t="shared" si="88"/>
        <v/>
      </c>
      <c r="CR65" s="15" t="str">
        <f t="shared" si="89"/>
        <v/>
      </c>
      <c r="CS65" s="15" t="str">
        <f t="shared" si="90"/>
        <v/>
      </c>
      <c r="CT65" s="15"/>
      <c r="CU65" s="15"/>
      <c r="CV65" s="16"/>
    </row>
    <row r="66" spans="1:100">
      <c r="A66" s="18"/>
      <c r="B66" s="14" t="str">
        <f t="shared" si="91"/>
        <v xml:space="preserve">zéro DH </v>
      </c>
      <c r="C66" s="15" t="str">
        <f t="shared" ref="C66:C97" si="94">UPPER(MID(B66,1,1))&amp;MID(B66,2,168)</f>
        <v xml:space="preserve">Zéro DH </v>
      </c>
      <c r="D66" s="15">
        <f t="shared" ref="D66:D101" si="95">INT(A66/1000000)</f>
        <v>0</v>
      </c>
      <c r="E66" s="15">
        <f t="shared" ref="E66:E97" si="96">INT((A66-D66*1000000)/1000)</f>
        <v>0</v>
      </c>
      <c r="F66" s="15">
        <f t="shared" ref="F66:F97" si="97">INT(A66-D66*1000000-E66*1000)</f>
        <v>0</v>
      </c>
      <c r="G66" s="15">
        <f t="shared" ref="G66:G97" si="98">ROUND(A66-D66*1000000-E66*1000-F66,2)*100</f>
        <v>0</v>
      </c>
      <c r="H66" s="15">
        <f t="shared" ref="H66:H101" si="99">D66-M66*100</f>
        <v>0</v>
      </c>
      <c r="I66" s="15"/>
      <c r="J66" s="15">
        <f t="shared" ref="J66:J101" si="100">E66-P66*100</f>
        <v>0</v>
      </c>
      <c r="K66" s="15">
        <f t="shared" ref="K66:K101" si="101">ROUND(F66-S66*100,0)</f>
        <v>0</v>
      </c>
      <c r="L66" s="15">
        <f t="shared" ref="L66:L101" si="102">G66</f>
        <v>0</v>
      </c>
      <c r="M66" s="15">
        <f t="shared" ref="M66:M101" si="103">INT(D66/100)</f>
        <v>0</v>
      </c>
      <c r="N66" s="15">
        <f t="shared" ref="N66:N97" si="104">INT((D66-M66*100)/10)</f>
        <v>0</v>
      </c>
      <c r="O66" s="15">
        <f t="shared" ref="O66:O97" si="105">D66-M66*100-N66*10</f>
        <v>0</v>
      </c>
      <c r="P66" s="15">
        <f t="shared" ref="P66:P101" si="106">INT(E66/100)</f>
        <v>0</v>
      </c>
      <c r="Q66" s="15">
        <f t="shared" ref="Q66:Q97" si="107">INT((E66-P66*100)/10)</f>
        <v>0</v>
      </c>
      <c r="R66" s="15">
        <f t="shared" ref="R66:R97" si="108">E66-P66*100-Q66*10</f>
        <v>0</v>
      </c>
      <c r="S66" s="15">
        <f t="shared" ref="S66:S101" si="109">INT(F66/100)</f>
        <v>0</v>
      </c>
      <c r="T66" s="15">
        <f t="shared" ref="T66:T97" si="110">INT((F66-S66*100)/10)</f>
        <v>0</v>
      </c>
      <c r="U66" s="15">
        <f t="shared" ref="U66:U97" si="111">F66-S66*100-T66*10</f>
        <v>0</v>
      </c>
      <c r="V66" s="15">
        <f t="shared" ref="V66:V101" si="112">INT(G66/10)</f>
        <v>0</v>
      </c>
      <c r="W66" s="15">
        <f t="shared" ref="W66:W97" si="113">ROUND(G66-V66*10,0)</f>
        <v>0</v>
      </c>
      <c r="X66" s="15" t="str">
        <f t="shared" ref="X66:X101" si="114">IF(M66=0,"",IF(M66=1,"",IF(M66=2,"deux ",IF(M66=3,"trois ",IF(M66=4,"quatre ",IF(M66=5,"cinq ",AQ66))))))</f>
        <v/>
      </c>
      <c r="Y66" s="15" t="str">
        <f t="shared" ref="Y66:Y101" si="115">IF(M66=0,"",IF(M66&lt;2,"cent ",AR66))</f>
        <v/>
      </c>
      <c r="Z66" s="15" t="str">
        <f t="shared" ref="Z66:Z101" si="116">IF(N66=1,AS66,IF(N66=7,BM66,IF(N66=9,CC66,CL66)))</f>
        <v/>
      </c>
      <c r="AA66" s="15" t="str">
        <f t="shared" ref="AA66:AA101" si="117">IF(H66=11,"",IF(H66=12,"",IF(H66=13,"",IF(H66=14,"",IF(H66=15,"",IF(H66=16,"",AT66))))))</f>
        <v/>
      </c>
      <c r="AB66" s="15" t="str">
        <f t="shared" ref="AB66:AB101" si="118">IF(D66=0,"",IF(D66&lt;2,"million ","millions "))</f>
        <v/>
      </c>
      <c r="AC66" s="15" t="str">
        <f t="shared" ref="AC66:AC101" si="119">IF(I66=1,"",IF(P66=0,"",IF(P66=1,"",IF(P66=2,"deux ",IF(P66=3,"trois ",IF(P66=4,"quatre ",IF(P66=5,"cinq ",AU66)))))))</f>
        <v/>
      </c>
      <c r="AD66" s="15" t="str">
        <f t="shared" ref="AD66:AD101" si="120">IF(P66=0,"",IF(P66&lt;2,"cent ",AV66))</f>
        <v/>
      </c>
      <c r="AE66" s="15" t="str">
        <f t="shared" ref="AE66:AE101" si="121">IF(Q66=1,AW66,IF(Q66=7,BO66,IF(Q66=9,CD66,CM66)))</f>
        <v/>
      </c>
      <c r="AF66" s="15" t="str">
        <f t="shared" ref="AF66:AF101" si="122">IF(E66=1,"",AX66)</f>
        <v/>
      </c>
      <c r="AG66" s="15" t="str">
        <f t="shared" ref="AG66:AG101" si="123">IF(E66&gt;0,"mille ","")</f>
        <v/>
      </c>
      <c r="AH66" s="15" t="str">
        <f t="shared" ref="AH66:AH101" si="124">IF(INT(A66)=0,"zéro ",IF(S66=0,"",IF(S66=1,"",IF(S66=2,"deux ",IF(S66=3,"trois ",IF(S66=4,"quatre ",IF(S66=5,"cinq ",AY66)))))))</f>
        <v xml:space="preserve">zéro </v>
      </c>
      <c r="AI66" s="15" t="str">
        <f t="shared" ref="AI66:AI101" si="125">IF(S66=0,"",IF(S66&lt;2,"cent ",AZ66))</f>
        <v/>
      </c>
      <c r="AJ66" s="15" t="str">
        <f t="shared" ref="AJ66:AJ101" si="126">IF(T66=1,BA66,IF(T66=7,BQ66,IF(T66=9,CF66,CN66)))</f>
        <v/>
      </c>
      <c r="AK66" s="15" t="str">
        <f t="shared" ref="AK66:AK101" si="127">IF(K66=11,"",IF(K66=12,"",IF(K66=13,"",IF(K66=14,"",IF(K66=15,"",IF(K66=16,"",BB66))))))</f>
        <v/>
      </c>
      <c r="AL66" s="15" t="str">
        <f t="shared" ref="AL66:AL101" si="128">IF(INT(A66&lt;2),"DH ","DH")</f>
        <v xml:space="preserve">DH </v>
      </c>
      <c r="AM66" s="15" t="str">
        <f t="shared" ref="AM66:AM101" si="129">IF(G66&gt;0," et ","")</f>
        <v/>
      </c>
      <c r="AN66" s="15" t="str">
        <f t="shared" ref="AN66:AN101" si="130">IF(V66=1,BC66,IF(V66=7,BS66,IF(V66=9,CG66,CO66)))</f>
        <v/>
      </c>
      <c r="AO66" s="15" t="str">
        <f t="shared" ref="AO66:AO101" si="131">IF(L66=11,"",IF(L66=12,"",IF(L66=13,"",IF(L66=14,"",IF(L66=15,"",IF(L66=16,"",BD66))))))</f>
        <v/>
      </c>
      <c r="AP66" s="15" t="str">
        <f t="shared" ref="AP66:AP101" si="132">IF(G66=0,"",IF(G66&lt;2,"centime","centimes"))</f>
        <v/>
      </c>
      <c r="AQ66" s="15" t="str">
        <f t="shared" ref="AQ66:AQ101" si="133">IF(D66=0," ",IF(M66=6,"six ",IF(M66=7,"sept ",IF(M66=8,"huit ",IF(M66=9,"neuf ",)))))</f>
        <v/>
      </c>
      <c r="AR66" s="15" t="str">
        <f t="shared" ref="AR66:AR101" si="134">IF(H66&gt;0,"cent ", "cents ")</f>
        <v xml:space="preserve">cents </v>
      </c>
      <c r="AS66" s="15" t="str">
        <f t="shared" ref="AS66:AS101" si="135">IF(H66=10,"dix ",IF(H66=11,"onze ",IF(H66=12,"douze ",IF(H66=13,"treize ",IF(H66=14,"quatorze ",IF(H66=15,"quinze ",BE66))))))</f>
        <v/>
      </c>
      <c r="AT66" s="15" t="str">
        <f t="shared" ref="AT66:AT101" si="136">IF(H66=17,"",IF(H66=18,"",IF(H66=19,"",BF66)))</f>
        <v/>
      </c>
      <c r="AU66" s="15">
        <f t="shared" ref="AU66:AU101" si="137">IF(P66=6,"six ",IF(P66=7,"sept ",IF(P66=8,"huit ",IF(P66=9,"neuf ",))))</f>
        <v>0</v>
      </c>
      <c r="AV66" s="15" t="str">
        <f t="shared" ref="AV66:AV101" si="138">IF(J66&gt;0,"cent ", "cents ")</f>
        <v xml:space="preserve">cents </v>
      </c>
      <c r="AW66" s="15" t="str">
        <f t="shared" ref="AW66:AW101" si="139">IF(J66=10,"dix ",IF(J66=11,"onze ",IF(J66=12,"douze ",IF(J66=13,"treize ",IF(J66=14,"quatorze ",IF(J66=15,"quinze ",BG66))))))</f>
        <v/>
      </c>
      <c r="AX66" s="15" t="str">
        <f t="shared" ref="AX66:AX101" si="140">IF(J66=11,"",IF(J66=12,"",IF(J66=13,"",IF(J66=14,"",IF(J66=15,"",IF(J66=16,"",BH66))))))</f>
        <v/>
      </c>
      <c r="AY66" s="15">
        <f t="shared" ref="AY66:AY101" si="141">IF(S66=6,"six ",IF(S66=7,"sept ",IF(S66=8,"huit ",IF(S66=9,"neuf ",))))</f>
        <v>0</v>
      </c>
      <c r="AZ66" s="15" t="str">
        <f t="shared" ref="AZ66:AZ101" si="142">IF(K66&gt;0,"cent ", "cents ")</f>
        <v xml:space="preserve">cents </v>
      </c>
      <c r="BA66" s="15" t="str">
        <f t="shared" ref="BA66:BA101" si="143">IF(K66=10,"dix ",IF(K66=11,"onze ",IF(K66=12,"douze ",IF(K66=13,"treize ",IF(K66=14,"quatorze ",IF(K66=15,"quinze ",BI66))))))</f>
        <v/>
      </c>
      <c r="BB66" s="15" t="str">
        <f t="shared" ref="BB66:BB101" si="144">IF(K66=17,"",IF(K66=18,"",IF(K66=19,"",BJ66)))</f>
        <v/>
      </c>
      <c r="BC66" s="15" t="str">
        <f t="shared" ref="BC66:BC101" si="145">IF(L66=10,"dix ",IF(L66=11,"onze ",IF(L66=12,"douze ",IF(L66=13,"treize ",IF(L66=14,"quatorze ",IF(L66=15,"quinze ",BK66))))))</f>
        <v/>
      </c>
      <c r="BD66" s="15" t="str">
        <f t="shared" ref="BD66:BD101" si="146">IF(L66=17,"",IF(L66=18,"",IF(L66=19,"",BL66)))</f>
        <v/>
      </c>
      <c r="BE66" s="15" t="str">
        <f t="shared" ref="BE66:BE101" si="147">IF(H66=16,"seize ",IF(H66=17,"dix-sept ",IF(H66=18,"dix-huit ",IF(H66=19,"dix-neuf ",BM66))))</f>
        <v/>
      </c>
      <c r="BF66" s="15" t="str">
        <f t="shared" ref="BF66:BF101" si="148">IF(H66=21,"et un ",IF(H66=31,"et un ",IF(H66=41,"et un ",IF(H66=51,"et un ",IF(H66=61,"et un ",BN66)))))</f>
        <v/>
      </c>
      <c r="BG66" s="15" t="str">
        <f t="shared" ref="BG66:BG101" si="149">IF(J66=16,"seize ",IF(J66=17,"dix-sept ",IF(J66=18,"dix-huit ",IF(J66=19,"dix-neuf ",BO66))))</f>
        <v/>
      </c>
      <c r="BH66" s="15" t="str">
        <f t="shared" ref="BH66:BH101" si="150">IF(J66=17,"",IF(J66=18,"",IF(J66=19,"",BP66)))</f>
        <v/>
      </c>
      <c r="BI66" s="15" t="str">
        <f t="shared" ref="BI66:BI101" si="151">IF(K66=16,"seize ",IF(K66=17,"dix-sept ",IF(K66=18,"dix-huit ",IF(K66=19,"dix-neuf ",BQ66))))</f>
        <v/>
      </c>
      <c r="BJ66" s="15" t="str">
        <f t="shared" ref="BJ66:BJ101" si="152">IF(K66=21,"et un ",IF(K66=31,"et un ",IF(K66=41,"et un ",IF(K66=51,"et un ",IF(K66=61,"et un ",BR66)))))</f>
        <v/>
      </c>
      <c r="BK66" s="15" t="str">
        <f t="shared" ref="BK66:BK101" si="153">IF(L66=16,"seize ",IF(L66=17,"dix-sept ",IF(L66=18,"dix-huit ",IF(L66=19,"dix-neuf ",BS66))))</f>
        <v/>
      </c>
      <c r="BL66" s="15" t="str">
        <f t="shared" ref="BL66:BL101" si="154">IF(L66=21,"et un ",IF(L66=31,"et un ",IF(L66=41,"et un ",IF(L66=51,"et un ",IF(L66=61,"et un ",BT66)))))</f>
        <v/>
      </c>
      <c r="BM66" s="15" t="str">
        <f t="shared" ref="BM66:BM101" si="155">IF(H66=70,"soixante-dix ",IF(H66=71,"soixante et onze ",IF(H66=72,"soixante-douze ",IF(H66=73,"soixante-treize ",IF(H66=74,"soixante-quatorze ",IF(H66=75,"soixante-quinze ",BU66))))))</f>
        <v/>
      </c>
      <c r="BN66" s="15" t="str">
        <f t="shared" ref="BN66:BN101" si="156">IF(N66=9,"",IF(N66=7,"",IF(O66=0,"",IF(O66=1,"un ",IF(O66=2,"deux ",IF(O66=3,"trois ",IF(O66=4,"quatre ",IF(O66=5,"cinq ",BV66))))))))</f>
        <v/>
      </c>
      <c r="BO66" s="15" t="str">
        <f t="shared" ref="BO66:BO101" si="157">IF(J66=70,"soixante-dix ",IF(J66=71,"soixante et onze ",IF(J66=72,"soixante-douze ",IF(J66=73,"soixante-treize ",IF(J66=74,"soixante-quatorze ",IF(J66=75,"soixante-quinze ",BW66))))))</f>
        <v/>
      </c>
      <c r="BP66" s="15" t="str">
        <f t="shared" ref="BP66:BP101" si="158">IF(J66=21,"et un ",IF(J66=31,"et un ",IF(J66=41,"et un ",IF(J66=51,"et un ",IF(J66=61,"et un ",BX66)))))</f>
        <v/>
      </c>
      <c r="BQ66" s="15" t="str">
        <f t="shared" ref="BQ66:BQ101" si="159">IF(K66=70,"soixante-dix ",IF(K66=71,"soixante et onze ",IF(K66=72,"soixante-douze ",IF(K66=73,"soixante-treize ",IF(K66=74,"soixante-quatorze ",IF(K66=75,"soixante-quinze ",BY66))))))</f>
        <v/>
      </c>
      <c r="BR66" s="15" t="str">
        <f t="shared" ref="BR66:BR101" si="160">IF(T66=9,"",IF(T66=7,"",IF(U66=0,"",IF(U66=1,"un ",IF(U66=2,"deux ",IF(U66=3,"trois ",IF(U66=4,"quatre ",IF(U66=5,"cinq ",BZ66))))))))</f>
        <v/>
      </c>
      <c r="BS66" s="15" t="str">
        <f t="shared" ref="BS66:BS101" si="161">IF(L66=70,"soixante-dix ",IF(L66=71,"soixante et onze ",IF(L66=72,"soixante-douze ",IF(L66=73,"soixante-treize ",IF(L66=74,"soixante-quatorze ",IF(L66=75,"soixante-quinze ",CA66))))))</f>
        <v/>
      </c>
      <c r="BT66" s="15" t="str">
        <f t="shared" ref="BT66:BT101" si="162">IF(V66=9,"",IF(V66=7,"",IF(W66=0,"",IF(W66=1,"un ",IF(W66=2,"deux ",IF(W66=3,"trois ",IF(W66=4,"quatre ",IF(W66=5,"cinq ",CB66))))))))</f>
        <v/>
      </c>
      <c r="BU66" s="15" t="str">
        <f t="shared" ref="BU66:BU101" si="163">IF(H66=76,"soixante-seize ",IF(H66=77,"soixante-dix-sept ",IF(H66=78,"soixante-dix-huit ",IF(H66=79,"soixante-dix-neuf ",CC66))))</f>
        <v/>
      </c>
      <c r="BV66" s="15">
        <f t="shared" ref="BV66:BV101" si="164">IF(N66=9,"",IF(O66=6,"six ",IF(O66=7,"sept ",IF(O66=8,"huit ",IF(O66=9,"neuf ",)))))</f>
        <v>0</v>
      </c>
      <c r="BW66" s="15" t="str">
        <f t="shared" ref="BW66:BW101" si="165">IF(J66=76,"soixante-seize ",IF(J66=77,"soixante-dix-sept ",IF(J66=78,"soixante-dix-huit ",IF(J66=79,"soixante-dix-neuf ",CD66))))</f>
        <v/>
      </c>
      <c r="BX66" s="15" t="str">
        <f t="shared" ref="BX66:BX101" si="166">IF(Q66=9,"",IF(Q66=7,"",IF(R66=0,"",IF(R66=1,"un ",IF(R66=2,"deux ",IF(R66=3,"trois ",IF(R66=4,"quatre ",IF(R66=5,"cinq ",CE66))))))))</f>
        <v/>
      </c>
      <c r="BY66" s="15" t="str">
        <f t="shared" ref="BY66:BY101" si="167">IF(K66=76,"soixante-seize ",IF(K66=77,"soixante-dix-sept ",IF(K66=78,"soixante-dix-huit ",IF(K66=79,"soixante-dix-neuf ",CF66))))</f>
        <v/>
      </c>
      <c r="BZ66" s="15">
        <f t="shared" ref="BZ66:BZ101" si="168">IF(T66=9,"",IF(U66=6,"six ",IF(U66=7,"sept ",IF(U66=8,"huit ",IF(U66=9,"neuf ",)))))</f>
        <v>0</v>
      </c>
      <c r="CA66" s="15" t="str">
        <f t="shared" ref="CA66:CA101" si="169">IF(L66=76,"soixante-seize ",IF(L66=77,"soixante-dix-sept ",IF(L66=78,"soixante-dix-huit ",IF(L66=79,"soixante-dix-neuf ",CG66))))</f>
        <v/>
      </c>
      <c r="CB66" s="15">
        <f t="shared" ref="CB66:CB101" si="170">IF(V66=9,"",IF(W66=6,"six ",IF(W66=7,"sept ",IF(W66=8,"huit ",IF(W66=9,"neuf ",)))))</f>
        <v>0</v>
      </c>
      <c r="CC66" s="15" t="str">
        <f t="shared" ref="CC66:CC101" si="171">IF(H66=90,"quatre-vingt-dix ",IF(H66=91,"quatre-vingt-onze ",IF(H66=92,"quatre-vingt-douze ",IF(H66=93,"quatre-vingt-treize ",IF(H66=94,"quatre-vingt-quatorze ",IF(H66=95,"quatre-vingt-quinze ",CH66))))))</f>
        <v/>
      </c>
      <c r="CD66" s="15" t="str">
        <f t="shared" ref="CD66:CD101" si="172">IF(J66=90,"quatre-vingt-dix ",IF(J66=91,"quatre-vingt-onze ",IF(J66=92,"quatre-vingt-douze ",IF(J66=93,"quatre-vingt-treize ",IF(J66=94,"quatre-vingt-quatorze ",IF(J66=95,"quatre-vingt-quinze ",CI66))))))</f>
        <v/>
      </c>
      <c r="CE66" s="15">
        <f t="shared" ref="CE66:CE101" si="173">IF(Q66=9,"",IF(R66=6,"six ",IF(R66=7,"sept ",IF(R66=8,"huit ",IF(R66=9,"neuf ",)))))</f>
        <v>0</v>
      </c>
      <c r="CF66" s="15" t="str">
        <f t="shared" ref="CF66:CG101" si="174">IF(K66=90,"quatre-vingt-dix ",IF(K66=91,"quatre-vingt-onze ",IF(K66=92,"quatre-vingt-douze ",IF(K66=93,"quatre-vingt-treize ",IF(K66=94,"quatre-vingt-quatorze ",IF(K66=95,"quatre-vingt-quinze ",CJ66))))))</f>
        <v/>
      </c>
      <c r="CG66" s="15" t="str">
        <f t="shared" si="174"/>
        <v/>
      </c>
      <c r="CH66" s="15" t="str">
        <f t="shared" ref="CH66:CH101" si="175">IF(H66=96,"quatre-vingt-seize ",IF(H66=97,"quatre-vingt-dix-sept ",IF(H66=98,"quatre-vingt-dix-huit ",IF(H66=99,"quatre-vingt-dix-neuf ",CL66))))</f>
        <v/>
      </c>
      <c r="CI66" s="15" t="str">
        <f t="shared" ref="CI66:CK101" si="176">IF(J66=96,"quatre-vingt-seize ",IF(J66=97,"quatre-vingt-dix-sept ",IF(J66=98,"quatre-vingt-dix-huit ",IF(J66=99,"quatre-vingt-dix-neuf ",CM66))))</f>
        <v/>
      </c>
      <c r="CJ66" s="15" t="str">
        <f t="shared" si="176"/>
        <v/>
      </c>
      <c r="CK66" s="15" t="str">
        <f t="shared" si="176"/>
        <v/>
      </c>
      <c r="CL66" s="15" t="str">
        <f t="shared" ref="CL66:CL101" si="177">IF(N66=2,"vingt ",IF(N66=3,"trente ",IF(N66=4,"quarante ",IF(N66=5,"cinquante ",CP66))))</f>
        <v/>
      </c>
      <c r="CM66" s="15" t="str">
        <f t="shared" ref="CM66:CM101" si="178">IF(Q66=2,"vingt ",IF(Q66=3,"trente ",IF(Q66=4,"quarante ",IF(Q66=5,"cinquante ",CQ66))))</f>
        <v/>
      </c>
      <c r="CN66" s="15" t="str">
        <f t="shared" ref="CN66:CN101" si="179">IF(T66=2,"vingt ",IF(T66=3,"trente ",IF(T66=4,"quarante ",IF(T66=5,"cinquante ",CR66))))</f>
        <v/>
      </c>
      <c r="CO66" s="15" t="str">
        <f t="shared" ref="CO66:CO101" si="180">IF(V66=2,"vingt ",IF(V66=3,"trente ",IF(V66=4,"quarante ",IF(V66=5,"cinquante ",CS66))))</f>
        <v/>
      </c>
      <c r="CP66" s="15" t="str">
        <f t="shared" ref="CP66:CP101" si="181">IF(N66=6,"soixante ",IF(H66=80,"quatre-vingts ",IF(N66=8,"quatre-vingt-","")))</f>
        <v/>
      </c>
      <c r="CQ66" s="15" t="str">
        <f t="shared" ref="CQ66:CQ101" si="182">IF(Q66=6,"soixante ",IF(J66=80,"quatre-vingts ",IF(Q66=8,"quatre-vingt-","")))</f>
        <v/>
      </c>
      <c r="CR66" s="15" t="str">
        <f t="shared" ref="CR66:CR101" si="183">IF(T66=6,"soixante ",IF(K66=80,"quatre-vingts ",IF(T66=8,"quatre-vingt-","")))</f>
        <v/>
      </c>
      <c r="CS66" s="15" t="str">
        <f t="shared" ref="CS66:CS101" si="184">IF(V66=6,"soixante ",IF(L66=80,"quatre-vingts ",IF(V66=8,"quatre-vingt-","")))</f>
        <v/>
      </c>
      <c r="CT66" s="15"/>
      <c r="CU66" s="15"/>
      <c r="CV66" s="16"/>
    </row>
    <row r="67" spans="1:100">
      <c r="A67" s="18"/>
      <c r="B67" s="14" t="str">
        <f t="shared" ref="B67:B101" si="185">(X67&amp;Y67&amp;Z67&amp;AA67&amp;AB67&amp;AC67&amp;AD67&amp;AE67&amp;AF67&amp;AG67&amp;AH67&amp;AI67&amp;AJ67&amp;AK67&amp;AL67&amp;AM67&amp;AN67&amp;AO67&amp;AP67)</f>
        <v xml:space="preserve">zéro DH </v>
      </c>
      <c r="C67" s="15" t="str">
        <f t="shared" si="94"/>
        <v xml:space="preserve">Zéro DH </v>
      </c>
      <c r="D67" s="15">
        <f t="shared" si="95"/>
        <v>0</v>
      </c>
      <c r="E67" s="15">
        <f t="shared" si="96"/>
        <v>0</v>
      </c>
      <c r="F67" s="15">
        <f t="shared" si="97"/>
        <v>0</v>
      </c>
      <c r="G67" s="15">
        <f t="shared" si="98"/>
        <v>0</v>
      </c>
      <c r="H67" s="15">
        <f t="shared" si="99"/>
        <v>0</v>
      </c>
      <c r="I67" s="15"/>
      <c r="J67" s="15">
        <f t="shared" si="100"/>
        <v>0</v>
      </c>
      <c r="K67" s="15">
        <f t="shared" si="101"/>
        <v>0</v>
      </c>
      <c r="L67" s="15">
        <f t="shared" si="102"/>
        <v>0</v>
      </c>
      <c r="M67" s="15">
        <f t="shared" si="103"/>
        <v>0</v>
      </c>
      <c r="N67" s="15">
        <f t="shared" si="104"/>
        <v>0</v>
      </c>
      <c r="O67" s="15">
        <f t="shared" si="105"/>
        <v>0</v>
      </c>
      <c r="P67" s="15">
        <f t="shared" si="106"/>
        <v>0</v>
      </c>
      <c r="Q67" s="15">
        <f t="shared" si="107"/>
        <v>0</v>
      </c>
      <c r="R67" s="15">
        <f t="shared" si="108"/>
        <v>0</v>
      </c>
      <c r="S67" s="15">
        <f t="shared" si="109"/>
        <v>0</v>
      </c>
      <c r="T67" s="15">
        <f t="shared" si="110"/>
        <v>0</v>
      </c>
      <c r="U67" s="15">
        <f t="shared" si="111"/>
        <v>0</v>
      </c>
      <c r="V67" s="15">
        <f t="shared" si="112"/>
        <v>0</v>
      </c>
      <c r="W67" s="15">
        <f t="shared" si="113"/>
        <v>0</v>
      </c>
      <c r="X67" s="15" t="str">
        <f t="shared" si="114"/>
        <v/>
      </c>
      <c r="Y67" s="15" t="str">
        <f t="shared" si="115"/>
        <v/>
      </c>
      <c r="Z67" s="15" t="str">
        <f t="shared" si="116"/>
        <v/>
      </c>
      <c r="AA67" s="15" t="str">
        <f t="shared" si="117"/>
        <v/>
      </c>
      <c r="AB67" s="15" t="str">
        <f t="shared" si="118"/>
        <v/>
      </c>
      <c r="AC67" s="15" t="str">
        <f t="shared" si="119"/>
        <v/>
      </c>
      <c r="AD67" s="15" t="str">
        <f t="shared" si="120"/>
        <v/>
      </c>
      <c r="AE67" s="15" t="str">
        <f t="shared" si="121"/>
        <v/>
      </c>
      <c r="AF67" s="15" t="str">
        <f t="shared" si="122"/>
        <v/>
      </c>
      <c r="AG67" s="15" t="str">
        <f t="shared" si="123"/>
        <v/>
      </c>
      <c r="AH67" s="15" t="str">
        <f t="shared" si="124"/>
        <v xml:space="preserve">zéro </v>
      </c>
      <c r="AI67" s="15" t="str">
        <f t="shared" si="125"/>
        <v/>
      </c>
      <c r="AJ67" s="15" t="str">
        <f t="shared" si="126"/>
        <v/>
      </c>
      <c r="AK67" s="15" t="str">
        <f t="shared" si="127"/>
        <v/>
      </c>
      <c r="AL67" s="15" t="str">
        <f t="shared" si="128"/>
        <v xml:space="preserve">DH </v>
      </c>
      <c r="AM67" s="15" t="str">
        <f t="shared" si="129"/>
        <v/>
      </c>
      <c r="AN67" s="15" t="str">
        <f t="shared" si="130"/>
        <v/>
      </c>
      <c r="AO67" s="15" t="str">
        <f t="shared" si="131"/>
        <v/>
      </c>
      <c r="AP67" s="15" t="str">
        <f t="shared" si="132"/>
        <v/>
      </c>
      <c r="AQ67" s="15" t="str">
        <f t="shared" si="133"/>
        <v/>
      </c>
      <c r="AR67" s="15" t="str">
        <f t="shared" si="134"/>
        <v xml:space="preserve">cents </v>
      </c>
      <c r="AS67" s="15" t="str">
        <f t="shared" si="135"/>
        <v/>
      </c>
      <c r="AT67" s="15" t="str">
        <f t="shared" si="136"/>
        <v/>
      </c>
      <c r="AU67" s="15">
        <f t="shared" si="137"/>
        <v>0</v>
      </c>
      <c r="AV67" s="15" t="str">
        <f t="shared" si="138"/>
        <v xml:space="preserve">cents </v>
      </c>
      <c r="AW67" s="15" t="str">
        <f t="shared" si="139"/>
        <v/>
      </c>
      <c r="AX67" s="15" t="str">
        <f t="shared" si="140"/>
        <v/>
      </c>
      <c r="AY67" s="15">
        <f t="shared" si="141"/>
        <v>0</v>
      </c>
      <c r="AZ67" s="15" t="str">
        <f t="shared" si="142"/>
        <v xml:space="preserve">cents </v>
      </c>
      <c r="BA67" s="15" t="str">
        <f t="shared" si="143"/>
        <v/>
      </c>
      <c r="BB67" s="15" t="str">
        <f t="shared" si="144"/>
        <v/>
      </c>
      <c r="BC67" s="15" t="str">
        <f t="shared" si="145"/>
        <v/>
      </c>
      <c r="BD67" s="15" t="str">
        <f t="shared" si="146"/>
        <v/>
      </c>
      <c r="BE67" s="15" t="str">
        <f t="shared" si="147"/>
        <v/>
      </c>
      <c r="BF67" s="15" t="str">
        <f t="shared" si="148"/>
        <v/>
      </c>
      <c r="BG67" s="15" t="str">
        <f t="shared" si="149"/>
        <v/>
      </c>
      <c r="BH67" s="15" t="str">
        <f t="shared" si="150"/>
        <v/>
      </c>
      <c r="BI67" s="15" t="str">
        <f t="shared" si="151"/>
        <v/>
      </c>
      <c r="BJ67" s="15" t="str">
        <f t="shared" si="152"/>
        <v/>
      </c>
      <c r="BK67" s="15" t="str">
        <f t="shared" si="153"/>
        <v/>
      </c>
      <c r="BL67" s="15" t="str">
        <f t="shared" si="154"/>
        <v/>
      </c>
      <c r="BM67" s="15" t="str">
        <f t="shared" si="155"/>
        <v/>
      </c>
      <c r="BN67" s="15" t="str">
        <f t="shared" si="156"/>
        <v/>
      </c>
      <c r="BO67" s="15" t="str">
        <f t="shared" si="157"/>
        <v/>
      </c>
      <c r="BP67" s="15" t="str">
        <f t="shared" si="158"/>
        <v/>
      </c>
      <c r="BQ67" s="15" t="str">
        <f t="shared" si="159"/>
        <v/>
      </c>
      <c r="BR67" s="15" t="str">
        <f t="shared" si="160"/>
        <v/>
      </c>
      <c r="BS67" s="15" t="str">
        <f t="shared" si="161"/>
        <v/>
      </c>
      <c r="BT67" s="15" t="str">
        <f t="shared" si="162"/>
        <v/>
      </c>
      <c r="BU67" s="15" t="str">
        <f t="shared" si="163"/>
        <v/>
      </c>
      <c r="BV67" s="15">
        <f t="shared" si="164"/>
        <v>0</v>
      </c>
      <c r="BW67" s="15" t="str">
        <f t="shared" si="165"/>
        <v/>
      </c>
      <c r="BX67" s="15" t="str">
        <f t="shared" si="166"/>
        <v/>
      </c>
      <c r="BY67" s="15" t="str">
        <f t="shared" si="167"/>
        <v/>
      </c>
      <c r="BZ67" s="15">
        <f t="shared" si="168"/>
        <v>0</v>
      </c>
      <c r="CA67" s="15" t="str">
        <f t="shared" si="169"/>
        <v/>
      </c>
      <c r="CB67" s="15">
        <f t="shared" si="170"/>
        <v>0</v>
      </c>
      <c r="CC67" s="15" t="str">
        <f t="shared" si="171"/>
        <v/>
      </c>
      <c r="CD67" s="15" t="str">
        <f t="shared" si="172"/>
        <v/>
      </c>
      <c r="CE67" s="15">
        <f t="shared" si="173"/>
        <v>0</v>
      </c>
      <c r="CF67" s="15" t="str">
        <f t="shared" si="174"/>
        <v/>
      </c>
      <c r="CG67" s="15" t="str">
        <f t="shared" si="174"/>
        <v/>
      </c>
      <c r="CH67" s="15" t="str">
        <f t="shared" si="175"/>
        <v/>
      </c>
      <c r="CI67" s="15" t="str">
        <f t="shared" si="176"/>
        <v/>
      </c>
      <c r="CJ67" s="15" t="str">
        <f t="shared" si="176"/>
        <v/>
      </c>
      <c r="CK67" s="15" t="str">
        <f t="shared" si="176"/>
        <v/>
      </c>
      <c r="CL67" s="15" t="str">
        <f t="shared" si="177"/>
        <v/>
      </c>
      <c r="CM67" s="15" t="str">
        <f t="shared" si="178"/>
        <v/>
      </c>
      <c r="CN67" s="15" t="str">
        <f t="shared" si="179"/>
        <v/>
      </c>
      <c r="CO67" s="15" t="str">
        <f t="shared" si="180"/>
        <v/>
      </c>
      <c r="CP67" s="15" t="str">
        <f t="shared" si="181"/>
        <v/>
      </c>
      <c r="CQ67" s="15" t="str">
        <f t="shared" si="182"/>
        <v/>
      </c>
      <c r="CR67" s="15" t="str">
        <f t="shared" si="183"/>
        <v/>
      </c>
      <c r="CS67" s="15" t="str">
        <f t="shared" si="184"/>
        <v/>
      </c>
      <c r="CT67" s="15"/>
      <c r="CU67" s="15"/>
      <c r="CV67" s="16"/>
    </row>
    <row r="68" spans="1:100">
      <c r="A68" s="18"/>
      <c r="B68" s="14" t="str">
        <f t="shared" si="185"/>
        <v xml:space="preserve">zéro DH </v>
      </c>
      <c r="C68" s="15" t="str">
        <f t="shared" si="94"/>
        <v xml:space="preserve">Zéro DH </v>
      </c>
      <c r="D68" s="15">
        <f t="shared" si="95"/>
        <v>0</v>
      </c>
      <c r="E68" s="15">
        <f t="shared" si="96"/>
        <v>0</v>
      </c>
      <c r="F68" s="15">
        <f t="shared" si="97"/>
        <v>0</v>
      </c>
      <c r="G68" s="15">
        <f t="shared" si="98"/>
        <v>0</v>
      </c>
      <c r="H68" s="15">
        <f t="shared" si="99"/>
        <v>0</v>
      </c>
      <c r="I68" s="15"/>
      <c r="J68" s="15">
        <f t="shared" si="100"/>
        <v>0</v>
      </c>
      <c r="K68" s="15">
        <f t="shared" si="101"/>
        <v>0</v>
      </c>
      <c r="L68" s="15">
        <f t="shared" si="102"/>
        <v>0</v>
      </c>
      <c r="M68" s="15">
        <f t="shared" si="103"/>
        <v>0</v>
      </c>
      <c r="N68" s="15">
        <f t="shared" si="104"/>
        <v>0</v>
      </c>
      <c r="O68" s="15">
        <f t="shared" si="105"/>
        <v>0</v>
      </c>
      <c r="P68" s="15">
        <f t="shared" si="106"/>
        <v>0</v>
      </c>
      <c r="Q68" s="15">
        <f t="shared" si="107"/>
        <v>0</v>
      </c>
      <c r="R68" s="15">
        <f t="shared" si="108"/>
        <v>0</v>
      </c>
      <c r="S68" s="15">
        <f t="shared" si="109"/>
        <v>0</v>
      </c>
      <c r="T68" s="15">
        <f t="shared" si="110"/>
        <v>0</v>
      </c>
      <c r="U68" s="15">
        <f t="shared" si="111"/>
        <v>0</v>
      </c>
      <c r="V68" s="15">
        <f t="shared" si="112"/>
        <v>0</v>
      </c>
      <c r="W68" s="15">
        <f t="shared" si="113"/>
        <v>0</v>
      </c>
      <c r="X68" s="15" t="str">
        <f t="shared" si="114"/>
        <v/>
      </c>
      <c r="Y68" s="15" t="str">
        <f t="shared" si="115"/>
        <v/>
      </c>
      <c r="Z68" s="15" t="str">
        <f t="shared" si="116"/>
        <v/>
      </c>
      <c r="AA68" s="15" t="str">
        <f t="shared" si="117"/>
        <v/>
      </c>
      <c r="AB68" s="15" t="str">
        <f t="shared" si="118"/>
        <v/>
      </c>
      <c r="AC68" s="15" t="str">
        <f t="shared" si="119"/>
        <v/>
      </c>
      <c r="AD68" s="15" t="str">
        <f t="shared" si="120"/>
        <v/>
      </c>
      <c r="AE68" s="15" t="str">
        <f t="shared" si="121"/>
        <v/>
      </c>
      <c r="AF68" s="15" t="str">
        <f t="shared" si="122"/>
        <v/>
      </c>
      <c r="AG68" s="15" t="str">
        <f t="shared" si="123"/>
        <v/>
      </c>
      <c r="AH68" s="15" t="str">
        <f t="shared" si="124"/>
        <v xml:space="preserve">zéro </v>
      </c>
      <c r="AI68" s="15" t="str">
        <f t="shared" si="125"/>
        <v/>
      </c>
      <c r="AJ68" s="15" t="str">
        <f t="shared" si="126"/>
        <v/>
      </c>
      <c r="AK68" s="15" t="str">
        <f t="shared" si="127"/>
        <v/>
      </c>
      <c r="AL68" s="15" t="str">
        <f t="shared" si="128"/>
        <v xml:space="preserve">DH </v>
      </c>
      <c r="AM68" s="15" t="str">
        <f t="shared" si="129"/>
        <v/>
      </c>
      <c r="AN68" s="15" t="str">
        <f t="shared" si="130"/>
        <v/>
      </c>
      <c r="AO68" s="15" t="str">
        <f t="shared" si="131"/>
        <v/>
      </c>
      <c r="AP68" s="15" t="str">
        <f t="shared" si="132"/>
        <v/>
      </c>
      <c r="AQ68" s="15" t="str">
        <f t="shared" si="133"/>
        <v/>
      </c>
      <c r="AR68" s="15" t="str">
        <f t="shared" si="134"/>
        <v xml:space="preserve">cents </v>
      </c>
      <c r="AS68" s="15" t="str">
        <f t="shared" si="135"/>
        <v/>
      </c>
      <c r="AT68" s="15" t="str">
        <f t="shared" si="136"/>
        <v/>
      </c>
      <c r="AU68" s="15">
        <f t="shared" si="137"/>
        <v>0</v>
      </c>
      <c r="AV68" s="15" t="str">
        <f t="shared" si="138"/>
        <v xml:space="preserve">cents </v>
      </c>
      <c r="AW68" s="15" t="str">
        <f t="shared" si="139"/>
        <v/>
      </c>
      <c r="AX68" s="15" t="str">
        <f t="shared" si="140"/>
        <v/>
      </c>
      <c r="AY68" s="15">
        <f t="shared" si="141"/>
        <v>0</v>
      </c>
      <c r="AZ68" s="15" t="str">
        <f t="shared" si="142"/>
        <v xml:space="preserve">cents </v>
      </c>
      <c r="BA68" s="15" t="str">
        <f t="shared" si="143"/>
        <v/>
      </c>
      <c r="BB68" s="15" t="str">
        <f t="shared" si="144"/>
        <v/>
      </c>
      <c r="BC68" s="15" t="str">
        <f t="shared" si="145"/>
        <v/>
      </c>
      <c r="BD68" s="15" t="str">
        <f t="shared" si="146"/>
        <v/>
      </c>
      <c r="BE68" s="15" t="str">
        <f t="shared" si="147"/>
        <v/>
      </c>
      <c r="BF68" s="15" t="str">
        <f t="shared" si="148"/>
        <v/>
      </c>
      <c r="BG68" s="15" t="str">
        <f t="shared" si="149"/>
        <v/>
      </c>
      <c r="BH68" s="15" t="str">
        <f t="shared" si="150"/>
        <v/>
      </c>
      <c r="BI68" s="15" t="str">
        <f t="shared" si="151"/>
        <v/>
      </c>
      <c r="BJ68" s="15" t="str">
        <f t="shared" si="152"/>
        <v/>
      </c>
      <c r="BK68" s="15" t="str">
        <f t="shared" si="153"/>
        <v/>
      </c>
      <c r="BL68" s="15" t="str">
        <f t="shared" si="154"/>
        <v/>
      </c>
      <c r="BM68" s="15" t="str">
        <f t="shared" si="155"/>
        <v/>
      </c>
      <c r="BN68" s="15" t="str">
        <f t="shared" si="156"/>
        <v/>
      </c>
      <c r="BO68" s="15" t="str">
        <f t="shared" si="157"/>
        <v/>
      </c>
      <c r="BP68" s="15" t="str">
        <f t="shared" si="158"/>
        <v/>
      </c>
      <c r="BQ68" s="15" t="str">
        <f t="shared" si="159"/>
        <v/>
      </c>
      <c r="BR68" s="15" t="str">
        <f t="shared" si="160"/>
        <v/>
      </c>
      <c r="BS68" s="15" t="str">
        <f t="shared" si="161"/>
        <v/>
      </c>
      <c r="BT68" s="15" t="str">
        <f t="shared" si="162"/>
        <v/>
      </c>
      <c r="BU68" s="15" t="str">
        <f t="shared" si="163"/>
        <v/>
      </c>
      <c r="BV68" s="15">
        <f t="shared" si="164"/>
        <v>0</v>
      </c>
      <c r="BW68" s="15" t="str">
        <f t="shared" si="165"/>
        <v/>
      </c>
      <c r="BX68" s="15" t="str">
        <f t="shared" si="166"/>
        <v/>
      </c>
      <c r="BY68" s="15" t="str">
        <f t="shared" si="167"/>
        <v/>
      </c>
      <c r="BZ68" s="15">
        <f t="shared" si="168"/>
        <v>0</v>
      </c>
      <c r="CA68" s="15" t="str">
        <f t="shared" si="169"/>
        <v/>
      </c>
      <c r="CB68" s="15">
        <f t="shared" si="170"/>
        <v>0</v>
      </c>
      <c r="CC68" s="15" t="str">
        <f t="shared" si="171"/>
        <v/>
      </c>
      <c r="CD68" s="15" t="str">
        <f t="shared" si="172"/>
        <v/>
      </c>
      <c r="CE68" s="15">
        <f t="shared" si="173"/>
        <v>0</v>
      </c>
      <c r="CF68" s="15" t="str">
        <f t="shared" si="174"/>
        <v/>
      </c>
      <c r="CG68" s="15" t="str">
        <f t="shared" si="174"/>
        <v/>
      </c>
      <c r="CH68" s="15" t="str">
        <f t="shared" si="175"/>
        <v/>
      </c>
      <c r="CI68" s="15" t="str">
        <f t="shared" si="176"/>
        <v/>
      </c>
      <c r="CJ68" s="15" t="str">
        <f t="shared" si="176"/>
        <v/>
      </c>
      <c r="CK68" s="15" t="str">
        <f t="shared" si="176"/>
        <v/>
      </c>
      <c r="CL68" s="15" t="str">
        <f t="shared" si="177"/>
        <v/>
      </c>
      <c r="CM68" s="15" t="str">
        <f t="shared" si="178"/>
        <v/>
      </c>
      <c r="CN68" s="15" t="str">
        <f t="shared" si="179"/>
        <v/>
      </c>
      <c r="CO68" s="15" t="str">
        <f t="shared" si="180"/>
        <v/>
      </c>
      <c r="CP68" s="15" t="str">
        <f t="shared" si="181"/>
        <v/>
      </c>
      <c r="CQ68" s="15" t="str">
        <f t="shared" si="182"/>
        <v/>
      </c>
      <c r="CR68" s="15" t="str">
        <f t="shared" si="183"/>
        <v/>
      </c>
      <c r="CS68" s="15" t="str">
        <f t="shared" si="184"/>
        <v/>
      </c>
      <c r="CT68" s="15"/>
      <c r="CU68" s="15"/>
      <c r="CV68" s="16"/>
    </row>
    <row r="69" spans="1:100">
      <c r="A69" s="18"/>
      <c r="B69" s="14" t="str">
        <f t="shared" si="185"/>
        <v xml:space="preserve">zéro DH </v>
      </c>
      <c r="C69" s="15" t="str">
        <f t="shared" si="94"/>
        <v xml:space="preserve">Zéro DH </v>
      </c>
      <c r="D69" s="15">
        <f t="shared" si="95"/>
        <v>0</v>
      </c>
      <c r="E69" s="15">
        <f t="shared" si="96"/>
        <v>0</v>
      </c>
      <c r="F69" s="15">
        <f t="shared" si="97"/>
        <v>0</v>
      </c>
      <c r="G69" s="15">
        <f t="shared" si="98"/>
        <v>0</v>
      </c>
      <c r="H69" s="15">
        <f t="shared" si="99"/>
        <v>0</v>
      </c>
      <c r="I69" s="15"/>
      <c r="J69" s="15">
        <f t="shared" si="100"/>
        <v>0</v>
      </c>
      <c r="K69" s="15">
        <f t="shared" si="101"/>
        <v>0</v>
      </c>
      <c r="L69" s="15">
        <f t="shared" si="102"/>
        <v>0</v>
      </c>
      <c r="M69" s="15">
        <f t="shared" si="103"/>
        <v>0</v>
      </c>
      <c r="N69" s="15">
        <f t="shared" si="104"/>
        <v>0</v>
      </c>
      <c r="O69" s="15">
        <f t="shared" si="105"/>
        <v>0</v>
      </c>
      <c r="P69" s="15">
        <f t="shared" si="106"/>
        <v>0</v>
      </c>
      <c r="Q69" s="15">
        <f t="shared" si="107"/>
        <v>0</v>
      </c>
      <c r="R69" s="15">
        <f t="shared" si="108"/>
        <v>0</v>
      </c>
      <c r="S69" s="15">
        <f t="shared" si="109"/>
        <v>0</v>
      </c>
      <c r="T69" s="15">
        <f t="shared" si="110"/>
        <v>0</v>
      </c>
      <c r="U69" s="15">
        <f t="shared" si="111"/>
        <v>0</v>
      </c>
      <c r="V69" s="15">
        <f t="shared" si="112"/>
        <v>0</v>
      </c>
      <c r="W69" s="15">
        <f t="shared" si="113"/>
        <v>0</v>
      </c>
      <c r="X69" s="15" t="str">
        <f t="shared" si="114"/>
        <v/>
      </c>
      <c r="Y69" s="15" t="str">
        <f t="shared" si="115"/>
        <v/>
      </c>
      <c r="Z69" s="15" t="str">
        <f t="shared" si="116"/>
        <v/>
      </c>
      <c r="AA69" s="15" t="str">
        <f t="shared" si="117"/>
        <v/>
      </c>
      <c r="AB69" s="15" t="str">
        <f t="shared" si="118"/>
        <v/>
      </c>
      <c r="AC69" s="15" t="str">
        <f t="shared" si="119"/>
        <v/>
      </c>
      <c r="AD69" s="15" t="str">
        <f t="shared" si="120"/>
        <v/>
      </c>
      <c r="AE69" s="15" t="str">
        <f t="shared" si="121"/>
        <v/>
      </c>
      <c r="AF69" s="15" t="str">
        <f t="shared" si="122"/>
        <v/>
      </c>
      <c r="AG69" s="15" t="str">
        <f t="shared" si="123"/>
        <v/>
      </c>
      <c r="AH69" s="15" t="str">
        <f t="shared" si="124"/>
        <v xml:space="preserve">zéro </v>
      </c>
      <c r="AI69" s="15" t="str">
        <f t="shared" si="125"/>
        <v/>
      </c>
      <c r="AJ69" s="15" t="str">
        <f t="shared" si="126"/>
        <v/>
      </c>
      <c r="AK69" s="15" t="str">
        <f t="shared" si="127"/>
        <v/>
      </c>
      <c r="AL69" s="15" t="str">
        <f t="shared" si="128"/>
        <v xml:space="preserve">DH </v>
      </c>
      <c r="AM69" s="15" t="str">
        <f t="shared" si="129"/>
        <v/>
      </c>
      <c r="AN69" s="15" t="str">
        <f t="shared" si="130"/>
        <v/>
      </c>
      <c r="AO69" s="15" t="str">
        <f t="shared" si="131"/>
        <v/>
      </c>
      <c r="AP69" s="15" t="str">
        <f t="shared" si="132"/>
        <v/>
      </c>
      <c r="AQ69" s="15" t="str">
        <f t="shared" si="133"/>
        <v/>
      </c>
      <c r="AR69" s="15" t="str">
        <f t="shared" si="134"/>
        <v xml:space="preserve">cents </v>
      </c>
      <c r="AS69" s="15" t="str">
        <f t="shared" si="135"/>
        <v/>
      </c>
      <c r="AT69" s="15" t="str">
        <f t="shared" si="136"/>
        <v/>
      </c>
      <c r="AU69" s="15">
        <f t="shared" si="137"/>
        <v>0</v>
      </c>
      <c r="AV69" s="15" t="str">
        <f t="shared" si="138"/>
        <v xml:space="preserve">cents </v>
      </c>
      <c r="AW69" s="15" t="str">
        <f t="shared" si="139"/>
        <v/>
      </c>
      <c r="AX69" s="15" t="str">
        <f t="shared" si="140"/>
        <v/>
      </c>
      <c r="AY69" s="15">
        <f t="shared" si="141"/>
        <v>0</v>
      </c>
      <c r="AZ69" s="15" t="str">
        <f t="shared" si="142"/>
        <v xml:space="preserve">cents </v>
      </c>
      <c r="BA69" s="15" t="str">
        <f t="shared" si="143"/>
        <v/>
      </c>
      <c r="BB69" s="15" t="str">
        <f t="shared" si="144"/>
        <v/>
      </c>
      <c r="BC69" s="15" t="str">
        <f t="shared" si="145"/>
        <v/>
      </c>
      <c r="BD69" s="15" t="str">
        <f t="shared" si="146"/>
        <v/>
      </c>
      <c r="BE69" s="15" t="str">
        <f t="shared" si="147"/>
        <v/>
      </c>
      <c r="BF69" s="15" t="str">
        <f t="shared" si="148"/>
        <v/>
      </c>
      <c r="BG69" s="15" t="str">
        <f t="shared" si="149"/>
        <v/>
      </c>
      <c r="BH69" s="15" t="str">
        <f t="shared" si="150"/>
        <v/>
      </c>
      <c r="BI69" s="15" t="str">
        <f t="shared" si="151"/>
        <v/>
      </c>
      <c r="BJ69" s="15" t="str">
        <f t="shared" si="152"/>
        <v/>
      </c>
      <c r="BK69" s="15" t="str">
        <f t="shared" si="153"/>
        <v/>
      </c>
      <c r="BL69" s="15" t="str">
        <f t="shared" si="154"/>
        <v/>
      </c>
      <c r="BM69" s="15" t="str">
        <f t="shared" si="155"/>
        <v/>
      </c>
      <c r="BN69" s="15" t="str">
        <f t="shared" si="156"/>
        <v/>
      </c>
      <c r="BO69" s="15" t="str">
        <f t="shared" si="157"/>
        <v/>
      </c>
      <c r="BP69" s="15" t="str">
        <f t="shared" si="158"/>
        <v/>
      </c>
      <c r="BQ69" s="15" t="str">
        <f t="shared" si="159"/>
        <v/>
      </c>
      <c r="BR69" s="15" t="str">
        <f t="shared" si="160"/>
        <v/>
      </c>
      <c r="BS69" s="15" t="str">
        <f t="shared" si="161"/>
        <v/>
      </c>
      <c r="BT69" s="15" t="str">
        <f t="shared" si="162"/>
        <v/>
      </c>
      <c r="BU69" s="15" t="str">
        <f t="shared" si="163"/>
        <v/>
      </c>
      <c r="BV69" s="15">
        <f t="shared" si="164"/>
        <v>0</v>
      </c>
      <c r="BW69" s="15" t="str">
        <f t="shared" si="165"/>
        <v/>
      </c>
      <c r="BX69" s="15" t="str">
        <f t="shared" si="166"/>
        <v/>
      </c>
      <c r="BY69" s="15" t="str">
        <f t="shared" si="167"/>
        <v/>
      </c>
      <c r="BZ69" s="15">
        <f t="shared" si="168"/>
        <v>0</v>
      </c>
      <c r="CA69" s="15" t="str">
        <f t="shared" si="169"/>
        <v/>
      </c>
      <c r="CB69" s="15">
        <f t="shared" si="170"/>
        <v>0</v>
      </c>
      <c r="CC69" s="15" t="str">
        <f t="shared" si="171"/>
        <v/>
      </c>
      <c r="CD69" s="15" t="str">
        <f t="shared" si="172"/>
        <v/>
      </c>
      <c r="CE69" s="15">
        <f t="shared" si="173"/>
        <v>0</v>
      </c>
      <c r="CF69" s="15" t="str">
        <f t="shared" si="174"/>
        <v/>
      </c>
      <c r="CG69" s="15" t="str">
        <f t="shared" si="174"/>
        <v/>
      </c>
      <c r="CH69" s="15" t="str">
        <f t="shared" si="175"/>
        <v/>
      </c>
      <c r="CI69" s="15" t="str">
        <f t="shared" si="176"/>
        <v/>
      </c>
      <c r="CJ69" s="15" t="str">
        <f t="shared" si="176"/>
        <v/>
      </c>
      <c r="CK69" s="15" t="str">
        <f t="shared" si="176"/>
        <v/>
      </c>
      <c r="CL69" s="15" t="str">
        <f t="shared" si="177"/>
        <v/>
      </c>
      <c r="CM69" s="15" t="str">
        <f t="shared" si="178"/>
        <v/>
      </c>
      <c r="CN69" s="15" t="str">
        <f t="shared" si="179"/>
        <v/>
      </c>
      <c r="CO69" s="15" t="str">
        <f t="shared" si="180"/>
        <v/>
      </c>
      <c r="CP69" s="15" t="str">
        <f t="shared" si="181"/>
        <v/>
      </c>
      <c r="CQ69" s="15" t="str">
        <f t="shared" si="182"/>
        <v/>
      </c>
      <c r="CR69" s="15" t="str">
        <f t="shared" si="183"/>
        <v/>
      </c>
      <c r="CS69" s="15" t="str">
        <f t="shared" si="184"/>
        <v/>
      </c>
      <c r="CT69" s="15"/>
      <c r="CU69" s="15"/>
      <c r="CV69" s="16"/>
    </row>
    <row r="70" spans="1:100">
      <c r="A70" s="18"/>
      <c r="B70" s="14" t="str">
        <f t="shared" si="185"/>
        <v xml:space="preserve">zéro DH </v>
      </c>
      <c r="C70" s="15" t="str">
        <f t="shared" si="94"/>
        <v xml:space="preserve">Zéro DH </v>
      </c>
      <c r="D70" s="15">
        <f t="shared" si="95"/>
        <v>0</v>
      </c>
      <c r="E70" s="15">
        <f t="shared" si="96"/>
        <v>0</v>
      </c>
      <c r="F70" s="15">
        <f t="shared" si="97"/>
        <v>0</v>
      </c>
      <c r="G70" s="15">
        <f t="shared" si="98"/>
        <v>0</v>
      </c>
      <c r="H70" s="15">
        <f t="shared" si="99"/>
        <v>0</v>
      </c>
      <c r="I70" s="15"/>
      <c r="J70" s="15">
        <f t="shared" si="100"/>
        <v>0</v>
      </c>
      <c r="K70" s="15">
        <f t="shared" si="101"/>
        <v>0</v>
      </c>
      <c r="L70" s="15">
        <f t="shared" si="102"/>
        <v>0</v>
      </c>
      <c r="M70" s="15">
        <f t="shared" si="103"/>
        <v>0</v>
      </c>
      <c r="N70" s="15">
        <f t="shared" si="104"/>
        <v>0</v>
      </c>
      <c r="O70" s="15">
        <f t="shared" si="105"/>
        <v>0</v>
      </c>
      <c r="P70" s="15">
        <f t="shared" si="106"/>
        <v>0</v>
      </c>
      <c r="Q70" s="15">
        <f t="shared" si="107"/>
        <v>0</v>
      </c>
      <c r="R70" s="15">
        <f t="shared" si="108"/>
        <v>0</v>
      </c>
      <c r="S70" s="15">
        <f t="shared" si="109"/>
        <v>0</v>
      </c>
      <c r="T70" s="15">
        <f t="shared" si="110"/>
        <v>0</v>
      </c>
      <c r="U70" s="15">
        <f t="shared" si="111"/>
        <v>0</v>
      </c>
      <c r="V70" s="15">
        <f t="shared" si="112"/>
        <v>0</v>
      </c>
      <c r="W70" s="15">
        <f t="shared" si="113"/>
        <v>0</v>
      </c>
      <c r="X70" s="15" t="str">
        <f t="shared" si="114"/>
        <v/>
      </c>
      <c r="Y70" s="15" t="str">
        <f t="shared" si="115"/>
        <v/>
      </c>
      <c r="Z70" s="15" t="str">
        <f t="shared" si="116"/>
        <v/>
      </c>
      <c r="AA70" s="15" t="str">
        <f t="shared" si="117"/>
        <v/>
      </c>
      <c r="AB70" s="15" t="str">
        <f t="shared" si="118"/>
        <v/>
      </c>
      <c r="AC70" s="15" t="str">
        <f t="shared" si="119"/>
        <v/>
      </c>
      <c r="AD70" s="15" t="str">
        <f t="shared" si="120"/>
        <v/>
      </c>
      <c r="AE70" s="15" t="str">
        <f t="shared" si="121"/>
        <v/>
      </c>
      <c r="AF70" s="15" t="str">
        <f t="shared" si="122"/>
        <v/>
      </c>
      <c r="AG70" s="15" t="str">
        <f t="shared" si="123"/>
        <v/>
      </c>
      <c r="AH70" s="15" t="str">
        <f t="shared" si="124"/>
        <v xml:space="preserve">zéro </v>
      </c>
      <c r="AI70" s="15" t="str">
        <f t="shared" si="125"/>
        <v/>
      </c>
      <c r="AJ70" s="15" t="str">
        <f t="shared" si="126"/>
        <v/>
      </c>
      <c r="AK70" s="15" t="str">
        <f t="shared" si="127"/>
        <v/>
      </c>
      <c r="AL70" s="15" t="str">
        <f t="shared" si="128"/>
        <v xml:space="preserve">DH </v>
      </c>
      <c r="AM70" s="15" t="str">
        <f t="shared" si="129"/>
        <v/>
      </c>
      <c r="AN70" s="15" t="str">
        <f t="shared" si="130"/>
        <v/>
      </c>
      <c r="AO70" s="15" t="str">
        <f t="shared" si="131"/>
        <v/>
      </c>
      <c r="AP70" s="15" t="str">
        <f t="shared" si="132"/>
        <v/>
      </c>
      <c r="AQ70" s="15" t="str">
        <f t="shared" si="133"/>
        <v/>
      </c>
      <c r="AR70" s="15" t="str">
        <f t="shared" si="134"/>
        <v xml:space="preserve">cents </v>
      </c>
      <c r="AS70" s="15" t="str">
        <f t="shared" si="135"/>
        <v/>
      </c>
      <c r="AT70" s="15" t="str">
        <f t="shared" si="136"/>
        <v/>
      </c>
      <c r="AU70" s="15">
        <f t="shared" si="137"/>
        <v>0</v>
      </c>
      <c r="AV70" s="15" t="str">
        <f t="shared" si="138"/>
        <v xml:space="preserve">cents </v>
      </c>
      <c r="AW70" s="15" t="str">
        <f t="shared" si="139"/>
        <v/>
      </c>
      <c r="AX70" s="15" t="str">
        <f t="shared" si="140"/>
        <v/>
      </c>
      <c r="AY70" s="15">
        <f t="shared" si="141"/>
        <v>0</v>
      </c>
      <c r="AZ70" s="15" t="str">
        <f t="shared" si="142"/>
        <v xml:space="preserve">cents </v>
      </c>
      <c r="BA70" s="15" t="str">
        <f t="shared" si="143"/>
        <v/>
      </c>
      <c r="BB70" s="15" t="str">
        <f t="shared" si="144"/>
        <v/>
      </c>
      <c r="BC70" s="15" t="str">
        <f t="shared" si="145"/>
        <v/>
      </c>
      <c r="BD70" s="15" t="str">
        <f t="shared" si="146"/>
        <v/>
      </c>
      <c r="BE70" s="15" t="str">
        <f t="shared" si="147"/>
        <v/>
      </c>
      <c r="BF70" s="15" t="str">
        <f t="shared" si="148"/>
        <v/>
      </c>
      <c r="BG70" s="15" t="str">
        <f t="shared" si="149"/>
        <v/>
      </c>
      <c r="BH70" s="15" t="str">
        <f t="shared" si="150"/>
        <v/>
      </c>
      <c r="BI70" s="15" t="str">
        <f t="shared" si="151"/>
        <v/>
      </c>
      <c r="BJ70" s="15" t="str">
        <f t="shared" si="152"/>
        <v/>
      </c>
      <c r="BK70" s="15" t="str">
        <f t="shared" si="153"/>
        <v/>
      </c>
      <c r="BL70" s="15" t="str">
        <f t="shared" si="154"/>
        <v/>
      </c>
      <c r="BM70" s="15" t="str">
        <f t="shared" si="155"/>
        <v/>
      </c>
      <c r="BN70" s="15" t="str">
        <f t="shared" si="156"/>
        <v/>
      </c>
      <c r="BO70" s="15" t="str">
        <f t="shared" si="157"/>
        <v/>
      </c>
      <c r="BP70" s="15" t="str">
        <f t="shared" si="158"/>
        <v/>
      </c>
      <c r="BQ70" s="15" t="str">
        <f t="shared" si="159"/>
        <v/>
      </c>
      <c r="BR70" s="15" t="str">
        <f t="shared" si="160"/>
        <v/>
      </c>
      <c r="BS70" s="15" t="str">
        <f t="shared" si="161"/>
        <v/>
      </c>
      <c r="BT70" s="15" t="str">
        <f t="shared" si="162"/>
        <v/>
      </c>
      <c r="BU70" s="15" t="str">
        <f t="shared" si="163"/>
        <v/>
      </c>
      <c r="BV70" s="15">
        <f t="shared" si="164"/>
        <v>0</v>
      </c>
      <c r="BW70" s="15" t="str">
        <f t="shared" si="165"/>
        <v/>
      </c>
      <c r="BX70" s="15" t="str">
        <f t="shared" si="166"/>
        <v/>
      </c>
      <c r="BY70" s="15" t="str">
        <f t="shared" si="167"/>
        <v/>
      </c>
      <c r="BZ70" s="15">
        <f t="shared" si="168"/>
        <v>0</v>
      </c>
      <c r="CA70" s="15" t="str">
        <f t="shared" si="169"/>
        <v/>
      </c>
      <c r="CB70" s="15">
        <f t="shared" si="170"/>
        <v>0</v>
      </c>
      <c r="CC70" s="15" t="str">
        <f t="shared" si="171"/>
        <v/>
      </c>
      <c r="CD70" s="15" t="str">
        <f t="shared" si="172"/>
        <v/>
      </c>
      <c r="CE70" s="15">
        <f t="shared" si="173"/>
        <v>0</v>
      </c>
      <c r="CF70" s="15" t="str">
        <f t="shared" si="174"/>
        <v/>
      </c>
      <c r="CG70" s="15" t="str">
        <f t="shared" si="174"/>
        <v/>
      </c>
      <c r="CH70" s="15" t="str">
        <f t="shared" si="175"/>
        <v/>
      </c>
      <c r="CI70" s="15" t="str">
        <f t="shared" si="176"/>
        <v/>
      </c>
      <c r="CJ70" s="15" t="str">
        <f t="shared" si="176"/>
        <v/>
      </c>
      <c r="CK70" s="15" t="str">
        <f t="shared" si="176"/>
        <v/>
      </c>
      <c r="CL70" s="15" t="str">
        <f t="shared" si="177"/>
        <v/>
      </c>
      <c r="CM70" s="15" t="str">
        <f t="shared" si="178"/>
        <v/>
      </c>
      <c r="CN70" s="15" t="str">
        <f t="shared" si="179"/>
        <v/>
      </c>
      <c r="CO70" s="15" t="str">
        <f t="shared" si="180"/>
        <v/>
      </c>
      <c r="CP70" s="15" t="str">
        <f t="shared" si="181"/>
        <v/>
      </c>
      <c r="CQ70" s="15" t="str">
        <f t="shared" si="182"/>
        <v/>
      </c>
      <c r="CR70" s="15" t="str">
        <f t="shared" si="183"/>
        <v/>
      </c>
      <c r="CS70" s="15" t="str">
        <f t="shared" si="184"/>
        <v/>
      </c>
      <c r="CT70" s="15"/>
      <c r="CU70" s="15"/>
      <c r="CV70" s="16"/>
    </row>
    <row r="71" spans="1:100">
      <c r="A71" s="18"/>
      <c r="B71" s="14" t="str">
        <f t="shared" si="185"/>
        <v xml:space="preserve">zéro DH </v>
      </c>
      <c r="C71" s="15" t="str">
        <f t="shared" si="94"/>
        <v xml:space="preserve">Zéro DH </v>
      </c>
      <c r="D71" s="15">
        <f t="shared" si="95"/>
        <v>0</v>
      </c>
      <c r="E71" s="15">
        <f t="shared" si="96"/>
        <v>0</v>
      </c>
      <c r="F71" s="15">
        <f t="shared" si="97"/>
        <v>0</v>
      </c>
      <c r="G71" s="15">
        <f t="shared" si="98"/>
        <v>0</v>
      </c>
      <c r="H71" s="15">
        <f t="shared" si="99"/>
        <v>0</v>
      </c>
      <c r="I71" s="15"/>
      <c r="J71" s="15">
        <f t="shared" si="100"/>
        <v>0</v>
      </c>
      <c r="K71" s="15">
        <f t="shared" si="101"/>
        <v>0</v>
      </c>
      <c r="L71" s="15">
        <f t="shared" si="102"/>
        <v>0</v>
      </c>
      <c r="M71" s="15">
        <f t="shared" si="103"/>
        <v>0</v>
      </c>
      <c r="N71" s="15">
        <f t="shared" si="104"/>
        <v>0</v>
      </c>
      <c r="O71" s="15">
        <f t="shared" si="105"/>
        <v>0</v>
      </c>
      <c r="P71" s="15">
        <f t="shared" si="106"/>
        <v>0</v>
      </c>
      <c r="Q71" s="15">
        <f t="shared" si="107"/>
        <v>0</v>
      </c>
      <c r="R71" s="15">
        <f t="shared" si="108"/>
        <v>0</v>
      </c>
      <c r="S71" s="15">
        <f t="shared" si="109"/>
        <v>0</v>
      </c>
      <c r="T71" s="15">
        <f t="shared" si="110"/>
        <v>0</v>
      </c>
      <c r="U71" s="15">
        <f t="shared" si="111"/>
        <v>0</v>
      </c>
      <c r="V71" s="15">
        <f t="shared" si="112"/>
        <v>0</v>
      </c>
      <c r="W71" s="15">
        <f t="shared" si="113"/>
        <v>0</v>
      </c>
      <c r="X71" s="15" t="str">
        <f t="shared" si="114"/>
        <v/>
      </c>
      <c r="Y71" s="15" t="str">
        <f t="shared" si="115"/>
        <v/>
      </c>
      <c r="Z71" s="15" t="str">
        <f t="shared" si="116"/>
        <v/>
      </c>
      <c r="AA71" s="15" t="str">
        <f t="shared" si="117"/>
        <v/>
      </c>
      <c r="AB71" s="15" t="str">
        <f t="shared" si="118"/>
        <v/>
      </c>
      <c r="AC71" s="15" t="str">
        <f t="shared" si="119"/>
        <v/>
      </c>
      <c r="AD71" s="15" t="str">
        <f t="shared" si="120"/>
        <v/>
      </c>
      <c r="AE71" s="15" t="str">
        <f t="shared" si="121"/>
        <v/>
      </c>
      <c r="AF71" s="15" t="str">
        <f t="shared" si="122"/>
        <v/>
      </c>
      <c r="AG71" s="15" t="str">
        <f t="shared" si="123"/>
        <v/>
      </c>
      <c r="AH71" s="15" t="str">
        <f t="shared" si="124"/>
        <v xml:space="preserve">zéro </v>
      </c>
      <c r="AI71" s="15" t="str">
        <f t="shared" si="125"/>
        <v/>
      </c>
      <c r="AJ71" s="15" t="str">
        <f t="shared" si="126"/>
        <v/>
      </c>
      <c r="AK71" s="15" t="str">
        <f t="shared" si="127"/>
        <v/>
      </c>
      <c r="AL71" s="15" t="str">
        <f t="shared" si="128"/>
        <v xml:space="preserve">DH </v>
      </c>
      <c r="AM71" s="15" t="str">
        <f t="shared" si="129"/>
        <v/>
      </c>
      <c r="AN71" s="15" t="str">
        <f t="shared" si="130"/>
        <v/>
      </c>
      <c r="AO71" s="15" t="str">
        <f t="shared" si="131"/>
        <v/>
      </c>
      <c r="AP71" s="15" t="str">
        <f t="shared" si="132"/>
        <v/>
      </c>
      <c r="AQ71" s="15" t="str">
        <f t="shared" si="133"/>
        <v/>
      </c>
      <c r="AR71" s="15" t="str">
        <f t="shared" si="134"/>
        <v xml:space="preserve">cents </v>
      </c>
      <c r="AS71" s="15" t="str">
        <f t="shared" si="135"/>
        <v/>
      </c>
      <c r="AT71" s="15" t="str">
        <f t="shared" si="136"/>
        <v/>
      </c>
      <c r="AU71" s="15">
        <f t="shared" si="137"/>
        <v>0</v>
      </c>
      <c r="AV71" s="15" t="str">
        <f t="shared" si="138"/>
        <v xml:space="preserve">cents </v>
      </c>
      <c r="AW71" s="15" t="str">
        <f t="shared" si="139"/>
        <v/>
      </c>
      <c r="AX71" s="15" t="str">
        <f t="shared" si="140"/>
        <v/>
      </c>
      <c r="AY71" s="15">
        <f t="shared" si="141"/>
        <v>0</v>
      </c>
      <c r="AZ71" s="15" t="str">
        <f t="shared" si="142"/>
        <v xml:space="preserve">cents </v>
      </c>
      <c r="BA71" s="15" t="str">
        <f t="shared" si="143"/>
        <v/>
      </c>
      <c r="BB71" s="15" t="str">
        <f t="shared" si="144"/>
        <v/>
      </c>
      <c r="BC71" s="15" t="str">
        <f t="shared" si="145"/>
        <v/>
      </c>
      <c r="BD71" s="15" t="str">
        <f t="shared" si="146"/>
        <v/>
      </c>
      <c r="BE71" s="15" t="str">
        <f t="shared" si="147"/>
        <v/>
      </c>
      <c r="BF71" s="15" t="str">
        <f t="shared" si="148"/>
        <v/>
      </c>
      <c r="BG71" s="15" t="str">
        <f t="shared" si="149"/>
        <v/>
      </c>
      <c r="BH71" s="15" t="str">
        <f t="shared" si="150"/>
        <v/>
      </c>
      <c r="BI71" s="15" t="str">
        <f t="shared" si="151"/>
        <v/>
      </c>
      <c r="BJ71" s="15" t="str">
        <f t="shared" si="152"/>
        <v/>
      </c>
      <c r="BK71" s="15" t="str">
        <f t="shared" si="153"/>
        <v/>
      </c>
      <c r="BL71" s="15" t="str">
        <f t="shared" si="154"/>
        <v/>
      </c>
      <c r="BM71" s="15" t="str">
        <f t="shared" si="155"/>
        <v/>
      </c>
      <c r="BN71" s="15" t="str">
        <f t="shared" si="156"/>
        <v/>
      </c>
      <c r="BO71" s="15" t="str">
        <f t="shared" si="157"/>
        <v/>
      </c>
      <c r="BP71" s="15" t="str">
        <f t="shared" si="158"/>
        <v/>
      </c>
      <c r="BQ71" s="15" t="str">
        <f t="shared" si="159"/>
        <v/>
      </c>
      <c r="BR71" s="15" t="str">
        <f t="shared" si="160"/>
        <v/>
      </c>
      <c r="BS71" s="15" t="str">
        <f t="shared" si="161"/>
        <v/>
      </c>
      <c r="BT71" s="15" t="str">
        <f t="shared" si="162"/>
        <v/>
      </c>
      <c r="BU71" s="15" t="str">
        <f t="shared" si="163"/>
        <v/>
      </c>
      <c r="BV71" s="15">
        <f t="shared" si="164"/>
        <v>0</v>
      </c>
      <c r="BW71" s="15" t="str">
        <f t="shared" si="165"/>
        <v/>
      </c>
      <c r="BX71" s="15" t="str">
        <f t="shared" si="166"/>
        <v/>
      </c>
      <c r="BY71" s="15" t="str">
        <f t="shared" si="167"/>
        <v/>
      </c>
      <c r="BZ71" s="15">
        <f t="shared" si="168"/>
        <v>0</v>
      </c>
      <c r="CA71" s="15" t="str">
        <f t="shared" si="169"/>
        <v/>
      </c>
      <c r="CB71" s="15">
        <f t="shared" si="170"/>
        <v>0</v>
      </c>
      <c r="CC71" s="15" t="str">
        <f t="shared" si="171"/>
        <v/>
      </c>
      <c r="CD71" s="15" t="str">
        <f t="shared" si="172"/>
        <v/>
      </c>
      <c r="CE71" s="15">
        <f t="shared" si="173"/>
        <v>0</v>
      </c>
      <c r="CF71" s="15" t="str">
        <f t="shared" si="174"/>
        <v/>
      </c>
      <c r="CG71" s="15" t="str">
        <f t="shared" si="174"/>
        <v/>
      </c>
      <c r="CH71" s="15" t="str">
        <f t="shared" si="175"/>
        <v/>
      </c>
      <c r="CI71" s="15" t="str">
        <f t="shared" si="176"/>
        <v/>
      </c>
      <c r="CJ71" s="15" t="str">
        <f t="shared" si="176"/>
        <v/>
      </c>
      <c r="CK71" s="15" t="str">
        <f t="shared" si="176"/>
        <v/>
      </c>
      <c r="CL71" s="15" t="str">
        <f t="shared" si="177"/>
        <v/>
      </c>
      <c r="CM71" s="15" t="str">
        <f t="shared" si="178"/>
        <v/>
      </c>
      <c r="CN71" s="15" t="str">
        <f t="shared" si="179"/>
        <v/>
      </c>
      <c r="CO71" s="15" t="str">
        <f t="shared" si="180"/>
        <v/>
      </c>
      <c r="CP71" s="15" t="str">
        <f t="shared" si="181"/>
        <v/>
      </c>
      <c r="CQ71" s="15" t="str">
        <f t="shared" si="182"/>
        <v/>
      </c>
      <c r="CR71" s="15" t="str">
        <f t="shared" si="183"/>
        <v/>
      </c>
      <c r="CS71" s="15" t="str">
        <f t="shared" si="184"/>
        <v/>
      </c>
      <c r="CT71" s="15"/>
      <c r="CU71" s="15"/>
      <c r="CV71" s="16"/>
    </row>
    <row r="72" spans="1:100">
      <c r="A72" s="18"/>
      <c r="B72" s="14" t="str">
        <f t="shared" si="185"/>
        <v xml:space="preserve">zéro DH </v>
      </c>
      <c r="C72" s="15" t="str">
        <f t="shared" si="94"/>
        <v xml:space="preserve">Zéro DH </v>
      </c>
      <c r="D72" s="15">
        <f t="shared" si="95"/>
        <v>0</v>
      </c>
      <c r="E72" s="15">
        <f t="shared" si="96"/>
        <v>0</v>
      </c>
      <c r="F72" s="15">
        <f t="shared" si="97"/>
        <v>0</v>
      </c>
      <c r="G72" s="15">
        <f t="shared" si="98"/>
        <v>0</v>
      </c>
      <c r="H72" s="15">
        <f t="shared" si="99"/>
        <v>0</v>
      </c>
      <c r="I72" s="15"/>
      <c r="J72" s="15">
        <f t="shared" si="100"/>
        <v>0</v>
      </c>
      <c r="K72" s="15">
        <f t="shared" si="101"/>
        <v>0</v>
      </c>
      <c r="L72" s="15">
        <f t="shared" si="102"/>
        <v>0</v>
      </c>
      <c r="M72" s="15">
        <f t="shared" si="103"/>
        <v>0</v>
      </c>
      <c r="N72" s="15">
        <f t="shared" si="104"/>
        <v>0</v>
      </c>
      <c r="O72" s="15">
        <f t="shared" si="105"/>
        <v>0</v>
      </c>
      <c r="P72" s="15">
        <f t="shared" si="106"/>
        <v>0</v>
      </c>
      <c r="Q72" s="15">
        <f t="shared" si="107"/>
        <v>0</v>
      </c>
      <c r="R72" s="15">
        <f t="shared" si="108"/>
        <v>0</v>
      </c>
      <c r="S72" s="15">
        <f t="shared" si="109"/>
        <v>0</v>
      </c>
      <c r="T72" s="15">
        <f t="shared" si="110"/>
        <v>0</v>
      </c>
      <c r="U72" s="15">
        <f t="shared" si="111"/>
        <v>0</v>
      </c>
      <c r="V72" s="15">
        <f t="shared" si="112"/>
        <v>0</v>
      </c>
      <c r="W72" s="15">
        <f t="shared" si="113"/>
        <v>0</v>
      </c>
      <c r="X72" s="15" t="str">
        <f t="shared" si="114"/>
        <v/>
      </c>
      <c r="Y72" s="15" t="str">
        <f t="shared" si="115"/>
        <v/>
      </c>
      <c r="Z72" s="15" t="str">
        <f t="shared" si="116"/>
        <v/>
      </c>
      <c r="AA72" s="15" t="str">
        <f t="shared" si="117"/>
        <v/>
      </c>
      <c r="AB72" s="15" t="str">
        <f t="shared" si="118"/>
        <v/>
      </c>
      <c r="AC72" s="15" t="str">
        <f t="shared" si="119"/>
        <v/>
      </c>
      <c r="AD72" s="15" t="str">
        <f t="shared" si="120"/>
        <v/>
      </c>
      <c r="AE72" s="15" t="str">
        <f t="shared" si="121"/>
        <v/>
      </c>
      <c r="AF72" s="15" t="str">
        <f t="shared" si="122"/>
        <v/>
      </c>
      <c r="AG72" s="15" t="str">
        <f t="shared" si="123"/>
        <v/>
      </c>
      <c r="AH72" s="15" t="str">
        <f t="shared" si="124"/>
        <v xml:space="preserve">zéro </v>
      </c>
      <c r="AI72" s="15" t="str">
        <f t="shared" si="125"/>
        <v/>
      </c>
      <c r="AJ72" s="15" t="str">
        <f t="shared" si="126"/>
        <v/>
      </c>
      <c r="AK72" s="15" t="str">
        <f t="shared" si="127"/>
        <v/>
      </c>
      <c r="AL72" s="15" t="str">
        <f t="shared" si="128"/>
        <v xml:space="preserve">DH </v>
      </c>
      <c r="AM72" s="15" t="str">
        <f t="shared" si="129"/>
        <v/>
      </c>
      <c r="AN72" s="15" t="str">
        <f t="shared" si="130"/>
        <v/>
      </c>
      <c r="AO72" s="15" t="str">
        <f t="shared" si="131"/>
        <v/>
      </c>
      <c r="AP72" s="15" t="str">
        <f t="shared" si="132"/>
        <v/>
      </c>
      <c r="AQ72" s="15" t="str">
        <f t="shared" si="133"/>
        <v/>
      </c>
      <c r="AR72" s="15" t="str">
        <f t="shared" si="134"/>
        <v xml:space="preserve">cents </v>
      </c>
      <c r="AS72" s="15" t="str">
        <f t="shared" si="135"/>
        <v/>
      </c>
      <c r="AT72" s="15" t="str">
        <f t="shared" si="136"/>
        <v/>
      </c>
      <c r="AU72" s="15">
        <f t="shared" si="137"/>
        <v>0</v>
      </c>
      <c r="AV72" s="15" t="str">
        <f t="shared" si="138"/>
        <v xml:space="preserve">cents </v>
      </c>
      <c r="AW72" s="15" t="str">
        <f t="shared" si="139"/>
        <v/>
      </c>
      <c r="AX72" s="15" t="str">
        <f t="shared" si="140"/>
        <v/>
      </c>
      <c r="AY72" s="15">
        <f t="shared" si="141"/>
        <v>0</v>
      </c>
      <c r="AZ72" s="15" t="str">
        <f t="shared" si="142"/>
        <v xml:space="preserve">cents </v>
      </c>
      <c r="BA72" s="15" t="str">
        <f t="shared" si="143"/>
        <v/>
      </c>
      <c r="BB72" s="15" t="str">
        <f t="shared" si="144"/>
        <v/>
      </c>
      <c r="BC72" s="15" t="str">
        <f t="shared" si="145"/>
        <v/>
      </c>
      <c r="BD72" s="15" t="str">
        <f t="shared" si="146"/>
        <v/>
      </c>
      <c r="BE72" s="15" t="str">
        <f t="shared" si="147"/>
        <v/>
      </c>
      <c r="BF72" s="15" t="str">
        <f t="shared" si="148"/>
        <v/>
      </c>
      <c r="BG72" s="15" t="str">
        <f t="shared" si="149"/>
        <v/>
      </c>
      <c r="BH72" s="15" t="str">
        <f t="shared" si="150"/>
        <v/>
      </c>
      <c r="BI72" s="15" t="str">
        <f t="shared" si="151"/>
        <v/>
      </c>
      <c r="BJ72" s="15" t="str">
        <f t="shared" si="152"/>
        <v/>
      </c>
      <c r="BK72" s="15" t="str">
        <f t="shared" si="153"/>
        <v/>
      </c>
      <c r="BL72" s="15" t="str">
        <f t="shared" si="154"/>
        <v/>
      </c>
      <c r="BM72" s="15" t="str">
        <f t="shared" si="155"/>
        <v/>
      </c>
      <c r="BN72" s="15" t="str">
        <f t="shared" si="156"/>
        <v/>
      </c>
      <c r="BO72" s="15" t="str">
        <f t="shared" si="157"/>
        <v/>
      </c>
      <c r="BP72" s="15" t="str">
        <f t="shared" si="158"/>
        <v/>
      </c>
      <c r="BQ72" s="15" t="str">
        <f t="shared" si="159"/>
        <v/>
      </c>
      <c r="BR72" s="15" t="str">
        <f t="shared" si="160"/>
        <v/>
      </c>
      <c r="BS72" s="15" t="str">
        <f t="shared" si="161"/>
        <v/>
      </c>
      <c r="BT72" s="15" t="str">
        <f t="shared" si="162"/>
        <v/>
      </c>
      <c r="BU72" s="15" t="str">
        <f t="shared" si="163"/>
        <v/>
      </c>
      <c r="BV72" s="15">
        <f t="shared" si="164"/>
        <v>0</v>
      </c>
      <c r="BW72" s="15" t="str">
        <f t="shared" si="165"/>
        <v/>
      </c>
      <c r="BX72" s="15" t="str">
        <f t="shared" si="166"/>
        <v/>
      </c>
      <c r="BY72" s="15" t="str">
        <f t="shared" si="167"/>
        <v/>
      </c>
      <c r="BZ72" s="15">
        <f t="shared" si="168"/>
        <v>0</v>
      </c>
      <c r="CA72" s="15" t="str">
        <f t="shared" si="169"/>
        <v/>
      </c>
      <c r="CB72" s="15">
        <f t="shared" si="170"/>
        <v>0</v>
      </c>
      <c r="CC72" s="15" t="str">
        <f t="shared" si="171"/>
        <v/>
      </c>
      <c r="CD72" s="15" t="str">
        <f t="shared" si="172"/>
        <v/>
      </c>
      <c r="CE72" s="15">
        <f t="shared" si="173"/>
        <v>0</v>
      </c>
      <c r="CF72" s="15" t="str">
        <f t="shared" si="174"/>
        <v/>
      </c>
      <c r="CG72" s="15" t="str">
        <f t="shared" si="174"/>
        <v/>
      </c>
      <c r="CH72" s="15" t="str">
        <f t="shared" si="175"/>
        <v/>
      </c>
      <c r="CI72" s="15" t="str">
        <f t="shared" si="176"/>
        <v/>
      </c>
      <c r="CJ72" s="15" t="str">
        <f t="shared" si="176"/>
        <v/>
      </c>
      <c r="CK72" s="15" t="str">
        <f t="shared" si="176"/>
        <v/>
      </c>
      <c r="CL72" s="15" t="str">
        <f t="shared" si="177"/>
        <v/>
      </c>
      <c r="CM72" s="15" t="str">
        <f t="shared" si="178"/>
        <v/>
      </c>
      <c r="CN72" s="15" t="str">
        <f t="shared" si="179"/>
        <v/>
      </c>
      <c r="CO72" s="15" t="str">
        <f t="shared" si="180"/>
        <v/>
      </c>
      <c r="CP72" s="15" t="str">
        <f t="shared" si="181"/>
        <v/>
      </c>
      <c r="CQ72" s="15" t="str">
        <f t="shared" si="182"/>
        <v/>
      </c>
      <c r="CR72" s="15" t="str">
        <f t="shared" si="183"/>
        <v/>
      </c>
      <c r="CS72" s="15" t="str">
        <f t="shared" si="184"/>
        <v/>
      </c>
      <c r="CT72" s="15"/>
      <c r="CU72" s="15"/>
      <c r="CV72" s="16"/>
    </row>
    <row r="73" spans="1:100">
      <c r="A73" s="18"/>
      <c r="B73" s="14" t="str">
        <f t="shared" si="185"/>
        <v xml:space="preserve">zéro DH </v>
      </c>
      <c r="C73" s="15" t="str">
        <f t="shared" si="94"/>
        <v xml:space="preserve">Zéro DH </v>
      </c>
      <c r="D73" s="15">
        <f t="shared" si="95"/>
        <v>0</v>
      </c>
      <c r="E73" s="15">
        <f t="shared" si="96"/>
        <v>0</v>
      </c>
      <c r="F73" s="15">
        <f t="shared" si="97"/>
        <v>0</v>
      </c>
      <c r="G73" s="15">
        <f t="shared" si="98"/>
        <v>0</v>
      </c>
      <c r="H73" s="15">
        <f t="shared" si="99"/>
        <v>0</v>
      </c>
      <c r="I73" s="15"/>
      <c r="J73" s="15">
        <f t="shared" si="100"/>
        <v>0</v>
      </c>
      <c r="K73" s="15">
        <f t="shared" si="101"/>
        <v>0</v>
      </c>
      <c r="L73" s="15">
        <f t="shared" si="102"/>
        <v>0</v>
      </c>
      <c r="M73" s="15">
        <f t="shared" si="103"/>
        <v>0</v>
      </c>
      <c r="N73" s="15">
        <f t="shared" si="104"/>
        <v>0</v>
      </c>
      <c r="O73" s="15">
        <f t="shared" si="105"/>
        <v>0</v>
      </c>
      <c r="P73" s="15">
        <f t="shared" si="106"/>
        <v>0</v>
      </c>
      <c r="Q73" s="15">
        <f t="shared" si="107"/>
        <v>0</v>
      </c>
      <c r="R73" s="15">
        <f t="shared" si="108"/>
        <v>0</v>
      </c>
      <c r="S73" s="15">
        <f t="shared" si="109"/>
        <v>0</v>
      </c>
      <c r="T73" s="15">
        <f t="shared" si="110"/>
        <v>0</v>
      </c>
      <c r="U73" s="15">
        <f t="shared" si="111"/>
        <v>0</v>
      </c>
      <c r="V73" s="15">
        <f t="shared" si="112"/>
        <v>0</v>
      </c>
      <c r="W73" s="15">
        <f t="shared" si="113"/>
        <v>0</v>
      </c>
      <c r="X73" s="15" t="str">
        <f t="shared" si="114"/>
        <v/>
      </c>
      <c r="Y73" s="15" t="str">
        <f t="shared" si="115"/>
        <v/>
      </c>
      <c r="Z73" s="15" t="str">
        <f t="shared" si="116"/>
        <v/>
      </c>
      <c r="AA73" s="15" t="str">
        <f t="shared" si="117"/>
        <v/>
      </c>
      <c r="AB73" s="15" t="str">
        <f t="shared" si="118"/>
        <v/>
      </c>
      <c r="AC73" s="15" t="str">
        <f t="shared" si="119"/>
        <v/>
      </c>
      <c r="AD73" s="15" t="str">
        <f t="shared" si="120"/>
        <v/>
      </c>
      <c r="AE73" s="15" t="str">
        <f t="shared" si="121"/>
        <v/>
      </c>
      <c r="AF73" s="15" t="str">
        <f t="shared" si="122"/>
        <v/>
      </c>
      <c r="AG73" s="15" t="str">
        <f t="shared" si="123"/>
        <v/>
      </c>
      <c r="AH73" s="15" t="str">
        <f t="shared" si="124"/>
        <v xml:space="preserve">zéro </v>
      </c>
      <c r="AI73" s="15" t="str">
        <f t="shared" si="125"/>
        <v/>
      </c>
      <c r="AJ73" s="15" t="str">
        <f t="shared" si="126"/>
        <v/>
      </c>
      <c r="AK73" s="15" t="str">
        <f t="shared" si="127"/>
        <v/>
      </c>
      <c r="AL73" s="15" t="str">
        <f t="shared" si="128"/>
        <v xml:space="preserve">DH </v>
      </c>
      <c r="AM73" s="15" t="str">
        <f t="shared" si="129"/>
        <v/>
      </c>
      <c r="AN73" s="15" t="str">
        <f t="shared" si="130"/>
        <v/>
      </c>
      <c r="AO73" s="15" t="str">
        <f t="shared" si="131"/>
        <v/>
      </c>
      <c r="AP73" s="15" t="str">
        <f t="shared" si="132"/>
        <v/>
      </c>
      <c r="AQ73" s="15" t="str">
        <f t="shared" si="133"/>
        <v/>
      </c>
      <c r="AR73" s="15" t="str">
        <f t="shared" si="134"/>
        <v xml:space="preserve">cents </v>
      </c>
      <c r="AS73" s="15" t="str">
        <f t="shared" si="135"/>
        <v/>
      </c>
      <c r="AT73" s="15" t="str">
        <f t="shared" si="136"/>
        <v/>
      </c>
      <c r="AU73" s="15">
        <f t="shared" si="137"/>
        <v>0</v>
      </c>
      <c r="AV73" s="15" t="str">
        <f t="shared" si="138"/>
        <v xml:space="preserve">cents </v>
      </c>
      <c r="AW73" s="15" t="str">
        <f t="shared" si="139"/>
        <v/>
      </c>
      <c r="AX73" s="15" t="str">
        <f t="shared" si="140"/>
        <v/>
      </c>
      <c r="AY73" s="15">
        <f t="shared" si="141"/>
        <v>0</v>
      </c>
      <c r="AZ73" s="15" t="str">
        <f t="shared" si="142"/>
        <v xml:space="preserve">cents </v>
      </c>
      <c r="BA73" s="15" t="str">
        <f t="shared" si="143"/>
        <v/>
      </c>
      <c r="BB73" s="15" t="str">
        <f t="shared" si="144"/>
        <v/>
      </c>
      <c r="BC73" s="15" t="str">
        <f t="shared" si="145"/>
        <v/>
      </c>
      <c r="BD73" s="15" t="str">
        <f t="shared" si="146"/>
        <v/>
      </c>
      <c r="BE73" s="15" t="str">
        <f t="shared" si="147"/>
        <v/>
      </c>
      <c r="BF73" s="15" t="str">
        <f t="shared" si="148"/>
        <v/>
      </c>
      <c r="BG73" s="15" t="str">
        <f t="shared" si="149"/>
        <v/>
      </c>
      <c r="BH73" s="15" t="str">
        <f t="shared" si="150"/>
        <v/>
      </c>
      <c r="BI73" s="15" t="str">
        <f t="shared" si="151"/>
        <v/>
      </c>
      <c r="BJ73" s="15" t="str">
        <f t="shared" si="152"/>
        <v/>
      </c>
      <c r="BK73" s="15" t="str">
        <f t="shared" si="153"/>
        <v/>
      </c>
      <c r="BL73" s="15" t="str">
        <f t="shared" si="154"/>
        <v/>
      </c>
      <c r="BM73" s="15" t="str">
        <f t="shared" si="155"/>
        <v/>
      </c>
      <c r="BN73" s="15" t="str">
        <f t="shared" si="156"/>
        <v/>
      </c>
      <c r="BO73" s="15" t="str">
        <f t="shared" si="157"/>
        <v/>
      </c>
      <c r="BP73" s="15" t="str">
        <f t="shared" si="158"/>
        <v/>
      </c>
      <c r="BQ73" s="15" t="str">
        <f t="shared" si="159"/>
        <v/>
      </c>
      <c r="BR73" s="15" t="str">
        <f t="shared" si="160"/>
        <v/>
      </c>
      <c r="BS73" s="15" t="str">
        <f t="shared" si="161"/>
        <v/>
      </c>
      <c r="BT73" s="15" t="str">
        <f t="shared" si="162"/>
        <v/>
      </c>
      <c r="BU73" s="15" t="str">
        <f t="shared" si="163"/>
        <v/>
      </c>
      <c r="BV73" s="15">
        <f t="shared" si="164"/>
        <v>0</v>
      </c>
      <c r="BW73" s="15" t="str">
        <f t="shared" si="165"/>
        <v/>
      </c>
      <c r="BX73" s="15" t="str">
        <f t="shared" si="166"/>
        <v/>
      </c>
      <c r="BY73" s="15" t="str">
        <f t="shared" si="167"/>
        <v/>
      </c>
      <c r="BZ73" s="15">
        <f t="shared" si="168"/>
        <v>0</v>
      </c>
      <c r="CA73" s="15" t="str">
        <f t="shared" si="169"/>
        <v/>
      </c>
      <c r="CB73" s="15">
        <f t="shared" si="170"/>
        <v>0</v>
      </c>
      <c r="CC73" s="15" t="str">
        <f t="shared" si="171"/>
        <v/>
      </c>
      <c r="CD73" s="15" t="str">
        <f t="shared" si="172"/>
        <v/>
      </c>
      <c r="CE73" s="15">
        <f t="shared" si="173"/>
        <v>0</v>
      </c>
      <c r="CF73" s="15" t="str">
        <f t="shared" si="174"/>
        <v/>
      </c>
      <c r="CG73" s="15" t="str">
        <f t="shared" si="174"/>
        <v/>
      </c>
      <c r="CH73" s="15" t="str">
        <f t="shared" si="175"/>
        <v/>
      </c>
      <c r="CI73" s="15" t="str">
        <f t="shared" si="176"/>
        <v/>
      </c>
      <c r="CJ73" s="15" t="str">
        <f t="shared" si="176"/>
        <v/>
      </c>
      <c r="CK73" s="15" t="str">
        <f t="shared" si="176"/>
        <v/>
      </c>
      <c r="CL73" s="15" t="str">
        <f t="shared" si="177"/>
        <v/>
      </c>
      <c r="CM73" s="15" t="str">
        <f t="shared" si="178"/>
        <v/>
      </c>
      <c r="CN73" s="15" t="str">
        <f t="shared" si="179"/>
        <v/>
      </c>
      <c r="CO73" s="15" t="str">
        <f t="shared" si="180"/>
        <v/>
      </c>
      <c r="CP73" s="15" t="str">
        <f t="shared" si="181"/>
        <v/>
      </c>
      <c r="CQ73" s="15" t="str">
        <f t="shared" si="182"/>
        <v/>
      </c>
      <c r="CR73" s="15" t="str">
        <f t="shared" si="183"/>
        <v/>
      </c>
      <c r="CS73" s="15" t="str">
        <f t="shared" si="184"/>
        <v/>
      </c>
      <c r="CT73" s="15"/>
      <c r="CU73" s="15"/>
      <c r="CV73" s="16"/>
    </row>
    <row r="74" spans="1:100">
      <c r="A74" s="18"/>
      <c r="B74" s="14" t="str">
        <f t="shared" si="185"/>
        <v xml:space="preserve">zéro DH </v>
      </c>
      <c r="C74" s="15" t="str">
        <f t="shared" si="94"/>
        <v xml:space="preserve">Zéro DH </v>
      </c>
      <c r="D74" s="15">
        <f t="shared" si="95"/>
        <v>0</v>
      </c>
      <c r="E74" s="15">
        <f t="shared" si="96"/>
        <v>0</v>
      </c>
      <c r="F74" s="15">
        <f t="shared" si="97"/>
        <v>0</v>
      </c>
      <c r="G74" s="15">
        <f t="shared" si="98"/>
        <v>0</v>
      </c>
      <c r="H74" s="15">
        <f t="shared" si="99"/>
        <v>0</v>
      </c>
      <c r="I74" s="15"/>
      <c r="J74" s="15">
        <f t="shared" si="100"/>
        <v>0</v>
      </c>
      <c r="K74" s="15">
        <f t="shared" si="101"/>
        <v>0</v>
      </c>
      <c r="L74" s="15">
        <f t="shared" si="102"/>
        <v>0</v>
      </c>
      <c r="M74" s="15">
        <f t="shared" si="103"/>
        <v>0</v>
      </c>
      <c r="N74" s="15">
        <f t="shared" si="104"/>
        <v>0</v>
      </c>
      <c r="O74" s="15">
        <f t="shared" si="105"/>
        <v>0</v>
      </c>
      <c r="P74" s="15">
        <f t="shared" si="106"/>
        <v>0</v>
      </c>
      <c r="Q74" s="15">
        <f t="shared" si="107"/>
        <v>0</v>
      </c>
      <c r="R74" s="15">
        <f t="shared" si="108"/>
        <v>0</v>
      </c>
      <c r="S74" s="15">
        <f t="shared" si="109"/>
        <v>0</v>
      </c>
      <c r="T74" s="15">
        <f t="shared" si="110"/>
        <v>0</v>
      </c>
      <c r="U74" s="15">
        <f t="shared" si="111"/>
        <v>0</v>
      </c>
      <c r="V74" s="15">
        <f t="shared" si="112"/>
        <v>0</v>
      </c>
      <c r="W74" s="15">
        <f t="shared" si="113"/>
        <v>0</v>
      </c>
      <c r="X74" s="15" t="str">
        <f t="shared" si="114"/>
        <v/>
      </c>
      <c r="Y74" s="15" t="str">
        <f t="shared" si="115"/>
        <v/>
      </c>
      <c r="Z74" s="15" t="str">
        <f t="shared" si="116"/>
        <v/>
      </c>
      <c r="AA74" s="15" t="str">
        <f t="shared" si="117"/>
        <v/>
      </c>
      <c r="AB74" s="15" t="str">
        <f t="shared" si="118"/>
        <v/>
      </c>
      <c r="AC74" s="15" t="str">
        <f t="shared" si="119"/>
        <v/>
      </c>
      <c r="AD74" s="15" t="str">
        <f t="shared" si="120"/>
        <v/>
      </c>
      <c r="AE74" s="15" t="str">
        <f t="shared" si="121"/>
        <v/>
      </c>
      <c r="AF74" s="15" t="str">
        <f t="shared" si="122"/>
        <v/>
      </c>
      <c r="AG74" s="15" t="str">
        <f t="shared" si="123"/>
        <v/>
      </c>
      <c r="AH74" s="15" t="str">
        <f t="shared" si="124"/>
        <v xml:space="preserve">zéro </v>
      </c>
      <c r="AI74" s="15" t="str">
        <f t="shared" si="125"/>
        <v/>
      </c>
      <c r="AJ74" s="15" t="str">
        <f t="shared" si="126"/>
        <v/>
      </c>
      <c r="AK74" s="15" t="str">
        <f t="shared" si="127"/>
        <v/>
      </c>
      <c r="AL74" s="15" t="str">
        <f t="shared" si="128"/>
        <v xml:space="preserve">DH </v>
      </c>
      <c r="AM74" s="15" t="str">
        <f t="shared" si="129"/>
        <v/>
      </c>
      <c r="AN74" s="15" t="str">
        <f t="shared" si="130"/>
        <v/>
      </c>
      <c r="AO74" s="15" t="str">
        <f t="shared" si="131"/>
        <v/>
      </c>
      <c r="AP74" s="15" t="str">
        <f t="shared" si="132"/>
        <v/>
      </c>
      <c r="AQ74" s="15" t="str">
        <f t="shared" si="133"/>
        <v/>
      </c>
      <c r="AR74" s="15" t="str">
        <f t="shared" si="134"/>
        <v xml:space="preserve">cents </v>
      </c>
      <c r="AS74" s="15" t="str">
        <f t="shared" si="135"/>
        <v/>
      </c>
      <c r="AT74" s="15" t="str">
        <f t="shared" si="136"/>
        <v/>
      </c>
      <c r="AU74" s="15">
        <f t="shared" si="137"/>
        <v>0</v>
      </c>
      <c r="AV74" s="15" t="str">
        <f t="shared" si="138"/>
        <v xml:space="preserve">cents </v>
      </c>
      <c r="AW74" s="15" t="str">
        <f t="shared" si="139"/>
        <v/>
      </c>
      <c r="AX74" s="15" t="str">
        <f t="shared" si="140"/>
        <v/>
      </c>
      <c r="AY74" s="15">
        <f t="shared" si="141"/>
        <v>0</v>
      </c>
      <c r="AZ74" s="15" t="str">
        <f t="shared" si="142"/>
        <v xml:space="preserve">cents </v>
      </c>
      <c r="BA74" s="15" t="str">
        <f t="shared" si="143"/>
        <v/>
      </c>
      <c r="BB74" s="15" t="str">
        <f t="shared" si="144"/>
        <v/>
      </c>
      <c r="BC74" s="15" t="str">
        <f t="shared" si="145"/>
        <v/>
      </c>
      <c r="BD74" s="15" t="str">
        <f t="shared" si="146"/>
        <v/>
      </c>
      <c r="BE74" s="15" t="str">
        <f t="shared" si="147"/>
        <v/>
      </c>
      <c r="BF74" s="15" t="str">
        <f t="shared" si="148"/>
        <v/>
      </c>
      <c r="BG74" s="15" t="str">
        <f t="shared" si="149"/>
        <v/>
      </c>
      <c r="BH74" s="15" t="str">
        <f t="shared" si="150"/>
        <v/>
      </c>
      <c r="BI74" s="15" t="str">
        <f t="shared" si="151"/>
        <v/>
      </c>
      <c r="BJ74" s="15" t="str">
        <f t="shared" si="152"/>
        <v/>
      </c>
      <c r="BK74" s="15" t="str">
        <f t="shared" si="153"/>
        <v/>
      </c>
      <c r="BL74" s="15" t="str">
        <f t="shared" si="154"/>
        <v/>
      </c>
      <c r="BM74" s="15" t="str">
        <f t="shared" si="155"/>
        <v/>
      </c>
      <c r="BN74" s="15" t="str">
        <f t="shared" si="156"/>
        <v/>
      </c>
      <c r="BO74" s="15" t="str">
        <f t="shared" si="157"/>
        <v/>
      </c>
      <c r="BP74" s="15" t="str">
        <f t="shared" si="158"/>
        <v/>
      </c>
      <c r="BQ74" s="15" t="str">
        <f t="shared" si="159"/>
        <v/>
      </c>
      <c r="BR74" s="15" t="str">
        <f t="shared" si="160"/>
        <v/>
      </c>
      <c r="BS74" s="15" t="str">
        <f t="shared" si="161"/>
        <v/>
      </c>
      <c r="BT74" s="15" t="str">
        <f t="shared" si="162"/>
        <v/>
      </c>
      <c r="BU74" s="15" t="str">
        <f t="shared" si="163"/>
        <v/>
      </c>
      <c r="BV74" s="15">
        <f t="shared" si="164"/>
        <v>0</v>
      </c>
      <c r="BW74" s="15" t="str">
        <f t="shared" si="165"/>
        <v/>
      </c>
      <c r="BX74" s="15" t="str">
        <f t="shared" si="166"/>
        <v/>
      </c>
      <c r="BY74" s="15" t="str">
        <f t="shared" si="167"/>
        <v/>
      </c>
      <c r="BZ74" s="15">
        <f t="shared" si="168"/>
        <v>0</v>
      </c>
      <c r="CA74" s="15" t="str">
        <f t="shared" si="169"/>
        <v/>
      </c>
      <c r="CB74" s="15">
        <f t="shared" si="170"/>
        <v>0</v>
      </c>
      <c r="CC74" s="15" t="str">
        <f t="shared" si="171"/>
        <v/>
      </c>
      <c r="CD74" s="15" t="str">
        <f t="shared" si="172"/>
        <v/>
      </c>
      <c r="CE74" s="15">
        <f t="shared" si="173"/>
        <v>0</v>
      </c>
      <c r="CF74" s="15" t="str">
        <f t="shared" si="174"/>
        <v/>
      </c>
      <c r="CG74" s="15" t="str">
        <f t="shared" si="174"/>
        <v/>
      </c>
      <c r="CH74" s="15" t="str">
        <f t="shared" si="175"/>
        <v/>
      </c>
      <c r="CI74" s="15" t="str">
        <f t="shared" si="176"/>
        <v/>
      </c>
      <c r="CJ74" s="15" t="str">
        <f t="shared" si="176"/>
        <v/>
      </c>
      <c r="CK74" s="15" t="str">
        <f t="shared" si="176"/>
        <v/>
      </c>
      <c r="CL74" s="15" t="str">
        <f t="shared" si="177"/>
        <v/>
      </c>
      <c r="CM74" s="15" t="str">
        <f t="shared" si="178"/>
        <v/>
      </c>
      <c r="CN74" s="15" t="str">
        <f t="shared" si="179"/>
        <v/>
      </c>
      <c r="CO74" s="15" t="str">
        <f t="shared" si="180"/>
        <v/>
      </c>
      <c r="CP74" s="15" t="str">
        <f t="shared" si="181"/>
        <v/>
      </c>
      <c r="CQ74" s="15" t="str">
        <f t="shared" si="182"/>
        <v/>
      </c>
      <c r="CR74" s="15" t="str">
        <f t="shared" si="183"/>
        <v/>
      </c>
      <c r="CS74" s="15" t="str">
        <f t="shared" si="184"/>
        <v/>
      </c>
      <c r="CT74" s="15"/>
      <c r="CU74" s="15"/>
      <c r="CV74" s="16"/>
    </row>
    <row r="75" spans="1:100">
      <c r="A75" s="18"/>
      <c r="B75" s="14" t="str">
        <f t="shared" si="185"/>
        <v xml:space="preserve">zéro DH </v>
      </c>
      <c r="C75" s="15" t="str">
        <f t="shared" si="94"/>
        <v xml:space="preserve">Zéro DH </v>
      </c>
      <c r="D75" s="15">
        <f t="shared" si="95"/>
        <v>0</v>
      </c>
      <c r="E75" s="15">
        <f t="shared" si="96"/>
        <v>0</v>
      </c>
      <c r="F75" s="15">
        <f t="shared" si="97"/>
        <v>0</v>
      </c>
      <c r="G75" s="15">
        <f t="shared" si="98"/>
        <v>0</v>
      </c>
      <c r="H75" s="15">
        <f t="shared" si="99"/>
        <v>0</v>
      </c>
      <c r="I75" s="15"/>
      <c r="J75" s="15">
        <f t="shared" si="100"/>
        <v>0</v>
      </c>
      <c r="K75" s="15">
        <f t="shared" si="101"/>
        <v>0</v>
      </c>
      <c r="L75" s="15">
        <f t="shared" si="102"/>
        <v>0</v>
      </c>
      <c r="M75" s="15">
        <f t="shared" si="103"/>
        <v>0</v>
      </c>
      <c r="N75" s="15">
        <f t="shared" si="104"/>
        <v>0</v>
      </c>
      <c r="O75" s="15">
        <f t="shared" si="105"/>
        <v>0</v>
      </c>
      <c r="P75" s="15">
        <f t="shared" si="106"/>
        <v>0</v>
      </c>
      <c r="Q75" s="15">
        <f t="shared" si="107"/>
        <v>0</v>
      </c>
      <c r="R75" s="15">
        <f t="shared" si="108"/>
        <v>0</v>
      </c>
      <c r="S75" s="15">
        <f t="shared" si="109"/>
        <v>0</v>
      </c>
      <c r="T75" s="15">
        <f t="shared" si="110"/>
        <v>0</v>
      </c>
      <c r="U75" s="15">
        <f t="shared" si="111"/>
        <v>0</v>
      </c>
      <c r="V75" s="15">
        <f t="shared" si="112"/>
        <v>0</v>
      </c>
      <c r="W75" s="15">
        <f t="shared" si="113"/>
        <v>0</v>
      </c>
      <c r="X75" s="15" t="str">
        <f t="shared" si="114"/>
        <v/>
      </c>
      <c r="Y75" s="15" t="str">
        <f t="shared" si="115"/>
        <v/>
      </c>
      <c r="Z75" s="15" t="str">
        <f t="shared" si="116"/>
        <v/>
      </c>
      <c r="AA75" s="15" t="str">
        <f t="shared" si="117"/>
        <v/>
      </c>
      <c r="AB75" s="15" t="str">
        <f t="shared" si="118"/>
        <v/>
      </c>
      <c r="AC75" s="15" t="str">
        <f t="shared" si="119"/>
        <v/>
      </c>
      <c r="AD75" s="15" t="str">
        <f t="shared" si="120"/>
        <v/>
      </c>
      <c r="AE75" s="15" t="str">
        <f t="shared" si="121"/>
        <v/>
      </c>
      <c r="AF75" s="15" t="str">
        <f t="shared" si="122"/>
        <v/>
      </c>
      <c r="AG75" s="15" t="str">
        <f t="shared" si="123"/>
        <v/>
      </c>
      <c r="AH75" s="15" t="str">
        <f t="shared" si="124"/>
        <v xml:space="preserve">zéro </v>
      </c>
      <c r="AI75" s="15" t="str">
        <f t="shared" si="125"/>
        <v/>
      </c>
      <c r="AJ75" s="15" t="str">
        <f t="shared" si="126"/>
        <v/>
      </c>
      <c r="AK75" s="15" t="str">
        <f t="shared" si="127"/>
        <v/>
      </c>
      <c r="AL75" s="15" t="str">
        <f t="shared" si="128"/>
        <v xml:space="preserve">DH </v>
      </c>
      <c r="AM75" s="15" t="str">
        <f t="shared" si="129"/>
        <v/>
      </c>
      <c r="AN75" s="15" t="str">
        <f t="shared" si="130"/>
        <v/>
      </c>
      <c r="AO75" s="15" t="str">
        <f t="shared" si="131"/>
        <v/>
      </c>
      <c r="AP75" s="15" t="str">
        <f t="shared" si="132"/>
        <v/>
      </c>
      <c r="AQ75" s="15" t="str">
        <f t="shared" si="133"/>
        <v/>
      </c>
      <c r="AR75" s="15" t="str">
        <f t="shared" si="134"/>
        <v xml:space="preserve">cents </v>
      </c>
      <c r="AS75" s="15" t="str">
        <f t="shared" si="135"/>
        <v/>
      </c>
      <c r="AT75" s="15" t="str">
        <f t="shared" si="136"/>
        <v/>
      </c>
      <c r="AU75" s="15">
        <f t="shared" si="137"/>
        <v>0</v>
      </c>
      <c r="AV75" s="15" t="str">
        <f t="shared" si="138"/>
        <v xml:space="preserve">cents </v>
      </c>
      <c r="AW75" s="15" t="str">
        <f t="shared" si="139"/>
        <v/>
      </c>
      <c r="AX75" s="15" t="str">
        <f t="shared" si="140"/>
        <v/>
      </c>
      <c r="AY75" s="15">
        <f t="shared" si="141"/>
        <v>0</v>
      </c>
      <c r="AZ75" s="15" t="str">
        <f t="shared" si="142"/>
        <v xml:space="preserve">cents </v>
      </c>
      <c r="BA75" s="15" t="str">
        <f t="shared" si="143"/>
        <v/>
      </c>
      <c r="BB75" s="15" t="str">
        <f t="shared" si="144"/>
        <v/>
      </c>
      <c r="BC75" s="15" t="str">
        <f t="shared" si="145"/>
        <v/>
      </c>
      <c r="BD75" s="15" t="str">
        <f t="shared" si="146"/>
        <v/>
      </c>
      <c r="BE75" s="15" t="str">
        <f t="shared" si="147"/>
        <v/>
      </c>
      <c r="BF75" s="15" t="str">
        <f t="shared" si="148"/>
        <v/>
      </c>
      <c r="BG75" s="15" t="str">
        <f t="shared" si="149"/>
        <v/>
      </c>
      <c r="BH75" s="15" t="str">
        <f t="shared" si="150"/>
        <v/>
      </c>
      <c r="BI75" s="15" t="str">
        <f t="shared" si="151"/>
        <v/>
      </c>
      <c r="BJ75" s="15" t="str">
        <f t="shared" si="152"/>
        <v/>
      </c>
      <c r="BK75" s="15" t="str">
        <f t="shared" si="153"/>
        <v/>
      </c>
      <c r="BL75" s="15" t="str">
        <f t="shared" si="154"/>
        <v/>
      </c>
      <c r="BM75" s="15" t="str">
        <f t="shared" si="155"/>
        <v/>
      </c>
      <c r="BN75" s="15" t="str">
        <f t="shared" si="156"/>
        <v/>
      </c>
      <c r="BO75" s="15" t="str">
        <f t="shared" si="157"/>
        <v/>
      </c>
      <c r="BP75" s="15" t="str">
        <f t="shared" si="158"/>
        <v/>
      </c>
      <c r="BQ75" s="15" t="str">
        <f t="shared" si="159"/>
        <v/>
      </c>
      <c r="BR75" s="15" t="str">
        <f t="shared" si="160"/>
        <v/>
      </c>
      <c r="BS75" s="15" t="str">
        <f t="shared" si="161"/>
        <v/>
      </c>
      <c r="BT75" s="15" t="str">
        <f t="shared" si="162"/>
        <v/>
      </c>
      <c r="BU75" s="15" t="str">
        <f t="shared" si="163"/>
        <v/>
      </c>
      <c r="BV75" s="15">
        <f t="shared" si="164"/>
        <v>0</v>
      </c>
      <c r="BW75" s="15" t="str">
        <f t="shared" si="165"/>
        <v/>
      </c>
      <c r="BX75" s="15" t="str">
        <f t="shared" si="166"/>
        <v/>
      </c>
      <c r="BY75" s="15" t="str">
        <f t="shared" si="167"/>
        <v/>
      </c>
      <c r="BZ75" s="15">
        <f t="shared" si="168"/>
        <v>0</v>
      </c>
      <c r="CA75" s="15" t="str">
        <f t="shared" si="169"/>
        <v/>
      </c>
      <c r="CB75" s="15">
        <f t="shared" si="170"/>
        <v>0</v>
      </c>
      <c r="CC75" s="15" t="str">
        <f t="shared" si="171"/>
        <v/>
      </c>
      <c r="CD75" s="15" t="str">
        <f t="shared" si="172"/>
        <v/>
      </c>
      <c r="CE75" s="15">
        <f t="shared" si="173"/>
        <v>0</v>
      </c>
      <c r="CF75" s="15" t="str">
        <f t="shared" si="174"/>
        <v/>
      </c>
      <c r="CG75" s="15" t="str">
        <f t="shared" si="174"/>
        <v/>
      </c>
      <c r="CH75" s="15" t="str">
        <f t="shared" si="175"/>
        <v/>
      </c>
      <c r="CI75" s="15" t="str">
        <f t="shared" si="176"/>
        <v/>
      </c>
      <c r="CJ75" s="15" t="str">
        <f t="shared" si="176"/>
        <v/>
      </c>
      <c r="CK75" s="15" t="str">
        <f t="shared" si="176"/>
        <v/>
      </c>
      <c r="CL75" s="15" t="str">
        <f t="shared" si="177"/>
        <v/>
      </c>
      <c r="CM75" s="15" t="str">
        <f t="shared" si="178"/>
        <v/>
      </c>
      <c r="CN75" s="15" t="str">
        <f t="shared" si="179"/>
        <v/>
      </c>
      <c r="CO75" s="15" t="str">
        <f t="shared" si="180"/>
        <v/>
      </c>
      <c r="CP75" s="15" t="str">
        <f t="shared" si="181"/>
        <v/>
      </c>
      <c r="CQ75" s="15" t="str">
        <f t="shared" si="182"/>
        <v/>
      </c>
      <c r="CR75" s="15" t="str">
        <f t="shared" si="183"/>
        <v/>
      </c>
      <c r="CS75" s="15" t="str">
        <f t="shared" si="184"/>
        <v/>
      </c>
      <c r="CT75" s="15"/>
      <c r="CU75" s="15"/>
      <c r="CV75" s="16"/>
    </row>
    <row r="76" spans="1:100">
      <c r="A76" s="18"/>
      <c r="B76" s="14" t="str">
        <f t="shared" si="185"/>
        <v xml:space="preserve">zéro DH </v>
      </c>
      <c r="C76" s="15" t="str">
        <f t="shared" si="94"/>
        <v xml:space="preserve">Zéro DH </v>
      </c>
      <c r="D76" s="15">
        <f t="shared" si="95"/>
        <v>0</v>
      </c>
      <c r="E76" s="15">
        <f t="shared" si="96"/>
        <v>0</v>
      </c>
      <c r="F76" s="15">
        <f t="shared" si="97"/>
        <v>0</v>
      </c>
      <c r="G76" s="15">
        <f t="shared" si="98"/>
        <v>0</v>
      </c>
      <c r="H76" s="15">
        <f t="shared" si="99"/>
        <v>0</v>
      </c>
      <c r="I76" s="15"/>
      <c r="J76" s="15">
        <f t="shared" si="100"/>
        <v>0</v>
      </c>
      <c r="K76" s="15">
        <f t="shared" si="101"/>
        <v>0</v>
      </c>
      <c r="L76" s="15">
        <f t="shared" si="102"/>
        <v>0</v>
      </c>
      <c r="M76" s="15">
        <f t="shared" si="103"/>
        <v>0</v>
      </c>
      <c r="N76" s="15">
        <f t="shared" si="104"/>
        <v>0</v>
      </c>
      <c r="O76" s="15">
        <f t="shared" si="105"/>
        <v>0</v>
      </c>
      <c r="P76" s="15">
        <f t="shared" si="106"/>
        <v>0</v>
      </c>
      <c r="Q76" s="15">
        <f t="shared" si="107"/>
        <v>0</v>
      </c>
      <c r="R76" s="15">
        <f t="shared" si="108"/>
        <v>0</v>
      </c>
      <c r="S76" s="15">
        <f t="shared" si="109"/>
        <v>0</v>
      </c>
      <c r="T76" s="15">
        <f t="shared" si="110"/>
        <v>0</v>
      </c>
      <c r="U76" s="15">
        <f t="shared" si="111"/>
        <v>0</v>
      </c>
      <c r="V76" s="15">
        <f t="shared" si="112"/>
        <v>0</v>
      </c>
      <c r="W76" s="15">
        <f t="shared" si="113"/>
        <v>0</v>
      </c>
      <c r="X76" s="15" t="str">
        <f t="shared" si="114"/>
        <v/>
      </c>
      <c r="Y76" s="15" t="str">
        <f t="shared" si="115"/>
        <v/>
      </c>
      <c r="Z76" s="15" t="str">
        <f t="shared" si="116"/>
        <v/>
      </c>
      <c r="AA76" s="15" t="str">
        <f t="shared" si="117"/>
        <v/>
      </c>
      <c r="AB76" s="15" t="str">
        <f t="shared" si="118"/>
        <v/>
      </c>
      <c r="AC76" s="15" t="str">
        <f t="shared" si="119"/>
        <v/>
      </c>
      <c r="AD76" s="15" t="str">
        <f t="shared" si="120"/>
        <v/>
      </c>
      <c r="AE76" s="15" t="str">
        <f t="shared" si="121"/>
        <v/>
      </c>
      <c r="AF76" s="15" t="str">
        <f t="shared" si="122"/>
        <v/>
      </c>
      <c r="AG76" s="15" t="str">
        <f t="shared" si="123"/>
        <v/>
      </c>
      <c r="AH76" s="15" t="str">
        <f t="shared" si="124"/>
        <v xml:space="preserve">zéro </v>
      </c>
      <c r="AI76" s="15" t="str">
        <f t="shared" si="125"/>
        <v/>
      </c>
      <c r="AJ76" s="15" t="str">
        <f t="shared" si="126"/>
        <v/>
      </c>
      <c r="AK76" s="15" t="str">
        <f t="shared" si="127"/>
        <v/>
      </c>
      <c r="AL76" s="15" t="str">
        <f t="shared" si="128"/>
        <v xml:space="preserve">DH </v>
      </c>
      <c r="AM76" s="15" t="str">
        <f t="shared" si="129"/>
        <v/>
      </c>
      <c r="AN76" s="15" t="str">
        <f t="shared" si="130"/>
        <v/>
      </c>
      <c r="AO76" s="15" t="str">
        <f t="shared" si="131"/>
        <v/>
      </c>
      <c r="AP76" s="15" t="str">
        <f t="shared" si="132"/>
        <v/>
      </c>
      <c r="AQ76" s="15" t="str">
        <f t="shared" si="133"/>
        <v/>
      </c>
      <c r="AR76" s="15" t="str">
        <f t="shared" si="134"/>
        <v xml:space="preserve">cents </v>
      </c>
      <c r="AS76" s="15" t="str">
        <f t="shared" si="135"/>
        <v/>
      </c>
      <c r="AT76" s="15" t="str">
        <f t="shared" si="136"/>
        <v/>
      </c>
      <c r="AU76" s="15">
        <f t="shared" si="137"/>
        <v>0</v>
      </c>
      <c r="AV76" s="15" t="str">
        <f t="shared" si="138"/>
        <v xml:space="preserve">cents </v>
      </c>
      <c r="AW76" s="15" t="str">
        <f t="shared" si="139"/>
        <v/>
      </c>
      <c r="AX76" s="15" t="str">
        <f t="shared" si="140"/>
        <v/>
      </c>
      <c r="AY76" s="15">
        <f t="shared" si="141"/>
        <v>0</v>
      </c>
      <c r="AZ76" s="15" t="str">
        <f t="shared" si="142"/>
        <v xml:space="preserve">cents </v>
      </c>
      <c r="BA76" s="15" t="str">
        <f t="shared" si="143"/>
        <v/>
      </c>
      <c r="BB76" s="15" t="str">
        <f t="shared" si="144"/>
        <v/>
      </c>
      <c r="BC76" s="15" t="str">
        <f t="shared" si="145"/>
        <v/>
      </c>
      <c r="BD76" s="15" t="str">
        <f t="shared" si="146"/>
        <v/>
      </c>
      <c r="BE76" s="15" t="str">
        <f t="shared" si="147"/>
        <v/>
      </c>
      <c r="BF76" s="15" t="str">
        <f t="shared" si="148"/>
        <v/>
      </c>
      <c r="BG76" s="15" t="str">
        <f t="shared" si="149"/>
        <v/>
      </c>
      <c r="BH76" s="15" t="str">
        <f t="shared" si="150"/>
        <v/>
      </c>
      <c r="BI76" s="15" t="str">
        <f t="shared" si="151"/>
        <v/>
      </c>
      <c r="BJ76" s="15" t="str">
        <f t="shared" si="152"/>
        <v/>
      </c>
      <c r="BK76" s="15" t="str">
        <f t="shared" si="153"/>
        <v/>
      </c>
      <c r="BL76" s="15" t="str">
        <f t="shared" si="154"/>
        <v/>
      </c>
      <c r="BM76" s="15" t="str">
        <f t="shared" si="155"/>
        <v/>
      </c>
      <c r="BN76" s="15" t="str">
        <f t="shared" si="156"/>
        <v/>
      </c>
      <c r="BO76" s="15" t="str">
        <f t="shared" si="157"/>
        <v/>
      </c>
      <c r="BP76" s="15" t="str">
        <f t="shared" si="158"/>
        <v/>
      </c>
      <c r="BQ76" s="15" t="str">
        <f t="shared" si="159"/>
        <v/>
      </c>
      <c r="BR76" s="15" t="str">
        <f t="shared" si="160"/>
        <v/>
      </c>
      <c r="BS76" s="15" t="str">
        <f t="shared" si="161"/>
        <v/>
      </c>
      <c r="BT76" s="15" t="str">
        <f t="shared" si="162"/>
        <v/>
      </c>
      <c r="BU76" s="15" t="str">
        <f t="shared" si="163"/>
        <v/>
      </c>
      <c r="BV76" s="15">
        <f t="shared" si="164"/>
        <v>0</v>
      </c>
      <c r="BW76" s="15" t="str">
        <f t="shared" si="165"/>
        <v/>
      </c>
      <c r="BX76" s="15" t="str">
        <f t="shared" si="166"/>
        <v/>
      </c>
      <c r="BY76" s="15" t="str">
        <f t="shared" si="167"/>
        <v/>
      </c>
      <c r="BZ76" s="15">
        <f t="shared" si="168"/>
        <v>0</v>
      </c>
      <c r="CA76" s="15" t="str">
        <f t="shared" si="169"/>
        <v/>
      </c>
      <c r="CB76" s="15">
        <f t="shared" si="170"/>
        <v>0</v>
      </c>
      <c r="CC76" s="15" t="str">
        <f t="shared" si="171"/>
        <v/>
      </c>
      <c r="CD76" s="15" t="str">
        <f t="shared" si="172"/>
        <v/>
      </c>
      <c r="CE76" s="15">
        <f t="shared" si="173"/>
        <v>0</v>
      </c>
      <c r="CF76" s="15" t="str">
        <f t="shared" si="174"/>
        <v/>
      </c>
      <c r="CG76" s="15" t="str">
        <f t="shared" si="174"/>
        <v/>
      </c>
      <c r="CH76" s="15" t="str">
        <f t="shared" si="175"/>
        <v/>
      </c>
      <c r="CI76" s="15" t="str">
        <f t="shared" si="176"/>
        <v/>
      </c>
      <c r="CJ76" s="15" t="str">
        <f t="shared" si="176"/>
        <v/>
      </c>
      <c r="CK76" s="15" t="str">
        <f t="shared" si="176"/>
        <v/>
      </c>
      <c r="CL76" s="15" t="str">
        <f t="shared" si="177"/>
        <v/>
      </c>
      <c r="CM76" s="15" t="str">
        <f t="shared" si="178"/>
        <v/>
      </c>
      <c r="CN76" s="15" t="str">
        <f t="shared" si="179"/>
        <v/>
      </c>
      <c r="CO76" s="15" t="str">
        <f t="shared" si="180"/>
        <v/>
      </c>
      <c r="CP76" s="15" t="str">
        <f t="shared" si="181"/>
        <v/>
      </c>
      <c r="CQ76" s="15" t="str">
        <f t="shared" si="182"/>
        <v/>
      </c>
      <c r="CR76" s="15" t="str">
        <f t="shared" si="183"/>
        <v/>
      </c>
      <c r="CS76" s="15" t="str">
        <f t="shared" si="184"/>
        <v/>
      </c>
      <c r="CT76" s="15"/>
      <c r="CU76" s="15"/>
      <c r="CV76" s="16"/>
    </row>
    <row r="77" spans="1:100">
      <c r="A77" s="18"/>
      <c r="B77" s="14" t="str">
        <f t="shared" si="185"/>
        <v xml:space="preserve">zéro DH </v>
      </c>
      <c r="C77" s="15" t="str">
        <f t="shared" si="94"/>
        <v xml:space="preserve">Zéro DH </v>
      </c>
      <c r="D77" s="15">
        <f t="shared" si="95"/>
        <v>0</v>
      </c>
      <c r="E77" s="15">
        <f t="shared" si="96"/>
        <v>0</v>
      </c>
      <c r="F77" s="15">
        <f t="shared" si="97"/>
        <v>0</v>
      </c>
      <c r="G77" s="15">
        <f t="shared" si="98"/>
        <v>0</v>
      </c>
      <c r="H77" s="15">
        <f t="shared" si="99"/>
        <v>0</v>
      </c>
      <c r="I77" s="15"/>
      <c r="J77" s="15">
        <f t="shared" si="100"/>
        <v>0</v>
      </c>
      <c r="K77" s="15">
        <f t="shared" si="101"/>
        <v>0</v>
      </c>
      <c r="L77" s="15">
        <f t="shared" si="102"/>
        <v>0</v>
      </c>
      <c r="M77" s="15">
        <f t="shared" si="103"/>
        <v>0</v>
      </c>
      <c r="N77" s="15">
        <f t="shared" si="104"/>
        <v>0</v>
      </c>
      <c r="O77" s="15">
        <f t="shared" si="105"/>
        <v>0</v>
      </c>
      <c r="P77" s="15">
        <f t="shared" si="106"/>
        <v>0</v>
      </c>
      <c r="Q77" s="15">
        <f t="shared" si="107"/>
        <v>0</v>
      </c>
      <c r="R77" s="15">
        <f t="shared" si="108"/>
        <v>0</v>
      </c>
      <c r="S77" s="15">
        <f t="shared" si="109"/>
        <v>0</v>
      </c>
      <c r="T77" s="15">
        <f t="shared" si="110"/>
        <v>0</v>
      </c>
      <c r="U77" s="15">
        <f t="shared" si="111"/>
        <v>0</v>
      </c>
      <c r="V77" s="15">
        <f t="shared" si="112"/>
        <v>0</v>
      </c>
      <c r="W77" s="15">
        <f t="shared" si="113"/>
        <v>0</v>
      </c>
      <c r="X77" s="15" t="str">
        <f t="shared" si="114"/>
        <v/>
      </c>
      <c r="Y77" s="15" t="str">
        <f t="shared" si="115"/>
        <v/>
      </c>
      <c r="Z77" s="15" t="str">
        <f t="shared" si="116"/>
        <v/>
      </c>
      <c r="AA77" s="15" t="str">
        <f t="shared" si="117"/>
        <v/>
      </c>
      <c r="AB77" s="15" t="str">
        <f t="shared" si="118"/>
        <v/>
      </c>
      <c r="AC77" s="15" t="str">
        <f t="shared" si="119"/>
        <v/>
      </c>
      <c r="AD77" s="15" t="str">
        <f t="shared" si="120"/>
        <v/>
      </c>
      <c r="AE77" s="15" t="str">
        <f t="shared" si="121"/>
        <v/>
      </c>
      <c r="AF77" s="15" t="str">
        <f t="shared" si="122"/>
        <v/>
      </c>
      <c r="AG77" s="15" t="str">
        <f t="shared" si="123"/>
        <v/>
      </c>
      <c r="AH77" s="15" t="str">
        <f t="shared" si="124"/>
        <v xml:space="preserve">zéro </v>
      </c>
      <c r="AI77" s="15" t="str">
        <f t="shared" si="125"/>
        <v/>
      </c>
      <c r="AJ77" s="15" t="str">
        <f t="shared" si="126"/>
        <v/>
      </c>
      <c r="AK77" s="15" t="str">
        <f t="shared" si="127"/>
        <v/>
      </c>
      <c r="AL77" s="15" t="str">
        <f t="shared" si="128"/>
        <v xml:space="preserve">DH </v>
      </c>
      <c r="AM77" s="15" t="str">
        <f t="shared" si="129"/>
        <v/>
      </c>
      <c r="AN77" s="15" t="str">
        <f t="shared" si="130"/>
        <v/>
      </c>
      <c r="AO77" s="15" t="str">
        <f t="shared" si="131"/>
        <v/>
      </c>
      <c r="AP77" s="15" t="str">
        <f t="shared" si="132"/>
        <v/>
      </c>
      <c r="AQ77" s="15" t="str">
        <f t="shared" si="133"/>
        <v/>
      </c>
      <c r="AR77" s="15" t="str">
        <f t="shared" si="134"/>
        <v xml:space="preserve">cents </v>
      </c>
      <c r="AS77" s="15" t="str">
        <f t="shared" si="135"/>
        <v/>
      </c>
      <c r="AT77" s="15" t="str">
        <f t="shared" si="136"/>
        <v/>
      </c>
      <c r="AU77" s="15">
        <f t="shared" si="137"/>
        <v>0</v>
      </c>
      <c r="AV77" s="15" t="str">
        <f t="shared" si="138"/>
        <v xml:space="preserve">cents </v>
      </c>
      <c r="AW77" s="15" t="str">
        <f t="shared" si="139"/>
        <v/>
      </c>
      <c r="AX77" s="15" t="str">
        <f t="shared" si="140"/>
        <v/>
      </c>
      <c r="AY77" s="15">
        <f t="shared" si="141"/>
        <v>0</v>
      </c>
      <c r="AZ77" s="15" t="str">
        <f t="shared" si="142"/>
        <v xml:space="preserve">cents </v>
      </c>
      <c r="BA77" s="15" t="str">
        <f t="shared" si="143"/>
        <v/>
      </c>
      <c r="BB77" s="15" t="str">
        <f t="shared" si="144"/>
        <v/>
      </c>
      <c r="BC77" s="15" t="str">
        <f t="shared" si="145"/>
        <v/>
      </c>
      <c r="BD77" s="15" t="str">
        <f t="shared" si="146"/>
        <v/>
      </c>
      <c r="BE77" s="15" t="str">
        <f t="shared" si="147"/>
        <v/>
      </c>
      <c r="BF77" s="15" t="str">
        <f t="shared" si="148"/>
        <v/>
      </c>
      <c r="BG77" s="15" t="str">
        <f t="shared" si="149"/>
        <v/>
      </c>
      <c r="BH77" s="15" t="str">
        <f t="shared" si="150"/>
        <v/>
      </c>
      <c r="BI77" s="15" t="str">
        <f t="shared" si="151"/>
        <v/>
      </c>
      <c r="BJ77" s="15" t="str">
        <f t="shared" si="152"/>
        <v/>
      </c>
      <c r="BK77" s="15" t="str">
        <f t="shared" si="153"/>
        <v/>
      </c>
      <c r="BL77" s="15" t="str">
        <f t="shared" si="154"/>
        <v/>
      </c>
      <c r="BM77" s="15" t="str">
        <f t="shared" si="155"/>
        <v/>
      </c>
      <c r="BN77" s="15" t="str">
        <f t="shared" si="156"/>
        <v/>
      </c>
      <c r="BO77" s="15" t="str">
        <f t="shared" si="157"/>
        <v/>
      </c>
      <c r="BP77" s="15" t="str">
        <f t="shared" si="158"/>
        <v/>
      </c>
      <c r="BQ77" s="15" t="str">
        <f t="shared" si="159"/>
        <v/>
      </c>
      <c r="BR77" s="15" t="str">
        <f t="shared" si="160"/>
        <v/>
      </c>
      <c r="BS77" s="15" t="str">
        <f t="shared" si="161"/>
        <v/>
      </c>
      <c r="BT77" s="15" t="str">
        <f t="shared" si="162"/>
        <v/>
      </c>
      <c r="BU77" s="15" t="str">
        <f t="shared" si="163"/>
        <v/>
      </c>
      <c r="BV77" s="15">
        <f t="shared" si="164"/>
        <v>0</v>
      </c>
      <c r="BW77" s="15" t="str">
        <f t="shared" si="165"/>
        <v/>
      </c>
      <c r="BX77" s="15" t="str">
        <f t="shared" si="166"/>
        <v/>
      </c>
      <c r="BY77" s="15" t="str">
        <f t="shared" si="167"/>
        <v/>
      </c>
      <c r="BZ77" s="15">
        <f t="shared" si="168"/>
        <v>0</v>
      </c>
      <c r="CA77" s="15" t="str">
        <f t="shared" si="169"/>
        <v/>
      </c>
      <c r="CB77" s="15">
        <f t="shared" si="170"/>
        <v>0</v>
      </c>
      <c r="CC77" s="15" t="str">
        <f t="shared" si="171"/>
        <v/>
      </c>
      <c r="CD77" s="15" t="str">
        <f t="shared" si="172"/>
        <v/>
      </c>
      <c r="CE77" s="15">
        <f t="shared" si="173"/>
        <v>0</v>
      </c>
      <c r="CF77" s="15" t="str">
        <f t="shared" si="174"/>
        <v/>
      </c>
      <c r="CG77" s="15" t="str">
        <f t="shared" si="174"/>
        <v/>
      </c>
      <c r="CH77" s="15" t="str">
        <f t="shared" si="175"/>
        <v/>
      </c>
      <c r="CI77" s="15" t="str">
        <f t="shared" si="176"/>
        <v/>
      </c>
      <c r="CJ77" s="15" t="str">
        <f t="shared" si="176"/>
        <v/>
      </c>
      <c r="CK77" s="15" t="str">
        <f t="shared" si="176"/>
        <v/>
      </c>
      <c r="CL77" s="15" t="str">
        <f t="shared" si="177"/>
        <v/>
      </c>
      <c r="CM77" s="15" t="str">
        <f t="shared" si="178"/>
        <v/>
      </c>
      <c r="CN77" s="15" t="str">
        <f t="shared" si="179"/>
        <v/>
      </c>
      <c r="CO77" s="15" t="str">
        <f t="shared" si="180"/>
        <v/>
      </c>
      <c r="CP77" s="15" t="str">
        <f t="shared" si="181"/>
        <v/>
      </c>
      <c r="CQ77" s="15" t="str">
        <f t="shared" si="182"/>
        <v/>
      </c>
      <c r="CR77" s="15" t="str">
        <f t="shared" si="183"/>
        <v/>
      </c>
      <c r="CS77" s="15" t="str">
        <f t="shared" si="184"/>
        <v/>
      </c>
      <c r="CT77" s="15"/>
      <c r="CU77" s="15"/>
      <c r="CV77" s="16"/>
    </row>
    <row r="78" spans="1:100">
      <c r="A78" s="18"/>
      <c r="B78" s="14" t="str">
        <f t="shared" si="185"/>
        <v xml:space="preserve">zéro DH </v>
      </c>
      <c r="C78" s="15" t="str">
        <f t="shared" si="94"/>
        <v xml:space="preserve">Zéro DH </v>
      </c>
      <c r="D78" s="15">
        <f t="shared" si="95"/>
        <v>0</v>
      </c>
      <c r="E78" s="15">
        <f t="shared" si="96"/>
        <v>0</v>
      </c>
      <c r="F78" s="15">
        <f t="shared" si="97"/>
        <v>0</v>
      </c>
      <c r="G78" s="15">
        <f t="shared" si="98"/>
        <v>0</v>
      </c>
      <c r="H78" s="15">
        <f t="shared" si="99"/>
        <v>0</v>
      </c>
      <c r="I78" s="15"/>
      <c r="J78" s="15">
        <f t="shared" si="100"/>
        <v>0</v>
      </c>
      <c r="K78" s="15">
        <f t="shared" si="101"/>
        <v>0</v>
      </c>
      <c r="L78" s="15">
        <f t="shared" si="102"/>
        <v>0</v>
      </c>
      <c r="M78" s="15">
        <f t="shared" si="103"/>
        <v>0</v>
      </c>
      <c r="N78" s="15">
        <f t="shared" si="104"/>
        <v>0</v>
      </c>
      <c r="O78" s="15">
        <f t="shared" si="105"/>
        <v>0</v>
      </c>
      <c r="P78" s="15">
        <f t="shared" si="106"/>
        <v>0</v>
      </c>
      <c r="Q78" s="15">
        <f t="shared" si="107"/>
        <v>0</v>
      </c>
      <c r="R78" s="15">
        <f t="shared" si="108"/>
        <v>0</v>
      </c>
      <c r="S78" s="15">
        <f t="shared" si="109"/>
        <v>0</v>
      </c>
      <c r="T78" s="15">
        <f t="shared" si="110"/>
        <v>0</v>
      </c>
      <c r="U78" s="15">
        <f t="shared" si="111"/>
        <v>0</v>
      </c>
      <c r="V78" s="15">
        <f t="shared" si="112"/>
        <v>0</v>
      </c>
      <c r="W78" s="15">
        <f t="shared" si="113"/>
        <v>0</v>
      </c>
      <c r="X78" s="15" t="str">
        <f t="shared" si="114"/>
        <v/>
      </c>
      <c r="Y78" s="15" t="str">
        <f t="shared" si="115"/>
        <v/>
      </c>
      <c r="Z78" s="15" t="str">
        <f t="shared" si="116"/>
        <v/>
      </c>
      <c r="AA78" s="15" t="str">
        <f t="shared" si="117"/>
        <v/>
      </c>
      <c r="AB78" s="15" t="str">
        <f t="shared" si="118"/>
        <v/>
      </c>
      <c r="AC78" s="15" t="str">
        <f t="shared" si="119"/>
        <v/>
      </c>
      <c r="AD78" s="15" t="str">
        <f t="shared" si="120"/>
        <v/>
      </c>
      <c r="AE78" s="15" t="str">
        <f t="shared" si="121"/>
        <v/>
      </c>
      <c r="AF78" s="15" t="str">
        <f t="shared" si="122"/>
        <v/>
      </c>
      <c r="AG78" s="15" t="str">
        <f t="shared" si="123"/>
        <v/>
      </c>
      <c r="AH78" s="15" t="str">
        <f t="shared" si="124"/>
        <v xml:space="preserve">zéro </v>
      </c>
      <c r="AI78" s="15" t="str">
        <f t="shared" si="125"/>
        <v/>
      </c>
      <c r="AJ78" s="15" t="str">
        <f t="shared" si="126"/>
        <v/>
      </c>
      <c r="AK78" s="15" t="str">
        <f t="shared" si="127"/>
        <v/>
      </c>
      <c r="AL78" s="15" t="str">
        <f t="shared" si="128"/>
        <v xml:space="preserve">DH </v>
      </c>
      <c r="AM78" s="15" t="str">
        <f t="shared" si="129"/>
        <v/>
      </c>
      <c r="AN78" s="15" t="str">
        <f t="shared" si="130"/>
        <v/>
      </c>
      <c r="AO78" s="15" t="str">
        <f t="shared" si="131"/>
        <v/>
      </c>
      <c r="AP78" s="15" t="str">
        <f t="shared" si="132"/>
        <v/>
      </c>
      <c r="AQ78" s="15" t="str">
        <f t="shared" si="133"/>
        <v/>
      </c>
      <c r="AR78" s="15" t="str">
        <f t="shared" si="134"/>
        <v xml:space="preserve">cents </v>
      </c>
      <c r="AS78" s="15" t="str">
        <f t="shared" si="135"/>
        <v/>
      </c>
      <c r="AT78" s="15" t="str">
        <f t="shared" si="136"/>
        <v/>
      </c>
      <c r="AU78" s="15">
        <f t="shared" si="137"/>
        <v>0</v>
      </c>
      <c r="AV78" s="15" t="str">
        <f t="shared" si="138"/>
        <v xml:space="preserve">cents </v>
      </c>
      <c r="AW78" s="15" t="str">
        <f t="shared" si="139"/>
        <v/>
      </c>
      <c r="AX78" s="15" t="str">
        <f t="shared" si="140"/>
        <v/>
      </c>
      <c r="AY78" s="15">
        <f t="shared" si="141"/>
        <v>0</v>
      </c>
      <c r="AZ78" s="15" t="str">
        <f t="shared" si="142"/>
        <v xml:space="preserve">cents </v>
      </c>
      <c r="BA78" s="15" t="str">
        <f t="shared" si="143"/>
        <v/>
      </c>
      <c r="BB78" s="15" t="str">
        <f t="shared" si="144"/>
        <v/>
      </c>
      <c r="BC78" s="15" t="str">
        <f t="shared" si="145"/>
        <v/>
      </c>
      <c r="BD78" s="15" t="str">
        <f t="shared" si="146"/>
        <v/>
      </c>
      <c r="BE78" s="15" t="str">
        <f t="shared" si="147"/>
        <v/>
      </c>
      <c r="BF78" s="15" t="str">
        <f t="shared" si="148"/>
        <v/>
      </c>
      <c r="BG78" s="15" t="str">
        <f t="shared" si="149"/>
        <v/>
      </c>
      <c r="BH78" s="15" t="str">
        <f t="shared" si="150"/>
        <v/>
      </c>
      <c r="BI78" s="15" t="str">
        <f t="shared" si="151"/>
        <v/>
      </c>
      <c r="BJ78" s="15" t="str">
        <f t="shared" si="152"/>
        <v/>
      </c>
      <c r="BK78" s="15" t="str">
        <f t="shared" si="153"/>
        <v/>
      </c>
      <c r="BL78" s="15" t="str">
        <f t="shared" si="154"/>
        <v/>
      </c>
      <c r="BM78" s="15" t="str">
        <f t="shared" si="155"/>
        <v/>
      </c>
      <c r="BN78" s="15" t="str">
        <f t="shared" si="156"/>
        <v/>
      </c>
      <c r="BO78" s="15" t="str">
        <f t="shared" si="157"/>
        <v/>
      </c>
      <c r="BP78" s="15" t="str">
        <f t="shared" si="158"/>
        <v/>
      </c>
      <c r="BQ78" s="15" t="str">
        <f t="shared" si="159"/>
        <v/>
      </c>
      <c r="BR78" s="15" t="str">
        <f t="shared" si="160"/>
        <v/>
      </c>
      <c r="BS78" s="15" t="str">
        <f t="shared" si="161"/>
        <v/>
      </c>
      <c r="BT78" s="15" t="str">
        <f t="shared" si="162"/>
        <v/>
      </c>
      <c r="BU78" s="15" t="str">
        <f t="shared" si="163"/>
        <v/>
      </c>
      <c r="BV78" s="15">
        <f t="shared" si="164"/>
        <v>0</v>
      </c>
      <c r="BW78" s="15" t="str">
        <f t="shared" si="165"/>
        <v/>
      </c>
      <c r="BX78" s="15" t="str">
        <f t="shared" si="166"/>
        <v/>
      </c>
      <c r="BY78" s="15" t="str">
        <f t="shared" si="167"/>
        <v/>
      </c>
      <c r="BZ78" s="15">
        <f t="shared" si="168"/>
        <v>0</v>
      </c>
      <c r="CA78" s="15" t="str">
        <f t="shared" si="169"/>
        <v/>
      </c>
      <c r="CB78" s="15">
        <f t="shared" si="170"/>
        <v>0</v>
      </c>
      <c r="CC78" s="15" t="str">
        <f t="shared" si="171"/>
        <v/>
      </c>
      <c r="CD78" s="15" t="str">
        <f t="shared" si="172"/>
        <v/>
      </c>
      <c r="CE78" s="15">
        <f t="shared" si="173"/>
        <v>0</v>
      </c>
      <c r="CF78" s="15" t="str">
        <f t="shared" si="174"/>
        <v/>
      </c>
      <c r="CG78" s="15" t="str">
        <f t="shared" si="174"/>
        <v/>
      </c>
      <c r="CH78" s="15" t="str">
        <f t="shared" si="175"/>
        <v/>
      </c>
      <c r="CI78" s="15" t="str">
        <f t="shared" si="176"/>
        <v/>
      </c>
      <c r="CJ78" s="15" t="str">
        <f t="shared" si="176"/>
        <v/>
      </c>
      <c r="CK78" s="15" t="str">
        <f t="shared" si="176"/>
        <v/>
      </c>
      <c r="CL78" s="15" t="str">
        <f t="shared" si="177"/>
        <v/>
      </c>
      <c r="CM78" s="15" t="str">
        <f t="shared" si="178"/>
        <v/>
      </c>
      <c r="CN78" s="15" t="str">
        <f t="shared" si="179"/>
        <v/>
      </c>
      <c r="CO78" s="15" t="str">
        <f t="shared" si="180"/>
        <v/>
      </c>
      <c r="CP78" s="15" t="str">
        <f t="shared" si="181"/>
        <v/>
      </c>
      <c r="CQ78" s="15" t="str">
        <f t="shared" si="182"/>
        <v/>
      </c>
      <c r="CR78" s="15" t="str">
        <f t="shared" si="183"/>
        <v/>
      </c>
      <c r="CS78" s="15" t="str">
        <f t="shared" si="184"/>
        <v/>
      </c>
      <c r="CT78" s="15"/>
      <c r="CU78" s="15"/>
      <c r="CV78" s="16"/>
    </row>
    <row r="79" spans="1:100">
      <c r="A79" s="18"/>
      <c r="B79" s="14" t="str">
        <f t="shared" si="185"/>
        <v xml:space="preserve">zéro DH </v>
      </c>
      <c r="C79" s="15" t="str">
        <f t="shared" si="94"/>
        <v xml:space="preserve">Zéro DH </v>
      </c>
      <c r="D79" s="15">
        <f t="shared" si="95"/>
        <v>0</v>
      </c>
      <c r="E79" s="15">
        <f t="shared" si="96"/>
        <v>0</v>
      </c>
      <c r="F79" s="15">
        <f t="shared" si="97"/>
        <v>0</v>
      </c>
      <c r="G79" s="15">
        <f t="shared" si="98"/>
        <v>0</v>
      </c>
      <c r="H79" s="15">
        <f t="shared" si="99"/>
        <v>0</v>
      </c>
      <c r="I79" s="15"/>
      <c r="J79" s="15">
        <f t="shared" si="100"/>
        <v>0</v>
      </c>
      <c r="K79" s="15">
        <f t="shared" si="101"/>
        <v>0</v>
      </c>
      <c r="L79" s="15">
        <f t="shared" si="102"/>
        <v>0</v>
      </c>
      <c r="M79" s="15">
        <f t="shared" si="103"/>
        <v>0</v>
      </c>
      <c r="N79" s="15">
        <f t="shared" si="104"/>
        <v>0</v>
      </c>
      <c r="O79" s="15">
        <f t="shared" si="105"/>
        <v>0</v>
      </c>
      <c r="P79" s="15">
        <f t="shared" si="106"/>
        <v>0</v>
      </c>
      <c r="Q79" s="15">
        <f t="shared" si="107"/>
        <v>0</v>
      </c>
      <c r="R79" s="15">
        <f t="shared" si="108"/>
        <v>0</v>
      </c>
      <c r="S79" s="15">
        <f t="shared" si="109"/>
        <v>0</v>
      </c>
      <c r="T79" s="15">
        <f t="shared" si="110"/>
        <v>0</v>
      </c>
      <c r="U79" s="15">
        <f t="shared" si="111"/>
        <v>0</v>
      </c>
      <c r="V79" s="15">
        <f t="shared" si="112"/>
        <v>0</v>
      </c>
      <c r="W79" s="15">
        <f t="shared" si="113"/>
        <v>0</v>
      </c>
      <c r="X79" s="15" t="str">
        <f t="shared" si="114"/>
        <v/>
      </c>
      <c r="Y79" s="15" t="str">
        <f t="shared" si="115"/>
        <v/>
      </c>
      <c r="Z79" s="15" t="str">
        <f t="shared" si="116"/>
        <v/>
      </c>
      <c r="AA79" s="15" t="str">
        <f t="shared" si="117"/>
        <v/>
      </c>
      <c r="AB79" s="15" t="str">
        <f t="shared" si="118"/>
        <v/>
      </c>
      <c r="AC79" s="15" t="str">
        <f t="shared" si="119"/>
        <v/>
      </c>
      <c r="AD79" s="15" t="str">
        <f t="shared" si="120"/>
        <v/>
      </c>
      <c r="AE79" s="15" t="str">
        <f t="shared" si="121"/>
        <v/>
      </c>
      <c r="AF79" s="15" t="str">
        <f t="shared" si="122"/>
        <v/>
      </c>
      <c r="AG79" s="15" t="str">
        <f t="shared" si="123"/>
        <v/>
      </c>
      <c r="AH79" s="15" t="str">
        <f t="shared" si="124"/>
        <v xml:space="preserve">zéro </v>
      </c>
      <c r="AI79" s="15" t="str">
        <f t="shared" si="125"/>
        <v/>
      </c>
      <c r="AJ79" s="15" t="str">
        <f t="shared" si="126"/>
        <v/>
      </c>
      <c r="AK79" s="15" t="str">
        <f t="shared" si="127"/>
        <v/>
      </c>
      <c r="AL79" s="15" t="str">
        <f t="shared" si="128"/>
        <v xml:space="preserve">DH </v>
      </c>
      <c r="AM79" s="15" t="str">
        <f t="shared" si="129"/>
        <v/>
      </c>
      <c r="AN79" s="15" t="str">
        <f t="shared" si="130"/>
        <v/>
      </c>
      <c r="AO79" s="15" t="str">
        <f t="shared" si="131"/>
        <v/>
      </c>
      <c r="AP79" s="15" t="str">
        <f t="shared" si="132"/>
        <v/>
      </c>
      <c r="AQ79" s="15" t="str">
        <f t="shared" si="133"/>
        <v/>
      </c>
      <c r="AR79" s="15" t="str">
        <f t="shared" si="134"/>
        <v xml:space="preserve">cents </v>
      </c>
      <c r="AS79" s="15" t="str">
        <f t="shared" si="135"/>
        <v/>
      </c>
      <c r="AT79" s="15" t="str">
        <f t="shared" si="136"/>
        <v/>
      </c>
      <c r="AU79" s="15">
        <f t="shared" si="137"/>
        <v>0</v>
      </c>
      <c r="AV79" s="15" t="str">
        <f t="shared" si="138"/>
        <v xml:space="preserve">cents </v>
      </c>
      <c r="AW79" s="15" t="str">
        <f t="shared" si="139"/>
        <v/>
      </c>
      <c r="AX79" s="15" t="str">
        <f t="shared" si="140"/>
        <v/>
      </c>
      <c r="AY79" s="15">
        <f t="shared" si="141"/>
        <v>0</v>
      </c>
      <c r="AZ79" s="15" t="str">
        <f t="shared" si="142"/>
        <v xml:space="preserve">cents </v>
      </c>
      <c r="BA79" s="15" t="str">
        <f t="shared" si="143"/>
        <v/>
      </c>
      <c r="BB79" s="15" t="str">
        <f t="shared" si="144"/>
        <v/>
      </c>
      <c r="BC79" s="15" t="str">
        <f t="shared" si="145"/>
        <v/>
      </c>
      <c r="BD79" s="15" t="str">
        <f t="shared" si="146"/>
        <v/>
      </c>
      <c r="BE79" s="15" t="str">
        <f t="shared" si="147"/>
        <v/>
      </c>
      <c r="BF79" s="15" t="str">
        <f t="shared" si="148"/>
        <v/>
      </c>
      <c r="BG79" s="15" t="str">
        <f t="shared" si="149"/>
        <v/>
      </c>
      <c r="BH79" s="15" t="str">
        <f t="shared" si="150"/>
        <v/>
      </c>
      <c r="BI79" s="15" t="str">
        <f t="shared" si="151"/>
        <v/>
      </c>
      <c r="BJ79" s="15" t="str">
        <f t="shared" si="152"/>
        <v/>
      </c>
      <c r="BK79" s="15" t="str">
        <f t="shared" si="153"/>
        <v/>
      </c>
      <c r="BL79" s="15" t="str">
        <f t="shared" si="154"/>
        <v/>
      </c>
      <c r="BM79" s="15" t="str">
        <f t="shared" si="155"/>
        <v/>
      </c>
      <c r="BN79" s="15" t="str">
        <f t="shared" si="156"/>
        <v/>
      </c>
      <c r="BO79" s="15" t="str">
        <f t="shared" si="157"/>
        <v/>
      </c>
      <c r="BP79" s="15" t="str">
        <f t="shared" si="158"/>
        <v/>
      </c>
      <c r="BQ79" s="15" t="str">
        <f t="shared" si="159"/>
        <v/>
      </c>
      <c r="BR79" s="15" t="str">
        <f t="shared" si="160"/>
        <v/>
      </c>
      <c r="BS79" s="15" t="str">
        <f t="shared" si="161"/>
        <v/>
      </c>
      <c r="BT79" s="15" t="str">
        <f t="shared" si="162"/>
        <v/>
      </c>
      <c r="BU79" s="15" t="str">
        <f t="shared" si="163"/>
        <v/>
      </c>
      <c r="BV79" s="15">
        <f t="shared" si="164"/>
        <v>0</v>
      </c>
      <c r="BW79" s="15" t="str">
        <f t="shared" si="165"/>
        <v/>
      </c>
      <c r="BX79" s="15" t="str">
        <f t="shared" si="166"/>
        <v/>
      </c>
      <c r="BY79" s="15" t="str">
        <f t="shared" si="167"/>
        <v/>
      </c>
      <c r="BZ79" s="15">
        <f t="shared" si="168"/>
        <v>0</v>
      </c>
      <c r="CA79" s="15" t="str">
        <f t="shared" si="169"/>
        <v/>
      </c>
      <c r="CB79" s="15">
        <f t="shared" si="170"/>
        <v>0</v>
      </c>
      <c r="CC79" s="15" t="str">
        <f t="shared" si="171"/>
        <v/>
      </c>
      <c r="CD79" s="15" t="str">
        <f t="shared" si="172"/>
        <v/>
      </c>
      <c r="CE79" s="15">
        <f t="shared" si="173"/>
        <v>0</v>
      </c>
      <c r="CF79" s="15" t="str">
        <f t="shared" si="174"/>
        <v/>
      </c>
      <c r="CG79" s="15" t="str">
        <f t="shared" si="174"/>
        <v/>
      </c>
      <c r="CH79" s="15" t="str">
        <f t="shared" si="175"/>
        <v/>
      </c>
      <c r="CI79" s="15" t="str">
        <f t="shared" si="176"/>
        <v/>
      </c>
      <c r="CJ79" s="15" t="str">
        <f t="shared" si="176"/>
        <v/>
      </c>
      <c r="CK79" s="15" t="str">
        <f t="shared" si="176"/>
        <v/>
      </c>
      <c r="CL79" s="15" t="str">
        <f t="shared" si="177"/>
        <v/>
      </c>
      <c r="CM79" s="15" t="str">
        <f t="shared" si="178"/>
        <v/>
      </c>
      <c r="CN79" s="15" t="str">
        <f t="shared" si="179"/>
        <v/>
      </c>
      <c r="CO79" s="15" t="str">
        <f t="shared" si="180"/>
        <v/>
      </c>
      <c r="CP79" s="15" t="str">
        <f t="shared" si="181"/>
        <v/>
      </c>
      <c r="CQ79" s="15" t="str">
        <f t="shared" si="182"/>
        <v/>
      </c>
      <c r="CR79" s="15" t="str">
        <f t="shared" si="183"/>
        <v/>
      </c>
      <c r="CS79" s="15" t="str">
        <f t="shared" si="184"/>
        <v/>
      </c>
      <c r="CT79" s="15"/>
      <c r="CU79" s="15"/>
      <c r="CV79" s="16"/>
    </row>
    <row r="80" spans="1:100">
      <c r="A80" s="18"/>
      <c r="B80" s="14" t="str">
        <f t="shared" si="185"/>
        <v xml:space="preserve">zéro DH </v>
      </c>
      <c r="C80" s="15" t="str">
        <f t="shared" si="94"/>
        <v xml:space="preserve">Zéro DH </v>
      </c>
      <c r="D80" s="15">
        <f t="shared" si="95"/>
        <v>0</v>
      </c>
      <c r="E80" s="15">
        <f t="shared" si="96"/>
        <v>0</v>
      </c>
      <c r="F80" s="15">
        <f t="shared" si="97"/>
        <v>0</v>
      </c>
      <c r="G80" s="15">
        <f t="shared" si="98"/>
        <v>0</v>
      </c>
      <c r="H80" s="15">
        <f t="shared" si="99"/>
        <v>0</v>
      </c>
      <c r="I80" s="15"/>
      <c r="J80" s="15">
        <f t="shared" si="100"/>
        <v>0</v>
      </c>
      <c r="K80" s="15">
        <f t="shared" si="101"/>
        <v>0</v>
      </c>
      <c r="L80" s="15">
        <f t="shared" si="102"/>
        <v>0</v>
      </c>
      <c r="M80" s="15">
        <f t="shared" si="103"/>
        <v>0</v>
      </c>
      <c r="N80" s="15">
        <f t="shared" si="104"/>
        <v>0</v>
      </c>
      <c r="O80" s="15">
        <f t="shared" si="105"/>
        <v>0</v>
      </c>
      <c r="P80" s="15">
        <f t="shared" si="106"/>
        <v>0</v>
      </c>
      <c r="Q80" s="15">
        <f t="shared" si="107"/>
        <v>0</v>
      </c>
      <c r="R80" s="15">
        <f t="shared" si="108"/>
        <v>0</v>
      </c>
      <c r="S80" s="15">
        <f t="shared" si="109"/>
        <v>0</v>
      </c>
      <c r="T80" s="15">
        <f t="shared" si="110"/>
        <v>0</v>
      </c>
      <c r="U80" s="15">
        <f t="shared" si="111"/>
        <v>0</v>
      </c>
      <c r="V80" s="15">
        <f t="shared" si="112"/>
        <v>0</v>
      </c>
      <c r="W80" s="15">
        <f t="shared" si="113"/>
        <v>0</v>
      </c>
      <c r="X80" s="15" t="str">
        <f t="shared" si="114"/>
        <v/>
      </c>
      <c r="Y80" s="15" t="str">
        <f t="shared" si="115"/>
        <v/>
      </c>
      <c r="Z80" s="15" t="str">
        <f t="shared" si="116"/>
        <v/>
      </c>
      <c r="AA80" s="15" t="str">
        <f t="shared" si="117"/>
        <v/>
      </c>
      <c r="AB80" s="15" t="str">
        <f t="shared" si="118"/>
        <v/>
      </c>
      <c r="AC80" s="15" t="str">
        <f t="shared" si="119"/>
        <v/>
      </c>
      <c r="AD80" s="15" t="str">
        <f t="shared" si="120"/>
        <v/>
      </c>
      <c r="AE80" s="15" t="str">
        <f t="shared" si="121"/>
        <v/>
      </c>
      <c r="AF80" s="15" t="str">
        <f t="shared" si="122"/>
        <v/>
      </c>
      <c r="AG80" s="15" t="str">
        <f t="shared" si="123"/>
        <v/>
      </c>
      <c r="AH80" s="15" t="str">
        <f t="shared" si="124"/>
        <v xml:space="preserve">zéro </v>
      </c>
      <c r="AI80" s="15" t="str">
        <f t="shared" si="125"/>
        <v/>
      </c>
      <c r="AJ80" s="15" t="str">
        <f t="shared" si="126"/>
        <v/>
      </c>
      <c r="AK80" s="15" t="str">
        <f t="shared" si="127"/>
        <v/>
      </c>
      <c r="AL80" s="15" t="str">
        <f t="shared" si="128"/>
        <v xml:space="preserve">DH </v>
      </c>
      <c r="AM80" s="15" t="str">
        <f t="shared" si="129"/>
        <v/>
      </c>
      <c r="AN80" s="15" t="str">
        <f t="shared" si="130"/>
        <v/>
      </c>
      <c r="AO80" s="15" t="str">
        <f t="shared" si="131"/>
        <v/>
      </c>
      <c r="AP80" s="15" t="str">
        <f t="shared" si="132"/>
        <v/>
      </c>
      <c r="AQ80" s="15" t="str">
        <f t="shared" si="133"/>
        <v/>
      </c>
      <c r="AR80" s="15" t="str">
        <f t="shared" si="134"/>
        <v xml:space="preserve">cents </v>
      </c>
      <c r="AS80" s="15" t="str">
        <f t="shared" si="135"/>
        <v/>
      </c>
      <c r="AT80" s="15" t="str">
        <f t="shared" si="136"/>
        <v/>
      </c>
      <c r="AU80" s="15">
        <f t="shared" si="137"/>
        <v>0</v>
      </c>
      <c r="AV80" s="15" t="str">
        <f t="shared" si="138"/>
        <v xml:space="preserve">cents </v>
      </c>
      <c r="AW80" s="15" t="str">
        <f t="shared" si="139"/>
        <v/>
      </c>
      <c r="AX80" s="15" t="str">
        <f t="shared" si="140"/>
        <v/>
      </c>
      <c r="AY80" s="15">
        <f t="shared" si="141"/>
        <v>0</v>
      </c>
      <c r="AZ80" s="15" t="str">
        <f t="shared" si="142"/>
        <v xml:space="preserve">cents </v>
      </c>
      <c r="BA80" s="15" t="str">
        <f t="shared" si="143"/>
        <v/>
      </c>
      <c r="BB80" s="15" t="str">
        <f t="shared" si="144"/>
        <v/>
      </c>
      <c r="BC80" s="15" t="str">
        <f t="shared" si="145"/>
        <v/>
      </c>
      <c r="BD80" s="15" t="str">
        <f t="shared" si="146"/>
        <v/>
      </c>
      <c r="BE80" s="15" t="str">
        <f t="shared" si="147"/>
        <v/>
      </c>
      <c r="BF80" s="15" t="str">
        <f t="shared" si="148"/>
        <v/>
      </c>
      <c r="BG80" s="15" t="str">
        <f t="shared" si="149"/>
        <v/>
      </c>
      <c r="BH80" s="15" t="str">
        <f t="shared" si="150"/>
        <v/>
      </c>
      <c r="BI80" s="15" t="str">
        <f t="shared" si="151"/>
        <v/>
      </c>
      <c r="BJ80" s="15" t="str">
        <f t="shared" si="152"/>
        <v/>
      </c>
      <c r="BK80" s="15" t="str">
        <f t="shared" si="153"/>
        <v/>
      </c>
      <c r="BL80" s="15" t="str">
        <f t="shared" si="154"/>
        <v/>
      </c>
      <c r="BM80" s="15" t="str">
        <f t="shared" si="155"/>
        <v/>
      </c>
      <c r="BN80" s="15" t="str">
        <f t="shared" si="156"/>
        <v/>
      </c>
      <c r="BO80" s="15" t="str">
        <f t="shared" si="157"/>
        <v/>
      </c>
      <c r="BP80" s="15" t="str">
        <f t="shared" si="158"/>
        <v/>
      </c>
      <c r="BQ80" s="15" t="str">
        <f t="shared" si="159"/>
        <v/>
      </c>
      <c r="BR80" s="15" t="str">
        <f t="shared" si="160"/>
        <v/>
      </c>
      <c r="BS80" s="15" t="str">
        <f t="shared" si="161"/>
        <v/>
      </c>
      <c r="BT80" s="15" t="str">
        <f t="shared" si="162"/>
        <v/>
      </c>
      <c r="BU80" s="15" t="str">
        <f t="shared" si="163"/>
        <v/>
      </c>
      <c r="BV80" s="15">
        <f t="shared" si="164"/>
        <v>0</v>
      </c>
      <c r="BW80" s="15" t="str">
        <f t="shared" si="165"/>
        <v/>
      </c>
      <c r="BX80" s="15" t="str">
        <f t="shared" si="166"/>
        <v/>
      </c>
      <c r="BY80" s="15" t="str">
        <f t="shared" si="167"/>
        <v/>
      </c>
      <c r="BZ80" s="15">
        <f t="shared" si="168"/>
        <v>0</v>
      </c>
      <c r="CA80" s="15" t="str">
        <f t="shared" si="169"/>
        <v/>
      </c>
      <c r="CB80" s="15">
        <f t="shared" si="170"/>
        <v>0</v>
      </c>
      <c r="CC80" s="15" t="str">
        <f t="shared" si="171"/>
        <v/>
      </c>
      <c r="CD80" s="15" t="str">
        <f t="shared" si="172"/>
        <v/>
      </c>
      <c r="CE80" s="15">
        <f t="shared" si="173"/>
        <v>0</v>
      </c>
      <c r="CF80" s="15" t="str">
        <f t="shared" si="174"/>
        <v/>
      </c>
      <c r="CG80" s="15" t="str">
        <f t="shared" si="174"/>
        <v/>
      </c>
      <c r="CH80" s="15" t="str">
        <f t="shared" si="175"/>
        <v/>
      </c>
      <c r="CI80" s="15" t="str">
        <f t="shared" si="176"/>
        <v/>
      </c>
      <c r="CJ80" s="15" t="str">
        <f t="shared" si="176"/>
        <v/>
      </c>
      <c r="CK80" s="15" t="str">
        <f t="shared" si="176"/>
        <v/>
      </c>
      <c r="CL80" s="15" t="str">
        <f t="shared" si="177"/>
        <v/>
      </c>
      <c r="CM80" s="15" t="str">
        <f t="shared" si="178"/>
        <v/>
      </c>
      <c r="CN80" s="15" t="str">
        <f t="shared" si="179"/>
        <v/>
      </c>
      <c r="CO80" s="15" t="str">
        <f t="shared" si="180"/>
        <v/>
      </c>
      <c r="CP80" s="15" t="str">
        <f t="shared" si="181"/>
        <v/>
      </c>
      <c r="CQ80" s="15" t="str">
        <f t="shared" si="182"/>
        <v/>
      </c>
      <c r="CR80" s="15" t="str">
        <f t="shared" si="183"/>
        <v/>
      </c>
      <c r="CS80" s="15" t="str">
        <f t="shared" si="184"/>
        <v/>
      </c>
      <c r="CT80" s="15"/>
      <c r="CU80" s="15"/>
      <c r="CV80" s="16"/>
    </row>
    <row r="81" spans="1:100">
      <c r="A81" s="18"/>
      <c r="B81" s="14" t="str">
        <f t="shared" si="185"/>
        <v xml:space="preserve">zéro DH </v>
      </c>
      <c r="C81" s="15" t="str">
        <f t="shared" si="94"/>
        <v xml:space="preserve">Zéro DH </v>
      </c>
      <c r="D81" s="15">
        <f t="shared" si="95"/>
        <v>0</v>
      </c>
      <c r="E81" s="15">
        <f t="shared" si="96"/>
        <v>0</v>
      </c>
      <c r="F81" s="15">
        <f t="shared" si="97"/>
        <v>0</v>
      </c>
      <c r="G81" s="15">
        <f t="shared" si="98"/>
        <v>0</v>
      </c>
      <c r="H81" s="15">
        <f t="shared" si="99"/>
        <v>0</v>
      </c>
      <c r="I81" s="15"/>
      <c r="J81" s="15">
        <f t="shared" si="100"/>
        <v>0</v>
      </c>
      <c r="K81" s="15">
        <f t="shared" si="101"/>
        <v>0</v>
      </c>
      <c r="L81" s="15">
        <f t="shared" si="102"/>
        <v>0</v>
      </c>
      <c r="M81" s="15">
        <f t="shared" si="103"/>
        <v>0</v>
      </c>
      <c r="N81" s="15">
        <f t="shared" si="104"/>
        <v>0</v>
      </c>
      <c r="O81" s="15">
        <f t="shared" si="105"/>
        <v>0</v>
      </c>
      <c r="P81" s="15">
        <f t="shared" si="106"/>
        <v>0</v>
      </c>
      <c r="Q81" s="15">
        <f t="shared" si="107"/>
        <v>0</v>
      </c>
      <c r="R81" s="15">
        <f t="shared" si="108"/>
        <v>0</v>
      </c>
      <c r="S81" s="15">
        <f t="shared" si="109"/>
        <v>0</v>
      </c>
      <c r="T81" s="15">
        <f t="shared" si="110"/>
        <v>0</v>
      </c>
      <c r="U81" s="15">
        <f t="shared" si="111"/>
        <v>0</v>
      </c>
      <c r="V81" s="15">
        <f t="shared" si="112"/>
        <v>0</v>
      </c>
      <c r="W81" s="15">
        <f t="shared" si="113"/>
        <v>0</v>
      </c>
      <c r="X81" s="15" t="str">
        <f t="shared" si="114"/>
        <v/>
      </c>
      <c r="Y81" s="15" t="str">
        <f t="shared" si="115"/>
        <v/>
      </c>
      <c r="Z81" s="15" t="str">
        <f t="shared" si="116"/>
        <v/>
      </c>
      <c r="AA81" s="15" t="str">
        <f t="shared" si="117"/>
        <v/>
      </c>
      <c r="AB81" s="15" t="str">
        <f t="shared" si="118"/>
        <v/>
      </c>
      <c r="AC81" s="15" t="str">
        <f t="shared" si="119"/>
        <v/>
      </c>
      <c r="AD81" s="15" t="str">
        <f t="shared" si="120"/>
        <v/>
      </c>
      <c r="AE81" s="15" t="str">
        <f t="shared" si="121"/>
        <v/>
      </c>
      <c r="AF81" s="15" t="str">
        <f t="shared" si="122"/>
        <v/>
      </c>
      <c r="AG81" s="15" t="str">
        <f t="shared" si="123"/>
        <v/>
      </c>
      <c r="AH81" s="15" t="str">
        <f t="shared" si="124"/>
        <v xml:space="preserve">zéro </v>
      </c>
      <c r="AI81" s="15" t="str">
        <f t="shared" si="125"/>
        <v/>
      </c>
      <c r="AJ81" s="15" t="str">
        <f t="shared" si="126"/>
        <v/>
      </c>
      <c r="AK81" s="15" t="str">
        <f t="shared" si="127"/>
        <v/>
      </c>
      <c r="AL81" s="15" t="str">
        <f t="shared" si="128"/>
        <v xml:space="preserve">DH </v>
      </c>
      <c r="AM81" s="15" t="str">
        <f t="shared" si="129"/>
        <v/>
      </c>
      <c r="AN81" s="15" t="str">
        <f t="shared" si="130"/>
        <v/>
      </c>
      <c r="AO81" s="15" t="str">
        <f t="shared" si="131"/>
        <v/>
      </c>
      <c r="AP81" s="15" t="str">
        <f t="shared" si="132"/>
        <v/>
      </c>
      <c r="AQ81" s="15" t="str">
        <f t="shared" si="133"/>
        <v/>
      </c>
      <c r="AR81" s="15" t="str">
        <f t="shared" si="134"/>
        <v xml:space="preserve">cents </v>
      </c>
      <c r="AS81" s="15" t="str">
        <f t="shared" si="135"/>
        <v/>
      </c>
      <c r="AT81" s="15" t="str">
        <f t="shared" si="136"/>
        <v/>
      </c>
      <c r="AU81" s="15">
        <f t="shared" si="137"/>
        <v>0</v>
      </c>
      <c r="AV81" s="15" t="str">
        <f t="shared" si="138"/>
        <v xml:space="preserve">cents </v>
      </c>
      <c r="AW81" s="15" t="str">
        <f t="shared" si="139"/>
        <v/>
      </c>
      <c r="AX81" s="15" t="str">
        <f t="shared" si="140"/>
        <v/>
      </c>
      <c r="AY81" s="15">
        <f t="shared" si="141"/>
        <v>0</v>
      </c>
      <c r="AZ81" s="15" t="str">
        <f t="shared" si="142"/>
        <v xml:space="preserve">cents </v>
      </c>
      <c r="BA81" s="15" t="str">
        <f t="shared" si="143"/>
        <v/>
      </c>
      <c r="BB81" s="15" t="str">
        <f t="shared" si="144"/>
        <v/>
      </c>
      <c r="BC81" s="15" t="str">
        <f t="shared" si="145"/>
        <v/>
      </c>
      <c r="BD81" s="15" t="str">
        <f t="shared" si="146"/>
        <v/>
      </c>
      <c r="BE81" s="15" t="str">
        <f t="shared" si="147"/>
        <v/>
      </c>
      <c r="BF81" s="15" t="str">
        <f t="shared" si="148"/>
        <v/>
      </c>
      <c r="BG81" s="15" t="str">
        <f t="shared" si="149"/>
        <v/>
      </c>
      <c r="BH81" s="15" t="str">
        <f t="shared" si="150"/>
        <v/>
      </c>
      <c r="BI81" s="15" t="str">
        <f t="shared" si="151"/>
        <v/>
      </c>
      <c r="BJ81" s="15" t="str">
        <f t="shared" si="152"/>
        <v/>
      </c>
      <c r="BK81" s="15" t="str">
        <f t="shared" si="153"/>
        <v/>
      </c>
      <c r="BL81" s="15" t="str">
        <f t="shared" si="154"/>
        <v/>
      </c>
      <c r="BM81" s="15" t="str">
        <f t="shared" si="155"/>
        <v/>
      </c>
      <c r="BN81" s="15" t="str">
        <f t="shared" si="156"/>
        <v/>
      </c>
      <c r="BO81" s="15" t="str">
        <f t="shared" si="157"/>
        <v/>
      </c>
      <c r="BP81" s="15" t="str">
        <f t="shared" si="158"/>
        <v/>
      </c>
      <c r="BQ81" s="15" t="str">
        <f t="shared" si="159"/>
        <v/>
      </c>
      <c r="BR81" s="15" t="str">
        <f t="shared" si="160"/>
        <v/>
      </c>
      <c r="BS81" s="15" t="str">
        <f t="shared" si="161"/>
        <v/>
      </c>
      <c r="BT81" s="15" t="str">
        <f t="shared" si="162"/>
        <v/>
      </c>
      <c r="BU81" s="15" t="str">
        <f t="shared" si="163"/>
        <v/>
      </c>
      <c r="BV81" s="15">
        <f t="shared" si="164"/>
        <v>0</v>
      </c>
      <c r="BW81" s="15" t="str">
        <f t="shared" si="165"/>
        <v/>
      </c>
      <c r="BX81" s="15" t="str">
        <f t="shared" si="166"/>
        <v/>
      </c>
      <c r="BY81" s="15" t="str">
        <f t="shared" si="167"/>
        <v/>
      </c>
      <c r="BZ81" s="15">
        <f t="shared" si="168"/>
        <v>0</v>
      </c>
      <c r="CA81" s="15" t="str">
        <f t="shared" si="169"/>
        <v/>
      </c>
      <c r="CB81" s="15">
        <f t="shared" si="170"/>
        <v>0</v>
      </c>
      <c r="CC81" s="15" t="str">
        <f t="shared" si="171"/>
        <v/>
      </c>
      <c r="CD81" s="15" t="str">
        <f t="shared" si="172"/>
        <v/>
      </c>
      <c r="CE81" s="15">
        <f t="shared" si="173"/>
        <v>0</v>
      </c>
      <c r="CF81" s="15" t="str">
        <f t="shared" si="174"/>
        <v/>
      </c>
      <c r="CG81" s="15" t="str">
        <f t="shared" si="174"/>
        <v/>
      </c>
      <c r="CH81" s="15" t="str">
        <f t="shared" si="175"/>
        <v/>
      </c>
      <c r="CI81" s="15" t="str">
        <f t="shared" si="176"/>
        <v/>
      </c>
      <c r="CJ81" s="15" t="str">
        <f t="shared" si="176"/>
        <v/>
      </c>
      <c r="CK81" s="15" t="str">
        <f t="shared" si="176"/>
        <v/>
      </c>
      <c r="CL81" s="15" t="str">
        <f t="shared" si="177"/>
        <v/>
      </c>
      <c r="CM81" s="15" t="str">
        <f t="shared" si="178"/>
        <v/>
      </c>
      <c r="CN81" s="15" t="str">
        <f t="shared" si="179"/>
        <v/>
      </c>
      <c r="CO81" s="15" t="str">
        <f t="shared" si="180"/>
        <v/>
      </c>
      <c r="CP81" s="15" t="str">
        <f t="shared" si="181"/>
        <v/>
      </c>
      <c r="CQ81" s="15" t="str">
        <f t="shared" si="182"/>
        <v/>
      </c>
      <c r="CR81" s="15" t="str">
        <f t="shared" si="183"/>
        <v/>
      </c>
      <c r="CS81" s="15" t="str">
        <f t="shared" si="184"/>
        <v/>
      </c>
      <c r="CT81" s="15"/>
      <c r="CU81" s="15"/>
      <c r="CV81" s="16"/>
    </row>
    <row r="82" spans="1:100">
      <c r="A82" s="18"/>
      <c r="B82" s="14" t="str">
        <f t="shared" si="185"/>
        <v xml:space="preserve">zéro DH </v>
      </c>
      <c r="C82" s="15" t="str">
        <f t="shared" si="94"/>
        <v xml:space="preserve">Zéro DH </v>
      </c>
      <c r="D82" s="15">
        <f t="shared" si="95"/>
        <v>0</v>
      </c>
      <c r="E82" s="15">
        <f t="shared" si="96"/>
        <v>0</v>
      </c>
      <c r="F82" s="15">
        <f t="shared" si="97"/>
        <v>0</v>
      </c>
      <c r="G82" s="15">
        <f t="shared" si="98"/>
        <v>0</v>
      </c>
      <c r="H82" s="15">
        <f t="shared" si="99"/>
        <v>0</v>
      </c>
      <c r="I82" s="15"/>
      <c r="J82" s="15">
        <f t="shared" si="100"/>
        <v>0</v>
      </c>
      <c r="K82" s="15">
        <f t="shared" si="101"/>
        <v>0</v>
      </c>
      <c r="L82" s="15">
        <f t="shared" si="102"/>
        <v>0</v>
      </c>
      <c r="M82" s="15">
        <f t="shared" si="103"/>
        <v>0</v>
      </c>
      <c r="N82" s="15">
        <f t="shared" si="104"/>
        <v>0</v>
      </c>
      <c r="O82" s="15">
        <f t="shared" si="105"/>
        <v>0</v>
      </c>
      <c r="P82" s="15">
        <f t="shared" si="106"/>
        <v>0</v>
      </c>
      <c r="Q82" s="15">
        <f t="shared" si="107"/>
        <v>0</v>
      </c>
      <c r="R82" s="15">
        <f t="shared" si="108"/>
        <v>0</v>
      </c>
      <c r="S82" s="15">
        <f t="shared" si="109"/>
        <v>0</v>
      </c>
      <c r="T82" s="15">
        <f t="shared" si="110"/>
        <v>0</v>
      </c>
      <c r="U82" s="15">
        <f t="shared" si="111"/>
        <v>0</v>
      </c>
      <c r="V82" s="15">
        <f t="shared" si="112"/>
        <v>0</v>
      </c>
      <c r="W82" s="15">
        <f t="shared" si="113"/>
        <v>0</v>
      </c>
      <c r="X82" s="15" t="str">
        <f t="shared" si="114"/>
        <v/>
      </c>
      <c r="Y82" s="15" t="str">
        <f t="shared" si="115"/>
        <v/>
      </c>
      <c r="Z82" s="15" t="str">
        <f t="shared" si="116"/>
        <v/>
      </c>
      <c r="AA82" s="15" t="str">
        <f t="shared" si="117"/>
        <v/>
      </c>
      <c r="AB82" s="15" t="str">
        <f t="shared" si="118"/>
        <v/>
      </c>
      <c r="AC82" s="15" t="str">
        <f t="shared" si="119"/>
        <v/>
      </c>
      <c r="AD82" s="15" t="str">
        <f t="shared" si="120"/>
        <v/>
      </c>
      <c r="AE82" s="15" t="str">
        <f t="shared" si="121"/>
        <v/>
      </c>
      <c r="AF82" s="15" t="str">
        <f t="shared" si="122"/>
        <v/>
      </c>
      <c r="AG82" s="15" t="str">
        <f t="shared" si="123"/>
        <v/>
      </c>
      <c r="AH82" s="15" t="str">
        <f t="shared" si="124"/>
        <v xml:space="preserve">zéro </v>
      </c>
      <c r="AI82" s="15" t="str">
        <f t="shared" si="125"/>
        <v/>
      </c>
      <c r="AJ82" s="15" t="str">
        <f t="shared" si="126"/>
        <v/>
      </c>
      <c r="AK82" s="15" t="str">
        <f t="shared" si="127"/>
        <v/>
      </c>
      <c r="AL82" s="15" t="str">
        <f t="shared" si="128"/>
        <v xml:space="preserve">DH </v>
      </c>
      <c r="AM82" s="15" t="str">
        <f t="shared" si="129"/>
        <v/>
      </c>
      <c r="AN82" s="15" t="str">
        <f t="shared" si="130"/>
        <v/>
      </c>
      <c r="AO82" s="15" t="str">
        <f t="shared" si="131"/>
        <v/>
      </c>
      <c r="AP82" s="15" t="str">
        <f t="shared" si="132"/>
        <v/>
      </c>
      <c r="AQ82" s="15" t="str">
        <f t="shared" si="133"/>
        <v/>
      </c>
      <c r="AR82" s="15" t="str">
        <f t="shared" si="134"/>
        <v xml:space="preserve">cents </v>
      </c>
      <c r="AS82" s="15" t="str">
        <f t="shared" si="135"/>
        <v/>
      </c>
      <c r="AT82" s="15" t="str">
        <f t="shared" si="136"/>
        <v/>
      </c>
      <c r="AU82" s="15">
        <f t="shared" si="137"/>
        <v>0</v>
      </c>
      <c r="AV82" s="15" t="str">
        <f t="shared" si="138"/>
        <v xml:space="preserve">cents </v>
      </c>
      <c r="AW82" s="15" t="str">
        <f t="shared" si="139"/>
        <v/>
      </c>
      <c r="AX82" s="15" t="str">
        <f t="shared" si="140"/>
        <v/>
      </c>
      <c r="AY82" s="15">
        <f t="shared" si="141"/>
        <v>0</v>
      </c>
      <c r="AZ82" s="15" t="str">
        <f t="shared" si="142"/>
        <v xml:space="preserve">cents </v>
      </c>
      <c r="BA82" s="15" t="str">
        <f t="shared" si="143"/>
        <v/>
      </c>
      <c r="BB82" s="15" t="str">
        <f t="shared" si="144"/>
        <v/>
      </c>
      <c r="BC82" s="15" t="str">
        <f t="shared" si="145"/>
        <v/>
      </c>
      <c r="BD82" s="15" t="str">
        <f t="shared" si="146"/>
        <v/>
      </c>
      <c r="BE82" s="15" t="str">
        <f t="shared" si="147"/>
        <v/>
      </c>
      <c r="BF82" s="15" t="str">
        <f t="shared" si="148"/>
        <v/>
      </c>
      <c r="BG82" s="15" t="str">
        <f t="shared" si="149"/>
        <v/>
      </c>
      <c r="BH82" s="15" t="str">
        <f t="shared" si="150"/>
        <v/>
      </c>
      <c r="BI82" s="15" t="str">
        <f t="shared" si="151"/>
        <v/>
      </c>
      <c r="BJ82" s="15" t="str">
        <f t="shared" si="152"/>
        <v/>
      </c>
      <c r="BK82" s="15" t="str">
        <f t="shared" si="153"/>
        <v/>
      </c>
      <c r="BL82" s="15" t="str">
        <f t="shared" si="154"/>
        <v/>
      </c>
      <c r="BM82" s="15" t="str">
        <f t="shared" si="155"/>
        <v/>
      </c>
      <c r="BN82" s="15" t="str">
        <f t="shared" si="156"/>
        <v/>
      </c>
      <c r="BO82" s="15" t="str">
        <f t="shared" si="157"/>
        <v/>
      </c>
      <c r="BP82" s="15" t="str">
        <f t="shared" si="158"/>
        <v/>
      </c>
      <c r="BQ82" s="15" t="str">
        <f t="shared" si="159"/>
        <v/>
      </c>
      <c r="BR82" s="15" t="str">
        <f t="shared" si="160"/>
        <v/>
      </c>
      <c r="BS82" s="15" t="str">
        <f t="shared" si="161"/>
        <v/>
      </c>
      <c r="BT82" s="15" t="str">
        <f t="shared" si="162"/>
        <v/>
      </c>
      <c r="BU82" s="15" t="str">
        <f t="shared" si="163"/>
        <v/>
      </c>
      <c r="BV82" s="15">
        <f t="shared" si="164"/>
        <v>0</v>
      </c>
      <c r="BW82" s="15" t="str">
        <f t="shared" si="165"/>
        <v/>
      </c>
      <c r="BX82" s="15" t="str">
        <f t="shared" si="166"/>
        <v/>
      </c>
      <c r="BY82" s="15" t="str">
        <f t="shared" si="167"/>
        <v/>
      </c>
      <c r="BZ82" s="15">
        <f t="shared" si="168"/>
        <v>0</v>
      </c>
      <c r="CA82" s="15" t="str">
        <f t="shared" si="169"/>
        <v/>
      </c>
      <c r="CB82" s="15">
        <f t="shared" si="170"/>
        <v>0</v>
      </c>
      <c r="CC82" s="15" t="str">
        <f t="shared" si="171"/>
        <v/>
      </c>
      <c r="CD82" s="15" t="str">
        <f t="shared" si="172"/>
        <v/>
      </c>
      <c r="CE82" s="15">
        <f t="shared" si="173"/>
        <v>0</v>
      </c>
      <c r="CF82" s="15" t="str">
        <f t="shared" si="174"/>
        <v/>
      </c>
      <c r="CG82" s="15" t="str">
        <f t="shared" si="174"/>
        <v/>
      </c>
      <c r="CH82" s="15" t="str">
        <f t="shared" si="175"/>
        <v/>
      </c>
      <c r="CI82" s="15" t="str">
        <f t="shared" si="176"/>
        <v/>
      </c>
      <c r="CJ82" s="15" t="str">
        <f t="shared" si="176"/>
        <v/>
      </c>
      <c r="CK82" s="15" t="str">
        <f t="shared" si="176"/>
        <v/>
      </c>
      <c r="CL82" s="15" t="str">
        <f t="shared" si="177"/>
        <v/>
      </c>
      <c r="CM82" s="15" t="str">
        <f t="shared" si="178"/>
        <v/>
      </c>
      <c r="CN82" s="15" t="str">
        <f t="shared" si="179"/>
        <v/>
      </c>
      <c r="CO82" s="15" t="str">
        <f t="shared" si="180"/>
        <v/>
      </c>
      <c r="CP82" s="15" t="str">
        <f t="shared" si="181"/>
        <v/>
      </c>
      <c r="CQ82" s="15" t="str">
        <f t="shared" si="182"/>
        <v/>
      </c>
      <c r="CR82" s="15" t="str">
        <f t="shared" si="183"/>
        <v/>
      </c>
      <c r="CS82" s="15" t="str">
        <f t="shared" si="184"/>
        <v/>
      </c>
      <c r="CT82" s="15"/>
      <c r="CU82" s="15"/>
      <c r="CV82" s="16"/>
    </row>
    <row r="83" spans="1:100">
      <c r="A83" s="18"/>
      <c r="B83" s="14" t="str">
        <f t="shared" si="185"/>
        <v xml:space="preserve">zéro DH </v>
      </c>
      <c r="C83" s="15" t="str">
        <f t="shared" si="94"/>
        <v xml:space="preserve">Zéro DH </v>
      </c>
      <c r="D83" s="15">
        <f t="shared" si="95"/>
        <v>0</v>
      </c>
      <c r="E83" s="15">
        <f t="shared" si="96"/>
        <v>0</v>
      </c>
      <c r="F83" s="15">
        <f t="shared" si="97"/>
        <v>0</v>
      </c>
      <c r="G83" s="15">
        <f t="shared" si="98"/>
        <v>0</v>
      </c>
      <c r="H83" s="15">
        <f t="shared" si="99"/>
        <v>0</v>
      </c>
      <c r="I83" s="15"/>
      <c r="J83" s="15">
        <f t="shared" si="100"/>
        <v>0</v>
      </c>
      <c r="K83" s="15">
        <f t="shared" si="101"/>
        <v>0</v>
      </c>
      <c r="L83" s="15">
        <f t="shared" si="102"/>
        <v>0</v>
      </c>
      <c r="M83" s="15">
        <f t="shared" si="103"/>
        <v>0</v>
      </c>
      <c r="N83" s="15">
        <f t="shared" si="104"/>
        <v>0</v>
      </c>
      <c r="O83" s="15">
        <f t="shared" si="105"/>
        <v>0</v>
      </c>
      <c r="P83" s="15">
        <f t="shared" si="106"/>
        <v>0</v>
      </c>
      <c r="Q83" s="15">
        <f t="shared" si="107"/>
        <v>0</v>
      </c>
      <c r="R83" s="15">
        <f t="shared" si="108"/>
        <v>0</v>
      </c>
      <c r="S83" s="15">
        <f t="shared" si="109"/>
        <v>0</v>
      </c>
      <c r="T83" s="15">
        <f t="shared" si="110"/>
        <v>0</v>
      </c>
      <c r="U83" s="15">
        <f t="shared" si="111"/>
        <v>0</v>
      </c>
      <c r="V83" s="15">
        <f t="shared" si="112"/>
        <v>0</v>
      </c>
      <c r="W83" s="15">
        <f t="shared" si="113"/>
        <v>0</v>
      </c>
      <c r="X83" s="15" t="str">
        <f t="shared" si="114"/>
        <v/>
      </c>
      <c r="Y83" s="15" t="str">
        <f t="shared" si="115"/>
        <v/>
      </c>
      <c r="Z83" s="15" t="str">
        <f t="shared" si="116"/>
        <v/>
      </c>
      <c r="AA83" s="15" t="str">
        <f t="shared" si="117"/>
        <v/>
      </c>
      <c r="AB83" s="15" t="str">
        <f t="shared" si="118"/>
        <v/>
      </c>
      <c r="AC83" s="15" t="str">
        <f t="shared" si="119"/>
        <v/>
      </c>
      <c r="AD83" s="15" t="str">
        <f t="shared" si="120"/>
        <v/>
      </c>
      <c r="AE83" s="15" t="str">
        <f t="shared" si="121"/>
        <v/>
      </c>
      <c r="AF83" s="15" t="str">
        <f t="shared" si="122"/>
        <v/>
      </c>
      <c r="AG83" s="15" t="str">
        <f t="shared" si="123"/>
        <v/>
      </c>
      <c r="AH83" s="15" t="str">
        <f t="shared" si="124"/>
        <v xml:space="preserve">zéro </v>
      </c>
      <c r="AI83" s="15" t="str">
        <f t="shared" si="125"/>
        <v/>
      </c>
      <c r="AJ83" s="15" t="str">
        <f t="shared" si="126"/>
        <v/>
      </c>
      <c r="AK83" s="15" t="str">
        <f t="shared" si="127"/>
        <v/>
      </c>
      <c r="AL83" s="15" t="str">
        <f t="shared" si="128"/>
        <v xml:space="preserve">DH </v>
      </c>
      <c r="AM83" s="15" t="str">
        <f t="shared" si="129"/>
        <v/>
      </c>
      <c r="AN83" s="15" t="str">
        <f t="shared" si="130"/>
        <v/>
      </c>
      <c r="AO83" s="15" t="str">
        <f t="shared" si="131"/>
        <v/>
      </c>
      <c r="AP83" s="15" t="str">
        <f t="shared" si="132"/>
        <v/>
      </c>
      <c r="AQ83" s="15" t="str">
        <f t="shared" si="133"/>
        <v/>
      </c>
      <c r="AR83" s="15" t="str">
        <f t="shared" si="134"/>
        <v xml:space="preserve">cents </v>
      </c>
      <c r="AS83" s="15" t="str">
        <f t="shared" si="135"/>
        <v/>
      </c>
      <c r="AT83" s="15" t="str">
        <f t="shared" si="136"/>
        <v/>
      </c>
      <c r="AU83" s="15">
        <f t="shared" si="137"/>
        <v>0</v>
      </c>
      <c r="AV83" s="15" t="str">
        <f t="shared" si="138"/>
        <v xml:space="preserve">cents </v>
      </c>
      <c r="AW83" s="15" t="str">
        <f t="shared" si="139"/>
        <v/>
      </c>
      <c r="AX83" s="15" t="str">
        <f t="shared" si="140"/>
        <v/>
      </c>
      <c r="AY83" s="15">
        <f t="shared" si="141"/>
        <v>0</v>
      </c>
      <c r="AZ83" s="15" t="str">
        <f t="shared" si="142"/>
        <v xml:space="preserve">cents </v>
      </c>
      <c r="BA83" s="15" t="str">
        <f t="shared" si="143"/>
        <v/>
      </c>
      <c r="BB83" s="15" t="str">
        <f t="shared" si="144"/>
        <v/>
      </c>
      <c r="BC83" s="15" t="str">
        <f t="shared" si="145"/>
        <v/>
      </c>
      <c r="BD83" s="15" t="str">
        <f t="shared" si="146"/>
        <v/>
      </c>
      <c r="BE83" s="15" t="str">
        <f t="shared" si="147"/>
        <v/>
      </c>
      <c r="BF83" s="15" t="str">
        <f t="shared" si="148"/>
        <v/>
      </c>
      <c r="BG83" s="15" t="str">
        <f t="shared" si="149"/>
        <v/>
      </c>
      <c r="BH83" s="15" t="str">
        <f t="shared" si="150"/>
        <v/>
      </c>
      <c r="BI83" s="15" t="str">
        <f t="shared" si="151"/>
        <v/>
      </c>
      <c r="BJ83" s="15" t="str">
        <f t="shared" si="152"/>
        <v/>
      </c>
      <c r="BK83" s="15" t="str">
        <f t="shared" si="153"/>
        <v/>
      </c>
      <c r="BL83" s="15" t="str">
        <f t="shared" si="154"/>
        <v/>
      </c>
      <c r="BM83" s="15" t="str">
        <f t="shared" si="155"/>
        <v/>
      </c>
      <c r="BN83" s="15" t="str">
        <f t="shared" si="156"/>
        <v/>
      </c>
      <c r="BO83" s="15" t="str">
        <f t="shared" si="157"/>
        <v/>
      </c>
      <c r="BP83" s="15" t="str">
        <f t="shared" si="158"/>
        <v/>
      </c>
      <c r="BQ83" s="15" t="str">
        <f t="shared" si="159"/>
        <v/>
      </c>
      <c r="BR83" s="15" t="str">
        <f t="shared" si="160"/>
        <v/>
      </c>
      <c r="BS83" s="15" t="str">
        <f t="shared" si="161"/>
        <v/>
      </c>
      <c r="BT83" s="15" t="str">
        <f t="shared" si="162"/>
        <v/>
      </c>
      <c r="BU83" s="15" t="str">
        <f t="shared" si="163"/>
        <v/>
      </c>
      <c r="BV83" s="15">
        <f t="shared" si="164"/>
        <v>0</v>
      </c>
      <c r="BW83" s="15" t="str">
        <f t="shared" si="165"/>
        <v/>
      </c>
      <c r="BX83" s="15" t="str">
        <f t="shared" si="166"/>
        <v/>
      </c>
      <c r="BY83" s="15" t="str">
        <f t="shared" si="167"/>
        <v/>
      </c>
      <c r="BZ83" s="15">
        <f t="shared" si="168"/>
        <v>0</v>
      </c>
      <c r="CA83" s="15" t="str">
        <f t="shared" si="169"/>
        <v/>
      </c>
      <c r="CB83" s="15">
        <f t="shared" si="170"/>
        <v>0</v>
      </c>
      <c r="CC83" s="15" t="str">
        <f t="shared" si="171"/>
        <v/>
      </c>
      <c r="CD83" s="15" t="str">
        <f t="shared" si="172"/>
        <v/>
      </c>
      <c r="CE83" s="15">
        <f t="shared" si="173"/>
        <v>0</v>
      </c>
      <c r="CF83" s="15" t="str">
        <f t="shared" si="174"/>
        <v/>
      </c>
      <c r="CG83" s="15" t="str">
        <f t="shared" si="174"/>
        <v/>
      </c>
      <c r="CH83" s="15" t="str">
        <f t="shared" si="175"/>
        <v/>
      </c>
      <c r="CI83" s="15" t="str">
        <f t="shared" si="176"/>
        <v/>
      </c>
      <c r="CJ83" s="15" t="str">
        <f t="shared" si="176"/>
        <v/>
      </c>
      <c r="CK83" s="15" t="str">
        <f t="shared" si="176"/>
        <v/>
      </c>
      <c r="CL83" s="15" t="str">
        <f t="shared" si="177"/>
        <v/>
      </c>
      <c r="CM83" s="15" t="str">
        <f t="shared" si="178"/>
        <v/>
      </c>
      <c r="CN83" s="15" t="str">
        <f t="shared" si="179"/>
        <v/>
      </c>
      <c r="CO83" s="15" t="str">
        <f t="shared" si="180"/>
        <v/>
      </c>
      <c r="CP83" s="15" t="str">
        <f t="shared" si="181"/>
        <v/>
      </c>
      <c r="CQ83" s="15" t="str">
        <f t="shared" si="182"/>
        <v/>
      </c>
      <c r="CR83" s="15" t="str">
        <f t="shared" si="183"/>
        <v/>
      </c>
      <c r="CS83" s="15" t="str">
        <f t="shared" si="184"/>
        <v/>
      </c>
      <c r="CT83" s="15"/>
      <c r="CU83" s="15"/>
      <c r="CV83" s="16"/>
    </row>
    <row r="84" spans="1:100">
      <c r="A84" s="18"/>
      <c r="B84" s="14" t="str">
        <f t="shared" si="185"/>
        <v xml:space="preserve">zéro DH </v>
      </c>
      <c r="C84" s="15" t="str">
        <f t="shared" si="94"/>
        <v xml:space="preserve">Zéro DH </v>
      </c>
      <c r="D84" s="15">
        <f t="shared" si="95"/>
        <v>0</v>
      </c>
      <c r="E84" s="15">
        <f t="shared" si="96"/>
        <v>0</v>
      </c>
      <c r="F84" s="15">
        <f t="shared" si="97"/>
        <v>0</v>
      </c>
      <c r="G84" s="15">
        <f t="shared" si="98"/>
        <v>0</v>
      </c>
      <c r="H84" s="15">
        <f t="shared" si="99"/>
        <v>0</v>
      </c>
      <c r="I84" s="15"/>
      <c r="J84" s="15">
        <f t="shared" si="100"/>
        <v>0</v>
      </c>
      <c r="K84" s="15">
        <f t="shared" si="101"/>
        <v>0</v>
      </c>
      <c r="L84" s="15">
        <f t="shared" si="102"/>
        <v>0</v>
      </c>
      <c r="M84" s="15">
        <f t="shared" si="103"/>
        <v>0</v>
      </c>
      <c r="N84" s="15">
        <f t="shared" si="104"/>
        <v>0</v>
      </c>
      <c r="O84" s="15">
        <f t="shared" si="105"/>
        <v>0</v>
      </c>
      <c r="P84" s="15">
        <f t="shared" si="106"/>
        <v>0</v>
      </c>
      <c r="Q84" s="15">
        <f t="shared" si="107"/>
        <v>0</v>
      </c>
      <c r="R84" s="15">
        <f t="shared" si="108"/>
        <v>0</v>
      </c>
      <c r="S84" s="15">
        <f t="shared" si="109"/>
        <v>0</v>
      </c>
      <c r="T84" s="15">
        <f t="shared" si="110"/>
        <v>0</v>
      </c>
      <c r="U84" s="15">
        <f t="shared" si="111"/>
        <v>0</v>
      </c>
      <c r="V84" s="15">
        <f t="shared" si="112"/>
        <v>0</v>
      </c>
      <c r="W84" s="15">
        <f t="shared" si="113"/>
        <v>0</v>
      </c>
      <c r="X84" s="15" t="str">
        <f t="shared" si="114"/>
        <v/>
      </c>
      <c r="Y84" s="15" t="str">
        <f t="shared" si="115"/>
        <v/>
      </c>
      <c r="Z84" s="15" t="str">
        <f t="shared" si="116"/>
        <v/>
      </c>
      <c r="AA84" s="15" t="str">
        <f t="shared" si="117"/>
        <v/>
      </c>
      <c r="AB84" s="15" t="str">
        <f t="shared" si="118"/>
        <v/>
      </c>
      <c r="AC84" s="15" t="str">
        <f t="shared" si="119"/>
        <v/>
      </c>
      <c r="AD84" s="15" t="str">
        <f t="shared" si="120"/>
        <v/>
      </c>
      <c r="AE84" s="15" t="str">
        <f t="shared" si="121"/>
        <v/>
      </c>
      <c r="AF84" s="15" t="str">
        <f t="shared" si="122"/>
        <v/>
      </c>
      <c r="AG84" s="15" t="str">
        <f t="shared" si="123"/>
        <v/>
      </c>
      <c r="AH84" s="15" t="str">
        <f t="shared" si="124"/>
        <v xml:space="preserve">zéro </v>
      </c>
      <c r="AI84" s="15" t="str">
        <f t="shared" si="125"/>
        <v/>
      </c>
      <c r="AJ84" s="15" t="str">
        <f t="shared" si="126"/>
        <v/>
      </c>
      <c r="AK84" s="15" t="str">
        <f t="shared" si="127"/>
        <v/>
      </c>
      <c r="AL84" s="15" t="str">
        <f t="shared" si="128"/>
        <v xml:space="preserve">DH </v>
      </c>
      <c r="AM84" s="15" t="str">
        <f t="shared" si="129"/>
        <v/>
      </c>
      <c r="AN84" s="15" t="str">
        <f t="shared" si="130"/>
        <v/>
      </c>
      <c r="AO84" s="15" t="str">
        <f t="shared" si="131"/>
        <v/>
      </c>
      <c r="AP84" s="15" t="str">
        <f t="shared" si="132"/>
        <v/>
      </c>
      <c r="AQ84" s="15" t="str">
        <f t="shared" si="133"/>
        <v/>
      </c>
      <c r="AR84" s="15" t="str">
        <f t="shared" si="134"/>
        <v xml:space="preserve">cents </v>
      </c>
      <c r="AS84" s="15" t="str">
        <f t="shared" si="135"/>
        <v/>
      </c>
      <c r="AT84" s="15" t="str">
        <f t="shared" si="136"/>
        <v/>
      </c>
      <c r="AU84" s="15">
        <f t="shared" si="137"/>
        <v>0</v>
      </c>
      <c r="AV84" s="15" t="str">
        <f t="shared" si="138"/>
        <v xml:space="preserve">cents </v>
      </c>
      <c r="AW84" s="15" t="str">
        <f t="shared" si="139"/>
        <v/>
      </c>
      <c r="AX84" s="15" t="str">
        <f t="shared" si="140"/>
        <v/>
      </c>
      <c r="AY84" s="15">
        <f t="shared" si="141"/>
        <v>0</v>
      </c>
      <c r="AZ84" s="15" t="str">
        <f t="shared" si="142"/>
        <v xml:space="preserve">cents </v>
      </c>
      <c r="BA84" s="15" t="str">
        <f t="shared" si="143"/>
        <v/>
      </c>
      <c r="BB84" s="15" t="str">
        <f t="shared" si="144"/>
        <v/>
      </c>
      <c r="BC84" s="15" t="str">
        <f t="shared" si="145"/>
        <v/>
      </c>
      <c r="BD84" s="15" t="str">
        <f t="shared" si="146"/>
        <v/>
      </c>
      <c r="BE84" s="15" t="str">
        <f t="shared" si="147"/>
        <v/>
      </c>
      <c r="BF84" s="15" t="str">
        <f t="shared" si="148"/>
        <v/>
      </c>
      <c r="BG84" s="15" t="str">
        <f t="shared" si="149"/>
        <v/>
      </c>
      <c r="BH84" s="15" t="str">
        <f t="shared" si="150"/>
        <v/>
      </c>
      <c r="BI84" s="15" t="str">
        <f t="shared" si="151"/>
        <v/>
      </c>
      <c r="BJ84" s="15" t="str">
        <f t="shared" si="152"/>
        <v/>
      </c>
      <c r="BK84" s="15" t="str">
        <f t="shared" si="153"/>
        <v/>
      </c>
      <c r="BL84" s="15" t="str">
        <f t="shared" si="154"/>
        <v/>
      </c>
      <c r="BM84" s="15" t="str">
        <f t="shared" si="155"/>
        <v/>
      </c>
      <c r="BN84" s="15" t="str">
        <f t="shared" si="156"/>
        <v/>
      </c>
      <c r="BO84" s="15" t="str">
        <f t="shared" si="157"/>
        <v/>
      </c>
      <c r="BP84" s="15" t="str">
        <f t="shared" si="158"/>
        <v/>
      </c>
      <c r="BQ84" s="15" t="str">
        <f t="shared" si="159"/>
        <v/>
      </c>
      <c r="BR84" s="15" t="str">
        <f t="shared" si="160"/>
        <v/>
      </c>
      <c r="BS84" s="15" t="str">
        <f t="shared" si="161"/>
        <v/>
      </c>
      <c r="BT84" s="15" t="str">
        <f t="shared" si="162"/>
        <v/>
      </c>
      <c r="BU84" s="15" t="str">
        <f t="shared" si="163"/>
        <v/>
      </c>
      <c r="BV84" s="15">
        <f t="shared" si="164"/>
        <v>0</v>
      </c>
      <c r="BW84" s="15" t="str">
        <f t="shared" si="165"/>
        <v/>
      </c>
      <c r="BX84" s="15" t="str">
        <f t="shared" si="166"/>
        <v/>
      </c>
      <c r="BY84" s="15" t="str">
        <f t="shared" si="167"/>
        <v/>
      </c>
      <c r="BZ84" s="15">
        <f t="shared" si="168"/>
        <v>0</v>
      </c>
      <c r="CA84" s="15" t="str">
        <f t="shared" si="169"/>
        <v/>
      </c>
      <c r="CB84" s="15">
        <f t="shared" si="170"/>
        <v>0</v>
      </c>
      <c r="CC84" s="15" t="str">
        <f t="shared" si="171"/>
        <v/>
      </c>
      <c r="CD84" s="15" t="str">
        <f t="shared" si="172"/>
        <v/>
      </c>
      <c r="CE84" s="15">
        <f t="shared" si="173"/>
        <v>0</v>
      </c>
      <c r="CF84" s="15" t="str">
        <f t="shared" si="174"/>
        <v/>
      </c>
      <c r="CG84" s="15" t="str">
        <f t="shared" si="174"/>
        <v/>
      </c>
      <c r="CH84" s="15" t="str">
        <f t="shared" si="175"/>
        <v/>
      </c>
      <c r="CI84" s="15" t="str">
        <f t="shared" si="176"/>
        <v/>
      </c>
      <c r="CJ84" s="15" t="str">
        <f t="shared" si="176"/>
        <v/>
      </c>
      <c r="CK84" s="15" t="str">
        <f t="shared" si="176"/>
        <v/>
      </c>
      <c r="CL84" s="15" t="str">
        <f t="shared" si="177"/>
        <v/>
      </c>
      <c r="CM84" s="15" t="str">
        <f t="shared" si="178"/>
        <v/>
      </c>
      <c r="CN84" s="15" t="str">
        <f t="shared" si="179"/>
        <v/>
      </c>
      <c r="CO84" s="15" t="str">
        <f t="shared" si="180"/>
        <v/>
      </c>
      <c r="CP84" s="15" t="str">
        <f t="shared" si="181"/>
        <v/>
      </c>
      <c r="CQ84" s="15" t="str">
        <f t="shared" si="182"/>
        <v/>
      </c>
      <c r="CR84" s="15" t="str">
        <f t="shared" si="183"/>
        <v/>
      </c>
      <c r="CS84" s="15" t="str">
        <f t="shared" si="184"/>
        <v/>
      </c>
      <c r="CT84" s="15"/>
      <c r="CU84" s="15"/>
      <c r="CV84" s="16"/>
    </row>
    <row r="85" spans="1:100">
      <c r="A85" s="18"/>
      <c r="B85" s="14" t="str">
        <f t="shared" si="185"/>
        <v xml:space="preserve">zéro DH </v>
      </c>
      <c r="C85" s="15" t="str">
        <f t="shared" si="94"/>
        <v xml:space="preserve">Zéro DH </v>
      </c>
      <c r="D85" s="15">
        <f t="shared" si="95"/>
        <v>0</v>
      </c>
      <c r="E85" s="15">
        <f t="shared" si="96"/>
        <v>0</v>
      </c>
      <c r="F85" s="15">
        <f t="shared" si="97"/>
        <v>0</v>
      </c>
      <c r="G85" s="15">
        <f t="shared" si="98"/>
        <v>0</v>
      </c>
      <c r="H85" s="15">
        <f t="shared" si="99"/>
        <v>0</v>
      </c>
      <c r="I85" s="15"/>
      <c r="J85" s="15">
        <f t="shared" si="100"/>
        <v>0</v>
      </c>
      <c r="K85" s="15">
        <f t="shared" si="101"/>
        <v>0</v>
      </c>
      <c r="L85" s="15">
        <f t="shared" si="102"/>
        <v>0</v>
      </c>
      <c r="M85" s="15">
        <f t="shared" si="103"/>
        <v>0</v>
      </c>
      <c r="N85" s="15">
        <f t="shared" si="104"/>
        <v>0</v>
      </c>
      <c r="O85" s="15">
        <f t="shared" si="105"/>
        <v>0</v>
      </c>
      <c r="P85" s="15">
        <f t="shared" si="106"/>
        <v>0</v>
      </c>
      <c r="Q85" s="15">
        <f t="shared" si="107"/>
        <v>0</v>
      </c>
      <c r="R85" s="15">
        <f t="shared" si="108"/>
        <v>0</v>
      </c>
      <c r="S85" s="15">
        <f t="shared" si="109"/>
        <v>0</v>
      </c>
      <c r="T85" s="15">
        <f t="shared" si="110"/>
        <v>0</v>
      </c>
      <c r="U85" s="15">
        <f t="shared" si="111"/>
        <v>0</v>
      </c>
      <c r="V85" s="15">
        <f t="shared" si="112"/>
        <v>0</v>
      </c>
      <c r="W85" s="15">
        <f t="shared" si="113"/>
        <v>0</v>
      </c>
      <c r="X85" s="15" t="str">
        <f t="shared" si="114"/>
        <v/>
      </c>
      <c r="Y85" s="15" t="str">
        <f t="shared" si="115"/>
        <v/>
      </c>
      <c r="Z85" s="15" t="str">
        <f t="shared" si="116"/>
        <v/>
      </c>
      <c r="AA85" s="15" t="str">
        <f t="shared" si="117"/>
        <v/>
      </c>
      <c r="AB85" s="15" t="str">
        <f t="shared" si="118"/>
        <v/>
      </c>
      <c r="AC85" s="15" t="str">
        <f t="shared" si="119"/>
        <v/>
      </c>
      <c r="AD85" s="15" t="str">
        <f t="shared" si="120"/>
        <v/>
      </c>
      <c r="AE85" s="15" t="str">
        <f t="shared" si="121"/>
        <v/>
      </c>
      <c r="AF85" s="15" t="str">
        <f t="shared" si="122"/>
        <v/>
      </c>
      <c r="AG85" s="15" t="str">
        <f t="shared" si="123"/>
        <v/>
      </c>
      <c r="AH85" s="15" t="str">
        <f t="shared" si="124"/>
        <v xml:space="preserve">zéro </v>
      </c>
      <c r="AI85" s="15" t="str">
        <f t="shared" si="125"/>
        <v/>
      </c>
      <c r="AJ85" s="15" t="str">
        <f t="shared" si="126"/>
        <v/>
      </c>
      <c r="AK85" s="15" t="str">
        <f t="shared" si="127"/>
        <v/>
      </c>
      <c r="AL85" s="15" t="str">
        <f t="shared" si="128"/>
        <v xml:space="preserve">DH </v>
      </c>
      <c r="AM85" s="15" t="str">
        <f t="shared" si="129"/>
        <v/>
      </c>
      <c r="AN85" s="15" t="str">
        <f t="shared" si="130"/>
        <v/>
      </c>
      <c r="AO85" s="15" t="str">
        <f t="shared" si="131"/>
        <v/>
      </c>
      <c r="AP85" s="15" t="str">
        <f t="shared" si="132"/>
        <v/>
      </c>
      <c r="AQ85" s="15" t="str">
        <f t="shared" si="133"/>
        <v/>
      </c>
      <c r="AR85" s="15" t="str">
        <f t="shared" si="134"/>
        <v xml:space="preserve">cents </v>
      </c>
      <c r="AS85" s="15" t="str">
        <f t="shared" si="135"/>
        <v/>
      </c>
      <c r="AT85" s="15" t="str">
        <f t="shared" si="136"/>
        <v/>
      </c>
      <c r="AU85" s="15">
        <f t="shared" si="137"/>
        <v>0</v>
      </c>
      <c r="AV85" s="15" t="str">
        <f t="shared" si="138"/>
        <v xml:space="preserve">cents </v>
      </c>
      <c r="AW85" s="15" t="str">
        <f t="shared" si="139"/>
        <v/>
      </c>
      <c r="AX85" s="15" t="str">
        <f t="shared" si="140"/>
        <v/>
      </c>
      <c r="AY85" s="15">
        <f t="shared" si="141"/>
        <v>0</v>
      </c>
      <c r="AZ85" s="15" t="str">
        <f t="shared" si="142"/>
        <v xml:space="preserve">cents </v>
      </c>
      <c r="BA85" s="15" t="str">
        <f t="shared" si="143"/>
        <v/>
      </c>
      <c r="BB85" s="15" t="str">
        <f t="shared" si="144"/>
        <v/>
      </c>
      <c r="BC85" s="15" t="str">
        <f t="shared" si="145"/>
        <v/>
      </c>
      <c r="BD85" s="15" t="str">
        <f t="shared" si="146"/>
        <v/>
      </c>
      <c r="BE85" s="15" t="str">
        <f t="shared" si="147"/>
        <v/>
      </c>
      <c r="BF85" s="15" t="str">
        <f t="shared" si="148"/>
        <v/>
      </c>
      <c r="BG85" s="15" t="str">
        <f t="shared" si="149"/>
        <v/>
      </c>
      <c r="BH85" s="15" t="str">
        <f t="shared" si="150"/>
        <v/>
      </c>
      <c r="BI85" s="15" t="str">
        <f t="shared" si="151"/>
        <v/>
      </c>
      <c r="BJ85" s="15" t="str">
        <f t="shared" si="152"/>
        <v/>
      </c>
      <c r="BK85" s="15" t="str">
        <f t="shared" si="153"/>
        <v/>
      </c>
      <c r="BL85" s="15" t="str">
        <f t="shared" si="154"/>
        <v/>
      </c>
      <c r="BM85" s="15" t="str">
        <f t="shared" si="155"/>
        <v/>
      </c>
      <c r="BN85" s="15" t="str">
        <f t="shared" si="156"/>
        <v/>
      </c>
      <c r="BO85" s="15" t="str">
        <f t="shared" si="157"/>
        <v/>
      </c>
      <c r="BP85" s="15" t="str">
        <f t="shared" si="158"/>
        <v/>
      </c>
      <c r="BQ85" s="15" t="str">
        <f t="shared" si="159"/>
        <v/>
      </c>
      <c r="BR85" s="15" t="str">
        <f t="shared" si="160"/>
        <v/>
      </c>
      <c r="BS85" s="15" t="str">
        <f t="shared" si="161"/>
        <v/>
      </c>
      <c r="BT85" s="15" t="str">
        <f t="shared" si="162"/>
        <v/>
      </c>
      <c r="BU85" s="15" t="str">
        <f t="shared" si="163"/>
        <v/>
      </c>
      <c r="BV85" s="15">
        <f t="shared" si="164"/>
        <v>0</v>
      </c>
      <c r="BW85" s="15" t="str">
        <f t="shared" si="165"/>
        <v/>
      </c>
      <c r="BX85" s="15" t="str">
        <f t="shared" si="166"/>
        <v/>
      </c>
      <c r="BY85" s="15" t="str">
        <f t="shared" si="167"/>
        <v/>
      </c>
      <c r="BZ85" s="15">
        <f t="shared" si="168"/>
        <v>0</v>
      </c>
      <c r="CA85" s="15" t="str">
        <f t="shared" si="169"/>
        <v/>
      </c>
      <c r="CB85" s="15">
        <f t="shared" si="170"/>
        <v>0</v>
      </c>
      <c r="CC85" s="15" t="str">
        <f t="shared" si="171"/>
        <v/>
      </c>
      <c r="CD85" s="15" t="str">
        <f t="shared" si="172"/>
        <v/>
      </c>
      <c r="CE85" s="15">
        <f t="shared" si="173"/>
        <v>0</v>
      </c>
      <c r="CF85" s="15" t="str">
        <f t="shared" si="174"/>
        <v/>
      </c>
      <c r="CG85" s="15" t="str">
        <f t="shared" si="174"/>
        <v/>
      </c>
      <c r="CH85" s="15" t="str">
        <f t="shared" si="175"/>
        <v/>
      </c>
      <c r="CI85" s="15" t="str">
        <f t="shared" si="176"/>
        <v/>
      </c>
      <c r="CJ85" s="15" t="str">
        <f t="shared" si="176"/>
        <v/>
      </c>
      <c r="CK85" s="15" t="str">
        <f t="shared" si="176"/>
        <v/>
      </c>
      <c r="CL85" s="15" t="str">
        <f t="shared" si="177"/>
        <v/>
      </c>
      <c r="CM85" s="15" t="str">
        <f t="shared" si="178"/>
        <v/>
      </c>
      <c r="CN85" s="15" t="str">
        <f t="shared" si="179"/>
        <v/>
      </c>
      <c r="CO85" s="15" t="str">
        <f t="shared" si="180"/>
        <v/>
      </c>
      <c r="CP85" s="15" t="str">
        <f t="shared" si="181"/>
        <v/>
      </c>
      <c r="CQ85" s="15" t="str">
        <f t="shared" si="182"/>
        <v/>
      </c>
      <c r="CR85" s="15" t="str">
        <f t="shared" si="183"/>
        <v/>
      </c>
      <c r="CS85" s="15" t="str">
        <f t="shared" si="184"/>
        <v/>
      </c>
      <c r="CT85" s="15"/>
      <c r="CU85" s="15"/>
      <c r="CV85" s="16"/>
    </row>
    <row r="86" spans="1:100">
      <c r="A86" s="18"/>
      <c r="B86" s="14" t="str">
        <f t="shared" si="185"/>
        <v xml:space="preserve">zéro DH </v>
      </c>
      <c r="C86" s="15" t="str">
        <f t="shared" si="94"/>
        <v xml:space="preserve">Zéro DH </v>
      </c>
      <c r="D86" s="15">
        <f t="shared" si="95"/>
        <v>0</v>
      </c>
      <c r="E86" s="15">
        <f t="shared" si="96"/>
        <v>0</v>
      </c>
      <c r="F86" s="15">
        <f t="shared" si="97"/>
        <v>0</v>
      </c>
      <c r="G86" s="15">
        <f t="shared" si="98"/>
        <v>0</v>
      </c>
      <c r="H86" s="15">
        <f t="shared" si="99"/>
        <v>0</v>
      </c>
      <c r="I86" s="15"/>
      <c r="J86" s="15">
        <f t="shared" si="100"/>
        <v>0</v>
      </c>
      <c r="K86" s="15">
        <f t="shared" si="101"/>
        <v>0</v>
      </c>
      <c r="L86" s="15">
        <f t="shared" si="102"/>
        <v>0</v>
      </c>
      <c r="M86" s="15">
        <f t="shared" si="103"/>
        <v>0</v>
      </c>
      <c r="N86" s="15">
        <f t="shared" si="104"/>
        <v>0</v>
      </c>
      <c r="O86" s="15">
        <f t="shared" si="105"/>
        <v>0</v>
      </c>
      <c r="P86" s="15">
        <f t="shared" si="106"/>
        <v>0</v>
      </c>
      <c r="Q86" s="15">
        <f t="shared" si="107"/>
        <v>0</v>
      </c>
      <c r="R86" s="15">
        <f t="shared" si="108"/>
        <v>0</v>
      </c>
      <c r="S86" s="15">
        <f t="shared" si="109"/>
        <v>0</v>
      </c>
      <c r="T86" s="15">
        <f t="shared" si="110"/>
        <v>0</v>
      </c>
      <c r="U86" s="15">
        <f t="shared" si="111"/>
        <v>0</v>
      </c>
      <c r="V86" s="15">
        <f t="shared" si="112"/>
        <v>0</v>
      </c>
      <c r="W86" s="15">
        <f t="shared" si="113"/>
        <v>0</v>
      </c>
      <c r="X86" s="15" t="str">
        <f t="shared" si="114"/>
        <v/>
      </c>
      <c r="Y86" s="15" t="str">
        <f t="shared" si="115"/>
        <v/>
      </c>
      <c r="Z86" s="15" t="str">
        <f t="shared" si="116"/>
        <v/>
      </c>
      <c r="AA86" s="15" t="str">
        <f t="shared" si="117"/>
        <v/>
      </c>
      <c r="AB86" s="15" t="str">
        <f t="shared" si="118"/>
        <v/>
      </c>
      <c r="AC86" s="15" t="str">
        <f t="shared" si="119"/>
        <v/>
      </c>
      <c r="AD86" s="15" t="str">
        <f t="shared" si="120"/>
        <v/>
      </c>
      <c r="AE86" s="15" t="str">
        <f t="shared" si="121"/>
        <v/>
      </c>
      <c r="AF86" s="15" t="str">
        <f t="shared" si="122"/>
        <v/>
      </c>
      <c r="AG86" s="15" t="str">
        <f t="shared" si="123"/>
        <v/>
      </c>
      <c r="AH86" s="15" t="str">
        <f t="shared" si="124"/>
        <v xml:space="preserve">zéro </v>
      </c>
      <c r="AI86" s="15" t="str">
        <f t="shared" si="125"/>
        <v/>
      </c>
      <c r="AJ86" s="15" t="str">
        <f t="shared" si="126"/>
        <v/>
      </c>
      <c r="AK86" s="15" t="str">
        <f t="shared" si="127"/>
        <v/>
      </c>
      <c r="AL86" s="15" t="str">
        <f t="shared" si="128"/>
        <v xml:space="preserve">DH </v>
      </c>
      <c r="AM86" s="15" t="str">
        <f t="shared" si="129"/>
        <v/>
      </c>
      <c r="AN86" s="15" t="str">
        <f t="shared" si="130"/>
        <v/>
      </c>
      <c r="AO86" s="15" t="str">
        <f t="shared" si="131"/>
        <v/>
      </c>
      <c r="AP86" s="15" t="str">
        <f t="shared" si="132"/>
        <v/>
      </c>
      <c r="AQ86" s="15" t="str">
        <f t="shared" si="133"/>
        <v/>
      </c>
      <c r="AR86" s="15" t="str">
        <f t="shared" si="134"/>
        <v xml:space="preserve">cents </v>
      </c>
      <c r="AS86" s="15" t="str">
        <f t="shared" si="135"/>
        <v/>
      </c>
      <c r="AT86" s="15" t="str">
        <f t="shared" si="136"/>
        <v/>
      </c>
      <c r="AU86" s="15">
        <f t="shared" si="137"/>
        <v>0</v>
      </c>
      <c r="AV86" s="15" t="str">
        <f t="shared" si="138"/>
        <v xml:space="preserve">cents </v>
      </c>
      <c r="AW86" s="15" t="str">
        <f t="shared" si="139"/>
        <v/>
      </c>
      <c r="AX86" s="15" t="str">
        <f t="shared" si="140"/>
        <v/>
      </c>
      <c r="AY86" s="15">
        <f t="shared" si="141"/>
        <v>0</v>
      </c>
      <c r="AZ86" s="15" t="str">
        <f t="shared" si="142"/>
        <v xml:space="preserve">cents </v>
      </c>
      <c r="BA86" s="15" t="str">
        <f t="shared" si="143"/>
        <v/>
      </c>
      <c r="BB86" s="15" t="str">
        <f t="shared" si="144"/>
        <v/>
      </c>
      <c r="BC86" s="15" t="str">
        <f t="shared" si="145"/>
        <v/>
      </c>
      <c r="BD86" s="15" t="str">
        <f t="shared" si="146"/>
        <v/>
      </c>
      <c r="BE86" s="15" t="str">
        <f t="shared" si="147"/>
        <v/>
      </c>
      <c r="BF86" s="15" t="str">
        <f t="shared" si="148"/>
        <v/>
      </c>
      <c r="BG86" s="15" t="str">
        <f t="shared" si="149"/>
        <v/>
      </c>
      <c r="BH86" s="15" t="str">
        <f t="shared" si="150"/>
        <v/>
      </c>
      <c r="BI86" s="15" t="str">
        <f t="shared" si="151"/>
        <v/>
      </c>
      <c r="BJ86" s="15" t="str">
        <f t="shared" si="152"/>
        <v/>
      </c>
      <c r="BK86" s="15" t="str">
        <f t="shared" si="153"/>
        <v/>
      </c>
      <c r="BL86" s="15" t="str">
        <f t="shared" si="154"/>
        <v/>
      </c>
      <c r="BM86" s="15" t="str">
        <f t="shared" si="155"/>
        <v/>
      </c>
      <c r="BN86" s="15" t="str">
        <f t="shared" si="156"/>
        <v/>
      </c>
      <c r="BO86" s="15" t="str">
        <f t="shared" si="157"/>
        <v/>
      </c>
      <c r="BP86" s="15" t="str">
        <f t="shared" si="158"/>
        <v/>
      </c>
      <c r="BQ86" s="15" t="str">
        <f t="shared" si="159"/>
        <v/>
      </c>
      <c r="BR86" s="15" t="str">
        <f t="shared" si="160"/>
        <v/>
      </c>
      <c r="BS86" s="15" t="str">
        <f t="shared" si="161"/>
        <v/>
      </c>
      <c r="BT86" s="15" t="str">
        <f t="shared" si="162"/>
        <v/>
      </c>
      <c r="BU86" s="15" t="str">
        <f t="shared" si="163"/>
        <v/>
      </c>
      <c r="BV86" s="15">
        <f t="shared" si="164"/>
        <v>0</v>
      </c>
      <c r="BW86" s="15" t="str">
        <f t="shared" si="165"/>
        <v/>
      </c>
      <c r="BX86" s="15" t="str">
        <f t="shared" si="166"/>
        <v/>
      </c>
      <c r="BY86" s="15" t="str">
        <f t="shared" si="167"/>
        <v/>
      </c>
      <c r="BZ86" s="15">
        <f t="shared" si="168"/>
        <v>0</v>
      </c>
      <c r="CA86" s="15" t="str">
        <f t="shared" si="169"/>
        <v/>
      </c>
      <c r="CB86" s="15">
        <f t="shared" si="170"/>
        <v>0</v>
      </c>
      <c r="CC86" s="15" t="str">
        <f t="shared" si="171"/>
        <v/>
      </c>
      <c r="CD86" s="15" t="str">
        <f t="shared" si="172"/>
        <v/>
      </c>
      <c r="CE86" s="15">
        <f t="shared" si="173"/>
        <v>0</v>
      </c>
      <c r="CF86" s="15" t="str">
        <f t="shared" si="174"/>
        <v/>
      </c>
      <c r="CG86" s="15" t="str">
        <f t="shared" si="174"/>
        <v/>
      </c>
      <c r="CH86" s="15" t="str">
        <f t="shared" si="175"/>
        <v/>
      </c>
      <c r="CI86" s="15" t="str">
        <f t="shared" si="176"/>
        <v/>
      </c>
      <c r="CJ86" s="15" t="str">
        <f t="shared" si="176"/>
        <v/>
      </c>
      <c r="CK86" s="15" t="str">
        <f t="shared" si="176"/>
        <v/>
      </c>
      <c r="CL86" s="15" t="str">
        <f t="shared" si="177"/>
        <v/>
      </c>
      <c r="CM86" s="15" t="str">
        <f t="shared" si="178"/>
        <v/>
      </c>
      <c r="CN86" s="15" t="str">
        <f t="shared" si="179"/>
        <v/>
      </c>
      <c r="CO86" s="15" t="str">
        <f t="shared" si="180"/>
        <v/>
      </c>
      <c r="CP86" s="15" t="str">
        <f t="shared" si="181"/>
        <v/>
      </c>
      <c r="CQ86" s="15" t="str">
        <f t="shared" si="182"/>
        <v/>
      </c>
      <c r="CR86" s="15" t="str">
        <f t="shared" si="183"/>
        <v/>
      </c>
      <c r="CS86" s="15" t="str">
        <f t="shared" si="184"/>
        <v/>
      </c>
      <c r="CT86" s="15"/>
      <c r="CU86" s="15"/>
      <c r="CV86" s="16"/>
    </row>
    <row r="87" spans="1:100">
      <c r="A87" s="18"/>
      <c r="B87" s="14" t="str">
        <f t="shared" si="185"/>
        <v xml:space="preserve">zéro DH </v>
      </c>
      <c r="C87" s="15" t="str">
        <f t="shared" si="94"/>
        <v xml:space="preserve">Zéro DH </v>
      </c>
      <c r="D87" s="15">
        <f t="shared" si="95"/>
        <v>0</v>
      </c>
      <c r="E87" s="15">
        <f t="shared" si="96"/>
        <v>0</v>
      </c>
      <c r="F87" s="15">
        <f t="shared" si="97"/>
        <v>0</v>
      </c>
      <c r="G87" s="15">
        <f t="shared" si="98"/>
        <v>0</v>
      </c>
      <c r="H87" s="15">
        <f t="shared" si="99"/>
        <v>0</v>
      </c>
      <c r="I87" s="15"/>
      <c r="J87" s="15">
        <f t="shared" si="100"/>
        <v>0</v>
      </c>
      <c r="K87" s="15">
        <f t="shared" si="101"/>
        <v>0</v>
      </c>
      <c r="L87" s="15">
        <f t="shared" si="102"/>
        <v>0</v>
      </c>
      <c r="M87" s="15">
        <f t="shared" si="103"/>
        <v>0</v>
      </c>
      <c r="N87" s="15">
        <f t="shared" si="104"/>
        <v>0</v>
      </c>
      <c r="O87" s="15">
        <f t="shared" si="105"/>
        <v>0</v>
      </c>
      <c r="P87" s="15">
        <f t="shared" si="106"/>
        <v>0</v>
      </c>
      <c r="Q87" s="15">
        <f t="shared" si="107"/>
        <v>0</v>
      </c>
      <c r="R87" s="15">
        <f t="shared" si="108"/>
        <v>0</v>
      </c>
      <c r="S87" s="15">
        <f t="shared" si="109"/>
        <v>0</v>
      </c>
      <c r="T87" s="15">
        <f t="shared" si="110"/>
        <v>0</v>
      </c>
      <c r="U87" s="15">
        <f t="shared" si="111"/>
        <v>0</v>
      </c>
      <c r="V87" s="15">
        <f t="shared" si="112"/>
        <v>0</v>
      </c>
      <c r="W87" s="15">
        <f t="shared" si="113"/>
        <v>0</v>
      </c>
      <c r="X87" s="15" t="str">
        <f t="shared" si="114"/>
        <v/>
      </c>
      <c r="Y87" s="15" t="str">
        <f t="shared" si="115"/>
        <v/>
      </c>
      <c r="Z87" s="15" t="str">
        <f t="shared" si="116"/>
        <v/>
      </c>
      <c r="AA87" s="15" t="str">
        <f t="shared" si="117"/>
        <v/>
      </c>
      <c r="AB87" s="15" t="str">
        <f t="shared" si="118"/>
        <v/>
      </c>
      <c r="AC87" s="15" t="str">
        <f t="shared" si="119"/>
        <v/>
      </c>
      <c r="AD87" s="15" t="str">
        <f t="shared" si="120"/>
        <v/>
      </c>
      <c r="AE87" s="15" t="str">
        <f t="shared" si="121"/>
        <v/>
      </c>
      <c r="AF87" s="15" t="str">
        <f t="shared" si="122"/>
        <v/>
      </c>
      <c r="AG87" s="15" t="str">
        <f t="shared" si="123"/>
        <v/>
      </c>
      <c r="AH87" s="15" t="str">
        <f t="shared" si="124"/>
        <v xml:space="preserve">zéro </v>
      </c>
      <c r="AI87" s="15" t="str">
        <f t="shared" si="125"/>
        <v/>
      </c>
      <c r="AJ87" s="15" t="str">
        <f t="shared" si="126"/>
        <v/>
      </c>
      <c r="AK87" s="15" t="str">
        <f t="shared" si="127"/>
        <v/>
      </c>
      <c r="AL87" s="15" t="str">
        <f t="shared" si="128"/>
        <v xml:space="preserve">DH </v>
      </c>
      <c r="AM87" s="15" t="str">
        <f t="shared" si="129"/>
        <v/>
      </c>
      <c r="AN87" s="15" t="str">
        <f t="shared" si="130"/>
        <v/>
      </c>
      <c r="AO87" s="15" t="str">
        <f t="shared" si="131"/>
        <v/>
      </c>
      <c r="AP87" s="15" t="str">
        <f t="shared" si="132"/>
        <v/>
      </c>
      <c r="AQ87" s="15" t="str">
        <f t="shared" si="133"/>
        <v/>
      </c>
      <c r="AR87" s="15" t="str">
        <f t="shared" si="134"/>
        <v xml:space="preserve">cents </v>
      </c>
      <c r="AS87" s="15" t="str">
        <f t="shared" si="135"/>
        <v/>
      </c>
      <c r="AT87" s="15" t="str">
        <f t="shared" si="136"/>
        <v/>
      </c>
      <c r="AU87" s="15">
        <f t="shared" si="137"/>
        <v>0</v>
      </c>
      <c r="AV87" s="15" t="str">
        <f t="shared" si="138"/>
        <v xml:space="preserve">cents </v>
      </c>
      <c r="AW87" s="15" t="str">
        <f t="shared" si="139"/>
        <v/>
      </c>
      <c r="AX87" s="15" t="str">
        <f t="shared" si="140"/>
        <v/>
      </c>
      <c r="AY87" s="15">
        <f t="shared" si="141"/>
        <v>0</v>
      </c>
      <c r="AZ87" s="15" t="str">
        <f t="shared" si="142"/>
        <v xml:space="preserve">cents </v>
      </c>
      <c r="BA87" s="15" t="str">
        <f t="shared" si="143"/>
        <v/>
      </c>
      <c r="BB87" s="15" t="str">
        <f t="shared" si="144"/>
        <v/>
      </c>
      <c r="BC87" s="15" t="str">
        <f t="shared" si="145"/>
        <v/>
      </c>
      <c r="BD87" s="15" t="str">
        <f t="shared" si="146"/>
        <v/>
      </c>
      <c r="BE87" s="15" t="str">
        <f t="shared" si="147"/>
        <v/>
      </c>
      <c r="BF87" s="15" t="str">
        <f t="shared" si="148"/>
        <v/>
      </c>
      <c r="BG87" s="15" t="str">
        <f t="shared" si="149"/>
        <v/>
      </c>
      <c r="BH87" s="15" t="str">
        <f t="shared" si="150"/>
        <v/>
      </c>
      <c r="BI87" s="15" t="str">
        <f t="shared" si="151"/>
        <v/>
      </c>
      <c r="BJ87" s="15" t="str">
        <f t="shared" si="152"/>
        <v/>
      </c>
      <c r="BK87" s="15" t="str">
        <f t="shared" si="153"/>
        <v/>
      </c>
      <c r="BL87" s="15" t="str">
        <f t="shared" si="154"/>
        <v/>
      </c>
      <c r="BM87" s="15" t="str">
        <f t="shared" si="155"/>
        <v/>
      </c>
      <c r="BN87" s="15" t="str">
        <f t="shared" si="156"/>
        <v/>
      </c>
      <c r="BO87" s="15" t="str">
        <f t="shared" si="157"/>
        <v/>
      </c>
      <c r="BP87" s="15" t="str">
        <f t="shared" si="158"/>
        <v/>
      </c>
      <c r="BQ87" s="15" t="str">
        <f t="shared" si="159"/>
        <v/>
      </c>
      <c r="BR87" s="15" t="str">
        <f t="shared" si="160"/>
        <v/>
      </c>
      <c r="BS87" s="15" t="str">
        <f t="shared" si="161"/>
        <v/>
      </c>
      <c r="BT87" s="15" t="str">
        <f t="shared" si="162"/>
        <v/>
      </c>
      <c r="BU87" s="15" t="str">
        <f t="shared" si="163"/>
        <v/>
      </c>
      <c r="BV87" s="15">
        <f t="shared" si="164"/>
        <v>0</v>
      </c>
      <c r="BW87" s="15" t="str">
        <f t="shared" si="165"/>
        <v/>
      </c>
      <c r="BX87" s="15" t="str">
        <f t="shared" si="166"/>
        <v/>
      </c>
      <c r="BY87" s="15" t="str">
        <f t="shared" si="167"/>
        <v/>
      </c>
      <c r="BZ87" s="15">
        <f t="shared" si="168"/>
        <v>0</v>
      </c>
      <c r="CA87" s="15" t="str">
        <f t="shared" si="169"/>
        <v/>
      </c>
      <c r="CB87" s="15">
        <f t="shared" si="170"/>
        <v>0</v>
      </c>
      <c r="CC87" s="15" t="str">
        <f t="shared" si="171"/>
        <v/>
      </c>
      <c r="CD87" s="15" t="str">
        <f t="shared" si="172"/>
        <v/>
      </c>
      <c r="CE87" s="15">
        <f t="shared" si="173"/>
        <v>0</v>
      </c>
      <c r="CF87" s="15" t="str">
        <f t="shared" si="174"/>
        <v/>
      </c>
      <c r="CG87" s="15" t="str">
        <f t="shared" si="174"/>
        <v/>
      </c>
      <c r="CH87" s="15" t="str">
        <f t="shared" si="175"/>
        <v/>
      </c>
      <c r="CI87" s="15" t="str">
        <f t="shared" si="176"/>
        <v/>
      </c>
      <c r="CJ87" s="15" t="str">
        <f t="shared" si="176"/>
        <v/>
      </c>
      <c r="CK87" s="15" t="str">
        <f t="shared" si="176"/>
        <v/>
      </c>
      <c r="CL87" s="15" t="str">
        <f t="shared" si="177"/>
        <v/>
      </c>
      <c r="CM87" s="15" t="str">
        <f t="shared" si="178"/>
        <v/>
      </c>
      <c r="CN87" s="15" t="str">
        <f t="shared" si="179"/>
        <v/>
      </c>
      <c r="CO87" s="15" t="str">
        <f t="shared" si="180"/>
        <v/>
      </c>
      <c r="CP87" s="15" t="str">
        <f t="shared" si="181"/>
        <v/>
      </c>
      <c r="CQ87" s="15" t="str">
        <f t="shared" si="182"/>
        <v/>
      </c>
      <c r="CR87" s="15" t="str">
        <f t="shared" si="183"/>
        <v/>
      </c>
      <c r="CS87" s="15" t="str">
        <f t="shared" si="184"/>
        <v/>
      </c>
      <c r="CT87" s="15"/>
      <c r="CU87" s="15"/>
      <c r="CV87" s="16"/>
    </row>
    <row r="88" spans="1:100">
      <c r="A88" s="18"/>
      <c r="B88" s="14" t="str">
        <f t="shared" si="185"/>
        <v xml:space="preserve">zéro DH </v>
      </c>
      <c r="C88" s="15" t="str">
        <f t="shared" si="94"/>
        <v xml:space="preserve">Zéro DH </v>
      </c>
      <c r="D88" s="15">
        <f t="shared" si="95"/>
        <v>0</v>
      </c>
      <c r="E88" s="15">
        <f t="shared" si="96"/>
        <v>0</v>
      </c>
      <c r="F88" s="15">
        <f t="shared" si="97"/>
        <v>0</v>
      </c>
      <c r="G88" s="15">
        <f t="shared" si="98"/>
        <v>0</v>
      </c>
      <c r="H88" s="15">
        <f t="shared" si="99"/>
        <v>0</v>
      </c>
      <c r="I88" s="15"/>
      <c r="J88" s="15">
        <f t="shared" si="100"/>
        <v>0</v>
      </c>
      <c r="K88" s="15">
        <f t="shared" si="101"/>
        <v>0</v>
      </c>
      <c r="L88" s="15">
        <f t="shared" si="102"/>
        <v>0</v>
      </c>
      <c r="M88" s="15">
        <f t="shared" si="103"/>
        <v>0</v>
      </c>
      <c r="N88" s="15">
        <f t="shared" si="104"/>
        <v>0</v>
      </c>
      <c r="O88" s="15">
        <f t="shared" si="105"/>
        <v>0</v>
      </c>
      <c r="P88" s="15">
        <f t="shared" si="106"/>
        <v>0</v>
      </c>
      <c r="Q88" s="15">
        <f t="shared" si="107"/>
        <v>0</v>
      </c>
      <c r="R88" s="15">
        <f t="shared" si="108"/>
        <v>0</v>
      </c>
      <c r="S88" s="15">
        <f t="shared" si="109"/>
        <v>0</v>
      </c>
      <c r="T88" s="15">
        <f t="shared" si="110"/>
        <v>0</v>
      </c>
      <c r="U88" s="15">
        <f t="shared" si="111"/>
        <v>0</v>
      </c>
      <c r="V88" s="15">
        <f t="shared" si="112"/>
        <v>0</v>
      </c>
      <c r="W88" s="15">
        <f t="shared" si="113"/>
        <v>0</v>
      </c>
      <c r="X88" s="15" t="str">
        <f t="shared" si="114"/>
        <v/>
      </c>
      <c r="Y88" s="15" t="str">
        <f t="shared" si="115"/>
        <v/>
      </c>
      <c r="Z88" s="15" t="str">
        <f t="shared" si="116"/>
        <v/>
      </c>
      <c r="AA88" s="15" t="str">
        <f t="shared" si="117"/>
        <v/>
      </c>
      <c r="AB88" s="15" t="str">
        <f t="shared" si="118"/>
        <v/>
      </c>
      <c r="AC88" s="15" t="str">
        <f t="shared" si="119"/>
        <v/>
      </c>
      <c r="AD88" s="15" t="str">
        <f t="shared" si="120"/>
        <v/>
      </c>
      <c r="AE88" s="15" t="str">
        <f t="shared" si="121"/>
        <v/>
      </c>
      <c r="AF88" s="15" t="str">
        <f t="shared" si="122"/>
        <v/>
      </c>
      <c r="AG88" s="15" t="str">
        <f t="shared" si="123"/>
        <v/>
      </c>
      <c r="AH88" s="15" t="str">
        <f t="shared" si="124"/>
        <v xml:space="preserve">zéro </v>
      </c>
      <c r="AI88" s="15" t="str">
        <f t="shared" si="125"/>
        <v/>
      </c>
      <c r="AJ88" s="15" t="str">
        <f t="shared" si="126"/>
        <v/>
      </c>
      <c r="AK88" s="15" t="str">
        <f t="shared" si="127"/>
        <v/>
      </c>
      <c r="AL88" s="15" t="str">
        <f t="shared" si="128"/>
        <v xml:space="preserve">DH </v>
      </c>
      <c r="AM88" s="15" t="str">
        <f t="shared" si="129"/>
        <v/>
      </c>
      <c r="AN88" s="15" t="str">
        <f t="shared" si="130"/>
        <v/>
      </c>
      <c r="AO88" s="15" t="str">
        <f t="shared" si="131"/>
        <v/>
      </c>
      <c r="AP88" s="15" t="str">
        <f t="shared" si="132"/>
        <v/>
      </c>
      <c r="AQ88" s="15" t="str">
        <f t="shared" si="133"/>
        <v/>
      </c>
      <c r="AR88" s="15" t="str">
        <f t="shared" si="134"/>
        <v xml:space="preserve">cents </v>
      </c>
      <c r="AS88" s="15" t="str">
        <f t="shared" si="135"/>
        <v/>
      </c>
      <c r="AT88" s="15" t="str">
        <f t="shared" si="136"/>
        <v/>
      </c>
      <c r="AU88" s="15">
        <f t="shared" si="137"/>
        <v>0</v>
      </c>
      <c r="AV88" s="15" t="str">
        <f t="shared" si="138"/>
        <v xml:space="preserve">cents </v>
      </c>
      <c r="AW88" s="15" t="str">
        <f t="shared" si="139"/>
        <v/>
      </c>
      <c r="AX88" s="15" t="str">
        <f t="shared" si="140"/>
        <v/>
      </c>
      <c r="AY88" s="15">
        <f t="shared" si="141"/>
        <v>0</v>
      </c>
      <c r="AZ88" s="15" t="str">
        <f t="shared" si="142"/>
        <v xml:space="preserve">cents </v>
      </c>
      <c r="BA88" s="15" t="str">
        <f t="shared" si="143"/>
        <v/>
      </c>
      <c r="BB88" s="15" t="str">
        <f t="shared" si="144"/>
        <v/>
      </c>
      <c r="BC88" s="15" t="str">
        <f t="shared" si="145"/>
        <v/>
      </c>
      <c r="BD88" s="15" t="str">
        <f t="shared" si="146"/>
        <v/>
      </c>
      <c r="BE88" s="15" t="str">
        <f t="shared" si="147"/>
        <v/>
      </c>
      <c r="BF88" s="15" t="str">
        <f t="shared" si="148"/>
        <v/>
      </c>
      <c r="BG88" s="15" t="str">
        <f t="shared" si="149"/>
        <v/>
      </c>
      <c r="BH88" s="15" t="str">
        <f t="shared" si="150"/>
        <v/>
      </c>
      <c r="BI88" s="15" t="str">
        <f t="shared" si="151"/>
        <v/>
      </c>
      <c r="BJ88" s="15" t="str">
        <f t="shared" si="152"/>
        <v/>
      </c>
      <c r="BK88" s="15" t="str">
        <f t="shared" si="153"/>
        <v/>
      </c>
      <c r="BL88" s="15" t="str">
        <f t="shared" si="154"/>
        <v/>
      </c>
      <c r="BM88" s="15" t="str">
        <f t="shared" si="155"/>
        <v/>
      </c>
      <c r="BN88" s="15" t="str">
        <f t="shared" si="156"/>
        <v/>
      </c>
      <c r="BO88" s="15" t="str">
        <f t="shared" si="157"/>
        <v/>
      </c>
      <c r="BP88" s="15" t="str">
        <f t="shared" si="158"/>
        <v/>
      </c>
      <c r="BQ88" s="15" t="str">
        <f t="shared" si="159"/>
        <v/>
      </c>
      <c r="BR88" s="15" t="str">
        <f t="shared" si="160"/>
        <v/>
      </c>
      <c r="BS88" s="15" t="str">
        <f t="shared" si="161"/>
        <v/>
      </c>
      <c r="BT88" s="15" t="str">
        <f t="shared" si="162"/>
        <v/>
      </c>
      <c r="BU88" s="15" t="str">
        <f t="shared" si="163"/>
        <v/>
      </c>
      <c r="BV88" s="15">
        <f t="shared" si="164"/>
        <v>0</v>
      </c>
      <c r="BW88" s="15" t="str">
        <f t="shared" si="165"/>
        <v/>
      </c>
      <c r="BX88" s="15" t="str">
        <f t="shared" si="166"/>
        <v/>
      </c>
      <c r="BY88" s="15" t="str">
        <f t="shared" si="167"/>
        <v/>
      </c>
      <c r="BZ88" s="15">
        <f t="shared" si="168"/>
        <v>0</v>
      </c>
      <c r="CA88" s="15" t="str">
        <f t="shared" si="169"/>
        <v/>
      </c>
      <c r="CB88" s="15">
        <f t="shared" si="170"/>
        <v>0</v>
      </c>
      <c r="CC88" s="15" t="str">
        <f t="shared" si="171"/>
        <v/>
      </c>
      <c r="CD88" s="15" t="str">
        <f t="shared" si="172"/>
        <v/>
      </c>
      <c r="CE88" s="15">
        <f t="shared" si="173"/>
        <v>0</v>
      </c>
      <c r="CF88" s="15" t="str">
        <f t="shared" si="174"/>
        <v/>
      </c>
      <c r="CG88" s="15" t="str">
        <f t="shared" si="174"/>
        <v/>
      </c>
      <c r="CH88" s="15" t="str">
        <f t="shared" si="175"/>
        <v/>
      </c>
      <c r="CI88" s="15" t="str">
        <f t="shared" si="176"/>
        <v/>
      </c>
      <c r="CJ88" s="15" t="str">
        <f t="shared" si="176"/>
        <v/>
      </c>
      <c r="CK88" s="15" t="str">
        <f t="shared" si="176"/>
        <v/>
      </c>
      <c r="CL88" s="15" t="str">
        <f t="shared" si="177"/>
        <v/>
      </c>
      <c r="CM88" s="15" t="str">
        <f t="shared" si="178"/>
        <v/>
      </c>
      <c r="CN88" s="15" t="str">
        <f t="shared" si="179"/>
        <v/>
      </c>
      <c r="CO88" s="15" t="str">
        <f t="shared" si="180"/>
        <v/>
      </c>
      <c r="CP88" s="15" t="str">
        <f t="shared" si="181"/>
        <v/>
      </c>
      <c r="CQ88" s="15" t="str">
        <f t="shared" si="182"/>
        <v/>
      </c>
      <c r="CR88" s="15" t="str">
        <f t="shared" si="183"/>
        <v/>
      </c>
      <c r="CS88" s="15" t="str">
        <f t="shared" si="184"/>
        <v/>
      </c>
      <c r="CT88" s="15"/>
      <c r="CU88" s="15"/>
      <c r="CV88" s="16"/>
    </row>
    <row r="89" spans="1:100">
      <c r="A89" s="18"/>
      <c r="B89" s="14" t="str">
        <f t="shared" si="185"/>
        <v xml:space="preserve">zéro DH </v>
      </c>
      <c r="C89" s="15" t="str">
        <f t="shared" si="94"/>
        <v xml:space="preserve">Zéro DH </v>
      </c>
      <c r="D89" s="15">
        <f t="shared" si="95"/>
        <v>0</v>
      </c>
      <c r="E89" s="15">
        <f t="shared" si="96"/>
        <v>0</v>
      </c>
      <c r="F89" s="15">
        <f t="shared" si="97"/>
        <v>0</v>
      </c>
      <c r="G89" s="15">
        <f t="shared" si="98"/>
        <v>0</v>
      </c>
      <c r="H89" s="15">
        <f t="shared" si="99"/>
        <v>0</v>
      </c>
      <c r="I89" s="15"/>
      <c r="J89" s="15">
        <f t="shared" si="100"/>
        <v>0</v>
      </c>
      <c r="K89" s="15">
        <f t="shared" si="101"/>
        <v>0</v>
      </c>
      <c r="L89" s="15">
        <f t="shared" si="102"/>
        <v>0</v>
      </c>
      <c r="M89" s="15">
        <f t="shared" si="103"/>
        <v>0</v>
      </c>
      <c r="N89" s="15">
        <f t="shared" si="104"/>
        <v>0</v>
      </c>
      <c r="O89" s="15">
        <f t="shared" si="105"/>
        <v>0</v>
      </c>
      <c r="P89" s="15">
        <f t="shared" si="106"/>
        <v>0</v>
      </c>
      <c r="Q89" s="15">
        <f t="shared" si="107"/>
        <v>0</v>
      </c>
      <c r="R89" s="15">
        <f t="shared" si="108"/>
        <v>0</v>
      </c>
      <c r="S89" s="15">
        <f t="shared" si="109"/>
        <v>0</v>
      </c>
      <c r="T89" s="15">
        <f t="shared" si="110"/>
        <v>0</v>
      </c>
      <c r="U89" s="15">
        <f t="shared" si="111"/>
        <v>0</v>
      </c>
      <c r="V89" s="15">
        <f t="shared" si="112"/>
        <v>0</v>
      </c>
      <c r="W89" s="15">
        <f t="shared" si="113"/>
        <v>0</v>
      </c>
      <c r="X89" s="15" t="str">
        <f t="shared" si="114"/>
        <v/>
      </c>
      <c r="Y89" s="15" t="str">
        <f t="shared" si="115"/>
        <v/>
      </c>
      <c r="Z89" s="15" t="str">
        <f t="shared" si="116"/>
        <v/>
      </c>
      <c r="AA89" s="15" t="str">
        <f t="shared" si="117"/>
        <v/>
      </c>
      <c r="AB89" s="15" t="str">
        <f t="shared" si="118"/>
        <v/>
      </c>
      <c r="AC89" s="15" t="str">
        <f t="shared" si="119"/>
        <v/>
      </c>
      <c r="AD89" s="15" t="str">
        <f t="shared" si="120"/>
        <v/>
      </c>
      <c r="AE89" s="15" t="str">
        <f t="shared" si="121"/>
        <v/>
      </c>
      <c r="AF89" s="15" t="str">
        <f t="shared" si="122"/>
        <v/>
      </c>
      <c r="AG89" s="15" t="str">
        <f t="shared" si="123"/>
        <v/>
      </c>
      <c r="AH89" s="15" t="str">
        <f t="shared" si="124"/>
        <v xml:space="preserve">zéro </v>
      </c>
      <c r="AI89" s="15" t="str">
        <f t="shared" si="125"/>
        <v/>
      </c>
      <c r="AJ89" s="15" t="str">
        <f t="shared" si="126"/>
        <v/>
      </c>
      <c r="AK89" s="15" t="str">
        <f t="shared" si="127"/>
        <v/>
      </c>
      <c r="AL89" s="15" t="str">
        <f t="shared" si="128"/>
        <v xml:space="preserve">DH </v>
      </c>
      <c r="AM89" s="15" t="str">
        <f t="shared" si="129"/>
        <v/>
      </c>
      <c r="AN89" s="15" t="str">
        <f t="shared" si="130"/>
        <v/>
      </c>
      <c r="AO89" s="15" t="str">
        <f t="shared" si="131"/>
        <v/>
      </c>
      <c r="AP89" s="15" t="str">
        <f t="shared" si="132"/>
        <v/>
      </c>
      <c r="AQ89" s="15" t="str">
        <f t="shared" si="133"/>
        <v/>
      </c>
      <c r="AR89" s="15" t="str">
        <f t="shared" si="134"/>
        <v xml:space="preserve">cents </v>
      </c>
      <c r="AS89" s="15" t="str">
        <f t="shared" si="135"/>
        <v/>
      </c>
      <c r="AT89" s="15" t="str">
        <f t="shared" si="136"/>
        <v/>
      </c>
      <c r="AU89" s="15">
        <f t="shared" si="137"/>
        <v>0</v>
      </c>
      <c r="AV89" s="15" t="str">
        <f t="shared" si="138"/>
        <v xml:space="preserve">cents </v>
      </c>
      <c r="AW89" s="15" t="str">
        <f t="shared" si="139"/>
        <v/>
      </c>
      <c r="AX89" s="15" t="str">
        <f t="shared" si="140"/>
        <v/>
      </c>
      <c r="AY89" s="15">
        <f t="shared" si="141"/>
        <v>0</v>
      </c>
      <c r="AZ89" s="15" t="str">
        <f t="shared" si="142"/>
        <v xml:space="preserve">cents </v>
      </c>
      <c r="BA89" s="15" t="str">
        <f t="shared" si="143"/>
        <v/>
      </c>
      <c r="BB89" s="15" t="str">
        <f t="shared" si="144"/>
        <v/>
      </c>
      <c r="BC89" s="15" t="str">
        <f t="shared" si="145"/>
        <v/>
      </c>
      <c r="BD89" s="15" t="str">
        <f t="shared" si="146"/>
        <v/>
      </c>
      <c r="BE89" s="15" t="str">
        <f t="shared" si="147"/>
        <v/>
      </c>
      <c r="BF89" s="15" t="str">
        <f t="shared" si="148"/>
        <v/>
      </c>
      <c r="BG89" s="15" t="str">
        <f t="shared" si="149"/>
        <v/>
      </c>
      <c r="BH89" s="15" t="str">
        <f t="shared" si="150"/>
        <v/>
      </c>
      <c r="BI89" s="15" t="str">
        <f t="shared" si="151"/>
        <v/>
      </c>
      <c r="BJ89" s="15" t="str">
        <f t="shared" si="152"/>
        <v/>
      </c>
      <c r="BK89" s="15" t="str">
        <f t="shared" si="153"/>
        <v/>
      </c>
      <c r="BL89" s="15" t="str">
        <f t="shared" si="154"/>
        <v/>
      </c>
      <c r="BM89" s="15" t="str">
        <f t="shared" si="155"/>
        <v/>
      </c>
      <c r="BN89" s="15" t="str">
        <f t="shared" si="156"/>
        <v/>
      </c>
      <c r="BO89" s="15" t="str">
        <f t="shared" si="157"/>
        <v/>
      </c>
      <c r="BP89" s="15" t="str">
        <f t="shared" si="158"/>
        <v/>
      </c>
      <c r="BQ89" s="15" t="str">
        <f t="shared" si="159"/>
        <v/>
      </c>
      <c r="BR89" s="15" t="str">
        <f t="shared" si="160"/>
        <v/>
      </c>
      <c r="BS89" s="15" t="str">
        <f t="shared" si="161"/>
        <v/>
      </c>
      <c r="BT89" s="15" t="str">
        <f t="shared" si="162"/>
        <v/>
      </c>
      <c r="BU89" s="15" t="str">
        <f t="shared" si="163"/>
        <v/>
      </c>
      <c r="BV89" s="15">
        <f t="shared" si="164"/>
        <v>0</v>
      </c>
      <c r="BW89" s="15" t="str">
        <f t="shared" si="165"/>
        <v/>
      </c>
      <c r="BX89" s="15" t="str">
        <f t="shared" si="166"/>
        <v/>
      </c>
      <c r="BY89" s="15" t="str">
        <f t="shared" si="167"/>
        <v/>
      </c>
      <c r="BZ89" s="15">
        <f t="shared" si="168"/>
        <v>0</v>
      </c>
      <c r="CA89" s="15" t="str">
        <f t="shared" si="169"/>
        <v/>
      </c>
      <c r="CB89" s="15">
        <f t="shared" si="170"/>
        <v>0</v>
      </c>
      <c r="CC89" s="15" t="str">
        <f t="shared" si="171"/>
        <v/>
      </c>
      <c r="CD89" s="15" t="str">
        <f t="shared" si="172"/>
        <v/>
      </c>
      <c r="CE89" s="15">
        <f t="shared" si="173"/>
        <v>0</v>
      </c>
      <c r="CF89" s="15" t="str">
        <f t="shared" si="174"/>
        <v/>
      </c>
      <c r="CG89" s="15" t="str">
        <f t="shared" si="174"/>
        <v/>
      </c>
      <c r="CH89" s="15" t="str">
        <f t="shared" si="175"/>
        <v/>
      </c>
      <c r="CI89" s="15" t="str">
        <f t="shared" si="176"/>
        <v/>
      </c>
      <c r="CJ89" s="15" t="str">
        <f t="shared" si="176"/>
        <v/>
      </c>
      <c r="CK89" s="15" t="str">
        <f t="shared" si="176"/>
        <v/>
      </c>
      <c r="CL89" s="15" t="str">
        <f t="shared" si="177"/>
        <v/>
      </c>
      <c r="CM89" s="15" t="str">
        <f t="shared" si="178"/>
        <v/>
      </c>
      <c r="CN89" s="15" t="str">
        <f t="shared" si="179"/>
        <v/>
      </c>
      <c r="CO89" s="15" t="str">
        <f t="shared" si="180"/>
        <v/>
      </c>
      <c r="CP89" s="15" t="str">
        <f t="shared" si="181"/>
        <v/>
      </c>
      <c r="CQ89" s="15" t="str">
        <f t="shared" si="182"/>
        <v/>
      </c>
      <c r="CR89" s="15" t="str">
        <f t="shared" si="183"/>
        <v/>
      </c>
      <c r="CS89" s="15" t="str">
        <f t="shared" si="184"/>
        <v/>
      </c>
      <c r="CT89" s="15"/>
      <c r="CU89" s="15"/>
      <c r="CV89" s="16"/>
    </row>
    <row r="90" spans="1:100">
      <c r="A90" s="18"/>
      <c r="B90" s="14" t="str">
        <f t="shared" si="185"/>
        <v xml:space="preserve">zéro DH </v>
      </c>
      <c r="C90" s="15" t="str">
        <f t="shared" si="94"/>
        <v xml:space="preserve">Zéro DH </v>
      </c>
      <c r="D90" s="15">
        <f t="shared" si="95"/>
        <v>0</v>
      </c>
      <c r="E90" s="15">
        <f t="shared" si="96"/>
        <v>0</v>
      </c>
      <c r="F90" s="15">
        <f t="shared" si="97"/>
        <v>0</v>
      </c>
      <c r="G90" s="15">
        <f t="shared" si="98"/>
        <v>0</v>
      </c>
      <c r="H90" s="15">
        <f t="shared" si="99"/>
        <v>0</v>
      </c>
      <c r="I90" s="15"/>
      <c r="J90" s="15">
        <f t="shared" si="100"/>
        <v>0</v>
      </c>
      <c r="K90" s="15">
        <f t="shared" si="101"/>
        <v>0</v>
      </c>
      <c r="L90" s="15">
        <f t="shared" si="102"/>
        <v>0</v>
      </c>
      <c r="M90" s="15">
        <f t="shared" si="103"/>
        <v>0</v>
      </c>
      <c r="N90" s="15">
        <f t="shared" si="104"/>
        <v>0</v>
      </c>
      <c r="O90" s="15">
        <f t="shared" si="105"/>
        <v>0</v>
      </c>
      <c r="P90" s="15">
        <f t="shared" si="106"/>
        <v>0</v>
      </c>
      <c r="Q90" s="15">
        <f t="shared" si="107"/>
        <v>0</v>
      </c>
      <c r="R90" s="15">
        <f t="shared" si="108"/>
        <v>0</v>
      </c>
      <c r="S90" s="15">
        <f t="shared" si="109"/>
        <v>0</v>
      </c>
      <c r="T90" s="15">
        <f t="shared" si="110"/>
        <v>0</v>
      </c>
      <c r="U90" s="15">
        <f t="shared" si="111"/>
        <v>0</v>
      </c>
      <c r="V90" s="15">
        <f t="shared" si="112"/>
        <v>0</v>
      </c>
      <c r="W90" s="15">
        <f t="shared" si="113"/>
        <v>0</v>
      </c>
      <c r="X90" s="15" t="str">
        <f t="shared" si="114"/>
        <v/>
      </c>
      <c r="Y90" s="15" t="str">
        <f t="shared" si="115"/>
        <v/>
      </c>
      <c r="Z90" s="15" t="str">
        <f t="shared" si="116"/>
        <v/>
      </c>
      <c r="AA90" s="15" t="str">
        <f t="shared" si="117"/>
        <v/>
      </c>
      <c r="AB90" s="15" t="str">
        <f t="shared" si="118"/>
        <v/>
      </c>
      <c r="AC90" s="15" t="str">
        <f t="shared" si="119"/>
        <v/>
      </c>
      <c r="AD90" s="15" t="str">
        <f t="shared" si="120"/>
        <v/>
      </c>
      <c r="AE90" s="15" t="str">
        <f t="shared" si="121"/>
        <v/>
      </c>
      <c r="AF90" s="15" t="str">
        <f t="shared" si="122"/>
        <v/>
      </c>
      <c r="AG90" s="15" t="str">
        <f t="shared" si="123"/>
        <v/>
      </c>
      <c r="AH90" s="15" t="str">
        <f t="shared" si="124"/>
        <v xml:space="preserve">zéro </v>
      </c>
      <c r="AI90" s="15" t="str">
        <f t="shared" si="125"/>
        <v/>
      </c>
      <c r="AJ90" s="15" t="str">
        <f t="shared" si="126"/>
        <v/>
      </c>
      <c r="AK90" s="15" t="str">
        <f t="shared" si="127"/>
        <v/>
      </c>
      <c r="AL90" s="15" t="str">
        <f t="shared" si="128"/>
        <v xml:space="preserve">DH </v>
      </c>
      <c r="AM90" s="15" t="str">
        <f t="shared" si="129"/>
        <v/>
      </c>
      <c r="AN90" s="15" t="str">
        <f t="shared" si="130"/>
        <v/>
      </c>
      <c r="AO90" s="15" t="str">
        <f t="shared" si="131"/>
        <v/>
      </c>
      <c r="AP90" s="15" t="str">
        <f t="shared" si="132"/>
        <v/>
      </c>
      <c r="AQ90" s="15" t="str">
        <f t="shared" si="133"/>
        <v/>
      </c>
      <c r="AR90" s="15" t="str">
        <f t="shared" si="134"/>
        <v xml:space="preserve">cents </v>
      </c>
      <c r="AS90" s="15" t="str">
        <f t="shared" si="135"/>
        <v/>
      </c>
      <c r="AT90" s="15" t="str">
        <f t="shared" si="136"/>
        <v/>
      </c>
      <c r="AU90" s="15">
        <f t="shared" si="137"/>
        <v>0</v>
      </c>
      <c r="AV90" s="15" t="str">
        <f t="shared" si="138"/>
        <v xml:space="preserve">cents </v>
      </c>
      <c r="AW90" s="15" t="str">
        <f t="shared" si="139"/>
        <v/>
      </c>
      <c r="AX90" s="15" t="str">
        <f t="shared" si="140"/>
        <v/>
      </c>
      <c r="AY90" s="15">
        <f t="shared" si="141"/>
        <v>0</v>
      </c>
      <c r="AZ90" s="15" t="str">
        <f t="shared" si="142"/>
        <v xml:space="preserve">cents </v>
      </c>
      <c r="BA90" s="15" t="str">
        <f t="shared" si="143"/>
        <v/>
      </c>
      <c r="BB90" s="15" t="str">
        <f t="shared" si="144"/>
        <v/>
      </c>
      <c r="BC90" s="15" t="str">
        <f t="shared" si="145"/>
        <v/>
      </c>
      <c r="BD90" s="15" t="str">
        <f t="shared" si="146"/>
        <v/>
      </c>
      <c r="BE90" s="15" t="str">
        <f t="shared" si="147"/>
        <v/>
      </c>
      <c r="BF90" s="15" t="str">
        <f t="shared" si="148"/>
        <v/>
      </c>
      <c r="BG90" s="15" t="str">
        <f t="shared" si="149"/>
        <v/>
      </c>
      <c r="BH90" s="15" t="str">
        <f t="shared" si="150"/>
        <v/>
      </c>
      <c r="BI90" s="15" t="str">
        <f t="shared" si="151"/>
        <v/>
      </c>
      <c r="BJ90" s="15" t="str">
        <f t="shared" si="152"/>
        <v/>
      </c>
      <c r="BK90" s="15" t="str">
        <f t="shared" si="153"/>
        <v/>
      </c>
      <c r="BL90" s="15" t="str">
        <f t="shared" si="154"/>
        <v/>
      </c>
      <c r="BM90" s="15" t="str">
        <f t="shared" si="155"/>
        <v/>
      </c>
      <c r="BN90" s="15" t="str">
        <f t="shared" si="156"/>
        <v/>
      </c>
      <c r="BO90" s="15" t="str">
        <f t="shared" si="157"/>
        <v/>
      </c>
      <c r="BP90" s="15" t="str">
        <f t="shared" si="158"/>
        <v/>
      </c>
      <c r="BQ90" s="15" t="str">
        <f t="shared" si="159"/>
        <v/>
      </c>
      <c r="BR90" s="15" t="str">
        <f t="shared" si="160"/>
        <v/>
      </c>
      <c r="BS90" s="15" t="str">
        <f t="shared" si="161"/>
        <v/>
      </c>
      <c r="BT90" s="15" t="str">
        <f t="shared" si="162"/>
        <v/>
      </c>
      <c r="BU90" s="15" t="str">
        <f t="shared" si="163"/>
        <v/>
      </c>
      <c r="BV90" s="15">
        <f t="shared" si="164"/>
        <v>0</v>
      </c>
      <c r="BW90" s="15" t="str">
        <f t="shared" si="165"/>
        <v/>
      </c>
      <c r="BX90" s="15" t="str">
        <f t="shared" si="166"/>
        <v/>
      </c>
      <c r="BY90" s="15" t="str">
        <f t="shared" si="167"/>
        <v/>
      </c>
      <c r="BZ90" s="15">
        <f t="shared" si="168"/>
        <v>0</v>
      </c>
      <c r="CA90" s="15" t="str">
        <f t="shared" si="169"/>
        <v/>
      </c>
      <c r="CB90" s="15">
        <f t="shared" si="170"/>
        <v>0</v>
      </c>
      <c r="CC90" s="15" t="str">
        <f t="shared" si="171"/>
        <v/>
      </c>
      <c r="CD90" s="15" t="str">
        <f t="shared" si="172"/>
        <v/>
      </c>
      <c r="CE90" s="15">
        <f t="shared" si="173"/>
        <v>0</v>
      </c>
      <c r="CF90" s="15" t="str">
        <f t="shared" si="174"/>
        <v/>
      </c>
      <c r="CG90" s="15" t="str">
        <f t="shared" si="174"/>
        <v/>
      </c>
      <c r="CH90" s="15" t="str">
        <f t="shared" si="175"/>
        <v/>
      </c>
      <c r="CI90" s="15" t="str">
        <f t="shared" si="176"/>
        <v/>
      </c>
      <c r="CJ90" s="15" t="str">
        <f t="shared" si="176"/>
        <v/>
      </c>
      <c r="CK90" s="15" t="str">
        <f t="shared" si="176"/>
        <v/>
      </c>
      <c r="CL90" s="15" t="str">
        <f t="shared" si="177"/>
        <v/>
      </c>
      <c r="CM90" s="15" t="str">
        <f t="shared" si="178"/>
        <v/>
      </c>
      <c r="CN90" s="15" t="str">
        <f t="shared" si="179"/>
        <v/>
      </c>
      <c r="CO90" s="15" t="str">
        <f t="shared" si="180"/>
        <v/>
      </c>
      <c r="CP90" s="15" t="str">
        <f t="shared" si="181"/>
        <v/>
      </c>
      <c r="CQ90" s="15" t="str">
        <f t="shared" si="182"/>
        <v/>
      </c>
      <c r="CR90" s="15" t="str">
        <f t="shared" si="183"/>
        <v/>
      </c>
      <c r="CS90" s="15" t="str">
        <f t="shared" si="184"/>
        <v/>
      </c>
      <c r="CT90" s="15"/>
      <c r="CU90" s="15"/>
      <c r="CV90" s="16"/>
    </row>
    <row r="91" spans="1:100">
      <c r="A91" s="18"/>
      <c r="B91" s="14" t="str">
        <f t="shared" si="185"/>
        <v xml:space="preserve">zéro DH </v>
      </c>
      <c r="C91" s="15" t="str">
        <f t="shared" si="94"/>
        <v xml:space="preserve">Zéro DH </v>
      </c>
      <c r="D91" s="15">
        <f t="shared" si="95"/>
        <v>0</v>
      </c>
      <c r="E91" s="15">
        <f t="shared" si="96"/>
        <v>0</v>
      </c>
      <c r="F91" s="15">
        <f t="shared" si="97"/>
        <v>0</v>
      </c>
      <c r="G91" s="15">
        <f t="shared" si="98"/>
        <v>0</v>
      </c>
      <c r="H91" s="15">
        <f t="shared" si="99"/>
        <v>0</v>
      </c>
      <c r="I91" s="15"/>
      <c r="J91" s="15">
        <f t="shared" si="100"/>
        <v>0</v>
      </c>
      <c r="K91" s="15">
        <f t="shared" si="101"/>
        <v>0</v>
      </c>
      <c r="L91" s="15">
        <f t="shared" si="102"/>
        <v>0</v>
      </c>
      <c r="M91" s="15">
        <f t="shared" si="103"/>
        <v>0</v>
      </c>
      <c r="N91" s="15">
        <f t="shared" si="104"/>
        <v>0</v>
      </c>
      <c r="O91" s="15">
        <f t="shared" si="105"/>
        <v>0</v>
      </c>
      <c r="P91" s="15">
        <f t="shared" si="106"/>
        <v>0</v>
      </c>
      <c r="Q91" s="15">
        <f t="shared" si="107"/>
        <v>0</v>
      </c>
      <c r="R91" s="15">
        <f t="shared" si="108"/>
        <v>0</v>
      </c>
      <c r="S91" s="15">
        <f t="shared" si="109"/>
        <v>0</v>
      </c>
      <c r="T91" s="15">
        <f t="shared" si="110"/>
        <v>0</v>
      </c>
      <c r="U91" s="15">
        <f t="shared" si="111"/>
        <v>0</v>
      </c>
      <c r="V91" s="15">
        <f t="shared" si="112"/>
        <v>0</v>
      </c>
      <c r="W91" s="15">
        <f t="shared" si="113"/>
        <v>0</v>
      </c>
      <c r="X91" s="15" t="str">
        <f t="shared" si="114"/>
        <v/>
      </c>
      <c r="Y91" s="15" t="str">
        <f t="shared" si="115"/>
        <v/>
      </c>
      <c r="Z91" s="15" t="str">
        <f t="shared" si="116"/>
        <v/>
      </c>
      <c r="AA91" s="15" t="str">
        <f t="shared" si="117"/>
        <v/>
      </c>
      <c r="AB91" s="15" t="str">
        <f t="shared" si="118"/>
        <v/>
      </c>
      <c r="AC91" s="15" t="str">
        <f t="shared" si="119"/>
        <v/>
      </c>
      <c r="AD91" s="15" t="str">
        <f t="shared" si="120"/>
        <v/>
      </c>
      <c r="AE91" s="15" t="str">
        <f t="shared" si="121"/>
        <v/>
      </c>
      <c r="AF91" s="15" t="str">
        <f t="shared" si="122"/>
        <v/>
      </c>
      <c r="AG91" s="15" t="str">
        <f t="shared" si="123"/>
        <v/>
      </c>
      <c r="AH91" s="15" t="str">
        <f t="shared" si="124"/>
        <v xml:space="preserve">zéro </v>
      </c>
      <c r="AI91" s="15" t="str">
        <f t="shared" si="125"/>
        <v/>
      </c>
      <c r="AJ91" s="15" t="str">
        <f t="shared" si="126"/>
        <v/>
      </c>
      <c r="AK91" s="15" t="str">
        <f t="shared" si="127"/>
        <v/>
      </c>
      <c r="AL91" s="15" t="str">
        <f t="shared" si="128"/>
        <v xml:space="preserve">DH </v>
      </c>
      <c r="AM91" s="15" t="str">
        <f t="shared" si="129"/>
        <v/>
      </c>
      <c r="AN91" s="15" t="str">
        <f t="shared" si="130"/>
        <v/>
      </c>
      <c r="AO91" s="15" t="str">
        <f t="shared" si="131"/>
        <v/>
      </c>
      <c r="AP91" s="15" t="str">
        <f t="shared" si="132"/>
        <v/>
      </c>
      <c r="AQ91" s="15" t="str">
        <f t="shared" si="133"/>
        <v/>
      </c>
      <c r="AR91" s="15" t="str">
        <f t="shared" si="134"/>
        <v xml:space="preserve">cents </v>
      </c>
      <c r="AS91" s="15" t="str">
        <f t="shared" si="135"/>
        <v/>
      </c>
      <c r="AT91" s="15" t="str">
        <f t="shared" si="136"/>
        <v/>
      </c>
      <c r="AU91" s="15">
        <f t="shared" si="137"/>
        <v>0</v>
      </c>
      <c r="AV91" s="15" t="str">
        <f t="shared" si="138"/>
        <v xml:space="preserve">cents </v>
      </c>
      <c r="AW91" s="15" t="str">
        <f t="shared" si="139"/>
        <v/>
      </c>
      <c r="AX91" s="15" t="str">
        <f t="shared" si="140"/>
        <v/>
      </c>
      <c r="AY91" s="15">
        <f t="shared" si="141"/>
        <v>0</v>
      </c>
      <c r="AZ91" s="15" t="str">
        <f t="shared" si="142"/>
        <v xml:space="preserve">cents </v>
      </c>
      <c r="BA91" s="15" t="str">
        <f t="shared" si="143"/>
        <v/>
      </c>
      <c r="BB91" s="15" t="str">
        <f t="shared" si="144"/>
        <v/>
      </c>
      <c r="BC91" s="15" t="str">
        <f t="shared" si="145"/>
        <v/>
      </c>
      <c r="BD91" s="15" t="str">
        <f t="shared" si="146"/>
        <v/>
      </c>
      <c r="BE91" s="15" t="str">
        <f t="shared" si="147"/>
        <v/>
      </c>
      <c r="BF91" s="15" t="str">
        <f t="shared" si="148"/>
        <v/>
      </c>
      <c r="BG91" s="15" t="str">
        <f t="shared" si="149"/>
        <v/>
      </c>
      <c r="BH91" s="15" t="str">
        <f t="shared" si="150"/>
        <v/>
      </c>
      <c r="BI91" s="15" t="str">
        <f t="shared" si="151"/>
        <v/>
      </c>
      <c r="BJ91" s="15" t="str">
        <f t="shared" si="152"/>
        <v/>
      </c>
      <c r="BK91" s="15" t="str">
        <f t="shared" si="153"/>
        <v/>
      </c>
      <c r="BL91" s="15" t="str">
        <f t="shared" si="154"/>
        <v/>
      </c>
      <c r="BM91" s="15" t="str">
        <f t="shared" si="155"/>
        <v/>
      </c>
      <c r="BN91" s="15" t="str">
        <f t="shared" si="156"/>
        <v/>
      </c>
      <c r="BO91" s="15" t="str">
        <f t="shared" si="157"/>
        <v/>
      </c>
      <c r="BP91" s="15" t="str">
        <f t="shared" si="158"/>
        <v/>
      </c>
      <c r="BQ91" s="15" t="str">
        <f t="shared" si="159"/>
        <v/>
      </c>
      <c r="BR91" s="15" t="str">
        <f t="shared" si="160"/>
        <v/>
      </c>
      <c r="BS91" s="15" t="str">
        <f t="shared" si="161"/>
        <v/>
      </c>
      <c r="BT91" s="15" t="str">
        <f t="shared" si="162"/>
        <v/>
      </c>
      <c r="BU91" s="15" t="str">
        <f t="shared" si="163"/>
        <v/>
      </c>
      <c r="BV91" s="15">
        <f t="shared" si="164"/>
        <v>0</v>
      </c>
      <c r="BW91" s="15" t="str">
        <f t="shared" si="165"/>
        <v/>
      </c>
      <c r="BX91" s="15" t="str">
        <f t="shared" si="166"/>
        <v/>
      </c>
      <c r="BY91" s="15" t="str">
        <f t="shared" si="167"/>
        <v/>
      </c>
      <c r="BZ91" s="15">
        <f t="shared" si="168"/>
        <v>0</v>
      </c>
      <c r="CA91" s="15" t="str">
        <f t="shared" si="169"/>
        <v/>
      </c>
      <c r="CB91" s="15">
        <f t="shared" si="170"/>
        <v>0</v>
      </c>
      <c r="CC91" s="15" t="str">
        <f t="shared" si="171"/>
        <v/>
      </c>
      <c r="CD91" s="15" t="str">
        <f t="shared" si="172"/>
        <v/>
      </c>
      <c r="CE91" s="15">
        <f t="shared" si="173"/>
        <v>0</v>
      </c>
      <c r="CF91" s="15" t="str">
        <f t="shared" si="174"/>
        <v/>
      </c>
      <c r="CG91" s="15" t="str">
        <f t="shared" si="174"/>
        <v/>
      </c>
      <c r="CH91" s="15" t="str">
        <f t="shared" si="175"/>
        <v/>
      </c>
      <c r="CI91" s="15" t="str">
        <f t="shared" si="176"/>
        <v/>
      </c>
      <c r="CJ91" s="15" t="str">
        <f t="shared" si="176"/>
        <v/>
      </c>
      <c r="CK91" s="15" t="str">
        <f t="shared" si="176"/>
        <v/>
      </c>
      <c r="CL91" s="15" t="str">
        <f t="shared" si="177"/>
        <v/>
      </c>
      <c r="CM91" s="15" t="str">
        <f t="shared" si="178"/>
        <v/>
      </c>
      <c r="CN91" s="15" t="str">
        <f t="shared" si="179"/>
        <v/>
      </c>
      <c r="CO91" s="15" t="str">
        <f t="shared" si="180"/>
        <v/>
      </c>
      <c r="CP91" s="15" t="str">
        <f t="shared" si="181"/>
        <v/>
      </c>
      <c r="CQ91" s="15" t="str">
        <f t="shared" si="182"/>
        <v/>
      </c>
      <c r="CR91" s="15" t="str">
        <f t="shared" si="183"/>
        <v/>
      </c>
      <c r="CS91" s="15" t="str">
        <f t="shared" si="184"/>
        <v/>
      </c>
      <c r="CT91" s="15"/>
      <c r="CU91" s="15"/>
      <c r="CV91" s="16"/>
    </row>
    <row r="92" spans="1:100">
      <c r="A92" s="18"/>
      <c r="B92" s="14" t="str">
        <f t="shared" si="185"/>
        <v xml:space="preserve">zéro DH </v>
      </c>
      <c r="C92" s="15" t="str">
        <f t="shared" si="94"/>
        <v xml:space="preserve">Zéro DH </v>
      </c>
      <c r="D92" s="15">
        <f t="shared" si="95"/>
        <v>0</v>
      </c>
      <c r="E92" s="15">
        <f t="shared" si="96"/>
        <v>0</v>
      </c>
      <c r="F92" s="15">
        <f t="shared" si="97"/>
        <v>0</v>
      </c>
      <c r="G92" s="15">
        <f t="shared" si="98"/>
        <v>0</v>
      </c>
      <c r="H92" s="15">
        <f t="shared" si="99"/>
        <v>0</v>
      </c>
      <c r="I92" s="15"/>
      <c r="J92" s="15">
        <f t="shared" si="100"/>
        <v>0</v>
      </c>
      <c r="K92" s="15">
        <f t="shared" si="101"/>
        <v>0</v>
      </c>
      <c r="L92" s="15">
        <f t="shared" si="102"/>
        <v>0</v>
      </c>
      <c r="M92" s="15">
        <f t="shared" si="103"/>
        <v>0</v>
      </c>
      <c r="N92" s="15">
        <f t="shared" si="104"/>
        <v>0</v>
      </c>
      <c r="O92" s="15">
        <f t="shared" si="105"/>
        <v>0</v>
      </c>
      <c r="P92" s="15">
        <f t="shared" si="106"/>
        <v>0</v>
      </c>
      <c r="Q92" s="15">
        <f t="shared" si="107"/>
        <v>0</v>
      </c>
      <c r="R92" s="15">
        <f t="shared" si="108"/>
        <v>0</v>
      </c>
      <c r="S92" s="15">
        <f t="shared" si="109"/>
        <v>0</v>
      </c>
      <c r="T92" s="15">
        <f t="shared" si="110"/>
        <v>0</v>
      </c>
      <c r="U92" s="15">
        <f t="shared" si="111"/>
        <v>0</v>
      </c>
      <c r="V92" s="15">
        <f t="shared" si="112"/>
        <v>0</v>
      </c>
      <c r="W92" s="15">
        <f t="shared" si="113"/>
        <v>0</v>
      </c>
      <c r="X92" s="15" t="str">
        <f t="shared" si="114"/>
        <v/>
      </c>
      <c r="Y92" s="15" t="str">
        <f t="shared" si="115"/>
        <v/>
      </c>
      <c r="Z92" s="15" t="str">
        <f t="shared" si="116"/>
        <v/>
      </c>
      <c r="AA92" s="15" t="str">
        <f t="shared" si="117"/>
        <v/>
      </c>
      <c r="AB92" s="15" t="str">
        <f t="shared" si="118"/>
        <v/>
      </c>
      <c r="AC92" s="15" t="str">
        <f t="shared" si="119"/>
        <v/>
      </c>
      <c r="AD92" s="15" t="str">
        <f t="shared" si="120"/>
        <v/>
      </c>
      <c r="AE92" s="15" t="str">
        <f t="shared" si="121"/>
        <v/>
      </c>
      <c r="AF92" s="15" t="str">
        <f t="shared" si="122"/>
        <v/>
      </c>
      <c r="AG92" s="15" t="str">
        <f t="shared" si="123"/>
        <v/>
      </c>
      <c r="AH92" s="15" t="str">
        <f t="shared" si="124"/>
        <v xml:space="preserve">zéro </v>
      </c>
      <c r="AI92" s="15" t="str">
        <f t="shared" si="125"/>
        <v/>
      </c>
      <c r="AJ92" s="15" t="str">
        <f t="shared" si="126"/>
        <v/>
      </c>
      <c r="AK92" s="15" t="str">
        <f t="shared" si="127"/>
        <v/>
      </c>
      <c r="AL92" s="15" t="str">
        <f t="shared" si="128"/>
        <v xml:space="preserve">DH </v>
      </c>
      <c r="AM92" s="15" t="str">
        <f t="shared" si="129"/>
        <v/>
      </c>
      <c r="AN92" s="15" t="str">
        <f t="shared" si="130"/>
        <v/>
      </c>
      <c r="AO92" s="15" t="str">
        <f t="shared" si="131"/>
        <v/>
      </c>
      <c r="AP92" s="15" t="str">
        <f t="shared" si="132"/>
        <v/>
      </c>
      <c r="AQ92" s="15" t="str">
        <f t="shared" si="133"/>
        <v/>
      </c>
      <c r="AR92" s="15" t="str">
        <f t="shared" si="134"/>
        <v xml:space="preserve">cents </v>
      </c>
      <c r="AS92" s="15" t="str">
        <f t="shared" si="135"/>
        <v/>
      </c>
      <c r="AT92" s="15" t="str">
        <f t="shared" si="136"/>
        <v/>
      </c>
      <c r="AU92" s="15">
        <f t="shared" si="137"/>
        <v>0</v>
      </c>
      <c r="AV92" s="15" t="str">
        <f t="shared" si="138"/>
        <v xml:space="preserve">cents </v>
      </c>
      <c r="AW92" s="15" t="str">
        <f t="shared" si="139"/>
        <v/>
      </c>
      <c r="AX92" s="15" t="str">
        <f t="shared" si="140"/>
        <v/>
      </c>
      <c r="AY92" s="15">
        <f t="shared" si="141"/>
        <v>0</v>
      </c>
      <c r="AZ92" s="15" t="str">
        <f t="shared" si="142"/>
        <v xml:space="preserve">cents </v>
      </c>
      <c r="BA92" s="15" t="str">
        <f t="shared" si="143"/>
        <v/>
      </c>
      <c r="BB92" s="15" t="str">
        <f t="shared" si="144"/>
        <v/>
      </c>
      <c r="BC92" s="15" t="str">
        <f t="shared" si="145"/>
        <v/>
      </c>
      <c r="BD92" s="15" t="str">
        <f t="shared" si="146"/>
        <v/>
      </c>
      <c r="BE92" s="15" t="str">
        <f t="shared" si="147"/>
        <v/>
      </c>
      <c r="BF92" s="15" t="str">
        <f t="shared" si="148"/>
        <v/>
      </c>
      <c r="BG92" s="15" t="str">
        <f t="shared" si="149"/>
        <v/>
      </c>
      <c r="BH92" s="15" t="str">
        <f t="shared" si="150"/>
        <v/>
      </c>
      <c r="BI92" s="15" t="str">
        <f t="shared" si="151"/>
        <v/>
      </c>
      <c r="BJ92" s="15" t="str">
        <f t="shared" si="152"/>
        <v/>
      </c>
      <c r="BK92" s="15" t="str">
        <f t="shared" si="153"/>
        <v/>
      </c>
      <c r="BL92" s="15" t="str">
        <f t="shared" si="154"/>
        <v/>
      </c>
      <c r="BM92" s="15" t="str">
        <f t="shared" si="155"/>
        <v/>
      </c>
      <c r="BN92" s="15" t="str">
        <f t="shared" si="156"/>
        <v/>
      </c>
      <c r="BO92" s="15" t="str">
        <f t="shared" si="157"/>
        <v/>
      </c>
      <c r="BP92" s="15" t="str">
        <f t="shared" si="158"/>
        <v/>
      </c>
      <c r="BQ92" s="15" t="str">
        <f t="shared" si="159"/>
        <v/>
      </c>
      <c r="BR92" s="15" t="str">
        <f t="shared" si="160"/>
        <v/>
      </c>
      <c r="BS92" s="15" t="str">
        <f t="shared" si="161"/>
        <v/>
      </c>
      <c r="BT92" s="15" t="str">
        <f t="shared" si="162"/>
        <v/>
      </c>
      <c r="BU92" s="15" t="str">
        <f t="shared" si="163"/>
        <v/>
      </c>
      <c r="BV92" s="15">
        <f t="shared" si="164"/>
        <v>0</v>
      </c>
      <c r="BW92" s="15" t="str">
        <f t="shared" si="165"/>
        <v/>
      </c>
      <c r="BX92" s="15" t="str">
        <f t="shared" si="166"/>
        <v/>
      </c>
      <c r="BY92" s="15" t="str">
        <f t="shared" si="167"/>
        <v/>
      </c>
      <c r="BZ92" s="15">
        <f t="shared" si="168"/>
        <v>0</v>
      </c>
      <c r="CA92" s="15" t="str">
        <f t="shared" si="169"/>
        <v/>
      </c>
      <c r="CB92" s="15">
        <f t="shared" si="170"/>
        <v>0</v>
      </c>
      <c r="CC92" s="15" t="str">
        <f t="shared" si="171"/>
        <v/>
      </c>
      <c r="CD92" s="15" t="str">
        <f t="shared" si="172"/>
        <v/>
      </c>
      <c r="CE92" s="15">
        <f t="shared" si="173"/>
        <v>0</v>
      </c>
      <c r="CF92" s="15" t="str">
        <f t="shared" si="174"/>
        <v/>
      </c>
      <c r="CG92" s="15" t="str">
        <f t="shared" si="174"/>
        <v/>
      </c>
      <c r="CH92" s="15" t="str">
        <f t="shared" si="175"/>
        <v/>
      </c>
      <c r="CI92" s="15" t="str">
        <f t="shared" si="176"/>
        <v/>
      </c>
      <c r="CJ92" s="15" t="str">
        <f t="shared" si="176"/>
        <v/>
      </c>
      <c r="CK92" s="15" t="str">
        <f t="shared" si="176"/>
        <v/>
      </c>
      <c r="CL92" s="15" t="str">
        <f t="shared" si="177"/>
        <v/>
      </c>
      <c r="CM92" s="15" t="str">
        <f t="shared" si="178"/>
        <v/>
      </c>
      <c r="CN92" s="15" t="str">
        <f t="shared" si="179"/>
        <v/>
      </c>
      <c r="CO92" s="15" t="str">
        <f t="shared" si="180"/>
        <v/>
      </c>
      <c r="CP92" s="15" t="str">
        <f t="shared" si="181"/>
        <v/>
      </c>
      <c r="CQ92" s="15" t="str">
        <f t="shared" si="182"/>
        <v/>
      </c>
      <c r="CR92" s="15" t="str">
        <f t="shared" si="183"/>
        <v/>
      </c>
      <c r="CS92" s="15" t="str">
        <f t="shared" si="184"/>
        <v/>
      </c>
      <c r="CT92" s="15"/>
      <c r="CU92" s="15"/>
      <c r="CV92" s="16"/>
    </row>
    <row r="93" spans="1:100">
      <c r="A93" s="18"/>
      <c r="B93" s="14" t="str">
        <f t="shared" si="185"/>
        <v xml:space="preserve">zéro DH </v>
      </c>
      <c r="C93" s="15" t="str">
        <f t="shared" si="94"/>
        <v xml:space="preserve">Zéro DH </v>
      </c>
      <c r="D93" s="15">
        <f t="shared" si="95"/>
        <v>0</v>
      </c>
      <c r="E93" s="15">
        <f t="shared" si="96"/>
        <v>0</v>
      </c>
      <c r="F93" s="15">
        <f t="shared" si="97"/>
        <v>0</v>
      </c>
      <c r="G93" s="15">
        <f t="shared" si="98"/>
        <v>0</v>
      </c>
      <c r="H93" s="15">
        <f t="shared" si="99"/>
        <v>0</v>
      </c>
      <c r="I93" s="15"/>
      <c r="J93" s="15">
        <f t="shared" si="100"/>
        <v>0</v>
      </c>
      <c r="K93" s="15">
        <f t="shared" si="101"/>
        <v>0</v>
      </c>
      <c r="L93" s="15">
        <f t="shared" si="102"/>
        <v>0</v>
      </c>
      <c r="M93" s="15">
        <f t="shared" si="103"/>
        <v>0</v>
      </c>
      <c r="N93" s="15">
        <f t="shared" si="104"/>
        <v>0</v>
      </c>
      <c r="O93" s="15">
        <f t="shared" si="105"/>
        <v>0</v>
      </c>
      <c r="P93" s="15">
        <f t="shared" si="106"/>
        <v>0</v>
      </c>
      <c r="Q93" s="15">
        <f t="shared" si="107"/>
        <v>0</v>
      </c>
      <c r="R93" s="15">
        <f t="shared" si="108"/>
        <v>0</v>
      </c>
      <c r="S93" s="15">
        <f t="shared" si="109"/>
        <v>0</v>
      </c>
      <c r="T93" s="15">
        <f t="shared" si="110"/>
        <v>0</v>
      </c>
      <c r="U93" s="15">
        <f t="shared" si="111"/>
        <v>0</v>
      </c>
      <c r="V93" s="15">
        <f t="shared" si="112"/>
        <v>0</v>
      </c>
      <c r="W93" s="15">
        <f t="shared" si="113"/>
        <v>0</v>
      </c>
      <c r="X93" s="15" t="str">
        <f t="shared" si="114"/>
        <v/>
      </c>
      <c r="Y93" s="15" t="str">
        <f t="shared" si="115"/>
        <v/>
      </c>
      <c r="Z93" s="15" t="str">
        <f t="shared" si="116"/>
        <v/>
      </c>
      <c r="AA93" s="15" t="str">
        <f t="shared" si="117"/>
        <v/>
      </c>
      <c r="AB93" s="15" t="str">
        <f t="shared" si="118"/>
        <v/>
      </c>
      <c r="AC93" s="15" t="str">
        <f t="shared" si="119"/>
        <v/>
      </c>
      <c r="AD93" s="15" t="str">
        <f t="shared" si="120"/>
        <v/>
      </c>
      <c r="AE93" s="15" t="str">
        <f t="shared" si="121"/>
        <v/>
      </c>
      <c r="AF93" s="15" t="str">
        <f t="shared" si="122"/>
        <v/>
      </c>
      <c r="AG93" s="15" t="str">
        <f t="shared" si="123"/>
        <v/>
      </c>
      <c r="AH93" s="15" t="str">
        <f t="shared" si="124"/>
        <v xml:space="preserve">zéro </v>
      </c>
      <c r="AI93" s="15" t="str">
        <f t="shared" si="125"/>
        <v/>
      </c>
      <c r="AJ93" s="15" t="str">
        <f t="shared" si="126"/>
        <v/>
      </c>
      <c r="AK93" s="15" t="str">
        <f t="shared" si="127"/>
        <v/>
      </c>
      <c r="AL93" s="15" t="str">
        <f t="shared" si="128"/>
        <v xml:space="preserve">DH </v>
      </c>
      <c r="AM93" s="15" t="str">
        <f t="shared" si="129"/>
        <v/>
      </c>
      <c r="AN93" s="15" t="str">
        <f t="shared" si="130"/>
        <v/>
      </c>
      <c r="AO93" s="15" t="str">
        <f t="shared" si="131"/>
        <v/>
      </c>
      <c r="AP93" s="15" t="str">
        <f t="shared" si="132"/>
        <v/>
      </c>
      <c r="AQ93" s="15" t="str">
        <f t="shared" si="133"/>
        <v/>
      </c>
      <c r="AR93" s="15" t="str">
        <f t="shared" si="134"/>
        <v xml:space="preserve">cents </v>
      </c>
      <c r="AS93" s="15" t="str">
        <f t="shared" si="135"/>
        <v/>
      </c>
      <c r="AT93" s="15" t="str">
        <f t="shared" si="136"/>
        <v/>
      </c>
      <c r="AU93" s="15">
        <f t="shared" si="137"/>
        <v>0</v>
      </c>
      <c r="AV93" s="15" t="str">
        <f t="shared" si="138"/>
        <v xml:space="preserve">cents </v>
      </c>
      <c r="AW93" s="15" t="str">
        <f t="shared" si="139"/>
        <v/>
      </c>
      <c r="AX93" s="15" t="str">
        <f t="shared" si="140"/>
        <v/>
      </c>
      <c r="AY93" s="15">
        <f t="shared" si="141"/>
        <v>0</v>
      </c>
      <c r="AZ93" s="15" t="str">
        <f t="shared" si="142"/>
        <v xml:space="preserve">cents </v>
      </c>
      <c r="BA93" s="15" t="str">
        <f t="shared" si="143"/>
        <v/>
      </c>
      <c r="BB93" s="15" t="str">
        <f t="shared" si="144"/>
        <v/>
      </c>
      <c r="BC93" s="15" t="str">
        <f t="shared" si="145"/>
        <v/>
      </c>
      <c r="BD93" s="15" t="str">
        <f t="shared" si="146"/>
        <v/>
      </c>
      <c r="BE93" s="15" t="str">
        <f t="shared" si="147"/>
        <v/>
      </c>
      <c r="BF93" s="15" t="str">
        <f t="shared" si="148"/>
        <v/>
      </c>
      <c r="BG93" s="15" t="str">
        <f t="shared" si="149"/>
        <v/>
      </c>
      <c r="BH93" s="15" t="str">
        <f t="shared" si="150"/>
        <v/>
      </c>
      <c r="BI93" s="15" t="str">
        <f t="shared" si="151"/>
        <v/>
      </c>
      <c r="BJ93" s="15" t="str">
        <f t="shared" si="152"/>
        <v/>
      </c>
      <c r="BK93" s="15" t="str">
        <f t="shared" si="153"/>
        <v/>
      </c>
      <c r="BL93" s="15" t="str">
        <f t="shared" si="154"/>
        <v/>
      </c>
      <c r="BM93" s="15" t="str">
        <f t="shared" si="155"/>
        <v/>
      </c>
      <c r="BN93" s="15" t="str">
        <f t="shared" si="156"/>
        <v/>
      </c>
      <c r="BO93" s="15" t="str">
        <f t="shared" si="157"/>
        <v/>
      </c>
      <c r="BP93" s="15" t="str">
        <f t="shared" si="158"/>
        <v/>
      </c>
      <c r="BQ93" s="15" t="str">
        <f t="shared" si="159"/>
        <v/>
      </c>
      <c r="BR93" s="15" t="str">
        <f t="shared" si="160"/>
        <v/>
      </c>
      <c r="BS93" s="15" t="str">
        <f t="shared" si="161"/>
        <v/>
      </c>
      <c r="BT93" s="15" t="str">
        <f t="shared" si="162"/>
        <v/>
      </c>
      <c r="BU93" s="15" t="str">
        <f t="shared" si="163"/>
        <v/>
      </c>
      <c r="BV93" s="15">
        <f t="shared" si="164"/>
        <v>0</v>
      </c>
      <c r="BW93" s="15" t="str">
        <f t="shared" si="165"/>
        <v/>
      </c>
      <c r="BX93" s="15" t="str">
        <f t="shared" si="166"/>
        <v/>
      </c>
      <c r="BY93" s="15" t="str">
        <f t="shared" si="167"/>
        <v/>
      </c>
      <c r="BZ93" s="15">
        <f t="shared" si="168"/>
        <v>0</v>
      </c>
      <c r="CA93" s="15" t="str">
        <f t="shared" si="169"/>
        <v/>
      </c>
      <c r="CB93" s="15">
        <f t="shared" si="170"/>
        <v>0</v>
      </c>
      <c r="CC93" s="15" t="str">
        <f t="shared" si="171"/>
        <v/>
      </c>
      <c r="CD93" s="15" t="str">
        <f t="shared" si="172"/>
        <v/>
      </c>
      <c r="CE93" s="15">
        <f t="shared" si="173"/>
        <v>0</v>
      </c>
      <c r="CF93" s="15" t="str">
        <f t="shared" si="174"/>
        <v/>
      </c>
      <c r="CG93" s="15" t="str">
        <f t="shared" si="174"/>
        <v/>
      </c>
      <c r="CH93" s="15" t="str">
        <f t="shared" si="175"/>
        <v/>
      </c>
      <c r="CI93" s="15" t="str">
        <f t="shared" si="176"/>
        <v/>
      </c>
      <c r="CJ93" s="15" t="str">
        <f t="shared" si="176"/>
        <v/>
      </c>
      <c r="CK93" s="15" t="str">
        <f t="shared" si="176"/>
        <v/>
      </c>
      <c r="CL93" s="15" t="str">
        <f t="shared" si="177"/>
        <v/>
      </c>
      <c r="CM93" s="15" t="str">
        <f t="shared" si="178"/>
        <v/>
      </c>
      <c r="CN93" s="15" t="str">
        <f t="shared" si="179"/>
        <v/>
      </c>
      <c r="CO93" s="15" t="str">
        <f t="shared" si="180"/>
        <v/>
      </c>
      <c r="CP93" s="15" t="str">
        <f t="shared" si="181"/>
        <v/>
      </c>
      <c r="CQ93" s="15" t="str">
        <f t="shared" si="182"/>
        <v/>
      </c>
      <c r="CR93" s="15" t="str">
        <f t="shared" si="183"/>
        <v/>
      </c>
      <c r="CS93" s="15" t="str">
        <f t="shared" si="184"/>
        <v/>
      </c>
      <c r="CT93" s="15"/>
      <c r="CU93" s="15"/>
      <c r="CV93" s="16"/>
    </row>
    <row r="94" spans="1:100">
      <c r="A94" s="18"/>
      <c r="B94" s="14" t="str">
        <f t="shared" si="185"/>
        <v xml:space="preserve">zéro DH </v>
      </c>
      <c r="C94" s="15" t="str">
        <f t="shared" si="94"/>
        <v xml:space="preserve">Zéro DH </v>
      </c>
      <c r="D94" s="15">
        <f t="shared" si="95"/>
        <v>0</v>
      </c>
      <c r="E94" s="15">
        <f t="shared" si="96"/>
        <v>0</v>
      </c>
      <c r="F94" s="15">
        <f t="shared" si="97"/>
        <v>0</v>
      </c>
      <c r="G94" s="15">
        <f t="shared" si="98"/>
        <v>0</v>
      </c>
      <c r="H94" s="15">
        <f t="shared" si="99"/>
        <v>0</v>
      </c>
      <c r="I94" s="15"/>
      <c r="J94" s="15">
        <f t="shared" si="100"/>
        <v>0</v>
      </c>
      <c r="K94" s="15">
        <f t="shared" si="101"/>
        <v>0</v>
      </c>
      <c r="L94" s="15">
        <f t="shared" si="102"/>
        <v>0</v>
      </c>
      <c r="M94" s="15">
        <f t="shared" si="103"/>
        <v>0</v>
      </c>
      <c r="N94" s="15">
        <f t="shared" si="104"/>
        <v>0</v>
      </c>
      <c r="O94" s="15">
        <f t="shared" si="105"/>
        <v>0</v>
      </c>
      <c r="P94" s="15">
        <f t="shared" si="106"/>
        <v>0</v>
      </c>
      <c r="Q94" s="15">
        <f t="shared" si="107"/>
        <v>0</v>
      </c>
      <c r="R94" s="15">
        <f t="shared" si="108"/>
        <v>0</v>
      </c>
      <c r="S94" s="15">
        <f t="shared" si="109"/>
        <v>0</v>
      </c>
      <c r="T94" s="15">
        <f t="shared" si="110"/>
        <v>0</v>
      </c>
      <c r="U94" s="15">
        <f t="shared" si="111"/>
        <v>0</v>
      </c>
      <c r="V94" s="15">
        <f t="shared" si="112"/>
        <v>0</v>
      </c>
      <c r="W94" s="15">
        <f t="shared" si="113"/>
        <v>0</v>
      </c>
      <c r="X94" s="15" t="str">
        <f t="shared" si="114"/>
        <v/>
      </c>
      <c r="Y94" s="15" t="str">
        <f t="shared" si="115"/>
        <v/>
      </c>
      <c r="Z94" s="15" t="str">
        <f t="shared" si="116"/>
        <v/>
      </c>
      <c r="AA94" s="15" t="str">
        <f t="shared" si="117"/>
        <v/>
      </c>
      <c r="AB94" s="15" t="str">
        <f t="shared" si="118"/>
        <v/>
      </c>
      <c r="AC94" s="15" t="str">
        <f t="shared" si="119"/>
        <v/>
      </c>
      <c r="AD94" s="15" t="str">
        <f t="shared" si="120"/>
        <v/>
      </c>
      <c r="AE94" s="15" t="str">
        <f t="shared" si="121"/>
        <v/>
      </c>
      <c r="AF94" s="15" t="str">
        <f t="shared" si="122"/>
        <v/>
      </c>
      <c r="AG94" s="15" t="str">
        <f t="shared" si="123"/>
        <v/>
      </c>
      <c r="AH94" s="15" t="str">
        <f t="shared" si="124"/>
        <v xml:space="preserve">zéro </v>
      </c>
      <c r="AI94" s="15" t="str">
        <f t="shared" si="125"/>
        <v/>
      </c>
      <c r="AJ94" s="15" t="str">
        <f t="shared" si="126"/>
        <v/>
      </c>
      <c r="AK94" s="15" t="str">
        <f t="shared" si="127"/>
        <v/>
      </c>
      <c r="AL94" s="15" t="str">
        <f t="shared" si="128"/>
        <v xml:space="preserve">DH </v>
      </c>
      <c r="AM94" s="15" t="str">
        <f t="shared" si="129"/>
        <v/>
      </c>
      <c r="AN94" s="15" t="str">
        <f t="shared" si="130"/>
        <v/>
      </c>
      <c r="AO94" s="15" t="str">
        <f t="shared" si="131"/>
        <v/>
      </c>
      <c r="AP94" s="15" t="str">
        <f t="shared" si="132"/>
        <v/>
      </c>
      <c r="AQ94" s="15" t="str">
        <f t="shared" si="133"/>
        <v/>
      </c>
      <c r="AR94" s="15" t="str">
        <f t="shared" si="134"/>
        <v xml:space="preserve">cents </v>
      </c>
      <c r="AS94" s="15" t="str">
        <f t="shared" si="135"/>
        <v/>
      </c>
      <c r="AT94" s="15" t="str">
        <f t="shared" si="136"/>
        <v/>
      </c>
      <c r="AU94" s="15">
        <f t="shared" si="137"/>
        <v>0</v>
      </c>
      <c r="AV94" s="15" t="str">
        <f t="shared" si="138"/>
        <v xml:space="preserve">cents </v>
      </c>
      <c r="AW94" s="15" t="str">
        <f t="shared" si="139"/>
        <v/>
      </c>
      <c r="AX94" s="15" t="str">
        <f t="shared" si="140"/>
        <v/>
      </c>
      <c r="AY94" s="15">
        <f t="shared" si="141"/>
        <v>0</v>
      </c>
      <c r="AZ94" s="15" t="str">
        <f t="shared" si="142"/>
        <v xml:space="preserve">cents </v>
      </c>
      <c r="BA94" s="15" t="str">
        <f t="shared" si="143"/>
        <v/>
      </c>
      <c r="BB94" s="15" t="str">
        <f t="shared" si="144"/>
        <v/>
      </c>
      <c r="BC94" s="15" t="str">
        <f t="shared" si="145"/>
        <v/>
      </c>
      <c r="BD94" s="15" t="str">
        <f t="shared" si="146"/>
        <v/>
      </c>
      <c r="BE94" s="15" t="str">
        <f t="shared" si="147"/>
        <v/>
      </c>
      <c r="BF94" s="15" t="str">
        <f t="shared" si="148"/>
        <v/>
      </c>
      <c r="BG94" s="15" t="str">
        <f t="shared" si="149"/>
        <v/>
      </c>
      <c r="BH94" s="15" t="str">
        <f t="shared" si="150"/>
        <v/>
      </c>
      <c r="BI94" s="15" t="str">
        <f t="shared" si="151"/>
        <v/>
      </c>
      <c r="BJ94" s="15" t="str">
        <f t="shared" si="152"/>
        <v/>
      </c>
      <c r="BK94" s="15" t="str">
        <f t="shared" si="153"/>
        <v/>
      </c>
      <c r="BL94" s="15" t="str">
        <f t="shared" si="154"/>
        <v/>
      </c>
      <c r="BM94" s="15" t="str">
        <f t="shared" si="155"/>
        <v/>
      </c>
      <c r="BN94" s="15" t="str">
        <f t="shared" si="156"/>
        <v/>
      </c>
      <c r="BO94" s="15" t="str">
        <f t="shared" si="157"/>
        <v/>
      </c>
      <c r="BP94" s="15" t="str">
        <f t="shared" si="158"/>
        <v/>
      </c>
      <c r="BQ94" s="15" t="str">
        <f t="shared" si="159"/>
        <v/>
      </c>
      <c r="BR94" s="15" t="str">
        <f t="shared" si="160"/>
        <v/>
      </c>
      <c r="BS94" s="15" t="str">
        <f t="shared" si="161"/>
        <v/>
      </c>
      <c r="BT94" s="15" t="str">
        <f t="shared" si="162"/>
        <v/>
      </c>
      <c r="BU94" s="15" t="str">
        <f t="shared" si="163"/>
        <v/>
      </c>
      <c r="BV94" s="15">
        <f t="shared" si="164"/>
        <v>0</v>
      </c>
      <c r="BW94" s="15" t="str">
        <f t="shared" si="165"/>
        <v/>
      </c>
      <c r="BX94" s="15" t="str">
        <f t="shared" si="166"/>
        <v/>
      </c>
      <c r="BY94" s="15" t="str">
        <f t="shared" si="167"/>
        <v/>
      </c>
      <c r="BZ94" s="15">
        <f t="shared" si="168"/>
        <v>0</v>
      </c>
      <c r="CA94" s="15" t="str">
        <f t="shared" si="169"/>
        <v/>
      </c>
      <c r="CB94" s="15">
        <f t="shared" si="170"/>
        <v>0</v>
      </c>
      <c r="CC94" s="15" t="str">
        <f t="shared" si="171"/>
        <v/>
      </c>
      <c r="CD94" s="15" t="str">
        <f t="shared" si="172"/>
        <v/>
      </c>
      <c r="CE94" s="15">
        <f t="shared" si="173"/>
        <v>0</v>
      </c>
      <c r="CF94" s="15" t="str">
        <f t="shared" si="174"/>
        <v/>
      </c>
      <c r="CG94" s="15" t="str">
        <f t="shared" si="174"/>
        <v/>
      </c>
      <c r="CH94" s="15" t="str">
        <f t="shared" si="175"/>
        <v/>
      </c>
      <c r="CI94" s="15" t="str">
        <f t="shared" si="176"/>
        <v/>
      </c>
      <c r="CJ94" s="15" t="str">
        <f t="shared" si="176"/>
        <v/>
      </c>
      <c r="CK94" s="15" t="str">
        <f t="shared" si="176"/>
        <v/>
      </c>
      <c r="CL94" s="15" t="str">
        <f t="shared" si="177"/>
        <v/>
      </c>
      <c r="CM94" s="15" t="str">
        <f t="shared" si="178"/>
        <v/>
      </c>
      <c r="CN94" s="15" t="str">
        <f t="shared" si="179"/>
        <v/>
      </c>
      <c r="CO94" s="15" t="str">
        <f t="shared" si="180"/>
        <v/>
      </c>
      <c r="CP94" s="15" t="str">
        <f t="shared" si="181"/>
        <v/>
      </c>
      <c r="CQ94" s="15" t="str">
        <f t="shared" si="182"/>
        <v/>
      </c>
      <c r="CR94" s="15" t="str">
        <f t="shared" si="183"/>
        <v/>
      </c>
      <c r="CS94" s="15" t="str">
        <f t="shared" si="184"/>
        <v/>
      </c>
      <c r="CT94" s="15"/>
      <c r="CU94" s="15"/>
      <c r="CV94" s="16"/>
    </row>
    <row r="95" spans="1:100">
      <c r="A95" s="18"/>
      <c r="B95" s="14" t="str">
        <f t="shared" si="185"/>
        <v xml:space="preserve">zéro DH </v>
      </c>
      <c r="C95" s="15" t="str">
        <f t="shared" si="94"/>
        <v xml:space="preserve">Zéro DH </v>
      </c>
      <c r="D95" s="15">
        <f t="shared" si="95"/>
        <v>0</v>
      </c>
      <c r="E95" s="15">
        <f t="shared" si="96"/>
        <v>0</v>
      </c>
      <c r="F95" s="15">
        <f t="shared" si="97"/>
        <v>0</v>
      </c>
      <c r="G95" s="15">
        <f t="shared" si="98"/>
        <v>0</v>
      </c>
      <c r="H95" s="15">
        <f t="shared" si="99"/>
        <v>0</v>
      </c>
      <c r="I95" s="15"/>
      <c r="J95" s="15">
        <f t="shared" si="100"/>
        <v>0</v>
      </c>
      <c r="K95" s="15">
        <f t="shared" si="101"/>
        <v>0</v>
      </c>
      <c r="L95" s="15">
        <f t="shared" si="102"/>
        <v>0</v>
      </c>
      <c r="M95" s="15">
        <f t="shared" si="103"/>
        <v>0</v>
      </c>
      <c r="N95" s="15">
        <f t="shared" si="104"/>
        <v>0</v>
      </c>
      <c r="O95" s="15">
        <f t="shared" si="105"/>
        <v>0</v>
      </c>
      <c r="P95" s="15">
        <f t="shared" si="106"/>
        <v>0</v>
      </c>
      <c r="Q95" s="15">
        <f t="shared" si="107"/>
        <v>0</v>
      </c>
      <c r="R95" s="15">
        <f t="shared" si="108"/>
        <v>0</v>
      </c>
      <c r="S95" s="15">
        <f t="shared" si="109"/>
        <v>0</v>
      </c>
      <c r="T95" s="15">
        <f t="shared" si="110"/>
        <v>0</v>
      </c>
      <c r="U95" s="15">
        <f t="shared" si="111"/>
        <v>0</v>
      </c>
      <c r="V95" s="15">
        <f t="shared" si="112"/>
        <v>0</v>
      </c>
      <c r="W95" s="15">
        <f t="shared" si="113"/>
        <v>0</v>
      </c>
      <c r="X95" s="15" t="str">
        <f t="shared" si="114"/>
        <v/>
      </c>
      <c r="Y95" s="15" t="str">
        <f t="shared" si="115"/>
        <v/>
      </c>
      <c r="Z95" s="15" t="str">
        <f t="shared" si="116"/>
        <v/>
      </c>
      <c r="AA95" s="15" t="str">
        <f t="shared" si="117"/>
        <v/>
      </c>
      <c r="AB95" s="15" t="str">
        <f t="shared" si="118"/>
        <v/>
      </c>
      <c r="AC95" s="15" t="str">
        <f t="shared" si="119"/>
        <v/>
      </c>
      <c r="AD95" s="15" t="str">
        <f t="shared" si="120"/>
        <v/>
      </c>
      <c r="AE95" s="15" t="str">
        <f t="shared" si="121"/>
        <v/>
      </c>
      <c r="AF95" s="15" t="str">
        <f t="shared" si="122"/>
        <v/>
      </c>
      <c r="AG95" s="15" t="str">
        <f t="shared" si="123"/>
        <v/>
      </c>
      <c r="AH95" s="15" t="str">
        <f t="shared" si="124"/>
        <v xml:space="preserve">zéro </v>
      </c>
      <c r="AI95" s="15" t="str">
        <f t="shared" si="125"/>
        <v/>
      </c>
      <c r="AJ95" s="15" t="str">
        <f t="shared" si="126"/>
        <v/>
      </c>
      <c r="AK95" s="15" t="str">
        <f t="shared" si="127"/>
        <v/>
      </c>
      <c r="AL95" s="15" t="str">
        <f t="shared" si="128"/>
        <v xml:space="preserve">DH </v>
      </c>
      <c r="AM95" s="15" t="str">
        <f t="shared" si="129"/>
        <v/>
      </c>
      <c r="AN95" s="15" t="str">
        <f t="shared" si="130"/>
        <v/>
      </c>
      <c r="AO95" s="15" t="str">
        <f t="shared" si="131"/>
        <v/>
      </c>
      <c r="AP95" s="15" t="str">
        <f t="shared" si="132"/>
        <v/>
      </c>
      <c r="AQ95" s="15" t="str">
        <f t="shared" si="133"/>
        <v/>
      </c>
      <c r="AR95" s="15" t="str">
        <f t="shared" si="134"/>
        <v xml:space="preserve">cents </v>
      </c>
      <c r="AS95" s="15" t="str">
        <f t="shared" si="135"/>
        <v/>
      </c>
      <c r="AT95" s="15" t="str">
        <f t="shared" si="136"/>
        <v/>
      </c>
      <c r="AU95" s="15">
        <f t="shared" si="137"/>
        <v>0</v>
      </c>
      <c r="AV95" s="15" t="str">
        <f t="shared" si="138"/>
        <v xml:space="preserve">cents </v>
      </c>
      <c r="AW95" s="15" t="str">
        <f t="shared" si="139"/>
        <v/>
      </c>
      <c r="AX95" s="15" t="str">
        <f t="shared" si="140"/>
        <v/>
      </c>
      <c r="AY95" s="15">
        <f t="shared" si="141"/>
        <v>0</v>
      </c>
      <c r="AZ95" s="15" t="str">
        <f t="shared" si="142"/>
        <v xml:space="preserve">cents </v>
      </c>
      <c r="BA95" s="15" t="str">
        <f t="shared" si="143"/>
        <v/>
      </c>
      <c r="BB95" s="15" t="str">
        <f t="shared" si="144"/>
        <v/>
      </c>
      <c r="BC95" s="15" t="str">
        <f t="shared" si="145"/>
        <v/>
      </c>
      <c r="BD95" s="15" t="str">
        <f t="shared" si="146"/>
        <v/>
      </c>
      <c r="BE95" s="15" t="str">
        <f t="shared" si="147"/>
        <v/>
      </c>
      <c r="BF95" s="15" t="str">
        <f t="shared" si="148"/>
        <v/>
      </c>
      <c r="BG95" s="15" t="str">
        <f t="shared" si="149"/>
        <v/>
      </c>
      <c r="BH95" s="15" t="str">
        <f t="shared" si="150"/>
        <v/>
      </c>
      <c r="BI95" s="15" t="str">
        <f t="shared" si="151"/>
        <v/>
      </c>
      <c r="BJ95" s="15" t="str">
        <f t="shared" si="152"/>
        <v/>
      </c>
      <c r="BK95" s="15" t="str">
        <f t="shared" si="153"/>
        <v/>
      </c>
      <c r="BL95" s="15" t="str">
        <f t="shared" si="154"/>
        <v/>
      </c>
      <c r="BM95" s="15" t="str">
        <f t="shared" si="155"/>
        <v/>
      </c>
      <c r="BN95" s="15" t="str">
        <f t="shared" si="156"/>
        <v/>
      </c>
      <c r="BO95" s="15" t="str">
        <f t="shared" si="157"/>
        <v/>
      </c>
      <c r="BP95" s="15" t="str">
        <f t="shared" si="158"/>
        <v/>
      </c>
      <c r="BQ95" s="15" t="str">
        <f t="shared" si="159"/>
        <v/>
      </c>
      <c r="BR95" s="15" t="str">
        <f t="shared" si="160"/>
        <v/>
      </c>
      <c r="BS95" s="15" t="str">
        <f t="shared" si="161"/>
        <v/>
      </c>
      <c r="BT95" s="15" t="str">
        <f t="shared" si="162"/>
        <v/>
      </c>
      <c r="BU95" s="15" t="str">
        <f t="shared" si="163"/>
        <v/>
      </c>
      <c r="BV95" s="15">
        <f t="shared" si="164"/>
        <v>0</v>
      </c>
      <c r="BW95" s="15" t="str">
        <f t="shared" si="165"/>
        <v/>
      </c>
      <c r="BX95" s="15" t="str">
        <f t="shared" si="166"/>
        <v/>
      </c>
      <c r="BY95" s="15" t="str">
        <f t="shared" si="167"/>
        <v/>
      </c>
      <c r="BZ95" s="15">
        <f t="shared" si="168"/>
        <v>0</v>
      </c>
      <c r="CA95" s="15" t="str">
        <f t="shared" si="169"/>
        <v/>
      </c>
      <c r="CB95" s="15">
        <f t="shared" si="170"/>
        <v>0</v>
      </c>
      <c r="CC95" s="15" t="str">
        <f t="shared" si="171"/>
        <v/>
      </c>
      <c r="CD95" s="15" t="str">
        <f t="shared" si="172"/>
        <v/>
      </c>
      <c r="CE95" s="15">
        <f t="shared" si="173"/>
        <v>0</v>
      </c>
      <c r="CF95" s="15" t="str">
        <f t="shared" si="174"/>
        <v/>
      </c>
      <c r="CG95" s="15" t="str">
        <f t="shared" si="174"/>
        <v/>
      </c>
      <c r="CH95" s="15" t="str">
        <f t="shared" si="175"/>
        <v/>
      </c>
      <c r="CI95" s="15" t="str">
        <f t="shared" si="176"/>
        <v/>
      </c>
      <c r="CJ95" s="15" t="str">
        <f t="shared" si="176"/>
        <v/>
      </c>
      <c r="CK95" s="15" t="str">
        <f t="shared" si="176"/>
        <v/>
      </c>
      <c r="CL95" s="15" t="str">
        <f t="shared" si="177"/>
        <v/>
      </c>
      <c r="CM95" s="15" t="str">
        <f t="shared" si="178"/>
        <v/>
      </c>
      <c r="CN95" s="15" t="str">
        <f t="shared" si="179"/>
        <v/>
      </c>
      <c r="CO95" s="15" t="str">
        <f t="shared" si="180"/>
        <v/>
      </c>
      <c r="CP95" s="15" t="str">
        <f t="shared" si="181"/>
        <v/>
      </c>
      <c r="CQ95" s="15" t="str">
        <f t="shared" si="182"/>
        <v/>
      </c>
      <c r="CR95" s="15" t="str">
        <f t="shared" si="183"/>
        <v/>
      </c>
      <c r="CS95" s="15" t="str">
        <f t="shared" si="184"/>
        <v/>
      </c>
      <c r="CT95" s="15"/>
      <c r="CU95" s="15"/>
      <c r="CV95" s="16"/>
    </row>
    <row r="96" spans="1:100">
      <c r="A96" s="18"/>
      <c r="B96" s="14" t="str">
        <f t="shared" si="185"/>
        <v xml:space="preserve">zéro DH </v>
      </c>
      <c r="C96" s="15" t="str">
        <f t="shared" si="94"/>
        <v xml:space="preserve">Zéro DH </v>
      </c>
      <c r="D96" s="15">
        <f t="shared" si="95"/>
        <v>0</v>
      </c>
      <c r="E96" s="15">
        <f t="shared" si="96"/>
        <v>0</v>
      </c>
      <c r="F96" s="15">
        <f t="shared" si="97"/>
        <v>0</v>
      </c>
      <c r="G96" s="15">
        <f t="shared" si="98"/>
        <v>0</v>
      </c>
      <c r="H96" s="15">
        <f t="shared" si="99"/>
        <v>0</v>
      </c>
      <c r="I96" s="15"/>
      <c r="J96" s="15">
        <f t="shared" si="100"/>
        <v>0</v>
      </c>
      <c r="K96" s="15">
        <f t="shared" si="101"/>
        <v>0</v>
      </c>
      <c r="L96" s="15">
        <f t="shared" si="102"/>
        <v>0</v>
      </c>
      <c r="M96" s="15">
        <f t="shared" si="103"/>
        <v>0</v>
      </c>
      <c r="N96" s="15">
        <f t="shared" si="104"/>
        <v>0</v>
      </c>
      <c r="O96" s="15">
        <f t="shared" si="105"/>
        <v>0</v>
      </c>
      <c r="P96" s="15">
        <f t="shared" si="106"/>
        <v>0</v>
      </c>
      <c r="Q96" s="15">
        <f t="shared" si="107"/>
        <v>0</v>
      </c>
      <c r="R96" s="15">
        <f t="shared" si="108"/>
        <v>0</v>
      </c>
      <c r="S96" s="15">
        <f t="shared" si="109"/>
        <v>0</v>
      </c>
      <c r="T96" s="15">
        <f t="shared" si="110"/>
        <v>0</v>
      </c>
      <c r="U96" s="15">
        <f t="shared" si="111"/>
        <v>0</v>
      </c>
      <c r="V96" s="15">
        <f t="shared" si="112"/>
        <v>0</v>
      </c>
      <c r="W96" s="15">
        <f t="shared" si="113"/>
        <v>0</v>
      </c>
      <c r="X96" s="15" t="str">
        <f t="shared" si="114"/>
        <v/>
      </c>
      <c r="Y96" s="15" t="str">
        <f t="shared" si="115"/>
        <v/>
      </c>
      <c r="Z96" s="15" t="str">
        <f t="shared" si="116"/>
        <v/>
      </c>
      <c r="AA96" s="15" t="str">
        <f t="shared" si="117"/>
        <v/>
      </c>
      <c r="AB96" s="15" t="str">
        <f t="shared" si="118"/>
        <v/>
      </c>
      <c r="AC96" s="15" t="str">
        <f t="shared" si="119"/>
        <v/>
      </c>
      <c r="AD96" s="15" t="str">
        <f t="shared" si="120"/>
        <v/>
      </c>
      <c r="AE96" s="15" t="str">
        <f t="shared" si="121"/>
        <v/>
      </c>
      <c r="AF96" s="15" t="str">
        <f t="shared" si="122"/>
        <v/>
      </c>
      <c r="AG96" s="15" t="str">
        <f t="shared" si="123"/>
        <v/>
      </c>
      <c r="AH96" s="15" t="str">
        <f t="shared" si="124"/>
        <v xml:space="preserve">zéro </v>
      </c>
      <c r="AI96" s="15" t="str">
        <f t="shared" si="125"/>
        <v/>
      </c>
      <c r="AJ96" s="15" t="str">
        <f t="shared" si="126"/>
        <v/>
      </c>
      <c r="AK96" s="15" t="str">
        <f t="shared" si="127"/>
        <v/>
      </c>
      <c r="AL96" s="15" t="str">
        <f t="shared" si="128"/>
        <v xml:space="preserve">DH </v>
      </c>
      <c r="AM96" s="15" t="str">
        <f t="shared" si="129"/>
        <v/>
      </c>
      <c r="AN96" s="15" t="str">
        <f t="shared" si="130"/>
        <v/>
      </c>
      <c r="AO96" s="15" t="str">
        <f t="shared" si="131"/>
        <v/>
      </c>
      <c r="AP96" s="15" t="str">
        <f t="shared" si="132"/>
        <v/>
      </c>
      <c r="AQ96" s="15" t="str">
        <f t="shared" si="133"/>
        <v/>
      </c>
      <c r="AR96" s="15" t="str">
        <f t="shared" si="134"/>
        <v xml:space="preserve">cents </v>
      </c>
      <c r="AS96" s="15" t="str">
        <f t="shared" si="135"/>
        <v/>
      </c>
      <c r="AT96" s="15" t="str">
        <f t="shared" si="136"/>
        <v/>
      </c>
      <c r="AU96" s="15">
        <f t="shared" si="137"/>
        <v>0</v>
      </c>
      <c r="AV96" s="15" t="str">
        <f t="shared" si="138"/>
        <v xml:space="preserve">cents </v>
      </c>
      <c r="AW96" s="15" t="str">
        <f t="shared" si="139"/>
        <v/>
      </c>
      <c r="AX96" s="15" t="str">
        <f t="shared" si="140"/>
        <v/>
      </c>
      <c r="AY96" s="15">
        <f t="shared" si="141"/>
        <v>0</v>
      </c>
      <c r="AZ96" s="15" t="str">
        <f t="shared" si="142"/>
        <v xml:space="preserve">cents </v>
      </c>
      <c r="BA96" s="15" t="str">
        <f t="shared" si="143"/>
        <v/>
      </c>
      <c r="BB96" s="15" t="str">
        <f t="shared" si="144"/>
        <v/>
      </c>
      <c r="BC96" s="15" t="str">
        <f t="shared" si="145"/>
        <v/>
      </c>
      <c r="BD96" s="15" t="str">
        <f t="shared" si="146"/>
        <v/>
      </c>
      <c r="BE96" s="15" t="str">
        <f t="shared" si="147"/>
        <v/>
      </c>
      <c r="BF96" s="15" t="str">
        <f t="shared" si="148"/>
        <v/>
      </c>
      <c r="BG96" s="15" t="str">
        <f t="shared" si="149"/>
        <v/>
      </c>
      <c r="BH96" s="15" t="str">
        <f t="shared" si="150"/>
        <v/>
      </c>
      <c r="BI96" s="15" t="str">
        <f t="shared" si="151"/>
        <v/>
      </c>
      <c r="BJ96" s="15" t="str">
        <f t="shared" si="152"/>
        <v/>
      </c>
      <c r="BK96" s="15" t="str">
        <f t="shared" si="153"/>
        <v/>
      </c>
      <c r="BL96" s="15" t="str">
        <f t="shared" si="154"/>
        <v/>
      </c>
      <c r="BM96" s="15" t="str">
        <f t="shared" si="155"/>
        <v/>
      </c>
      <c r="BN96" s="15" t="str">
        <f t="shared" si="156"/>
        <v/>
      </c>
      <c r="BO96" s="15" t="str">
        <f t="shared" si="157"/>
        <v/>
      </c>
      <c r="BP96" s="15" t="str">
        <f t="shared" si="158"/>
        <v/>
      </c>
      <c r="BQ96" s="15" t="str">
        <f t="shared" si="159"/>
        <v/>
      </c>
      <c r="BR96" s="15" t="str">
        <f t="shared" si="160"/>
        <v/>
      </c>
      <c r="BS96" s="15" t="str">
        <f t="shared" si="161"/>
        <v/>
      </c>
      <c r="BT96" s="15" t="str">
        <f t="shared" si="162"/>
        <v/>
      </c>
      <c r="BU96" s="15" t="str">
        <f t="shared" si="163"/>
        <v/>
      </c>
      <c r="BV96" s="15">
        <f t="shared" si="164"/>
        <v>0</v>
      </c>
      <c r="BW96" s="15" t="str">
        <f t="shared" si="165"/>
        <v/>
      </c>
      <c r="BX96" s="15" t="str">
        <f t="shared" si="166"/>
        <v/>
      </c>
      <c r="BY96" s="15" t="str">
        <f t="shared" si="167"/>
        <v/>
      </c>
      <c r="BZ96" s="15">
        <f t="shared" si="168"/>
        <v>0</v>
      </c>
      <c r="CA96" s="15" t="str">
        <f t="shared" si="169"/>
        <v/>
      </c>
      <c r="CB96" s="15">
        <f t="shared" si="170"/>
        <v>0</v>
      </c>
      <c r="CC96" s="15" t="str">
        <f t="shared" si="171"/>
        <v/>
      </c>
      <c r="CD96" s="15" t="str">
        <f t="shared" si="172"/>
        <v/>
      </c>
      <c r="CE96" s="15">
        <f t="shared" si="173"/>
        <v>0</v>
      </c>
      <c r="CF96" s="15" t="str">
        <f t="shared" si="174"/>
        <v/>
      </c>
      <c r="CG96" s="15" t="str">
        <f t="shared" si="174"/>
        <v/>
      </c>
      <c r="CH96" s="15" t="str">
        <f t="shared" si="175"/>
        <v/>
      </c>
      <c r="CI96" s="15" t="str">
        <f t="shared" si="176"/>
        <v/>
      </c>
      <c r="CJ96" s="15" t="str">
        <f t="shared" si="176"/>
        <v/>
      </c>
      <c r="CK96" s="15" t="str">
        <f t="shared" si="176"/>
        <v/>
      </c>
      <c r="CL96" s="15" t="str">
        <f t="shared" si="177"/>
        <v/>
      </c>
      <c r="CM96" s="15" t="str">
        <f t="shared" si="178"/>
        <v/>
      </c>
      <c r="CN96" s="15" t="str">
        <f t="shared" si="179"/>
        <v/>
      </c>
      <c r="CO96" s="15" t="str">
        <f t="shared" si="180"/>
        <v/>
      </c>
      <c r="CP96" s="15" t="str">
        <f t="shared" si="181"/>
        <v/>
      </c>
      <c r="CQ96" s="15" t="str">
        <f t="shared" si="182"/>
        <v/>
      </c>
      <c r="CR96" s="15" t="str">
        <f t="shared" si="183"/>
        <v/>
      </c>
      <c r="CS96" s="15" t="str">
        <f t="shared" si="184"/>
        <v/>
      </c>
      <c r="CT96" s="15"/>
      <c r="CU96" s="15"/>
      <c r="CV96" s="16"/>
    </row>
    <row r="97" spans="1:100">
      <c r="A97" s="18"/>
      <c r="B97" s="14" t="str">
        <f t="shared" si="185"/>
        <v xml:space="preserve">zéro DH </v>
      </c>
      <c r="C97" s="15" t="str">
        <f t="shared" si="94"/>
        <v xml:space="preserve">Zéro DH </v>
      </c>
      <c r="D97" s="15">
        <f t="shared" si="95"/>
        <v>0</v>
      </c>
      <c r="E97" s="15">
        <f t="shared" si="96"/>
        <v>0</v>
      </c>
      <c r="F97" s="15">
        <f t="shared" si="97"/>
        <v>0</v>
      </c>
      <c r="G97" s="15">
        <f t="shared" si="98"/>
        <v>0</v>
      </c>
      <c r="H97" s="15">
        <f t="shared" si="99"/>
        <v>0</v>
      </c>
      <c r="I97" s="15"/>
      <c r="J97" s="15">
        <f t="shared" si="100"/>
        <v>0</v>
      </c>
      <c r="K97" s="15">
        <f t="shared" si="101"/>
        <v>0</v>
      </c>
      <c r="L97" s="15">
        <f t="shared" si="102"/>
        <v>0</v>
      </c>
      <c r="M97" s="15">
        <f t="shared" si="103"/>
        <v>0</v>
      </c>
      <c r="N97" s="15">
        <f t="shared" si="104"/>
        <v>0</v>
      </c>
      <c r="O97" s="15">
        <f t="shared" si="105"/>
        <v>0</v>
      </c>
      <c r="P97" s="15">
        <f t="shared" si="106"/>
        <v>0</v>
      </c>
      <c r="Q97" s="15">
        <f t="shared" si="107"/>
        <v>0</v>
      </c>
      <c r="R97" s="15">
        <f t="shared" si="108"/>
        <v>0</v>
      </c>
      <c r="S97" s="15">
        <f t="shared" si="109"/>
        <v>0</v>
      </c>
      <c r="T97" s="15">
        <f t="shared" si="110"/>
        <v>0</v>
      </c>
      <c r="U97" s="15">
        <f t="shared" si="111"/>
        <v>0</v>
      </c>
      <c r="V97" s="15">
        <f t="shared" si="112"/>
        <v>0</v>
      </c>
      <c r="W97" s="15">
        <f t="shared" si="113"/>
        <v>0</v>
      </c>
      <c r="X97" s="15" t="str">
        <f t="shared" si="114"/>
        <v/>
      </c>
      <c r="Y97" s="15" t="str">
        <f t="shared" si="115"/>
        <v/>
      </c>
      <c r="Z97" s="15" t="str">
        <f t="shared" si="116"/>
        <v/>
      </c>
      <c r="AA97" s="15" t="str">
        <f t="shared" si="117"/>
        <v/>
      </c>
      <c r="AB97" s="15" t="str">
        <f t="shared" si="118"/>
        <v/>
      </c>
      <c r="AC97" s="15" t="str">
        <f t="shared" si="119"/>
        <v/>
      </c>
      <c r="AD97" s="15" t="str">
        <f t="shared" si="120"/>
        <v/>
      </c>
      <c r="AE97" s="15" t="str">
        <f t="shared" si="121"/>
        <v/>
      </c>
      <c r="AF97" s="15" t="str">
        <f t="shared" si="122"/>
        <v/>
      </c>
      <c r="AG97" s="15" t="str">
        <f t="shared" si="123"/>
        <v/>
      </c>
      <c r="AH97" s="15" t="str">
        <f t="shared" si="124"/>
        <v xml:space="preserve">zéro </v>
      </c>
      <c r="AI97" s="15" t="str">
        <f t="shared" si="125"/>
        <v/>
      </c>
      <c r="AJ97" s="15" t="str">
        <f t="shared" si="126"/>
        <v/>
      </c>
      <c r="AK97" s="15" t="str">
        <f t="shared" si="127"/>
        <v/>
      </c>
      <c r="AL97" s="15" t="str">
        <f t="shared" si="128"/>
        <v xml:space="preserve">DH </v>
      </c>
      <c r="AM97" s="15" t="str">
        <f t="shared" si="129"/>
        <v/>
      </c>
      <c r="AN97" s="15" t="str">
        <f t="shared" si="130"/>
        <v/>
      </c>
      <c r="AO97" s="15" t="str">
        <f t="shared" si="131"/>
        <v/>
      </c>
      <c r="AP97" s="15" t="str">
        <f t="shared" si="132"/>
        <v/>
      </c>
      <c r="AQ97" s="15" t="str">
        <f t="shared" si="133"/>
        <v/>
      </c>
      <c r="AR97" s="15" t="str">
        <f t="shared" si="134"/>
        <v xml:space="preserve">cents </v>
      </c>
      <c r="AS97" s="15" t="str">
        <f t="shared" si="135"/>
        <v/>
      </c>
      <c r="AT97" s="15" t="str">
        <f t="shared" si="136"/>
        <v/>
      </c>
      <c r="AU97" s="15">
        <f t="shared" si="137"/>
        <v>0</v>
      </c>
      <c r="AV97" s="15" t="str">
        <f t="shared" si="138"/>
        <v xml:space="preserve">cents </v>
      </c>
      <c r="AW97" s="15" t="str">
        <f t="shared" si="139"/>
        <v/>
      </c>
      <c r="AX97" s="15" t="str">
        <f t="shared" si="140"/>
        <v/>
      </c>
      <c r="AY97" s="15">
        <f t="shared" si="141"/>
        <v>0</v>
      </c>
      <c r="AZ97" s="15" t="str">
        <f t="shared" si="142"/>
        <v xml:space="preserve">cents </v>
      </c>
      <c r="BA97" s="15" t="str">
        <f t="shared" si="143"/>
        <v/>
      </c>
      <c r="BB97" s="15" t="str">
        <f t="shared" si="144"/>
        <v/>
      </c>
      <c r="BC97" s="15" t="str">
        <f t="shared" si="145"/>
        <v/>
      </c>
      <c r="BD97" s="15" t="str">
        <f t="shared" si="146"/>
        <v/>
      </c>
      <c r="BE97" s="15" t="str">
        <f t="shared" si="147"/>
        <v/>
      </c>
      <c r="BF97" s="15" t="str">
        <f t="shared" si="148"/>
        <v/>
      </c>
      <c r="BG97" s="15" t="str">
        <f t="shared" si="149"/>
        <v/>
      </c>
      <c r="BH97" s="15" t="str">
        <f t="shared" si="150"/>
        <v/>
      </c>
      <c r="BI97" s="15" t="str">
        <f t="shared" si="151"/>
        <v/>
      </c>
      <c r="BJ97" s="15" t="str">
        <f t="shared" si="152"/>
        <v/>
      </c>
      <c r="BK97" s="15" t="str">
        <f t="shared" si="153"/>
        <v/>
      </c>
      <c r="BL97" s="15" t="str">
        <f t="shared" si="154"/>
        <v/>
      </c>
      <c r="BM97" s="15" t="str">
        <f t="shared" si="155"/>
        <v/>
      </c>
      <c r="BN97" s="15" t="str">
        <f t="shared" si="156"/>
        <v/>
      </c>
      <c r="BO97" s="15" t="str">
        <f t="shared" si="157"/>
        <v/>
      </c>
      <c r="BP97" s="15" t="str">
        <f t="shared" si="158"/>
        <v/>
      </c>
      <c r="BQ97" s="15" t="str">
        <f t="shared" si="159"/>
        <v/>
      </c>
      <c r="BR97" s="15" t="str">
        <f t="shared" si="160"/>
        <v/>
      </c>
      <c r="BS97" s="15" t="str">
        <f t="shared" si="161"/>
        <v/>
      </c>
      <c r="BT97" s="15" t="str">
        <f t="shared" si="162"/>
        <v/>
      </c>
      <c r="BU97" s="15" t="str">
        <f t="shared" si="163"/>
        <v/>
      </c>
      <c r="BV97" s="15">
        <f t="shared" si="164"/>
        <v>0</v>
      </c>
      <c r="BW97" s="15" t="str">
        <f t="shared" si="165"/>
        <v/>
      </c>
      <c r="BX97" s="15" t="str">
        <f t="shared" si="166"/>
        <v/>
      </c>
      <c r="BY97" s="15" t="str">
        <f t="shared" si="167"/>
        <v/>
      </c>
      <c r="BZ97" s="15">
        <f t="shared" si="168"/>
        <v>0</v>
      </c>
      <c r="CA97" s="15" t="str">
        <f t="shared" si="169"/>
        <v/>
      </c>
      <c r="CB97" s="15">
        <f t="shared" si="170"/>
        <v>0</v>
      </c>
      <c r="CC97" s="15" t="str">
        <f t="shared" si="171"/>
        <v/>
      </c>
      <c r="CD97" s="15" t="str">
        <f t="shared" si="172"/>
        <v/>
      </c>
      <c r="CE97" s="15">
        <f t="shared" si="173"/>
        <v>0</v>
      </c>
      <c r="CF97" s="15" t="str">
        <f t="shared" si="174"/>
        <v/>
      </c>
      <c r="CG97" s="15" t="str">
        <f t="shared" si="174"/>
        <v/>
      </c>
      <c r="CH97" s="15" t="str">
        <f t="shared" si="175"/>
        <v/>
      </c>
      <c r="CI97" s="15" t="str">
        <f t="shared" si="176"/>
        <v/>
      </c>
      <c r="CJ97" s="15" t="str">
        <f t="shared" si="176"/>
        <v/>
      </c>
      <c r="CK97" s="15" t="str">
        <f t="shared" si="176"/>
        <v/>
      </c>
      <c r="CL97" s="15" t="str">
        <f t="shared" si="177"/>
        <v/>
      </c>
      <c r="CM97" s="15" t="str">
        <f t="shared" si="178"/>
        <v/>
      </c>
      <c r="CN97" s="15" t="str">
        <f t="shared" si="179"/>
        <v/>
      </c>
      <c r="CO97" s="15" t="str">
        <f t="shared" si="180"/>
        <v/>
      </c>
      <c r="CP97" s="15" t="str">
        <f t="shared" si="181"/>
        <v/>
      </c>
      <c r="CQ97" s="15" t="str">
        <f t="shared" si="182"/>
        <v/>
      </c>
      <c r="CR97" s="15" t="str">
        <f t="shared" si="183"/>
        <v/>
      </c>
      <c r="CS97" s="15" t="str">
        <f t="shared" si="184"/>
        <v/>
      </c>
      <c r="CT97" s="15"/>
      <c r="CU97" s="15"/>
      <c r="CV97" s="16"/>
    </row>
    <row r="98" spans="1:100">
      <c r="A98" s="18"/>
      <c r="B98" s="14" t="str">
        <f t="shared" si="185"/>
        <v xml:space="preserve">zéro DH </v>
      </c>
      <c r="C98" s="15" t="str">
        <f>UPPER(MID(B98,1,1))&amp;MID(B98,2,168)</f>
        <v xml:space="preserve">Zéro DH </v>
      </c>
      <c r="D98" s="15">
        <f t="shared" si="95"/>
        <v>0</v>
      </c>
      <c r="E98" s="15">
        <f>INT((A98-D98*1000000)/1000)</f>
        <v>0</v>
      </c>
      <c r="F98" s="15">
        <f>INT(A98-D98*1000000-E98*1000)</f>
        <v>0</v>
      </c>
      <c r="G98" s="15">
        <f>ROUND(A98-D98*1000000-E98*1000-F98,2)*100</f>
        <v>0</v>
      </c>
      <c r="H98" s="15">
        <f t="shared" si="99"/>
        <v>0</v>
      </c>
      <c r="I98" s="15"/>
      <c r="J98" s="15">
        <f t="shared" si="100"/>
        <v>0</v>
      </c>
      <c r="K98" s="15">
        <f t="shared" si="101"/>
        <v>0</v>
      </c>
      <c r="L98" s="15">
        <f t="shared" si="102"/>
        <v>0</v>
      </c>
      <c r="M98" s="15">
        <f t="shared" si="103"/>
        <v>0</v>
      </c>
      <c r="N98" s="15">
        <f>INT((D98-M98*100)/10)</f>
        <v>0</v>
      </c>
      <c r="O98" s="15">
        <f>D98-M98*100-N98*10</f>
        <v>0</v>
      </c>
      <c r="P98" s="15">
        <f t="shared" si="106"/>
        <v>0</v>
      </c>
      <c r="Q98" s="15">
        <f>INT((E98-P98*100)/10)</f>
        <v>0</v>
      </c>
      <c r="R98" s="15">
        <f>E98-P98*100-Q98*10</f>
        <v>0</v>
      </c>
      <c r="S98" s="15">
        <f t="shared" si="109"/>
        <v>0</v>
      </c>
      <c r="T98" s="15">
        <f>INT((F98-S98*100)/10)</f>
        <v>0</v>
      </c>
      <c r="U98" s="15">
        <f>F98-S98*100-T98*10</f>
        <v>0</v>
      </c>
      <c r="V98" s="15">
        <f t="shared" si="112"/>
        <v>0</v>
      </c>
      <c r="W98" s="15">
        <f>ROUND(G98-V98*10,0)</f>
        <v>0</v>
      </c>
      <c r="X98" s="15" t="str">
        <f t="shared" si="114"/>
        <v/>
      </c>
      <c r="Y98" s="15" t="str">
        <f t="shared" si="115"/>
        <v/>
      </c>
      <c r="Z98" s="15" t="str">
        <f t="shared" si="116"/>
        <v/>
      </c>
      <c r="AA98" s="15" t="str">
        <f t="shared" si="117"/>
        <v/>
      </c>
      <c r="AB98" s="15" t="str">
        <f t="shared" si="118"/>
        <v/>
      </c>
      <c r="AC98" s="15" t="str">
        <f t="shared" si="119"/>
        <v/>
      </c>
      <c r="AD98" s="15" t="str">
        <f t="shared" si="120"/>
        <v/>
      </c>
      <c r="AE98" s="15" t="str">
        <f t="shared" si="121"/>
        <v/>
      </c>
      <c r="AF98" s="15" t="str">
        <f t="shared" si="122"/>
        <v/>
      </c>
      <c r="AG98" s="15" t="str">
        <f t="shared" si="123"/>
        <v/>
      </c>
      <c r="AH98" s="15" t="str">
        <f t="shared" si="124"/>
        <v xml:space="preserve">zéro </v>
      </c>
      <c r="AI98" s="15" t="str">
        <f t="shared" si="125"/>
        <v/>
      </c>
      <c r="AJ98" s="15" t="str">
        <f t="shared" si="126"/>
        <v/>
      </c>
      <c r="AK98" s="15" t="str">
        <f t="shared" si="127"/>
        <v/>
      </c>
      <c r="AL98" s="15" t="str">
        <f t="shared" si="128"/>
        <v xml:space="preserve">DH </v>
      </c>
      <c r="AM98" s="15" t="str">
        <f t="shared" si="129"/>
        <v/>
      </c>
      <c r="AN98" s="15" t="str">
        <f t="shared" si="130"/>
        <v/>
      </c>
      <c r="AO98" s="15" t="str">
        <f t="shared" si="131"/>
        <v/>
      </c>
      <c r="AP98" s="15" t="str">
        <f t="shared" si="132"/>
        <v/>
      </c>
      <c r="AQ98" s="15" t="str">
        <f t="shared" si="133"/>
        <v/>
      </c>
      <c r="AR98" s="15" t="str">
        <f t="shared" si="134"/>
        <v xml:space="preserve">cents </v>
      </c>
      <c r="AS98" s="15" t="str">
        <f t="shared" si="135"/>
        <v/>
      </c>
      <c r="AT98" s="15" t="str">
        <f t="shared" si="136"/>
        <v/>
      </c>
      <c r="AU98" s="15">
        <f t="shared" si="137"/>
        <v>0</v>
      </c>
      <c r="AV98" s="15" t="str">
        <f t="shared" si="138"/>
        <v xml:space="preserve">cents </v>
      </c>
      <c r="AW98" s="15" t="str">
        <f t="shared" si="139"/>
        <v/>
      </c>
      <c r="AX98" s="15" t="str">
        <f t="shared" si="140"/>
        <v/>
      </c>
      <c r="AY98" s="15">
        <f t="shared" si="141"/>
        <v>0</v>
      </c>
      <c r="AZ98" s="15" t="str">
        <f t="shared" si="142"/>
        <v xml:space="preserve">cents </v>
      </c>
      <c r="BA98" s="15" t="str">
        <f t="shared" si="143"/>
        <v/>
      </c>
      <c r="BB98" s="15" t="str">
        <f t="shared" si="144"/>
        <v/>
      </c>
      <c r="BC98" s="15" t="str">
        <f t="shared" si="145"/>
        <v/>
      </c>
      <c r="BD98" s="15" t="str">
        <f t="shared" si="146"/>
        <v/>
      </c>
      <c r="BE98" s="15" t="str">
        <f t="shared" si="147"/>
        <v/>
      </c>
      <c r="BF98" s="15" t="str">
        <f t="shared" si="148"/>
        <v/>
      </c>
      <c r="BG98" s="15" t="str">
        <f t="shared" si="149"/>
        <v/>
      </c>
      <c r="BH98" s="15" t="str">
        <f t="shared" si="150"/>
        <v/>
      </c>
      <c r="BI98" s="15" t="str">
        <f t="shared" si="151"/>
        <v/>
      </c>
      <c r="BJ98" s="15" t="str">
        <f t="shared" si="152"/>
        <v/>
      </c>
      <c r="BK98" s="15" t="str">
        <f t="shared" si="153"/>
        <v/>
      </c>
      <c r="BL98" s="15" t="str">
        <f t="shared" si="154"/>
        <v/>
      </c>
      <c r="BM98" s="15" t="str">
        <f t="shared" si="155"/>
        <v/>
      </c>
      <c r="BN98" s="15" t="str">
        <f t="shared" si="156"/>
        <v/>
      </c>
      <c r="BO98" s="15" t="str">
        <f t="shared" si="157"/>
        <v/>
      </c>
      <c r="BP98" s="15" t="str">
        <f t="shared" si="158"/>
        <v/>
      </c>
      <c r="BQ98" s="15" t="str">
        <f t="shared" si="159"/>
        <v/>
      </c>
      <c r="BR98" s="15" t="str">
        <f t="shared" si="160"/>
        <v/>
      </c>
      <c r="BS98" s="15" t="str">
        <f t="shared" si="161"/>
        <v/>
      </c>
      <c r="BT98" s="15" t="str">
        <f t="shared" si="162"/>
        <v/>
      </c>
      <c r="BU98" s="15" t="str">
        <f t="shared" si="163"/>
        <v/>
      </c>
      <c r="BV98" s="15">
        <f t="shared" si="164"/>
        <v>0</v>
      </c>
      <c r="BW98" s="15" t="str">
        <f t="shared" si="165"/>
        <v/>
      </c>
      <c r="BX98" s="15" t="str">
        <f t="shared" si="166"/>
        <v/>
      </c>
      <c r="BY98" s="15" t="str">
        <f t="shared" si="167"/>
        <v/>
      </c>
      <c r="BZ98" s="15">
        <f t="shared" si="168"/>
        <v>0</v>
      </c>
      <c r="CA98" s="15" t="str">
        <f t="shared" si="169"/>
        <v/>
      </c>
      <c r="CB98" s="15">
        <f t="shared" si="170"/>
        <v>0</v>
      </c>
      <c r="CC98" s="15" t="str">
        <f t="shared" si="171"/>
        <v/>
      </c>
      <c r="CD98" s="15" t="str">
        <f t="shared" si="172"/>
        <v/>
      </c>
      <c r="CE98" s="15">
        <f t="shared" si="173"/>
        <v>0</v>
      </c>
      <c r="CF98" s="15" t="str">
        <f t="shared" si="174"/>
        <v/>
      </c>
      <c r="CG98" s="15" t="str">
        <f t="shared" si="174"/>
        <v/>
      </c>
      <c r="CH98" s="15" t="str">
        <f t="shared" si="175"/>
        <v/>
      </c>
      <c r="CI98" s="15" t="str">
        <f t="shared" si="176"/>
        <v/>
      </c>
      <c r="CJ98" s="15" t="str">
        <f t="shared" si="176"/>
        <v/>
      </c>
      <c r="CK98" s="15" t="str">
        <f t="shared" si="176"/>
        <v/>
      </c>
      <c r="CL98" s="15" t="str">
        <f t="shared" si="177"/>
        <v/>
      </c>
      <c r="CM98" s="15" t="str">
        <f t="shared" si="178"/>
        <v/>
      </c>
      <c r="CN98" s="15" t="str">
        <f t="shared" si="179"/>
        <v/>
      </c>
      <c r="CO98" s="15" t="str">
        <f t="shared" si="180"/>
        <v/>
      </c>
      <c r="CP98" s="15" t="str">
        <f t="shared" si="181"/>
        <v/>
      </c>
      <c r="CQ98" s="15" t="str">
        <f t="shared" si="182"/>
        <v/>
      </c>
      <c r="CR98" s="15" t="str">
        <f t="shared" si="183"/>
        <v/>
      </c>
      <c r="CS98" s="15" t="str">
        <f t="shared" si="184"/>
        <v/>
      </c>
      <c r="CT98" s="15"/>
      <c r="CU98" s="15"/>
      <c r="CV98" s="16"/>
    </row>
    <row r="99" spans="1:100">
      <c r="A99" s="18"/>
      <c r="B99" s="14" t="str">
        <f t="shared" si="185"/>
        <v xml:space="preserve">zéro DH </v>
      </c>
      <c r="C99" s="15" t="str">
        <f>UPPER(MID(B99,1,1))&amp;MID(B99,2,168)</f>
        <v xml:space="preserve">Zéro DH </v>
      </c>
      <c r="D99" s="15">
        <f t="shared" si="95"/>
        <v>0</v>
      </c>
      <c r="E99" s="15">
        <f>INT((A99-D99*1000000)/1000)</f>
        <v>0</v>
      </c>
      <c r="F99" s="15">
        <f>INT(A99-D99*1000000-E99*1000)</f>
        <v>0</v>
      </c>
      <c r="G99" s="15">
        <f>ROUND(A99-D99*1000000-E99*1000-F99,2)*100</f>
        <v>0</v>
      </c>
      <c r="H99" s="15">
        <f t="shared" si="99"/>
        <v>0</v>
      </c>
      <c r="I99" s="15"/>
      <c r="J99" s="15">
        <f t="shared" si="100"/>
        <v>0</v>
      </c>
      <c r="K99" s="15">
        <f t="shared" si="101"/>
        <v>0</v>
      </c>
      <c r="L99" s="15">
        <f t="shared" si="102"/>
        <v>0</v>
      </c>
      <c r="M99" s="15">
        <f t="shared" si="103"/>
        <v>0</v>
      </c>
      <c r="N99" s="15">
        <f>INT((D99-M99*100)/10)</f>
        <v>0</v>
      </c>
      <c r="O99" s="15">
        <f>D99-M99*100-N99*10</f>
        <v>0</v>
      </c>
      <c r="P99" s="15">
        <f t="shared" si="106"/>
        <v>0</v>
      </c>
      <c r="Q99" s="15">
        <f>INT((E99-P99*100)/10)</f>
        <v>0</v>
      </c>
      <c r="R99" s="15">
        <f>E99-P99*100-Q99*10</f>
        <v>0</v>
      </c>
      <c r="S99" s="15">
        <f t="shared" si="109"/>
        <v>0</v>
      </c>
      <c r="T99" s="15">
        <f>INT((F99-S99*100)/10)</f>
        <v>0</v>
      </c>
      <c r="U99" s="15">
        <f>F99-S99*100-T99*10</f>
        <v>0</v>
      </c>
      <c r="V99" s="15">
        <f t="shared" si="112"/>
        <v>0</v>
      </c>
      <c r="W99" s="15">
        <f>ROUND(G99-V99*10,0)</f>
        <v>0</v>
      </c>
      <c r="X99" s="15" t="str">
        <f t="shared" si="114"/>
        <v/>
      </c>
      <c r="Y99" s="15" t="str">
        <f t="shared" si="115"/>
        <v/>
      </c>
      <c r="Z99" s="15" t="str">
        <f t="shared" si="116"/>
        <v/>
      </c>
      <c r="AA99" s="15" t="str">
        <f t="shared" si="117"/>
        <v/>
      </c>
      <c r="AB99" s="15" t="str">
        <f t="shared" si="118"/>
        <v/>
      </c>
      <c r="AC99" s="15" t="str">
        <f t="shared" si="119"/>
        <v/>
      </c>
      <c r="AD99" s="15" t="str">
        <f t="shared" si="120"/>
        <v/>
      </c>
      <c r="AE99" s="15" t="str">
        <f t="shared" si="121"/>
        <v/>
      </c>
      <c r="AF99" s="15" t="str">
        <f t="shared" si="122"/>
        <v/>
      </c>
      <c r="AG99" s="15" t="str">
        <f t="shared" si="123"/>
        <v/>
      </c>
      <c r="AH99" s="15" t="str">
        <f t="shared" si="124"/>
        <v xml:space="preserve">zéro </v>
      </c>
      <c r="AI99" s="15" t="str">
        <f t="shared" si="125"/>
        <v/>
      </c>
      <c r="AJ99" s="15" t="str">
        <f t="shared" si="126"/>
        <v/>
      </c>
      <c r="AK99" s="15" t="str">
        <f t="shared" si="127"/>
        <v/>
      </c>
      <c r="AL99" s="15" t="str">
        <f t="shared" si="128"/>
        <v xml:space="preserve">DH </v>
      </c>
      <c r="AM99" s="15" t="str">
        <f t="shared" si="129"/>
        <v/>
      </c>
      <c r="AN99" s="15" t="str">
        <f t="shared" si="130"/>
        <v/>
      </c>
      <c r="AO99" s="15" t="str">
        <f t="shared" si="131"/>
        <v/>
      </c>
      <c r="AP99" s="15" t="str">
        <f t="shared" si="132"/>
        <v/>
      </c>
      <c r="AQ99" s="15" t="str">
        <f t="shared" si="133"/>
        <v/>
      </c>
      <c r="AR99" s="15" t="str">
        <f t="shared" si="134"/>
        <v xml:space="preserve">cents </v>
      </c>
      <c r="AS99" s="15" t="str">
        <f t="shared" si="135"/>
        <v/>
      </c>
      <c r="AT99" s="15" t="str">
        <f t="shared" si="136"/>
        <v/>
      </c>
      <c r="AU99" s="15">
        <f t="shared" si="137"/>
        <v>0</v>
      </c>
      <c r="AV99" s="15" t="str">
        <f t="shared" si="138"/>
        <v xml:space="preserve">cents </v>
      </c>
      <c r="AW99" s="15" t="str">
        <f t="shared" si="139"/>
        <v/>
      </c>
      <c r="AX99" s="15" t="str">
        <f t="shared" si="140"/>
        <v/>
      </c>
      <c r="AY99" s="15">
        <f t="shared" si="141"/>
        <v>0</v>
      </c>
      <c r="AZ99" s="15" t="str">
        <f t="shared" si="142"/>
        <v xml:space="preserve">cents </v>
      </c>
      <c r="BA99" s="15" t="str">
        <f t="shared" si="143"/>
        <v/>
      </c>
      <c r="BB99" s="15" t="str">
        <f t="shared" si="144"/>
        <v/>
      </c>
      <c r="BC99" s="15" t="str">
        <f t="shared" si="145"/>
        <v/>
      </c>
      <c r="BD99" s="15" t="str">
        <f t="shared" si="146"/>
        <v/>
      </c>
      <c r="BE99" s="15" t="str">
        <f t="shared" si="147"/>
        <v/>
      </c>
      <c r="BF99" s="15" t="str">
        <f t="shared" si="148"/>
        <v/>
      </c>
      <c r="BG99" s="15" t="str">
        <f t="shared" si="149"/>
        <v/>
      </c>
      <c r="BH99" s="15" t="str">
        <f t="shared" si="150"/>
        <v/>
      </c>
      <c r="BI99" s="15" t="str">
        <f t="shared" si="151"/>
        <v/>
      </c>
      <c r="BJ99" s="15" t="str">
        <f t="shared" si="152"/>
        <v/>
      </c>
      <c r="BK99" s="15" t="str">
        <f t="shared" si="153"/>
        <v/>
      </c>
      <c r="BL99" s="15" t="str">
        <f t="shared" si="154"/>
        <v/>
      </c>
      <c r="BM99" s="15" t="str">
        <f t="shared" si="155"/>
        <v/>
      </c>
      <c r="BN99" s="15" t="str">
        <f t="shared" si="156"/>
        <v/>
      </c>
      <c r="BO99" s="15" t="str">
        <f t="shared" si="157"/>
        <v/>
      </c>
      <c r="BP99" s="15" t="str">
        <f t="shared" si="158"/>
        <v/>
      </c>
      <c r="BQ99" s="15" t="str">
        <f t="shared" si="159"/>
        <v/>
      </c>
      <c r="BR99" s="15" t="str">
        <f t="shared" si="160"/>
        <v/>
      </c>
      <c r="BS99" s="15" t="str">
        <f t="shared" si="161"/>
        <v/>
      </c>
      <c r="BT99" s="15" t="str">
        <f t="shared" si="162"/>
        <v/>
      </c>
      <c r="BU99" s="15" t="str">
        <f t="shared" si="163"/>
        <v/>
      </c>
      <c r="BV99" s="15">
        <f t="shared" si="164"/>
        <v>0</v>
      </c>
      <c r="BW99" s="15" t="str">
        <f t="shared" si="165"/>
        <v/>
      </c>
      <c r="BX99" s="15" t="str">
        <f t="shared" si="166"/>
        <v/>
      </c>
      <c r="BY99" s="15" t="str">
        <f t="shared" si="167"/>
        <v/>
      </c>
      <c r="BZ99" s="15">
        <f t="shared" si="168"/>
        <v>0</v>
      </c>
      <c r="CA99" s="15" t="str">
        <f t="shared" si="169"/>
        <v/>
      </c>
      <c r="CB99" s="15">
        <f t="shared" si="170"/>
        <v>0</v>
      </c>
      <c r="CC99" s="15" t="str">
        <f t="shared" si="171"/>
        <v/>
      </c>
      <c r="CD99" s="15" t="str">
        <f t="shared" si="172"/>
        <v/>
      </c>
      <c r="CE99" s="15">
        <f t="shared" si="173"/>
        <v>0</v>
      </c>
      <c r="CF99" s="15" t="str">
        <f t="shared" si="174"/>
        <v/>
      </c>
      <c r="CG99" s="15" t="str">
        <f t="shared" si="174"/>
        <v/>
      </c>
      <c r="CH99" s="15" t="str">
        <f t="shared" si="175"/>
        <v/>
      </c>
      <c r="CI99" s="15" t="str">
        <f t="shared" si="176"/>
        <v/>
      </c>
      <c r="CJ99" s="15" t="str">
        <f t="shared" si="176"/>
        <v/>
      </c>
      <c r="CK99" s="15" t="str">
        <f t="shared" si="176"/>
        <v/>
      </c>
      <c r="CL99" s="15" t="str">
        <f t="shared" si="177"/>
        <v/>
      </c>
      <c r="CM99" s="15" t="str">
        <f t="shared" si="178"/>
        <v/>
      </c>
      <c r="CN99" s="15" t="str">
        <f t="shared" si="179"/>
        <v/>
      </c>
      <c r="CO99" s="15" t="str">
        <f t="shared" si="180"/>
        <v/>
      </c>
      <c r="CP99" s="15" t="str">
        <f t="shared" si="181"/>
        <v/>
      </c>
      <c r="CQ99" s="15" t="str">
        <f t="shared" si="182"/>
        <v/>
      </c>
      <c r="CR99" s="15" t="str">
        <f t="shared" si="183"/>
        <v/>
      </c>
      <c r="CS99" s="15" t="str">
        <f t="shared" si="184"/>
        <v/>
      </c>
      <c r="CT99" s="15"/>
      <c r="CU99" s="15"/>
      <c r="CV99" s="16"/>
    </row>
    <row r="100" spans="1:100">
      <c r="A100" s="18"/>
      <c r="B100" s="14" t="str">
        <f t="shared" si="185"/>
        <v xml:space="preserve">zéro DH </v>
      </c>
      <c r="C100" s="15" t="str">
        <f>UPPER(MID(B100,1,1))&amp;MID(B100,2,168)</f>
        <v xml:space="preserve">Zéro DH </v>
      </c>
      <c r="D100" s="15">
        <f t="shared" si="95"/>
        <v>0</v>
      </c>
      <c r="E100" s="15">
        <f>INT((A100-D100*1000000)/1000)</f>
        <v>0</v>
      </c>
      <c r="F100" s="15">
        <f>INT(A100-D100*1000000-E100*1000)</f>
        <v>0</v>
      </c>
      <c r="G100" s="15">
        <f>ROUND(A100-D100*1000000-E100*1000-F100,2)*100</f>
        <v>0</v>
      </c>
      <c r="H100" s="15">
        <f t="shared" si="99"/>
        <v>0</v>
      </c>
      <c r="I100" s="15"/>
      <c r="J100" s="15">
        <f t="shared" si="100"/>
        <v>0</v>
      </c>
      <c r="K100" s="15">
        <f t="shared" si="101"/>
        <v>0</v>
      </c>
      <c r="L100" s="15">
        <f t="shared" si="102"/>
        <v>0</v>
      </c>
      <c r="M100" s="15">
        <f t="shared" si="103"/>
        <v>0</v>
      </c>
      <c r="N100" s="15">
        <f>INT((D100-M100*100)/10)</f>
        <v>0</v>
      </c>
      <c r="O100" s="15">
        <f>D100-M100*100-N100*10</f>
        <v>0</v>
      </c>
      <c r="P100" s="15">
        <f t="shared" si="106"/>
        <v>0</v>
      </c>
      <c r="Q100" s="15">
        <f>INT((E100-P100*100)/10)</f>
        <v>0</v>
      </c>
      <c r="R100" s="15">
        <f>E100-P100*100-Q100*10</f>
        <v>0</v>
      </c>
      <c r="S100" s="15">
        <f t="shared" si="109"/>
        <v>0</v>
      </c>
      <c r="T100" s="15">
        <f>INT((F100-S100*100)/10)</f>
        <v>0</v>
      </c>
      <c r="U100" s="15">
        <f>F100-S100*100-T100*10</f>
        <v>0</v>
      </c>
      <c r="V100" s="15">
        <f t="shared" si="112"/>
        <v>0</v>
      </c>
      <c r="W100" s="15">
        <f>ROUND(G100-V100*10,0)</f>
        <v>0</v>
      </c>
      <c r="X100" s="15" t="str">
        <f t="shared" si="114"/>
        <v/>
      </c>
      <c r="Y100" s="15" t="str">
        <f t="shared" si="115"/>
        <v/>
      </c>
      <c r="Z100" s="15" t="str">
        <f t="shared" si="116"/>
        <v/>
      </c>
      <c r="AA100" s="15" t="str">
        <f t="shared" si="117"/>
        <v/>
      </c>
      <c r="AB100" s="15" t="str">
        <f t="shared" si="118"/>
        <v/>
      </c>
      <c r="AC100" s="15" t="str">
        <f t="shared" si="119"/>
        <v/>
      </c>
      <c r="AD100" s="15" t="str">
        <f t="shared" si="120"/>
        <v/>
      </c>
      <c r="AE100" s="15" t="str">
        <f t="shared" si="121"/>
        <v/>
      </c>
      <c r="AF100" s="15" t="str">
        <f t="shared" si="122"/>
        <v/>
      </c>
      <c r="AG100" s="15" t="str">
        <f t="shared" si="123"/>
        <v/>
      </c>
      <c r="AH100" s="15" t="str">
        <f t="shared" si="124"/>
        <v xml:space="preserve">zéro </v>
      </c>
      <c r="AI100" s="15" t="str">
        <f t="shared" si="125"/>
        <v/>
      </c>
      <c r="AJ100" s="15" t="str">
        <f t="shared" si="126"/>
        <v/>
      </c>
      <c r="AK100" s="15" t="str">
        <f t="shared" si="127"/>
        <v/>
      </c>
      <c r="AL100" s="15" t="str">
        <f t="shared" si="128"/>
        <v xml:space="preserve">DH </v>
      </c>
      <c r="AM100" s="15" t="str">
        <f t="shared" si="129"/>
        <v/>
      </c>
      <c r="AN100" s="15" t="str">
        <f t="shared" si="130"/>
        <v/>
      </c>
      <c r="AO100" s="15" t="str">
        <f t="shared" si="131"/>
        <v/>
      </c>
      <c r="AP100" s="15" t="str">
        <f t="shared" si="132"/>
        <v/>
      </c>
      <c r="AQ100" s="15" t="str">
        <f t="shared" si="133"/>
        <v/>
      </c>
      <c r="AR100" s="15" t="str">
        <f t="shared" si="134"/>
        <v xml:space="preserve">cents </v>
      </c>
      <c r="AS100" s="15" t="str">
        <f t="shared" si="135"/>
        <v/>
      </c>
      <c r="AT100" s="15" t="str">
        <f t="shared" si="136"/>
        <v/>
      </c>
      <c r="AU100" s="15">
        <f t="shared" si="137"/>
        <v>0</v>
      </c>
      <c r="AV100" s="15" t="str">
        <f t="shared" si="138"/>
        <v xml:space="preserve">cents </v>
      </c>
      <c r="AW100" s="15" t="str">
        <f t="shared" si="139"/>
        <v/>
      </c>
      <c r="AX100" s="15" t="str">
        <f t="shared" si="140"/>
        <v/>
      </c>
      <c r="AY100" s="15">
        <f t="shared" si="141"/>
        <v>0</v>
      </c>
      <c r="AZ100" s="15" t="str">
        <f t="shared" si="142"/>
        <v xml:space="preserve">cents </v>
      </c>
      <c r="BA100" s="15" t="str">
        <f t="shared" si="143"/>
        <v/>
      </c>
      <c r="BB100" s="15" t="str">
        <f t="shared" si="144"/>
        <v/>
      </c>
      <c r="BC100" s="15" t="str">
        <f t="shared" si="145"/>
        <v/>
      </c>
      <c r="BD100" s="15" t="str">
        <f t="shared" si="146"/>
        <v/>
      </c>
      <c r="BE100" s="15" t="str">
        <f t="shared" si="147"/>
        <v/>
      </c>
      <c r="BF100" s="15" t="str">
        <f t="shared" si="148"/>
        <v/>
      </c>
      <c r="BG100" s="15" t="str">
        <f t="shared" si="149"/>
        <v/>
      </c>
      <c r="BH100" s="15" t="str">
        <f t="shared" si="150"/>
        <v/>
      </c>
      <c r="BI100" s="15" t="str">
        <f t="shared" si="151"/>
        <v/>
      </c>
      <c r="BJ100" s="15" t="str">
        <f t="shared" si="152"/>
        <v/>
      </c>
      <c r="BK100" s="15" t="str">
        <f t="shared" si="153"/>
        <v/>
      </c>
      <c r="BL100" s="15" t="str">
        <f t="shared" si="154"/>
        <v/>
      </c>
      <c r="BM100" s="15" t="str">
        <f t="shared" si="155"/>
        <v/>
      </c>
      <c r="BN100" s="15" t="str">
        <f t="shared" si="156"/>
        <v/>
      </c>
      <c r="BO100" s="15" t="str">
        <f t="shared" si="157"/>
        <v/>
      </c>
      <c r="BP100" s="15" t="str">
        <f t="shared" si="158"/>
        <v/>
      </c>
      <c r="BQ100" s="15" t="str">
        <f t="shared" si="159"/>
        <v/>
      </c>
      <c r="BR100" s="15" t="str">
        <f t="shared" si="160"/>
        <v/>
      </c>
      <c r="BS100" s="15" t="str">
        <f t="shared" si="161"/>
        <v/>
      </c>
      <c r="BT100" s="15" t="str">
        <f t="shared" si="162"/>
        <v/>
      </c>
      <c r="BU100" s="15" t="str">
        <f t="shared" si="163"/>
        <v/>
      </c>
      <c r="BV100" s="15">
        <f t="shared" si="164"/>
        <v>0</v>
      </c>
      <c r="BW100" s="15" t="str">
        <f t="shared" si="165"/>
        <v/>
      </c>
      <c r="BX100" s="15" t="str">
        <f t="shared" si="166"/>
        <v/>
      </c>
      <c r="BY100" s="15" t="str">
        <f t="shared" si="167"/>
        <v/>
      </c>
      <c r="BZ100" s="15">
        <f t="shared" si="168"/>
        <v>0</v>
      </c>
      <c r="CA100" s="15" t="str">
        <f t="shared" si="169"/>
        <v/>
      </c>
      <c r="CB100" s="15">
        <f t="shared" si="170"/>
        <v>0</v>
      </c>
      <c r="CC100" s="15" t="str">
        <f t="shared" si="171"/>
        <v/>
      </c>
      <c r="CD100" s="15" t="str">
        <f t="shared" si="172"/>
        <v/>
      </c>
      <c r="CE100" s="15">
        <f t="shared" si="173"/>
        <v>0</v>
      </c>
      <c r="CF100" s="15" t="str">
        <f t="shared" si="174"/>
        <v/>
      </c>
      <c r="CG100" s="15" t="str">
        <f t="shared" si="174"/>
        <v/>
      </c>
      <c r="CH100" s="15" t="str">
        <f t="shared" si="175"/>
        <v/>
      </c>
      <c r="CI100" s="15" t="str">
        <f t="shared" si="176"/>
        <v/>
      </c>
      <c r="CJ100" s="15" t="str">
        <f t="shared" si="176"/>
        <v/>
      </c>
      <c r="CK100" s="15" t="str">
        <f t="shared" si="176"/>
        <v/>
      </c>
      <c r="CL100" s="15" t="str">
        <f t="shared" si="177"/>
        <v/>
      </c>
      <c r="CM100" s="15" t="str">
        <f t="shared" si="178"/>
        <v/>
      </c>
      <c r="CN100" s="15" t="str">
        <f t="shared" si="179"/>
        <v/>
      </c>
      <c r="CO100" s="15" t="str">
        <f t="shared" si="180"/>
        <v/>
      </c>
      <c r="CP100" s="15" t="str">
        <f t="shared" si="181"/>
        <v/>
      </c>
      <c r="CQ100" s="15" t="str">
        <f t="shared" si="182"/>
        <v/>
      </c>
      <c r="CR100" s="15" t="str">
        <f t="shared" si="183"/>
        <v/>
      </c>
      <c r="CS100" s="15" t="str">
        <f t="shared" si="184"/>
        <v/>
      </c>
      <c r="CT100" s="15"/>
      <c r="CU100" s="15"/>
      <c r="CV100" s="16"/>
    </row>
    <row r="101" spans="1:100">
      <c r="A101" s="19"/>
      <c r="B101" s="20" t="str">
        <f t="shared" si="185"/>
        <v xml:space="preserve">zéro DH </v>
      </c>
      <c r="C101" s="21" t="str">
        <f>UPPER(MID(B101,1,1))&amp;MID(B101,2,168)</f>
        <v xml:space="preserve">Zéro DH </v>
      </c>
      <c r="D101" s="21">
        <f t="shared" si="95"/>
        <v>0</v>
      </c>
      <c r="E101" s="21">
        <f>INT((A101-D101*1000000)/1000)</f>
        <v>0</v>
      </c>
      <c r="F101" s="21">
        <f>INT(A101-D101*1000000-E101*1000)</f>
        <v>0</v>
      </c>
      <c r="G101" s="21">
        <f>ROUND(A101-D101*1000000-E101*1000-F101,2)*100</f>
        <v>0</v>
      </c>
      <c r="H101" s="21">
        <f t="shared" si="99"/>
        <v>0</v>
      </c>
      <c r="I101" s="21"/>
      <c r="J101" s="21">
        <f t="shared" si="100"/>
        <v>0</v>
      </c>
      <c r="K101" s="21">
        <f t="shared" si="101"/>
        <v>0</v>
      </c>
      <c r="L101" s="21">
        <f t="shared" si="102"/>
        <v>0</v>
      </c>
      <c r="M101" s="21">
        <f t="shared" si="103"/>
        <v>0</v>
      </c>
      <c r="N101" s="21">
        <f>INT((D101-M101*100)/10)</f>
        <v>0</v>
      </c>
      <c r="O101" s="21">
        <f>D101-M101*100-N101*10</f>
        <v>0</v>
      </c>
      <c r="P101" s="21">
        <f t="shared" si="106"/>
        <v>0</v>
      </c>
      <c r="Q101" s="21">
        <f>INT((E101-P101*100)/10)</f>
        <v>0</v>
      </c>
      <c r="R101" s="21">
        <f>E101-P101*100-Q101*10</f>
        <v>0</v>
      </c>
      <c r="S101" s="21">
        <f t="shared" si="109"/>
        <v>0</v>
      </c>
      <c r="T101" s="21">
        <f>INT((F101-S101*100)/10)</f>
        <v>0</v>
      </c>
      <c r="U101" s="21">
        <f>F101-S101*100-T101*10</f>
        <v>0</v>
      </c>
      <c r="V101" s="21">
        <f t="shared" si="112"/>
        <v>0</v>
      </c>
      <c r="W101" s="21">
        <f>ROUND(G101-V101*10,0)</f>
        <v>0</v>
      </c>
      <c r="X101" s="21" t="str">
        <f t="shared" si="114"/>
        <v/>
      </c>
      <c r="Y101" s="21" t="str">
        <f t="shared" si="115"/>
        <v/>
      </c>
      <c r="Z101" s="21" t="str">
        <f t="shared" si="116"/>
        <v/>
      </c>
      <c r="AA101" s="21" t="str">
        <f t="shared" si="117"/>
        <v/>
      </c>
      <c r="AB101" s="21" t="str">
        <f t="shared" si="118"/>
        <v/>
      </c>
      <c r="AC101" s="21" t="str">
        <f t="shared" si="119"/>
        <v/>
      </c>
      <c r="AD101" s="21" t="str">
        <f t="shared" si="120"/>
        <v/>
      </c>
      <c r="AE101" s="21" t="str">
        <f t="shared" si="121"/>
        <v/>
      </c>
      <c r="AF101" s="21" t="str">
        <f t="shared" si="122"/>
        <v/>
      </c>
      <c r="AG101" s="21" t="str">
        <f t="shared" si="123"/>
        <v/>
      </c>
      <c r="AH101" s="21" t="str">
        <f t="shared" si="124"/>
        <v xml:space="preserve">zéro </v>
      </c>
      <c r="AI101" s="21" t="str">
        <f t="shared" si="125"/>
        <v/>
      </c>
      <c r="AJ101" s="21" t="str">
        <f t="shared" si="126"/>
        <v/>
      </c>
      <c r="AK101" s="21" t="str">
        <f t="shared" si="127"/>
        <v/>
      </c>
      <c r="AL101" s="21" t="str">
        <f t="shared" si="128"/>
        <v xml:space="preserve">DH </v>
      </c>
      <c r="AM101" s="21" t="str">
        <f t="shared" si="129"/>
        <v/>
      </c>
      <c r="AN101" s="21" t="str">
        <f t="shared" si="130"/>
        <v/>
      </c>
      <c r="AO101" s="21" t="str">
        <f t="shared" si="131"/>
        <v/>
      </c>
      <c r="AP101" s="21" t="str">
        <f t="shared" si="132"/>
        <v/>
      </c>
      <c r="AQ101" s="21" t="str">
        <f t="shared" si="133"/>
        <v/>
      </c>
      <c r="AR101" s="21" t="str">
        <f t="shared" si="134"/>
        <v xml:space="preserve">cents </v>
      </c>
      <c r="AS101" s="21" t="str">
        <f t="shared" si="135"/>
        <v/>
      </c>
      <c r="AT101" s="21" t="str">
        <f t="shared" si="136"/>
        <v/>
      </c>
      <c r="AU101" s="21">
        <f t="shared" si="137"/>
        <v>0</v>
      </c>
      <c r="AV101" s="21" t="str">
        <f t="shared" si="138"/>
        <v xml:space="preserve">cents </v>
      </c>
      <c r="AW101" s="21" t="str">
        <f t="shared" si="139"/>
        <v/>
      </c>
      <c r="AX101" s="21" t="str">
        <f t="shared" si="140"/>
        <v/>
      </c>
      <c r="AY101" s="21">
        <f t="shared" si="141"/>
        <v>0</v>
      </c>
      <c r="AZ101" s="21" t="str">
        <f t="shared" si="142"/>
        <v xml:space="preserve">cents </v>
      </c>
      <c r="BA101" s="21" t="str">
        <f t="shared" si="143"/>
        <v/>
      </c>
      <c r="BB101" s="21" t="str">
        <f t="shared" si="144"/>
        <v/>
      </c>
      <c r="BC101" s="21" t="str">
        <f t="shared" si="145"/>
        <v/>
      </c>
      <c r="BD101" s="21" t="str">
        <f t="shared" si="146"/>
        <v/>
      </c>
      <c r="BE101" s="21" t="str">
        <f t="shared" si="147"/>
        <v/>
      </c>
      <c r="BF101" s="21" t="str">
        <f t="shared" si="148"/>
        <v/>
      </c>
      <c r="BG101" s="21" t="str">
        <f t="shared" si="149"/>
        <v/>
      </c>
      <c r="BH101" s="21" t="str">
        <f t="shared" si="150"/>
        <v/>
      </c>
      <c r="BI101" s="21" t="str">
        <f t="shared" si="151"/>
        <v/>
      </c>
      <c r="BJ101" s="21" t="str">
        <f t="shared" si="152"/>
        <v/>
      </c>
      <c r="BK101" s="21" t="str">
        <f t="shared" si="153"/>
        <v/>
      </c>
      <c r="BL101" s="21" t="str">
        <f t="shared" si="154"/>
        <v/>
      </c>
      <c r="BM101" s="21" t="str">
        <f t="shared" si="155"/>
        <v/>
      </c>
      <c r="BN101" s="21" t="str">
        <f t="shared" si="156"/>
        <v/>
      </c>
      <c r="BO101" s="21" t="str">
        <f t="shared" si="157"/>
        <v/>
      </c>
      <c r="BP101" s="21" t="str">
        <f t="shared" si="158"/>
        <v/>
      </c>
      <c r="BQ101" s="21" t="str">
        <f t="shared" si="159"/>
        <v/>
      </c>
      <c r="BR101" s="21" t="str">
        <f t="shared" si="160"/>
        <v/>
      </c>
      <c r="BS101" s="21" t="str">
        <f t="shared" si="161"/>
        <v/>
      </c>
      <c r="BT101" s="21" t="str">
        <f t="shared" si="162"/>
        <v/>
      </c>
      <c r="BU101" s="21" t="str">
        <f t="shared" si="163"/>
        <v/>
      </c>
      <c r="BV101" s="21">
        <f t="shared" si="164"/>
        <v>0</v>
      </c>
      <c r="BW101" s="21" t="str">
        <f t="shared" si="165"/>
        <v/>
      </c>
      <c r="BX101" s="21" t="str">
        <f t="shared" si="166"/>
        <v/>
      </c>
      <c r="BY101" s="21" t="str">
        <f t="shared" si="167"/>
        <v/>
      </c>
      <c r="BZ101" s="21">
        <f t="shared" si="168"/>
        <v>0</v>
      </c>
      <c r="CA101" s="21" t="str">
        <f t="shared" si="169"/>
        <v/>
      </c>
      <c r="CB101" s="21">
        <f t="shared" si="170"/>
        <v>0</v>
      </c>
      <c r="CC101" s="21" t="str">
        <f t="shared" si="171"/>
        <v/>
      </c>
      <c r="CD101" s="21" t="str">
        <f t="shared" si="172"/>
        <v/>
      </c>
      <c r="CE101" s="21">
        <f t="shared" si="173"/>
        <v>0</v>
      </c>
      <c r="CF101" s="21" t="str">
        <f t="shared" si="174"/>
        <v/>
      </c>
      <c r="CG101" s="21" t="str">
        <f t="shared" si="174"/>
        <v/>
      </c>
      <c r="CH101" s="21" t="str">
        <f t="shared" si="175"/>
        <v/>
      </c>
      <c r="CI101" s="21" t="str">
        <f t="shared" si="176"/>
        <v/>
      </c>
      <c r="CJ101" s="21" t="str">
        <f t="shared" si="176"/>
        <v/>
      </c>
      <c r="CK101" s="21" t="str">
        <f t="shared" si="176"/>
        <v/>
      </c>
      <c r="CL101" s="21" t="str">
        <f t="shared" si="177"/>
        <v/>
      </c>
      <c r="CM101" s="21" t="str">
        <f t="shared" si="178"/>
        <v/>
      </c>
      <c r="CN101" s="21" t="str">
        <f t="shared" si="179"/>
        <v/>
      </c>
      <c r="CO101" s="21" t="str">
        <f t="shared" si="180"/>
        <v/>
      </c>
      <c r="CP101" s="21" t="str">
        <f t="shared" si="181"/>
        <v/>
      </c>
      <c r="CQ101" s="21" t="str">
        <f t="shared" si="182"/>
        <v/>
      </c>
      <c r="CR101" s="21" t="str">
        <f t="shared" si="183"/>
        <v/>
      </c>
      <c r="CS101" s="21" t="str">
        <f t="shared" si="184"/>
        <v/>
      </c>
      <c r="CT101" s="21"/>
      <c r="CU101" s="21"/>
      <c r="CV101" s="22"/>
    </row>
  </sheetData>
  <sheetProtection password="CC63" sheet="1" objects="1" scenarios="1" formatCells="0"/>
  <mergeCells count="1">
    <mergeCell ref="B1:C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Indentité</vt:lpstr>
      <vt:lpstr>Calculs</vt:lpstr>
      <vt:lpstr>IR</vt:lpstr>
      <vt:lpstr>Feuil2</vt:lpstr>
      <vt:lpstr>RNI</vt:lpstr>
      <vt:lpstr>IR!Zone_d_impression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2016-04-15T17:12:09Z</cp:lastPrinted>
  <dcterms:created xsi:type="dcterms:W3CDTF">2013-12-17T11:01:41Z</dcterms:created>
  <dcterms:modified xsi:type="dcterms:W3CDTF">2016-04-15T22:16:51Z</dcterms:modified>
</cp:coreProperties>
</file>