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IER\Desktop\"/>
    </mc:Choice>
  </mc:AlternateContent>
  <bookViews>
    <workbookView xWindow="0" yWindow="0" windowWidth="21570" windowHeight="10305"/>
  </bookViews>
  <sheets>
    <sheet name="Feuil1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6" i="1"/>
  <c r="P5" i="1"/>
  <c r="P4" i="1"/>
  <c r="C7" i="1"/>
  <c r="D7" i="1"/>
  <c r="E7" i="1"/>
  <c r="F7" i="1"/>
  <c r="G7" i="1"/>
  <c r="H7" i="1"/>
  <c r="I7" i="1"/>
  <c r="J7" i="1"/>
  <c r="K7" i="1"/>
  <c r="L7" i="1"/>
  <c r="M7" i="1"/>
  <c r="B7" i="1"/>
</calcChain>
</file>

<file path=xl/sharedStrings.xml><?xml version="1.0" encoding="utf-8"?>
<sst xmlns="http://schemas.openxmlformats.org/spreadsheetml/2006/main" count="37" uniqueCount="24">
  <si>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</si>
  <si>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</si>
  <si>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</si>
  <si>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</si>
  <si>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</si>
  <si>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</si>
  <si>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</si>
  <si>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</si>
  <si>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</si>
  <si>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</si>
  <si>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</si>
  <si>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</si>
  <si>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</si>
  <si>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CA A</t>
  </si>
  <si>
    <t>CA B</t>
  </si>
  <si>
    <t>CA TOTAL</t>
  </si>
  <si>
    <t>total b</t>
  </si>
  <si>
    <t>total a</t>
  </si>
  <si>
    <t>total c</t>
  </si>
  <si>
    <t>CA C</t>
  </si>
  <si>
    <t>PDM A</t>
  </si>
  <si>
    <t>PDM B</t>
  </si>
  <si>
    <t>PDM C</t>
  </si>
  <si>
    <t>PDM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</si>
</sst>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fr-FR"/>
              <a:t>PDM par modèle/mois + PDM Global/mois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2184134082937521E-2"/>
          <c:y val="0.1192329508144899"/>
          <c:w val="0.95304580885093293"/>
          <c:h val="0.72059281982378143"/>
        </c:manualLayout>
      </c:layout>
      <c:lineChart>
        <c:grouping val="standard"/>
        <c:varyColors val="0"/>
        <c:ser>
          <c:idx val="0"/>
          <c:order val="0"/>
          <c:tx>
            <c:strRef>
              <c:f>Feuil1!$A$10</c:f>
              <c:strCache>
                <c:ptCount val="1"/>
                <c:pt idx="0">
                  <c:v>PDM A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Feuil1!$B$9:$M$9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Feuil1!$B$10:$M$10</c:f>
              <c:numCache>
                <c:formatCode>General</c:formatCode>
                <c:ptCount val="12"/>
                <c:pt idx="0">
                  <c:v>24.16</c:v>
                </c:pt>
                <c:pt idx="1">
                  <c:v>17.350000000000001</c:v>
                </c:pt>
                <c:pt idx="2">
                  <c:v>16.98</c:v>
                </c:pt>
                <c:pt idx="3">
                  <c:v>8.99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Feuil1!$A$11</c:f>
              <c:strCache>
                <c:ptCount val="1"/>
                <c:pt idx="0">
                  <c:v>PDM B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Feuil1!$B$9:$M$9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Feuil1!$B$11:$M$11</c:f>
              <c:numCache>
                <c:formatCode>General</c:formatCode>
                <c:ptCount val="12"/>
                <c:pt idx="0">
                  <c:v>17.96</c:v>
                </c:pt>
                <c:pt idx="1">
                  <c:v>16.02</c:v>
                </c:pt>
                <c:pt idx="2">
                  <c:v>18.22</c:v>
                </c:pt>
                <c:pt idx="3">
                  <c:v>18.55</c:v>
                </c:pt>
                <c:pt idx="4">
                  <c:v>12.03</c:v>
                </c:pt>
                <c:pt idx="5">
                  <c:v>13.13</c:v>
                </c:pt>
                <c:pt idx="6">
                  <c:v>18.43</c:v>
                </c:pt>
                <c:pt idx="7">
                  <c:v>12.9</c:v>
                </c:pt>
                <c:pt idx="8">
                  <c:v>20.99</c:v>
                </c:pt>
                <c:pt idx="9">
                  <c:v>23.74</c:v>
                </c:pt>
                <c:pt idx="10">
                  <c:v>18.93</c:v>
                </c:pt>
                <c:pt idx="11">
                  <c:v>11.27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Feuil1!$A$12</c:f>
              <c:strCache>
                <c:ptCount val="1"/>
                <c:pt idx="0">
                  <c:v>PDM C</c:v>
                </c:pt>
              </c:strCache>
            </c:strRef>
          </c:tx>
          <c:spPr>
            <a:ln w="19050" cap="rnd" cmpd="sng" algn="ctr">
              <a:solidFill>
                <a:schemeClr val="accent3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Feuil1!$B$9:$M$9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Feuil1!$B$12:$M$12</c:f>
              <c:numCache>
                <c:formatCode>General</c:formatCode>
                <c:ptCount val="12"/>
                <c:pt idx="0">
                  <c:v>28.63</c:v>
                </c:pt>
                <c:pt idx="1">
                  <c:v>22.31</c:v>
                </c:pt>
                <c:pt idx="2">
                  <c:v>22.53</c:v>
                </c:pt>
                <c:pt idx="3">
                  <c:v>10.38</c:v>
                </c:pt>
                <c:pt idx="4">
                  <c:v>23.63</c:v>
                </c:pt>
                <c:pt idx="5">
                  <c:v>22.21</c:v>
                </c:pt>
                <c:pt idx="6">
                  <c:v>20.399999999999999</c:v>
                </c:pt>
                <c:pt idx="7">
                  <c:v>15.68</c:v>
                </c:pt>
                <c:pt idx="8">
                  <c:v>22.56</c:v>
                </c:pt>
                <c:pt idx="9">
                  <c:v>30.43</c:v>
                </c:pt>
                <c:pt idx="10">
                  <c:v>24.13</c:v>
                </c:pt>
                <c:pt idx="11">
                  <c:v>8.92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Feuil1!$A$13</c:f>
              <c:strCache>
                <c:ptCount val="1"/>
                <c:pt idx="0">
                  <c:v>PDM Global</c:v>
                </c:pt>
              </c:strCache>
            </c:strRef>
          </c:tx>
          <c:spPr>
            <a:ln w="19050" cap="rnd" cmpd="sng" algn="ctr">
              <a:solidFill>
                <a:schemeClr val="accent4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Feuil1!$B$9:$M$9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Feuil1!$B$13:$M$13</c:f>
              <c:numCache>
                <c:formatCode>General</c:formatCode>
                <c:ptCount val="12"/>
                <c:pt idx="0">
                  <c:v>21.21</c:v>
                </c:pt>
                <c:pt idx="1">
                  <c:v>17.78</c:v>
                </c:pt>
                <c:pt idx="2">
                  <c:v>19.23</c:v>
                </c:pt>
                <c:pt idx="3">
                  <c:v>15.09</c:v>
                </c:pt>
                <c:pt idx="4">
                  <c:v>13.92</c:v>
                </c:pt>
                <c:pt idx="5">
                  <c:v>14.62</c:v>
                </c:pt>
                <c:pt idx="6">
                  <c:v>17.440000000000001</c:v>
                </c:pt>
                <c:pt idx="7">
                  <c:v>12.14</c:v>
                </c:pt>
                <c:pt idx="8">
                  <c:v>18.22</c:v>
                </c:pt>
                <c:pt idx="9">
                  <c:v>22.41</c:v>
                </c:pt>
                <c:pt idx="10">
                  <c:v>18.73</c:v>
                </c:pt>
                <c:pt idx="11">
                  <c:v>9.15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4896456"/>
        <c:axId val="224901552"/>
      </c:lineChart>
      <c:catAx>
        <c:axId val="224896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4901552"/>
        <c:crosses val="autoZero"/>
        <c:auto val="1"/>
        <c:lblAlgn val="ctr"/>
        <c:lblOffset val="100"/>
        <c:noMultiLvlLbl val="0"/>
      </c:catAx>
      <c:valAx>
        <c:axId val="224901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24896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DU CA</a:t>
            </a:r>
            <a:r>
              <a:rPr lang="fr-FR" baseline="0"/>
              <a:t> PAR MODELE PAR MOIS + TOTAL/MOIS</a:t>
            </a:r>
            <a:endParaRPr lang="fr-FR"/>
          </a:p>
        </c:rich>
      </c:tx>
      <c:layout>
        <c:manualLayout>
          <c:xMode val="edge"/>
          <c:yMode val="edge"/>
          <c:x val="0.32095122484689415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Feuil1!$A$4</c:f>
              <c:strCache>
                <c:ptCount val="1"/>
                <c:pt idx="0">
                  <c:v>CA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Feuil1!$B$4:$M$4</c:f>
              <c:numCache>
                <c:formatCode>General</c:formatCode>
                <c:ptCount val="12"/>
                <c:pt idx="0" formatCode="#,##0">
                  <c:v>216000</c:v>
                </c:pt>
                <c:pt idx="1">
                  <c:v>136800</c:v>
                </c:pt>
                <c:pt idx="2">
                  <c:v>149500</c:v>
                </c:pt>
                <c:pt idx="3">
                  <c:v>101400</c:v>
                </c:pt>
              </c:numCache>
            </c:numRef>
          </c:val>
        </c:ser>
        <c:ser>
          <c:idx val="1"/>
          <c:order val="1"/>
          <c:tx>
            <c:strRef>
              <c:f>Feuil1!$A$5</c:f>
              <c:strCache>
                <c:ptCount val="1"/>
                <c:pt idx="0">
                  <c:v>CA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Feuil1!$B$3:$M$3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Feuil1!$B$5:$M$5</c:f>
              <c:numCache>
                <c:formatCode>General</c:formatCode>
                <c:ptCount val="12"/>
                <c:pt idx="0" formatCode="#,##0">
                  <c:v>467500</c:v>
                </c:pt>
                <c:pt idx="1">
                  <c:v>440000</c:v>
                </c:pt>
                <c:pt idx="2">
                  <c:v>550000</c:v>
                </c:pt>
                <c:pt idx="3">
                  <c:v>808500</c:v>
                </c:pt>
                <c:pt idx="4">
                  <c:v>555500</c:v>
                </c:pt>
                <c:pt idx="5">
                  <c:v>660000</c:v>
                </c:pt>
                <c:pt idx="6">
                  <c:v>1080000</c:v>
                </c:pt>
                <c:pt idx="7">
                  <c:v>612000</c:v>
                </c:pt>
                <c:pt idx="8">
                  <c:v>759000</c:v>
                </c:pt>
                <c:pt idx="9">
                  <c:v>610000</c:v>
                </c:pt>
                <c:pt idx="10">
                  <c:v>620000</c:v>
                </c:pt>
                <c:pt idx="11">
                  <c:v>378000</c:v>
                </c:pt>
              </c:numCache>
            </c:numRef>
          </c:val>
        </c:ser>
        <c:ser>
          <c:idx val="2"/>
          <c:order val="2"/>
          <c:tx>
            <c:strRef>
              <c:f>Feuil1!$A$6</c:f>
              <c:strCache>
                <c:ptCount val="1"/>
                <c:pt idx="0">
                  <c:v>CA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Feuil1!$B$3:$M$3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Feuil1!$B$6:$M$6</c:f>
              <c:numCache>
                <c:formatCode>General</c:formatCode>
                <c:ptCount val="12"/>
                <c:pt idx="0" formatCode="#,##0">
                  <c:v>225000</c:v>
                </c:pt>
                <c:pt idx="1">
                  <c:v>255000</c:v>
                </c:pt>
                <c:pt idx="2">
                  <c:v>345000</c:v>
                </c:pt>
                <c:pt idx="3">
                  <c:v>180000</c:v>
                </c:pt>
                <c:pt idx="4">
                  <c:v>594000</c:v>
                </c:pt>
                <c:pt idx="5">
                  <c:v>666000</c:v>
                </c:pt>
                <c:pt idx="6">
                  <c:v>630000</c:v>
                </c:pt>
                <c:pt idx="7">
                  <c:v>380000</c:v>
                </c:pt>
                <c:pt idx="8">
                  <c:v>722000</c:v>
                </c:pt>
                <c:pt idx="9">
                  <c:v>612000</c:v>
                </c:pt>
                <c:pt idx="10">
                  <c:v>561000</c:v>
                </c:pt>
                <c:pt idx="11">
                  <c:v>408000</c:v>
                </c:pt>
              </c:numCache>
            </c:numRef>
          </c:val>
        </c:ser>
        <c:ser>
          <c:idx val="3"/>
          <c:order val="3"/>
          <c:tx>
            <c:strRef>
              <c:f>Feuil1!$A$7</c:f>
              <c:strCache>
                <c:ptCount val="1"/>
                <c:pt idx="0">
                  <c:v>CA 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Feuil1!$B$3:$M$3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Feuil1!$B$7:$M$7</c:f>
              <c:numCache>
                <c:formatCode>General</c:formatCode>
                <c:ptCount val="12"/>
                <c:pt idx="0">
                  <c:v>908500</c:v>
                </c:pt>
                <c:pt idx="1">
                  <c:v>831800</c:v>
                </c:pt>
                <c:pt idx="2">
                  <c:v>1044500</c:v>
                </c:pt>
                <c:pt idx="3">
                  <c:v>1089900</c:v>
                </c:pt>
                <c:pt idx="4">
                  <c:v>1149500</c:v>
                </c:pt>
                <c:pt idx="5">
                  <c:v>1326000</c:v>
                </c:pt>
                <c:pt idx="6">
                  <c:v>1710000</c:v>
                </c:pt>
                <c:pt idx="7">
                  <c:v>992000</c:v>
                </c:pt>
                <c:pt idx="8">
                  <c:v>1481000</c:v>
                </c:pt>
                <c:pt idx="9">
                  <c:v>1222000</c:v>
                </c:pt>
                <c:pt idx="10">
                  <c:v>1181000</c:v>
                </c:pt>
                <c:pt idx="11">
                  <c:v>786000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389088"/>
        <c:axId val="404385560"/>
      </c:barChart>
      <c:catAx>
        <c:axId val="40438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4385560"/>
        <c:crosses val="autoZero"/>
        <c:auto val="1"/>
        <c:lblAlgn val="ctr"/>
        <c:lblOffset val="100"/>
        <c:noMultiLvlLbl val="0"/>
      </c:catAx>
      <c:valAx>
        <c:axId val="40438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438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209549</xdr:colOff>
      <xdr:row>14</xdr:row>
      <xdr:rowOff>61911</xdr:rowOff>
    </xdr:from>
    <xdr:to>
      <xdr:col>16</xdr:col>
      <xdr:colOff>523874</xdr:colOff>
      <xdr:row>34</xdr:row>
      <xdr:rowOff>142874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13</xdr:col>
      <xdr:colOff>561975</xdr:colOff>
      <xdr:row>31</xdr:row>
      <xdr:rowOff>176214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3"/>
  <sheetViews>
    <sheetView tabSelected="1" workbookViewId="0">
      <selection activeCell="A9" sqref="A9:M13"/>
    </sheetView>
  </sheetViews>
  <sheetFormatPr baseColWidth="10" defaultRowHeight="15" x14ac:dyDescent="0.25"/>
  <sheetData>
    <row r="3" spans="1:16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</row>
    <row r="4" spans="1:16" x14ac:dyDescent="0.25">
      <c r="A4" t="s">
        <v>13</v>
      </c>
      <c r="B4" s="1">
        <v>216000</v>
      </c>
      <c r="C4">
        <v>136800</v>
      </c>
      <c r="D4">
        <v>149500</v>
      </c>
      <c r="E4">
        <v>101400</v>
      </c>
      <c r="O4" t="s">
        <v>17</v>
      </c>
      <c r="P4" s="1">
        <f>B4+C4+D4+E4</f>
        <v>603700</v>
      </c>
    </row>
    <row r="5" spans="1:16" x14ac:dyDescent="0.25">
      <c r="A5" t="s">
        <v>14</v>
      </c>
      <c r="B5" s="1">
        <v>467500</v>
      </c>
      <c r="C5">
        <v>440000</v>
      </c>
      <c r="D5">
        <v>550000</v>
      </c>
      <c r="E5">
        <v>808500</v>
      </c>
      <c r="F5">
        <v>555500</v>
      </c>
      <c r="G5">
        <v>660000</v>
      </c>
      <c r="H5">
        <v>1080000</v>
      </c>
      <c r="I5">
        <v>612000</v>
      </c>
      <c r="J5">
        <v>759000</v>
      </c>
      <c r="K5">
        <v>610000</v>
      </c>
      <c r="L5">
        <v>620000</v>
      </c>
      <c r="M5">
        <v>378000</v>
      </c>
      <c r="O5" t="s">
        <v>16</v>
      </c>
      <c r="P5" s="1">
        <f>B5+C5+D5+E5+F5+G5+H5+I5+J5+K5+L5+M5</f>
        <v>7540500</v>
      </c>
    </row>
    <row r="6" spans="1:16" x14ac:dyDescent="0.25">
      <c r="A6" t="s">
        <v>19</v>
      </c>
      <c r="B6" s="1">
        <v>225000</v>
      </c>
      <c r="C6">
        <v>255000</v>
      </c>
      <c r="D6">
        <v>345000</v>
      </c>
      <c r="E6">
        <v>180000</v>
      </c>
      <c r="F6">
        <v>594000</v>
      </c>
      <c r="G6">
        <v>666000</v>
      </c>
      <c r="H6">
        <v>630000</v>
      </c>
      <c r="I6">
        <v>380000</v>
      </c>
      <c r="J6">
        <v>722000</v>
      </c>
      <c r="K6">
        <v>612000</v>
      </c>
      <c r="L6">
        <v>561000</v>
      </c>
      <c r="M6">
        <v>408000</v>
      </c>
      <c r="O6" t="s">
        <v>18</v>
      </c>
      <c r="P6" s="1">
        <f>B6+C6+D6+E6+F6+G6+H6+I6+J6+K6+L6+M6</f>
        <v>5578000</v>
      </c>
    </row>
    <row r="7" spans="1:16" x14ac:dyDescent="0.25">
      <c r="A7" t="s">
        <v>15</v>
      </c>
      <c r="B7">
        <f>B4+B5+B6</f>
        <v>908500</v>
      </c>
      <c r="C7">
        <f t="shared" ref="C7:M7" si="0">C4+C5+C6</f>
        <v>831800</v>
      </c>
      <c r="D7">
        <f t="shared" si="0"/>
        <v>1044500</v>
      </c>
      <c r="E7">
        <f t="shared" si="0"/>
        <v>1089900</v>
      </c>
      <c r="F7">
        <f t="shared" si="0"/>
        <v>1149500</v>
      </c>
      <c r="G7">
        <f t="shared" si="0"/>
        <v>1326000</v>
      </c>
      <c r="H7">
        <f t="shared" si="0"/>
        <v>1710000</v>
      </c>
      <c r="I7">
        <f t="shared" si="0"/>
        <v>992000</v>
      </c>
      <c r="J7">
        <f t="shared" si="0"/>
        <v>1481000</v>
      </c>
      <c r="K7">
        <f t="shared" si="0"/>
        <v>1222000</v>
      </c>
      <c r="L7">
        <f t="shared" si="0"/>
        <v>1181000</v>
      </c>
      <c r="M7">
        <f t="shared" si="0"/>
        <v>786000</v>
      </c>
    </row>
    <row r="8" spans="1:16" x14ac:dyDescent="0.25">
      <c r="P8" s="1">
        <f>P4+P5+P6</f>
        <v>13722200</v>
      </c>
    </row>
    <row r="9" spans="1:16" x14ac:dyDescent="0.25">
      <c r="A9" t="s">
        <v>0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8</v>
      </c>
      <c r="J9" t="s">
        <v>9</v>
      </c>
      <c r="K9" t="s">
        <v>10</v>
      </c>
      <c r="L9" t="s">
        <v>11</v>
      </c>
      <c r="M9" t="s">
        <v>12</v>
      </c>
    </row>
    <row r="10" spans="1:16" x14ac:dyDescent="0.25">
      <c r="A10" t="s">
        <v>20</v>
      </c>
      <c r="B10">
        <v>24.16</v>
      </c>
      <c r="C10">
        <v>17.350000000000001</v>
      </c>
      <c r="D10">
        <v>16.98</v>
      </c>
      <c r="E10">
        <v>8.99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6" x14ac:dyDescent="0.25">
      <c r="A11" t="s">
        <v>21</v>
      </c>
      <c r="B11">
        <v>17.96</v>
      </c>
      <c r="C11">
        <v>16.02</v>
      </c>
      <c r="D11">
        <v>18.22</v>
      </c>
      <c r="E11">
        <v>18.55</v>
      </c>
      <c r="F11">
        <v>12.03</v>
      </c>
      <c r="G11">
        <v>13.13</v>
      </c>
      <c r="H11">
        <v>18.43</v>
      </c>
      <c r="I11">
        <v>12.9</v>
      </c>
      <c r="J11">
        <v>20.99</v>
      </c>
      <c r="K11">
        <v>23.74</v>
      </c>
      <c r="L11">
        <v>18.93</v>
      </c>
      <c r="M11">
        <v>11.27</v>
      </c>
    </row>
    <row r="12" spans="1:16" x14ac:dyDescent="0.25">
      <c r="A12" t="s">
        <v>22</v>
      </c>
      <c r="B12">
        <v>28.63</v>
      </c>
      <c r="C12">
        <v>22.31</v>
      </c>
      <c r="D12">
        <v>22.53</v>
      </c>
      <c r="E12">
        <v>10.38</v>
      </c>
      <c r="F12">
        <v>23.63</v>
      </c>
      <c r="G12">
        <v>22.21</v>
      </c>
      <c r="H12">
        <v>20.399999999999999</v>
      </c>
      <c r="I12">
        <v>15.68</v>
      </c>
      <c r="J12">
        <v>22.56</v>
      </c>
      <c r="K12">
        <v>30.43</v>
      </c>
      <c r="L12">
        <v>24.13</v>
      </c>
      <c r="M12">
        <v>8.92</v>
      </c>
    </row>
    <row r="13" spans="1:16" x14ac:dyDescent="0.25">
      <c r="A13" t="s">
        <v>23</v>
      </c>
      <c r="B13">
        <v>21.21</v>
      </c>
      <c r="C13">
        <v>17.78</v>
      </c>
      <c r="D13">
        <v>19.23</v>
      </c>
      <c r="E13">
        <v>15.09</v>
      </c>
      <c r="F13">
        <v>13.92</v>
      </c>
      <c r="G13">
        <v>14.62</v>
      </c>
      <c r="H13">
        <v>17.440000000000001</v>
      </c>
      <c r="I13">
        <v>12.14</v>
      </c>
      <c r="J13">
        <v>18.22</v>
      </c>
      <c r="K13">
        <v>22.41</v>
      </c>
      <c r="L13">
        <v>18.73</v>
      </c>
      <c r="M13">
        <v>9.15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0" sqref="C1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OLIVIER</cp:lastModifiedBy>
  <dcterms:created xsi:type="dcterms:W3CDTF">2015-04-10T21:01:46Z</dcterms:created>
  <dcterms:modified xsi:type="dcterms:W3CDTF">2015-04-10T22:25:05Z</dcterms:modified>
</cp:coreProperties>
</file>