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75" windowHeight="8235"/>
  </bookViews>
  <sheets>
    <sheet name="Feuil2" sheetId="1" r:id="rId1"/>
  </sheets>
  <calcPr calcId="125725"/>
</workbook>
</file>

<file path=xl/calcChain.xml><?xml version="1.0" encoding="utf-8"?>
<calcChain xmlns="http://schemas.openxmlformats.org/spreadsheetml/2006/main">
  <c r="AU3" i="1"/>
  <c r="AV3"/>
  <c r="AT3"/>
  <c r="AR3"/>
  <c r="AS3"/>
  <c r="AO3"/>
  <c r="AP3"/>
  <c r="AQ3"/>
  <c r="AL3"/>
  <c r="AK3"/>
  <c r="AM3"/>
  <c r="AN3"/>
  <c r="AJ3"/>
  <c r="AI3"/>
  <c r="AH3"/>
  <c r="AG3"/>
  <c r="AF3"/>
  <c r="AE3"/>
  <c r="AD3"/>
  <c r="AC3"/>
  <c r="V3"/>
  <c r="AA3"/>
  <c r="AB3"/>
  <c r="Z3"/>
  <c r="Y3"/>
  <c r="X3"/>
  <c r="W3"/>
  <c r="B23"/>
  <c r="U3"/>
  <c r="B33"/>
  <c r="B26"/>
  <c r="B29"/>
  <c r="B15"/>
  <c r="B22"/>
  <c r="K3"/>
  <c r="B4"/>
  <c r="B5"/>
  <c r="B6"/>
  <c r="B7"/>
  <c r="B8"/>
  <c r="B9"/>
  <c r="B10"/>
  <c r="B11"/>
  <c r="B12"/>
  <c r="B13"/>
  <c r="B14"/>
  <c r="B16"/>
  <c r="B17"/>
  <c r="B18"/>
  <c r="B19"/>
  <c r="B20"/>
  <c r="B21"/>
  <c r="B24"/>
  <c r="B25"/>
  <c r="B27"/>
  <c r="B28"/>
  <c r="B30"/>
  <c r="B31"/>
  <c r="B32"/>
  <c r="B34"/>
  <c r="T3" l="1"/>
  <c r="S3" l="1"/>
  <c r="R3" l="1"/>
  <c r="Q3" l="1"/>
  <c r="O3" l="1"/>
  <c r="N3" l="1"/>
  <c r="M3" l="1"/>
  <c r="L3" l="1"/>
  <c r="H3" l="1"/>
  <c r="G3" l="1"/>
  <c r="F3" l="1"/>
  <c r="E3" l="1"/>
  <c r="D3" l="1"/>
  <c r="C3" l="1"/>
</calcChain>
</file>

<file path=xl/sharedStrings.xml><?xml version="1.0" encoding="utf-8"?>
<sst xmlns="http://schemas.openxmlformats.org/spreadsheetml/2006/main" count="89" uniqueCount="77">
  <si>
    <t>TILHAC Pascal</t>
  </si>
  <si>
    <t>SENGES Jean André (Dédé)</t>
  </si>
  <si>
    <t>SANTAROSSA Roberto</t>
  </si>
  <si>
    <t>SABATIER Bertrand</t>
  </si>
  <si>
    <t>PREPOGNOT Bernard</t>
  </si>
  <si>
    <t>PAUL Marc</t>
  </si>
  <si>
    <t>MOISSET Stéphane</t>
  </si>
  <si>
    <t>MATHIEU Michel (Mickaël)</t>
  </si>
  <si>
    <t>MARTY Cedric</t>
  </si>
  <si>
    <t>LEROUDIER Charles (Charly)</t>
  </si>
  <si>
    <t>GUILBERT Jean Marie</t>
  </si>
  <si>
    <t>GINER Bruno</t>
  </si>
  <si>
    <t>GARCIA Richard</t>
  </si>
  <si>
    <t>GACHET Pascal</t>
  </si>
  <si>
    <t>ETCHELECOU Gérard</t>
  </si>
  <si>
    <t>DEGAT Daniel</t>
  </si>
  <si>
    <t>DARBAS Jacques</t>
  </si>
  <si>
    <t>CHARLES Yves (Yvon)</t>
  </si>
  <si>
    <t>CARCEL Philippe</t>
  </si>
  <si>
    <t>CALONGE Henri</t>
  </si>
  <si>
    <t>BONED Jean Louis</t>
  </si>
  <si>
    <t>BONED Anne</t>
  </si>
  <si>
    <t>BLANC Jean Philippe</t>
  </si>
  <si>
    <t>BEYRIA Yves</t>
  </si>
  <si>
    <t>BENQUET Philippe</t>
  </si>
  <si>
    <t>ALVAREZ Daniel</t>
  </si>
  <si>
    <t>Total</t>
  </si>
  <si>
    <t>Licenciés</t>
  </si>
  <si>
    <t>Saubens</t>
  </si>
  <si>
    <t>Lieux</t>
  </si>
  <si>
    <t>Date</t>
  </si>
  <si>
    <t>La Salvetat</t>
  </si>
  <si>
    <t>Blagnac</t>
  </si>
  <si>
    <t>Leguevin</t>
  </si>
  <si>
    <t>Mondonville</t>
  </si>
  <si>
    <t>Eycheil</t>
  </si>
  <si>
    <t>Saint-Julien</t>
  </si>
  <si>
    <t>Brax</t>
  </si>
  <si>
    <t>Brevet Muret</t>
  </si>
  <si>
    <t>22-23 mars</t>
  </si>
  <si>
    <t>Fonbeauzard</t>
  </si>
  <si>
    <t>NUNES Philippe</t>
  </si>
  <si>
    <t>DIAS RAMOS Paolo</t>
  </si>
  <si>
    <t>MARTY Alain</t>
  </si>
  <si>
    <t>RAMOS Joachim</t>
  </si>
  <si>
    <t>TERSEK Christophe</t>
  </si>
  <si>
    <t>Cugnaux</t>
  </si>
  <si>
    <t>5/6 avril</t>
  </si>
  <si>
    <t>Auscitaine</t>
  </si>
  <si>
    <t>St-Jory</t>
  </si>
  <si>
    <t>12/13 avril</t>
  </si>
  <si>
    <t>Rosas</t>
  </si>
  <si>
    <t>Aspet</t>
  </si>
  <si>
    <t>Balma</t>
  </si>
  <si>
    <t>La Ronde Castraise</t>
  </si>
  <si>
    <t>ASAT</t>
  </si>
  <si>
    <t>Cap'Decouverte</t>
  </si>
  <si>
    <t>Roquettes</t>
  </si>
  <si>
    <t>Brugières</t>
  </si>
  <si>
    <t>Castelmaurou</t>
  </si>
  <si>
    <t>Le Lherm</t>
  </si>
  <si>
    <t>Bazus</t>
  </si>
  <si>
    <t>La Classic Audoise</t>
  </si>
  <si>
    <t>Sortie Montagne</t>
  </si>
  <si>
    <t>Aussonne</t>
  </si>
  <si>
    <t>Les Cols FSGT</t>
  </si>
  <si>
    <t>Castanet</t>
  </si>
  <si>
    <t>21/22 juin</t>
  </si>
  <si>
    <t>Pins-Justaret</t>
  </si>
  <si>
    <t>Tour Du Tarn</t>
  </si>
  <si>
    <t>28/29 juin</t>
  </si>
  <si>
    <t>Mountagnole</t>
  </si>
  <si>
    <t>Labarthe/Leze</t>
  </si>
  <si>
    <t>Pinsaguel</t>
  </si>
  <si>
    <t>Candie</t>
  </si>
  <si>
    <t>EDT</t>
  </si>
  <si>
    <t>Pibrac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</si>
</sst>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name val="Arial"/>
      <family val="2"/>
    </font>
    <font>
      <b/>
      <sz val="8"/>
      <color rgb="FFC0000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Arial"/>
      <family val="2"/>
    </font>
    <font>
      <b/>
      <sz val="11"/>
      <color rgb="FF00206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6" fillId="0" borderId="1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" fontId="6" fillId="0" borderId="4" xfId="0" applyNumberFormat="1" applyFont="1" applyBorder="1" applyAlignment="1">
      <alignment horizontal="center"/>
    </xf>
    <xf numFmtId="16" fontId="6" fillId="0" borderId="0" xfId="0" applyNumberFormat="1" applyFont="1" applyAlignment="1">
      <alignment horizontal="center"/>
    </xf>
    <xf numFmtId="0" fontId="7" fillId="0" borderId="0" xfId="0" applyFont="1"/>
    <xf numFmtId="0" fontId="2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5" xfId="0" applyFont="1" applyBorder="1"/>
    <xf numFmtId="0" fontId="5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7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5" xfId="0" applyFont="1" applyFill="1" applyBorder="1"/>
    <xf numFmtId="0" fontId="4" fillId="4" borderId="7" xfId="0" applyFont="1" applyFill="1" applyBorder="1"/>
    <xf numFmtId="0" fontId="3" fillId="4" borderId="3" xfId="0" applyFont="1" applyFill="1" applyBorder="1" applyAlignment="1">
      <alignment horizontal="center" vertical="center"/>
    </xf>
    <xf numFmtId="0" fontId="4" fillId="3" borderId="5" xfId="0" applyFont="1" applyFill="1" applyBorder="1"/>
    <xf numFmtId="0" fontId="4" fillId="5" borderId="7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" fontId="6" fillId="0" borderId="5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6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35"/>
  <sheetViews>
    <sheetView tabSelected="1" topLeftCell="A8" workbookViewId="0">
      <pane xSplit="2" topLeftCell="C1" activePane="topRight" state="frozen"/>
      <selection pane="topRight" activeCell="B34" sqref="B34"/>
    </sheetView>
  </sheetViews>
  <sheetFormatPr baseColWidth="10" defaultRowHeight="15"/>
  <cols>
    <col min="1" max="1" width="22.7109375" style="2" bestFit="1" customWidth="1"/>
    <col min="2" max="2" width="17.7109375" style="1" customWidth="1"/>
    <col min="12" max="12" width="12.42578125" bestFit="1" customWidth="1"/>
    <col min="16" max="16" width="12.85546875" bestFit="1" customWidth="1"/>
    <col min="17" max="17" width="12.42578125" bestFit="1" customWidth="1"/>
    <col min="19" max="19" width="12.85546875" bestFit="1" customWidth="1"/>
    <col min="22" max="22" width="13" customWidth="1"/>
    <col min="25" max="25" width="17.5703125" bestFit="1" customWidth="1"/>
    <col min="27" max="27" width="15.140625" bestFit="1" customWidth="1"/>
    <col min="30" max="30" width="13.28515625" bestFit="1" customWidth="1"/>
    <col min="34" max="34" width="17" bestFit="1" customWidth="1"/>
    <col min="35" max="35" width="15.85546875" bestFit="1" customWidth="1"/>
    <col min="37" max="37" width="12.85546875" bestFit="1" customWidth="1"/>
    <col min="41" max="41" width="15.85546875" bestFit="1" customWidth="1"/>
    <col min="42" max="42" width="12.42578125" bestFit="1" customWidth="1"/>
    <col min="43" max="43" width="12.140625" bestFit="1" customWidth="1"/>
    <col min="44" max="44" width="13" bestFit="1" customWidth="1"/>
    <col min="46" max="46" width="13.5703125" bestFit="1" customWidth="1"/>
  </cols>
  <sheetData>
    <row r="1" spans="1:62" s="16" customFormat="1">
      <c r="A1" s="14"/>
      <c r="B1" s="15" t="s">
        <v>30</v>
      </c>
      <c r="C1" s="13">
        <v>41644</v>
      </c>
      <c r="D1" s="12">
        <v>41651</v>
      </c>
      <c r="E1" s="12">
        <v>41658</v>
      </c>
      <c r="F1" s="12">
        <v>41665</v>
      </c>
      <c r="G1" s="12">
        <v>41672</v>
      </c>
      <c r="H1" s="12">
        <v>41679</v>
      </c>
      <c r="I1" s="12">
        <v>41686</v>
      </c>
      <c r="J1" s="12">
        <v>41693</v>
      </c>
      <c r="K1" s="12">
        <v>41700</v>
      </c>
      <c r="L1" s="40">
        <v>41707</v>
      </c>
      <c r="M1" s="41"/>
      <c r="N1" s="40">
        <v>41714</v>
      </c>
      <c r="O1" s="41"/>
      <c r="P1" s="40" t="s">
        <v>39</v>
      </c>
      <c r="Q1" s="41"/>
      <c r="R1" s="12">
        <v>41728</v>
      </c>
      <c r="S1" s="40" t="s">
        <v>47</v>
      </c>
      <c r="T1" s="42"/>
      <c r="U1" s="41"/>
      <c r="V1" s="12" t="s">
        <v>50</v>
      </c>
      <c r="W1" s="40">
        <v>41749</v>
      </c>
      <c r="X1" s="41"/>
      <c r="Y1" s="12">
        <v>41756</v>
      </c>
      <c r="Z1" s="12">
        <v>41760</v>
      </c>
      <c r="AA1" s="40">
        <v>41763</v>
      </c>
      <c r="AB1" s="41"/>
      <c r="AC1" s="12">
        <v>41767</v>
      </c>
      <c r="AD1" s="12">
        <v>41770</v>
      </c>
      <c r="AE1" s="40">
        <v>41777</v>
      </c>
      <c r="AF1" s="41"/>
      <c r="AG1" s="12">
        <v>41784</v>
      </c>
      <c r="AH1" s="12">
        <v>41788</v>
      </c>
      <c r="AI1" s="12">
        <v>41791</v>
      </c>
      <c r="AJ1" s="12">
        <v>41798</v>
      </c>
      <c r="AK1" s="12">
        <v>41805</v>
      </c>
      <c r="AL1" s="40">
        <v>41806</v>
      </c>
      <c r="AM1" s="42"/>
      <c r="AN1" s="41"/>
      <c r="AO1" s="40" t="s">
        <v>67</v>
      </c>
      <c r="AP1" s="42"/>
      <c r="AQ1" s="41"/>
      <c r="AR1" s="40" t="s">
        <v>70</v>
      </c>
      <c r="AS1" s="41"/>
      <c r="AT1" s="12">
        <v>41826</v>
      </c>
      <c r="AU1" s="40">
        <v>41833</v>
      </c>
      <c r="AV1" s="41"/>
      <c r="AW1" s="12">
        <v>41836</v>
      </c>
      <c r="AX1" s="40">
        <v>41840</v>
      </c>
      <c r="AY1" s="41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</row>
    <row r="2" spans="1:62" s="8" customFormat="1" ht="15.75" thickBot="1">
      <c r="A2" s="11"/>
      <c r="B2" s="21" t="s">
        <v>29</v>
      </c>
      <c r="C2" s="10" t="s">
        <v>28</v>
      </c>
      <c r="D2" s="9" t="s">
        <v>28</v>
      </c>
      <c r="E2" s="9" t="s">
        <v>28</v>
      </c>
      <c r="F2" s="9" t="s">
        <v>28</v>
      </c>
      <c r="G2" s="34" t="s">
        <v>31</v>
      </c>
      <c r="H2" s="9" t="s">
        <v>28</v>
      </c>
      <c r="I2" s="34" t="s">
        <v>31</v>
      </c>
      <c r="J2" s="34" t="s">
        <v>32</v>
      </c>
      <c r="K2" s="34" t="s">
        <v>33</v>
      </c>
      <c r="L2" s="34" t="s">
        <v>34</v>
      </c>
      <c r="M2" s="36" t="s">
        <v>35</v>
      </c>
      <c r="N2" s="34" t="s">
        <v>37</v>
      </c>
      <c r="O2" s="36" t="s">
        <v>36</v>
      </c>
      <c r="P2" s="37" t="s">
        <v>38</v>
      </c>
      <c r="Q2" s="34" t="s">
        <v>40</v>
      </c>
      <c r="R2" s="34" t="s">
        <v>46</v>
      </c>
      <c r="S2" s="37" t="s">
        <v>38</v>
      </c>
      <c r="T2" s="35" t="s">
        <v>48</v>
      </c>
      <c r="U2" s="34" t="s">
        <v>49</v>
      </c>
      <c r="V2" s="9" t="s">
        <v>51</v>
      </c>
      <c r="W2" s="36" t="s">
        <v>52</v>
      </c>
      <c r="X2" s="34" t="s">
        <v>53</v>
      </c>
      <c r="Y2" s="35" t="s">
        <v>54</v>
      </c>
      <c r="Z2" s="34" t="s">
        <v>55</v>
      </c>
      <c r="AA2" s="36" t="s">
        <v>56</v>
      </c>
      <c r="AB2" s="34" t="s">
        <v>57</v>
      </c>
      <c r="AC2" s="34" t="s">
        <v>58</v>
      </c>
      <c r="AD2" s="34" t="s">
        <v>59</v>
      </c>
      <c r="AE2" s="34" t="s">
        <v>60</v>
      </c>
      <c r="AF2" s="36" t="s">
        <v>61</v>
      </c>
      <c r="AG2" s="9" t="s">
        <v>28</v>
      </c>
      <c r="AH2" s="35" t="s">
        <v>62</v>
      </c>
      <c r="AI2" s="9" t="s">
        <v>63</v>
      </c>
      <c r="AJ2" s="34" t="s">
        <v>64</v>
      </c>
      <c r="AK2" s="34" t="s">
        <v>65</v>
      </c>
      <c r="AL2" s="9" t="s">
        <v>28</v>
      </c>
      <c r="AM2" s="36" t="s">
        <v>66</v>
      </c>
      <c r="AN2" s="34" t="s">
        <v>36</v>
      </c>
      <c r="AO2" s="9" t="s">
        <v>63</v>
      </c>
      <c r="AP2" s="34" t="s">
        <v>68</v>
      </c>
      <c r="AQ2" s="38" t="s">
        <v>69</v>
      </c>
      <c r="AR2" s="35" t="s">
        <v>71</v>
      </c>
      <c r="AS2" s="9" t="s">
        <v>28</v>
      </c>
      <c r="AT2" s="39" t="s">
        <v>72</v>
      </c>
      <c r="AU2" s="38" t="s">
        <v>60</v>
      </c>
      <c r="AV2" s="39" t="s">
        <v>73</v>
      </c>
      <c r="AW2" s="38" t="s">
        <v>74</v>
      </c>
      <c r="AX2" s="35" t="s">
        <v>75</v>
      </c>
      <c r="AY2" s="39" t="s">
        <v>76</v>
      </c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</row>
    <row r="3" spans="1:62" s="1" customFormat="1">
      <c r="A3" s="18" t="s">
        <v>27</v>
      </c>
      <c r="B3" s="22" t="s">
        <v>26</v>
      </c>
      <c r="C3" s="7">
        <f t="shared" ref="C3:H3" si="0">SUM(C4:C27)</f>
        <v>12</v>
      </c>
      <c r="D3" s="6">
        <f t="shared" si="0"/>
        <v>16</v>
      </c>
      <c r="E3" s="6">
        <f t="shared" si="0"/>
        <v>14</v>
      </c>
      <c r="F3" s="6">
        <f t="shared" si="0"/>
        <v>12</v>
      </c>
      <c r="G3" s="6">
        <f t="shared" si="0"/>
        <v>10</v>
      </c>
      <c r="H3" s="6">
        <f t="shared" si="0"/>
        <v>9</v>
      </c>
      <c r="I3" s="6">
        <v>15</v>
      </c>
      <c r="J3" s="6">
        <v>18</v>
      </c>
      <c r="K3" s="6">
        <f>32/2</f>
        <v>16</v>
      </c>
      <c r="L3" s="6">
        <f>SUM(L4:L34)/2</f>
        <v>17</v>
      </c>
      <c r="M3" s="6">
        <f>SUM(M4:M34)/2</f>
        <v>1</v>
      </c>
      <c r="N3" s="6">
        <f>SUM(N4:N34)/2</f>
        <v>17</v>
      </c>
      <c r="O3" s="6">
        <f>SUM(O4:O34)/2</f>
        <v>1</v>
      </c>
      <c r="P3" s="6">
        <v>3</v>
      </c>
      <c r="Q3" s="6">
        <f>SUM(Q4:Q34)/2</f>
        <v>1</v>
      </c>
      <c r="R3" s="6">
        <f>SUM(R4:R34)/2</f>
        <v>11</v>
      </c>
      <c r="S3" s="6">
        <f>SUM(S4:S34)/3</f>
        <v>5</v>
      </c>
      <c r="T3" s="6">
        <f>SUM(T4:T34)/3</f>
        <v>4</v>
      </c>
      <c r="U3" s="6">
        <f>SUM(U4:U34)/2</f>
        <v>9</v>
      </c>
      <c r="V3" s="6">
        <f>SUM(V4:V34)/6</f>
        <v>17</v>
      </c>
      <c r="W3" s="6">
        <f>SUM(W4:W34)/2</f>
        <v>1</v>
      </c>
      <c r="X3" s="6">
        <f>SUM(X4:X34)/2</f>
        <v>2</v>
      </c>
      <c r="Y3" s="6">
        <f>SUM(Y4:Y34)/3</f>
        <v>12</v>
      </c>
      <c r="Z3" s="6">
        <f>SUM(Z4:Z34)/2</f>
        <v>9</v>
      </c>
      <c r="AA3" s="6">
        <f t="shared" ref="AA3:AF3" si="1">SUM(AA4:AA34)/2</f>
        <v>1</v>
      </c>
      <c r="AB3" s="6">
        <f t="shared" si="1"/>
        <v>16</v>
      </c>
      <c r="AC3" s="6">
        <f t="shared" si="1"/>
        <v>7</v>
      </c>
      <c r="AD3" s="6">
        <f t="shared" si="1"/>
        <v>13</v>
      </c>
      <c r="AE3" s="6">
        <f t="shared" si="1"/>
        <v>19</v>
      </c>
      <c r="AF3" s="6">
        <f t="shared" si="1"/>
        <v>1</v>
      </c>
      <c r="AG3" s="6">
        <f>SUM(AG4:AG34)</f>
        <v>12</v>
      </c>
      <c r="AH3" s="6">
        <f>SUM(AH4:AH34)/3</f>
        <v>1</v>
      </c>
      <c r="AI3" s="6">
        <f>SUM(AI4:AI34)</f>
        <v>12</v>
      </c>
      <c r="AJ3" s="6">
        <f>SUM(AJ4:AJ34)/2</f>
        <v>6</v>
      </c>
      <c r="AK3" s="6">
        <f t="shared" ref="AK3:AQ3" si="2">SUM(AK4:AK34)/2</f>
        <v>4</v>
      </c>
      <c r="AL3" s="6">
        <f>SUM(AL4:AL34)</f>
        <v>4</v>
      </c>
      <c r="AM3" s="6">
        <f t="shared" si="2"/>
        <v>1</v>
      </c>
      <c r="AN3" s="6">
        <f t="shared" si="2"/>
        <v>6</v>
      </c>
      <c r="AO3" s="6">
        <f>SUM(AO4:AO34)</f>
        <v>3</v>
      </c>
      <c r="AP3" s="6">
        <f t="shared" si="2"/>
        <v>12</v>
      </c>
      <c r="AQ3" s="6">
        <f t="shared" si="2"/>
        <v>1</v>
      </c>
      <c r="AR3" s="6">
        <f>SUM(AR4:AR34)/3</f>
        <v>14</v>
      </c>
      <c r="AS3" s="6">
        <f>SUM(AS4:AS34)</f>
        <v>5</v>
      </c>
      <c r="AT3" s="6">
        <f>SUM(AT4:AT34)/2</f>
        <v>13</v>
      </c>
      <c r="AU3" s="6">
        <f t="shared" ref="AU3:AV3" si="3">SUM(AU4:AU34)/2</f>
        <v>1</v>
      </c>
      <c r="AV3" s="6">
        <f t="shared" si="3"/>
        <v>12</v>
      </c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>
      <c r="A4" s="32" t="s">
        <v>25</v>
      </c>
      <c r="B4" s="33">
        <f t="shared" ref="B4:B34" si="4">SUM(C4:BJ4)</f>
        <v>54</v>
      </c>
      <c r="C4" s="4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2</v>
      </c>
      <c r="J4" s="3">
        <v>2</v>
      </c>
      <c r="K4" s="3">
        <v>2</v>
      </c>
      <c r="L4" s="3">
        <v>2</v>
      </c>
      <c r="M4" s="3"/>
      <c r="N4" s="3">
        <v>2</v>
      </c>
      <c r="O4" s="3"/>
      <c r="P4" s="3">
        <v>3</v>
      </c>
      <c r="Q4" s="3"/>
      <c r="R4" s="3">
        <v>2</v>
      </c>
      <c r="S4" s="3"/>
      <c r="T4" s="3">
        <v>3</v>
      </c>
      <c r="U4" s="3"/>
      <c r="V4" s="3">
        <v>6</v>
      </c>
      <c r="W4" s="3"/>
      <c r="X4" s="3"/>
      <c r="Y4" s="3">
        <v>3</v>
      </c>
      <c r="Z4" s="3">
        <v>2</v>
      </c>
      <c r="AA4" s="3"/>
      <c r="AB4" s="3">
        <v>2</v>
      </c>
      <c r="AC4" s="3"/>
      <c r="AD4" s="3">
        <v>2</v>
      </c>
      <c r="AE4" s="3">
        <v>2</v>
      </c>
      <c r="AF4" s="3"/>
      <c r="AG4" s="3">
        <v>1</v>
      </c>
      <c r="AH4" s="3"/>
      <c r="AI4" s="3">
        <v>1</v>
      </c>
      <c r="AJ4" s="3">
        <v>2</v>
      </c>
      <c r="AK4" s="3"/>
      <c r="AL4" s="3">
        <v>1</v>
      </c>
      <c r="AM4" s="3"/>
      <c r="AN4" s="3"/>
      <c r="AO4" s="3">
        <v>1</v>
      </c>
      <c r="AP4" s="3"/>
      <c r="AQ4" s="3"/>
      <c r="AR4" s="3">
        <v>3</v>
      </c>
      <c r="AS4" s="3"/>
      <c r="AT4" s="3">
        <v>2</v>
      </c>
      <c r="AU4" s="3"/>
      <c r="AV4" s="3">
        <v>2</v>
      </c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pans="1:62">
      <c r="A5" s="19" t="s">
        <v>24</v>
      </c>
      <c r="B5" s="5">
        <f t="shared" si="4"/>
        <v>13</v>
      </c>
      <c r="C5" s="4"/>
      <c r="D5" s="3">
        <v>1</v>
      </c>
      <c r="E5" s="3">
        <v>1</v>
      </c>
      <c r="F5" s="3"/>
      <c r="G5" s="3"/>
      <c r="H5" s="3">
        <v>1</v>
      </c>
      <c r="I5" s="3"/>
      <c r="J5" s="3">
        <v>2</v>
      </c>
      <c r="K5" s="3">
        <v>2</v>
      </c>
      <c r="L5" s="3"/>
      <c r="M5" s="3"/>
      <c r="N5" s="3"/>
      <c r="O5" s="3"/>
      <c r="P5" s="3"/>
      <c r="Q5" s="3"/>
      <c r="R5" s="3"/>
      <c r="S5" s="3"/>
      <c r="T5" s="3"/>
      <c r="U5" s="3">
        <v>2</v>
      </c>
      <c r="V5" s="3"/>
      <c r="W5" s="3"/>
      <c r="X5" s="3"/>
      <c r="Y5" s="3"/>
      <c r="Z5" s="3"/>
      <c r="AA5" s="3"/>
      <c r="AB5" s="3">
        <v>2</v>
      </c>
      <c r="AC5" s="3"/>
      <c r="AD5" s="3"/>
      <c r="AE5" s="3">
        <v>2</v>
      </c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</row>
    <row r="6" spans="1:62">
      <c r="A6" s="29" t="s">
        <v>23</v>
      </c>
      <c r="B6" s="30">
        <f t="shared" si="4"/>
        <v>45</v>
      </c>
      <c r="C6" s="4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2</v>
      </c>
      <c r="J6" s="3">
        <v>2</v>
      </c>
      <c r="K6" s="3">
        <v>2</v>
      </c>
      <c r="L6" s="3">
        <v>2</v>
      </c>
      <c r="M6" s="3"/>
      <c r="N6" s="3"/>
      <c r="O6" s="3"/>
      <c r="P6" s="3"/>
      <c r="Q6" s="3"/>
      <c r="R6" s="3">
        <v>2</v>
      </c>
      <c r="S6" s="3">
        <v>3</v>
      </c>
      <c r="T6" s="3"/>
      <c r="U6" s="3"/>
      <c r="V6" s="3">
        <v>6</v>
      </c>
      <c r="W6" s="3"/>
      <c r="X6" s="3"/>
      <c r="Y6" s="3">
        <v>3</v>
      </c>
      <c r="Z6" s="3"/>
      <c r="AA6" s="3"/>
      <c r="AB6" s="3"/>
      <c r="AC6" s="3">
        <v>2</v>
      </c>
      <c r="AD6" s="3">
        <v>2</v>
      </c>
      <c r="AE6" s="3">
        <v>2</v>
      </c>
      <c r="AF6" s="3"/>
      <c r="AG6" s="3">
        <v>1</v>
      </c>
      <c r="AH6" s="3"/>
      <c r="AI6" s="3">
        <v>1</v>
      </c>
      <c r="AJ6" s="3"/>
      <c r="AK6" s="3"/>
      <c r="AL6" s="3">
        <v>1</v>
      </c>
      <c r="AM6" s="3"/>
      <c r="AN6" s="3"/>
      <c r="AO6" s="3">
        <v>1</v>
      </c>
      <c r="AP6" s="3"/>
      <c r="AQ6" s="3"/>
      <c r="AR6" s="3">
        <v>3</v>
      </c>
      <c r="AS6" s="3"/>
      <c r="AT6" s="3">
        <v>2</v>
      </c>
      <c r="AU6" s="3"/>
      <c r="AV6" s="3">
        <v>2</v>
      </c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</row>
    <row r="7" spans="1:62">
      <c r="A7" s="19" t="s">
        <v>22</v>
      </c>
      <c r="B7" s="5">
        <f t="shared" si="4"/>
        <v>27</v>
      </c>
      <c r="C7" s="4">
        <v>1</v>
      </c>
      <c r="D7" s="3">
        <v>1</v>
      </c>
      <c r="E7" s="3">
        <v>1</v>
      </c>
      <c r="F7" s="3">
        <v>1</v>
      </c>
      <c r="G7" s="3">
        <v>1</v>
      </c>
      <c r="H7" s="3"/>
      <c r="I7" s="3"/>
      <c r="J7" s="3">
        <v>2</v>
      </c>
      <c r="K7" s="3">
        <v>2</v>
      </c>
      <c r="L7" s="3"/>
      <c r="M7" s="3"/>
      <c r="N7" s="3">
        <v>2</v>
      </c>
      <c r="O7" s="3"/>
      <c r="P7" s="3"/>
      <c r="Q7" s="3">
        <v>2</v>
      </c>
      <c r="R7" s="3"/>
      <c r="S7" s="3">
        <v>3</v>
      </c>
      <c r="T7" s="3"/>
      <c r="U7" s="3"/>
      <c r="V7" s="3"/>
      <c r="W7" s="3"/>
      <c r="X7" s="3">
        <v>2</v>
      </c>
      <c r="Y7" s="3"/>
      <c r="Z7" s="3">
        <v>2</v>
      </c>
      <c r="AA7" s="3"/>
      <c r="AB7" s="3">
        <v>2</v>
      </c>
      <c r="AC7" s="3"/>
      <c r="AD7" s="3"/>
      <c r="AE7" s="3"/>
      <c r="AF7" s="3"/>
      <c r="AG7" s="3"/>
      <c r="AH7" s="3"/>
      <c r="AI7" s="3"/>
      <c r="AJ7" s="3">
        <v>2</v>
      </c>
      <c r="AK7" s="3"/>
      <c r="AL7" s="3"/>
      <c r="AM7" s="3"/>
      <c r="AN7" s="3"/>
      <c r="AO7" s="3"/>
      <c r="AP7" s="3"/>
      <c r="AQ7" s="3"/>
      <c r="AR7" s="3">
        <v>3</v>
      </c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</row>
    <row r="8" spans="1:62">
      <c r="A8" s="19" t="s">
        <v>21</v>
      </c>
      <c r="B8" s="5">
        <f t="shared" si="4"/>
        <v>0</v>
      </c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</row>
    <row r="9" spans="1:62">
      <c r="A9" s="19" t="s">
        <v>20</v>
      </c>
      <c r="B9" s="5">
        <f t="shared" si="4"/>
        <v>37</v>
      </c>
      <c r="C9" s="4">
        <v>1</v>
      </c>
      <c r="D9" s="3">
        <v>1</v>
      </c>
      <c r="E9" s="3">
        <v>1</v>
      </c>
      <c r="F9" s="3">
        <v>1</v>
      </c>
      <c r="G9" s="3"/>
      <c r="H9" s="3">
        <v>1</v>
      </c>
      <c r="I9" s="3">
        <v>2</v>
      </c>
      <c r="J9" s="3">
        <v>2</v>
      </c>
      <c r="K9" s="3">
        <v>2</v>
      </c>
      <c r="L9" s="3">
        <v>2</v>
      </c>
      <c r="M9" s="3"/>
      <c r="N9" s="3"/>
      <c r="O9" s="3"/>
      <c r="P9" s="3"/>
      <c r="Q9" s="3"/>
      <c r="R9" s="3"/>
      <c r="S9" s="3"/>
      <c r="T9" s="3"/>
      <c r="U9" s="3">
        <v>2</v>
      </c>
      <c r="V9" s="3">
        <v>6</v>
      </c>
      <c r="W9" s="3"/>
      <c r="X9" s="3"/>
      <c r="Y9" s="3"/>
      <c r="Z9" s="3"/>
      <c r="AA9" s="3"/>
      <c r="AB9" s="3"/>
      <c r="AC9" s="3">
        <v>2</v>
      </c>
      <c r="AD9" s="3">
        <v>2</v>
      </c>
      <c r="AE9" s="3">
        <v>2</v>
      </c>
      <c r="AF9" s="3"/>
      <c r="AG9" s="3">
        <v>1</v>
      </c>
      <c r="AH9" s="3"/>
      <c r="AI9" s="3"/>
      <c r="AJ9" s="3"/>
      <c r="AK9" s="3"/>
      <c r="AL9" s="3"/>
      <c r="AM9" s="3"/>
      <c r="AN9" s="3"/>
      <c r="AO9" s="3"/>
      <c r="AP9" s="3">
        <v>2</v>
      </c>
      <c r="AQ9" s="3"/>
      <c r="AR9" s="3">
        <v>3</v>
      </c>
      <c r="AS9" s="3"/>
      <c r="AT9" s="3">
        <v>2</v>
      </c>
      <c r="AU9" s="3"/>
      <c r="AV9" s="3">
        <v>2</v>
      </c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</row>
    <row r="10" spans="1:62">
      <c r="A10" s="19" t="s">
        <v>19</v>
      </c>
      <c r="B10" s="5">
        <f t="shared" si="4"/>
        <v>12</v>
      </c>
      <c r="C10" s="4"/>
      <c r="D10" s="3">
        <v>1</v>
      </c>
      <c r="E10" s="3">
        <v>1</v>
      </c>
      <c r="F10" s="3"/>
      <c r="G10" s="3"/>
      <c r="H10" s="3"/>
      <c r="I10" s="3"/>
      <c r="J10" s="3"/>
      <c r="K10" s="3"/>
      <c r="L10" s="3"/>
      <c r="M10" s="3"/>
      <c r="N10" s="3">
        <v>2</v>
      </c>
      <c r="O10" s="3"/>
      <c r="P10" s="3"/>
      <c r="Q10" s="3"/>
      <c r="R10" s="3"/>
      <c r="S10" s="3"/>
      <c r="T10" s="3"/>
      <c r="U10" s="3">
        <v>2</v>
      </c>
      <c r="V10" s="3">
        <v>6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</row>
    <row r="11" spans="1:62">
      <c r="A11" s="19" t="s">
        <v>18</v>
      </c>
      <c r="B11" s="5">
        <f t="shared" si="4"/>
        <v>2</v>
      </c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>
        <v>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</row>
    <row r="12" spans="1:62">
      <c r="A12" s="19" t="s">
        <v>17</v>
      </c>
      <c r="B12" s="5">
        <f t="shared" si="4"/>
        <v>29</v>
      </c>
      <c r="C12" s="4">
        <v>1</v>
      </c>
      <c r="D12" s="3">
        <v>1</v>
      </c>
      <c r="E12" s="3"/>
      <c r="F12" s="3">
        <v>1</v>
      </c>
      <c r="G12" s="3">
        <v>1</v>
      </c>
      <c r="H12" s="3">
        <v>1</v>
      </c>
      <c r="I12" s="3">
        <v>2</v>
      </c>
      <c r="J12" s="3">
        <v>2</v>
      </c>
      <c r="K12" s="3"/>
      <c r="L12" s="3"/>
      <c r="M12" s="3"/>
      <c r="N12" s="3">
        <v>2</v>
      </c>
      <c r="O12" s="3"/>
      <c r="P12" s="3">
        <v>3</v>
      </c>
      <c r="Q12" s="3"/>
      <c r="R12" s="3"/>
      <c r="S12" s="3">
        <v>3</v>
      </c>
      <c r="T12" s="3"/>
      <c r="U12" s="3"/>
      <c r="V12" s="3"/>
      <c r="W12" s="3"/>
      <c r="X12" s="3"/>
      <c r="Y12" s="3">
        <v>3</v>
      </c>
      <c r="Z12" s="3">
        <v>2</v>
      </c>
      <c r="AA12" s="3"/>
      <c r="AB12" s="3">
        <v>2</v>
      </c>
      <c r="AC12" s="3"/>
      <c r="AD12" s="3"/>
      <c r="AE12" s="3"/>
      <c r="AF12" s="3"/>
      <c r="AG12" s="3"/>
      <c r="AH12" s="3"/>
      <c r="AI12" s="3">
        <v>1</v>
      </c>
      <c r="AJ12" s="3"/>
      <c r="AK12" s="3"/>
      <c r="AL12" s="3"/>
      <c r="AM12" s="3"/>
      <c r="AN12" s="3"/>
      <c r="AO12" s="3">
        <v>1</v>
      </c>
      <c r="AP12" s="3"/>
      <c r="AQ12" s="3"/>
      <c r="AR12" s="3"/>
      <c r="AS12" s="3">
        <v>1</v>
      </c>
      <c r="AT12" s="3">
        <v>2</v>
      </c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</row>
    <row r="13" spans="1:62">
      <c r="A13" s="19" t="s">
        <v>16</v>
      </c>
      <c r="B13" s="5">
        <f t="shared" si="4"/>
        <v>30</v>
      </c>
      <c r="C13" s="4">
        <v>1</v>
      </c>
      <c r="D13" s="3"/>
      <c r="E13" s="3">
        <v>1</v>
      </c>
      <c r="F13" s="3">
        <v>1</v>
      </c>
      <c r="G13" s="3">
        <v>1</v>
      </c>
      <c r="H13" s="3">
        <v>1</v>
      </c>
      <c r="I13" s="3"/>
      <c r="J13" s="3"/>
      <c r="K13" s="3"/>
      <c r="L13" s="3"/>
      <c r="M13" s="3"/>
      <c r="N13" s="3">
        <v>2</v>
      </c>
      <c r="O13" s="3"/>
      <c r="P13" s="3"/>
      <c r="Q13" s="3"/>
      <c r="R13" s="3">
        <v>2</v>
      </c>
      <c r="S13" s="3"/>
      <c r="T13" s="3"/>
      <c r="U13" s="3">
        <v>2</v>
      </c>
      <c r="V13" s="3">
        <v>6</v>
      </c>
      <c r="W13" s="3"/>
      <c r="X13" s="3"/>
      <c r="Y13" s="3">
        <v>3</v>
      </c>
      <c r="Z13" s="3"/>
      <c r="AA13" s="3"/>
      <c r="AB13" s="3">
        <v>2</v>
      </c>
      <c r="AC13" s="3"/>
      <c r="AD13" s="3"/>
      <c r="AE13" s="3">
        <v>2</v>
      </c>
      <c r="AF13" s="3"/>
      <c r="AG13" s="3"/>
      <c r="AH13" s="3"/>
      <c r="AI13" s="3">
        <v>1</v>
      </c>
      <c r="AJ13" s="3"/>
      <c r="AK13" s="3"/>
      <c r="AL13" s="3"/>
      <c r="AM13" s="3"/>
      <c r="AN13" s="3"/>
      <c r="AO13" s="3"/>
      <c r="AP13" s="3"/>
      <c r="AQ13" s="3"/>
      <c r="AR13" s="3">
        <v>3</v>
      </c>
      <c r="AS13" s="3"/>
      <c r="AT13" s="3">
        <v>2</v>
      </c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</row>
    <row r="14" spans="1:62">
      <c r="A14" s="19" t="s">
        <v>15</v>
      </c>
      <c r="B14" s="5">
        <f t="shared" si="4"/>
        <v>8</v>
      </c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>
        <v>2</v>
      </c>
      <c r="AC14" s="3"/>
      <c r="AD14" s="3"/>
      <c r="AE14" s="3">
        <v>2</v>
      </c>
      <c r="AF14" s="3"/>
      <c r="AG14" s="3"/>
      <c r="AH14" s="3"/>
      <c r="AI14" s="3"/>
      <c r="AJ14" s="3">
        <v>2</v>
      </c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>
        <v>2</v>
      </c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</row>
    <row r="15" spans="1:62">
      <c r="A15" s="19" t="s">
        <v>42</v>
      </c>
      <c r="B15" s="5">
        <f t="shared" si="4"/>
        <v>27</v>
      </c>
      <c r="C15" s="4"/>
      <c r="D15" s="3"/>
      <c r="E15" s="3"/>
      <c r="F15" s="3"/>
      <c r="G15" s="3"/>
      <c r="H15" s="3"/>
      <c r="I15" s="3"/>
      <c r="J15" s="3"/>
      <c r="K15" s="3"/>
      <c r="L15" s="3">
        <v>2</v>
      </c>
      <c r="M15" s="3"/>
      <c r="N15" s="3"/>
      <c r="O15" s="3"/>
      <c r="P15" s="3"/>
      <c r="Q15" s="3"/>
      <c r="R15" s="3">
        <v>2</v>
      </c>
      <c r="S15" s="3"/>
      <c r="T15" s="3"/>
      <c r="U15" s="3">
        <v>2</v>
      </c>
      <c r="V15" s="3"/>
      <c r="W15" s="3"/>
      <c r="X15" s="3"/>
      <c r="Y15" s="3"/>
      <c r="Z15" s="3"/>
      <c r="AA15" s="3"/>
      <c r="AB15" s="3">
        <v>2</v>
      </c>
      <c r="AC15" s="3">
        <v>2</v>
      </c>
      <c r="AD15" s="3">
        <v>2</v>
      </c>
      <c r="AE15" s="3">
        <v>2</v>
      </c>
      <c r="AF15" s="3"/>
      <c r="AG15" s="3">
        <v>1</v>
      </c>
      <c r="AH15" s="3"/>
      <c r="AI15" s="3">
        <v>1</v>
      </c>
      <c r="AJ15" s="3"/>
      <c r="AK15" s="3"/>
      <c r="AL15" s="3"/>
      <c r="AM15" s="3"/>
      <c r="AN15" s="3">
        <v>2</v>
      </c>
      <c r="AO15" s="3"/>
      <c r="AP15" s="3">
        <v>2</v>
      </c>
      <c r="AQ15" s="3"/>
      <c r="AR15" s="3">
        <v>3</v>
      </c>
      <c r="AS15" s="3"/>
      <c r="AT15" s="3">
        <v>2</v>
      </c>
      <c r="AU15" s="3"/>
      <c r="AV15" s="3">
        <v>2</v>
      </c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</row>
    <row r="16" spans="1:62">
      <c r="A16" s="19" t="s">
        <v>14</v>
      </c>
      <c r="B16" s="5">
        <f t="shared" si="4"/>
        <v>23</v>
      </c>
      <c r="C16" s="4"/>
      <c r="D16" s="3">
        <v>1</v>
      </c>
      <c r="E16" s="3"/>
      <c r="F16" s="3">
        <v>1</v>
      </c>
      <c r="G16" s="3"/>
      <c r="H16" s="3"/>
      <c r="I16" s="3">
        <v>2</v>
      </c>
      <c r="J16" s="3">
        <v>2</v>
      </c>
      <c r="K16" s="3"/>
      <c r="L16" s="3">
        <v>2</v>
      </c>
      <c r="M16" s="3"/>
      <c r="N16" s="3"/>
      <c r="O16" s="3"/>
      <c r="P16" s="3">
        <v>3</v>
      </c>
      <c r="Q16" s="3"/>
      <c r="R16" s="3"/>
      <c r="S16" s="3"/>
      <c r="T16" s="3">
        <v>3</v>
      </c>
      <c r="U16" s="3"/>
      <c r="V16" s="3">
        <v>6</v>
      </c>
      <c r="W16" s="3"/>
      <c r="X16" s="3"/>
      <c r="Y16" s="3">
        <v>3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</row>
    <row r="17" spans="1:62">
      <c r="A17" s="23" t="s">
        <v>13</v>
      </c>
      <c r="B17" s="27">
        <f t="shared" si="4"/>
        <v>35</v>
      </c>
      <c r="C17" s="4">
        <v>1</v>
      </c>
      <c r="D17" s="3">
        <v>1</v>
      </c>
      <c r="E17" s="3">
        <v>1</v>
      </c>
      <c r="F17" s="3"/>
      <c r="G17" s="3"/>
      <c r="H17" s="3">
        <v>1</v>
      </c>
      <c r="I17" s="3">
        <v>2</v>
      </c>
      <c r="J17" s="3">
        <v>2</v>
      </c>
      <c r="K17" s="3">
        <v>2</v>
      </c>
      <c r="L17" s="3">
        <v>2</v>
      </c>
      <c r="M17" s="3"/>
      <c r="N17" s="3">
        <v>2</v>
      </c>
      <c r="O17" s="3"/>
      <c r="P17" s="3"/>
      <c r="Q17" s="3"/>
      <c r="R17" s="3">
        <v>2</v>
      </c>
      <c r="S17" s="3"/>
      <c r="T17" s="3"/>
      <c r="U17" s="3">
        <v>2</v>
      </c>
      <c r="V17" s="3">
        <v>6</v>
      </c>
      <c r="W17" s="3"/>
      <c r="X17" s="3"/>
      <c r="Y17" s="3"/>
      <c r="Z17" s="3"/>
      <c r="AA17" s="3"/>
      <c r="AB17" s="3">
        <v>2</v>
      </c>
      <c r="AC17" s="3"/>
      <c r="AD17" s="3">
        <v>2</v>
      </c>
      <c r="AE17" s="3">
        <v>2</v>
      </c>
      <c r="AF17" s="3"/>
      <c r="AG17" s="3">
        <v>1</v>
      </c>
      <c r="AH17" s="3"/>
      <c r="AI17" s="3"/>
      <c r="AJ17" s="3"/>
      <c r="AK17" s="3">
        <v>2</v>
      </c>
      <c r="AL17" s="3"/>
      <c r="AM17" s="3"/>
      <c r="AN17" s="3"/>
      <c r="AO17" s="3"/>
      <c r="AP17" s="3">
        <v>2</v>
      </c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</row>
    <row r="18" spans="1:62">
      <c r="A18" s="19" t="s">
        <v>12</v>
      </c>
      <c r="B18" s="5">
        <f t="shared" si="4"/>
        <v>23</v>
      </c>
      <c r="C18" s="4"/>
      <c r="D18" s="3">
        <v>1</v>
      </c>
      <c r="E18" s="3">
        <v>1</v>
      </c>
      <c r="F18" s="3">
        <v>1</v>
      </c>
      <c r="G18" s="3">
        <v>1</v>
      </c>
      <c r="H18" s="3"/>
      <c r="I18" s="3">
        <v>2</v>
      </c>
      <c r="J18" s="3">
        <v>2</v>
      </c>
      <c r="K18" s="3"/>
      <c r="L18" s="3"/>
      <c r="M18" s="3"/>
      <c r="N18" s="3">
        <v>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2</v>
      </c>
      <c r="AD18" s="3">
        <v>2</v>
      </c>
      <c r="AE18" s="3"/>
      <c r="AF18" s="3"/>
      <c r="AG18" s="3"/>
      <c r="AH18" s="3"/>
      <c r="AI18" s="3">
        <v>1</v>
      </c>
      <c r="AJ18" s="3">
        <v>2</v>
      </c>
      <c r="AK18" s="3"/>
      <c r="AL18" s="3">
        <v>1</v>
      </c>
      <c r="AM18" s="3"/>
      <c r="AN18" s="3"/>
      <c r="AO18" s="3"/>
      <c r="AP18" s="3"/>
      <c r="AQ18" s="3"/>
      <c r="AR18" s="3">
        <v>3</v>
      </c>
      <c r="AS18" s="3"/>
      <c r="AT18" s="3"/>
      <c r="AU18" s="3"/>
      <c r="AV18" s="3">
        <v>2</v>
      </c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</row>
    <row r="19" spans="1:62">
      <c r="A19" s="29" t="s">
        <v>11</v>
      </c>
      <c r="B19" s="30">
        <f t="shared" si="4"/>
        <v>44</v>
      </c>
      <c r="C19" s="4">
        <v>1</v>
      </c>
      <c r="D19" s="3">
        <v>1</v>
      </c>
      <c r="E19" s="3">
        <v>1</v>
      </c>
      <c r="F19" s="3"/>
      <c r="G19" s="3">
        <v>1</v>
      </c>
      <c r="H19" s="3"/>
      <c r="I19" s="3">
        <v>2</v>
      </c>
      <c r="J19" s="3">
        <v>2</v>
      </c>
      <c r="K19" s="3">
        <v>2</v>
      </c>
      <c r="L19" s="3">
        <v>2</v>
      </c>
      <c r="M19" s="3"/>
      <c r="N19" s="3">
        <v>2</v>
      </c>
      <c r="O19" s="3"/>
      <c r="P19" s="3"/>
      <c r="Q19" s="3"/>
      <c r="R19" s="3">
        <v>2</v>
      </c>
      <c r="S19" s="3">
        <v>3</v>
      </c>
      <c r="T19" s="3"/>
      <c r="U19" s="3"/>
      <c r="V19" s="3">
        <v>6</v>
      </c>
      <c r="W19" s="3"/>
      <c r="X19" s="3"/>
      <c r="Y19" s="3">
        <v>3</v>
      </c>
      <c r="Z19" s="3">
        <v>2</v>
      </c>
      <c r="AA19" s="3"/>
      <c r="AB19" s="3">
        <v>2</v>
      </c>
      <c r="AC19" s="3"/>
      <c r="AD19" s="3"/>
      <c r="AE19" s="3">
        <v>2</v>
      </c>
      <c r="AF19" s="3"/>
      <c r="AG19" s="3"/>
      <c r="AH19" s="3"/>
      <c r="AI19" s="3">
        <v>1</v>
      </c>
      <c r="AJ19" s="3"/>
      <c r="AK19" s="3">
        <v>2</v>
      </c>
      <c r="AL19" s="3"/>
      <c r="AM19" s="3"/>
      <c r="AN19" s="3"/>
      <c r="AO19" s="3"/>
      <c r="AP19" s="3">
        <v>2</v>
      </c>
      <c r="AQ19" s="3"/>
      <c r="AR19" s="3">
        <v>3</v>
      </c>
      <c r="AS19" s="3"/>
      <c r="AT19" s="3"/>
      <c r="AU19" s="3"/>
      <c r="AV19" s="3">
        <v>2</v>
      </c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</row>
    <row r="20" spans="1:62">
      <c r="A20" s="19" t="s">
        <v>10</v>
      </c>
      <c r="B20" s="5">
        <f t="shared" si="4"/>
        <v>12</v>
      </c>
      <c r="C20" s="4"/>
      <c r="D20" s="3">
        <v>1</v>
      </c>
      <c r="E20" s="3">
        <v>1</v>
      </c>
      <c r="F20" s="3"/>
      <c r="G20" s="3">
        <v>1</v>
      </c>
      <c r="H20" s="3">
        <v>1</v>
      </c>
      <c r="I20" s="3">
        <v>2</v>
      </c>
      <c r="J20" s="3"/>
      <c r="K20" s="3">
        <v>2</v>
      </c>
      <c r="L20" s="3"/>
      <c r="M20" s="3"/>
      <c r="N20" s="3">
        <v>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>
        <v>2</v>
      </c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spans="1:62">
      <c r="A21" s="19" t="s">
        <v>9</v>
      </c>
      <c r="B21" s="5">
        <f t="shared" si="4"/>
        <v>15</v>
      </c>
      <c r="C21" s="4">
        <v>1</v>
      </c>
      <c r="D21" s="3">
        <v>1</v>
      </c>
      <c r="E21" s="3"/>
      <c r="F21" s="3">
        <v>1</v>
      </c>
      <c r="G21" s="3"/>
      <c r="H21" s="3"/>
      <c r="I21" s="3"/>
      <c r="J21" s="3"/>
      <c r="K21" s="3">
        <v>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>
        <v>2</v>
      </c>
      <c r="AC21" s="3"/>
      <c r="AD21" s="3"/>
      <c r="AE21" s="3">
        <v>2</v>
      </c>
      <c r="AF21" s="3"/>
      <c r="AG21" s="3">
        <v>1</v>
      </c>
      <c r="AH21" s="3"/>
      <c r="AI21" s="3"/>
      <c r="AJ21" s="3"/>
      <c r="AK21" s="3"/>
      <c r="AL21" s="3"/>
      <c r="AM21" s="3"/>
      <c r="AN21" s="3"/>
      <c r="AO21" s="3"/>
      <c r="AP21" s="3">
        <v>2</v>
      </c>
      <c r="AQ21" s="3"/>
      <c r="AR21" s="3"/>
      <c r="AS21" s="3">
        <v>1</v>
      </c>
      <c r="AT21" s="3">
        <v>2</v>
      </c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</row>
    <row r="22" spans="1:62">
      <c r="A22" s="19" t="s">
        <v>43</v>
      </c>
      <c r="B22" s="5">
        <f t="shared" si="4"/>
        <v>10</v>
      </c>
      <c r="C22" s="4"/>
      <c r="D22" s="3"/>
      <c r="E22" s="3"/>
      <c r="F22" s="3"/>
      <c r="G22" s="3"/>
      <c r="H22" s="3"/>
      <c r="I22" s="3"/>
      <c r="J22" s="3"/>
      <c r="K22" s="3"/>
      <c r="L22" s="3">
        <v>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>
        <v>1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>
        <v>3</v>
      </c>
      <c r="AS22" s="3"/>
      <c r="AT22" s="3">
        <v>2</v>
      </c>
      <c r="AU22" s="3"/>
      <c r="AV22" s="3">
        <v>2</v>
      </c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</row>
    <row r="23" spans="1:62">
      <c r="A23" s="25" t="s">
        <v>8</v>
      </c>
      <c r="B23" s="24">
        <f>SUM(C23:BJ23)</f>
        <v>63</v>
      </c>
      <c r="C23" s="4">
        <v>1</v>
      </c>
      <c r="D23" s="3">
        <v>1</v>
      </c>
      <c r="E23" s="3">
        <v>1</v>
      </c>
      <c r="F23" s="3">
        <v>1</v>
      </c>
      <c r="G23" s="3"/>
      <c r="H23" s="3">
        <v>1</v>
      </c>
      <c r="I23" s="3">
        <v>2</v>
      </c>
      <c r="J23" s="3">
        <v>2</v>
      </c>
      <c r="K23" s="3">
        <v>2</v>
      </c>
      <c r="L23" s="3"/>
      <c r="M23" s="3">
        <v>2</v>
      </c>
      <c r="N23" s="3"/>
      <c r="O23" s="3">
        <v>2</v>
      </c>
      <c r="P23" s="3"/>
      <c r="Q23" s="3"/>
      <c r="R23" s="3">
        <v>2</v>
      </c>
      <c r="S23" s="3"/>
      <c r="T23" s="3">
        <v>3</v>
      </c>
      <c r="U23" s="3"/>
      <c r="V23" s="3">
        <v>6</v>
      </c>
      <c r="W23" s="3">
        <v>2</v>
      </c>
      <c r="X23" s="3"/>
      <c r="Y23" s="3">
        <v>3</v>
      </c>
      <c r="Z23" s="3">
        <v>2</v>
      </c>
      <c r="AA23" s="3">
        <v>2</v>
      </c>
      <c r="AB23" s="3"/>
      <c r="AC23" s="3">
        <v>2</v>
      </c>
      <c r="AD23" s="3">
        <v>2</v>
      </c>
      <c r="AE23" s="3"/>
      <c r="AF23" s="3">
        <v>2</v>
      </c>
      <c r="AG23" s="3">
        <v>1</v>
      </c>
      <c r="AH23" s="3">
        <v>3</v>
      </c>
      <c r="AI23" s="3">
        <v>1</v>
      </c>
      <c r="AJ23" s="3">
        <v>2</v>
      </c>
      <c r="AK23" s="3"/>
      <c r="AL23" s="3">
        <v>1</v>
      </c>
      <c r="AM23" s="3">
        <v>2</v>
      </c>
      <c r="AN23" s="3"/>
      <c r="AO23" s="3"/>
      <c r="AP23" s="3"/>
      <c r="AQ23" s="3">
        <v>2</v>
      </c>
      <c r="AR23" s="3">
        <v>3</v>
      </c>
      <c r="AS23" s="3">
        <v>1</v>
      </c>
      <c r="AT23" s="3">
        <v>2</v>
      </c>
      <c r="AU23" s="3">
        <v>2</v>
      </c>
      <c r="AV23" s="3"/>
      <c r="AW23" s="3">
        <v>2</v>
      </c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</row>
    <row r="24" spans="1:62">
      <c r="A24" s="29" t="s">
        <v>7</v>
      </c>
      <c r="B24" s="30">
        <f t="shared" si="4"/>
        <v>40</v>
      </c>
      <c r="C24" s="4">
        <v>1</v>
      </c>
      <c r="D24" s="3">
        <v>1</v>
      </c>
      <c r="E24" s="3">
        <v>1</v>
      </c>
      <c r="F24" s="3">
        <v>1</v>
      </c>
      <c r="G24" s="3">
        <v>1</v>
      </c>
      <c r="H24" s="3"/>
      <c r="I24" s="3">
        <v>2</v>
      </c>
      <c r="J24" s="3">
        <v>2</v>
      </c>
      <c r="K24" s="3">
        <v>2</v>
      </c>
      <c r="L24" s="3">
        <v>2</v>
      </c>
      <c r="M24" s="3"/>
      <c r="N24" s="3">
        <v>2</v>
      </c>
      <c r="O24" s="3"/>
      <c r="P24" s="3"/>
      <c r="Q24" s="3"/>
      <c r="R24" s="3">
        <v>2</v>
      </c>
      <c r="S24" s="3">
        <v>3</v>
      </c>
      <c r="T24" s="3"/>
      <c r="U24" s="3"/>
      <c r="V24" s="3">
        <v>6</v>
      </c>
      <c r="W24" s="3"/>
      <c r="X24" s="3"/>
      <c r="Y24" s="3">
        <v>3</v>
      </c>
      <c r="Z24" s="3"/>
      <c r="AA24" s="3"/>
      <c r="AB24" s="3"/>
      <c r="AC24" s="3"/>
      <c r="AD24" s="3"/>
      <c r="AE24" s="3">
        <v>2</v>
      </c>
      <c r="AF24" s="3"/>
      <c r="AG24" s="3">
        <v>1</v>
      </c>
      <c r="AH24" s="3"/>
      <c r="AI24" s="3">
        <v>1</v>
      </c>
      <c r="AJ24" s="3"/>
      <c r="AK24" s="3"/>
      <c r="AL24" s="3"/>
      <c r="AM24" s="3"/>
      <c r="AN24" s="3">
        <v>2</v>
      </c>
      <c r="AO24" s="3"/>
      <c r="AP24" s="3">
        <v>2</v>
      </c>
      <c r="AQ24" s="3"/>
      <c r="AR24" s="3">
        <v>3</v>
      </c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</row>
    <row r="25" spans="1:62">
      <c r="A25" s="19" t="s">
        <v>6</v>
      </c>
      <c r="B25" s="5">
        <f t="shared" si="4"/>
        <v>42</v>
      </c>
      <c r="C25" s="4">
        <v>1</v>
      </c>
      <c r="D25" s="3">
        <v>1</v>
      </c>
      <c r="E25" s="3">
        <v>1</v>
      </c>
      <c r="F25" s="3">
        <v>1</v>
      </c>
      <c r="G25" s="3">
        <v>1</v>
      </c>
      <c r="H25" s="3"/>
      <c r="I25" s="3">
        <v>2</v>
      </c>
      <c r="J25" s="3">
        <v>2</v>
      </c>
      <c r="K25" s="3">
        <v>2</v>
      </c>
      <c r="L25" s="3">
        <v>2</v>
      </c>
      <c r="M25" s="3"/>
      <c r="N25" s="3">
        <v>2</v>
      </c>
      <c r="O25" s="3"/>
      <c r="P25" s="3"/>
      <c r="Q25" s="3"/>
      <c r="R25" s="3"/>
      <c r="S25" s="3"/>
      <c r="T25" s="3"/>
      <c r="U25" s="3">
        <v>2</v>
      </c>
      <c r="V25" s="3">
        <v>6</v>
      </c>
      <c r="W25" s="3"/>
      <c r="X25" s="3">
        <v>2</v>
      </c>
      <c r="Y25" s="3"/>
      <c r="Z25" s="3"/>
      <c r="AA25" s="3"/>
      <c r="AB25" s="3"/>
      <c r="AC25" s="3"/>
      <c r="AD25" s="3">
        <v>2</v>
      </c>
      <c r="AE25" s="3">
        <v>2</v>
      </c>
      <c r="AF25" s="3"/>
      <c r="AG25" s="3"/>
      <c r="AH25" s="3"/>
      <c r="AI25" s="3"/>
      <c r="AJ25" s="3">
        <v>2</v>
      </c>
      <c r="AK25" s="3"/>
      <c r="AL25" s="3"/>
      <c r="AM25" s="3"/>
      <c r="AN25" s="3">
        <v>2</v>
      </c>
      <c r="AO25" s="3"/>
      <c r="AP25" s="3">
        <v>2</v>
      </c>
      <c r="AQ25" s="3"/>
      <c r="AR25" s="3">
        <v>3</v>
      </c>
      <c r="AS25" s="3"/>
      <c r="AT25" s="3">
        <v>2</v>
      </c>
      <c r="AU25" s="3"/>
      <c r="AV25" s="3">
        <v>2</v>
      </c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</row>
    <row r="26" spans="1:62">
      <c r="A26" s="19" t="s">
        <v>41</v>
      </c>
      <c r="B26" s="5">
        <f t="shared" si="4"/>
        <v>15</v>
      </c>
      <c r="C26" s="4"/>
      <c r="D26" s="3"/>
      <c r="E26" s="3"/>
      <c r="F26" s="3"/>
      <c r="G26" s="3"/>
      <c r="H26" s="3"/>
      <c r="I26" s="3"/>
      <c r="J26" s="3"/>
      <c r="K26" s="3"/>
      <c r="L26" s="3">
        <v>2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>
        <v>2</v>
      </c>
      <c r="AE26" s="3">
        <v>2</v>
      </c>
      <c r="AF26" s="3"/>
      <c r="AG26" s="3">
        <v>1</v>
      </c>
      <c r="AH26" s="3"/>
      <c r="AI26" s="3"/>
      <c r="AJ26" s="3"/>
      <c r="AK26" s="3"/>
      <c r="AL26" s="3"/>
      <c r="AM26" s="3"/>
      <c r="AN26" s="3">
        <v>2</v>
      </c>
      <c r="AO26" s="3"/>
      <c r="AP26" s="3">
        <v>2</v>
      </c>
      <c r="AQ26" s="3"/>
      <c r="AR26" s="3"/>
      <c r="AS26" s="3"/>
      <c r="AT26" s="3">
        <v>2</v>
      </c>
      <c r="AU26" s="3"/>
      <c r="AV26" s="3">
        <v>2</v>
      </c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</row>
    <row r="27" spans="1:62">
      <c r="A27" s="20" t="s">
        <v>5</v>
      </c>
      <c r="B27" s="5">
        <f t="shared" si="4"/>
        <v>9</v>
      </c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>
        <v>6</v>
      </c>
      <c r="W27" s="3"/>
      <c r="X27" s="3"/>
      <c r="Y27" s="3"/>
      <c r="Z27" s="3"/>
      <c r="AA27" s="3"/>
      <c r="AB27" s="3"/>
      <c r="AC27" s="3"/>
      <c r="AD27" s="3"/>
      <c r="AE27" s="3">
        <v>2</v>
      </c>
      <c r="AF27" s="3"/>
      <c r="AG27" s="3"/>
      <c r="AH27" s="3"/>
      <c r="AI27" s="3">
        <v>1</v>
      </c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</row>
    <row r="28" spans="1:62">
      <c r="A28" s="28" t="s">
        <v>4</v>
      </c>
      <c r="B28" s="27">
        <f t="shared" si="4"/>
        <v>30</v>
      </c>
      <c r="C28" s="4">
        <v>1</v>
      </c>
      <c r="D28" s="3">
        <v>1</v>
      </c>
      <c r="E28" s="3">
        <v>1</v>
      </c>
      <c r="F28" s="3">
        <v>1</v>
      </c>
      <c r="G28" s="3">
        <v>1</v>
      </c>
      <c r="H28" s="3"/>
      <c r="I28" s="3">
        <v>2</v>
      </c>
      <c r="J28" s="3">
        <v>2</v>
      </c>
      <c r="K28" s="3">
        <v>2</v>
      </c>
      <c r="L28" s="3">
        <v>2</v>
      </c>
      <c r="M28" s="3"/>
      <c r="N28" s="3">
        <v>2</v>
      </c>
      <c r="O28" s="3"/>
      <c r="P28" s="3"/>
      <c r="Q28" s="3"/>
      <c r="R28" s="3"/>
      <c r="S28" s="3"/>
      <c r="T28" s="3"/>
      <c r="U28" s="3"/>
      <c r="V28" s="3">
        <v>6</v>
      </c>
      <c r="W28" s="3"/>
      <c r="X28" s="3"/>
      <c r="Y28" s="3">
        <v>3</v>
      </c>
      <c r="Z28" s="3">
        <v>2</v>
      </c>
      <c r="AA28" s="3"/>
      <c r="AB28" s="3">
        <v>2</v>
      </c>
      <c r="AC28" s="3"/>
      <c r="AD28" s="3">
        <v>2</v>
      </c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</row>
    <row r="29" spans="1:62">
      <c r="A29" s="20" t="s">
        <v>44</v>
      </c>
      <c r="B29" s="5">
        <f t="shared" si="4"/>
        <v>36</v>
      </c>
      <c r="C29" s="4"/>
      <c r="D29" s="3"/>
      <c r="E29" s="3"/>
      <c r="F29" s="3"/>
      <c r="G29" s="3"/>
      <c r="H29" s="3"/>
      <c r="I29" s="3"/>
      <c r="J29" s="3"/>
      <c r="K29" s="3"/>
      <c r="L29" s="3">
        <v>2</v>
      </c>
      <c r="M29" s="3"/>
      <c r="N29" s="3"/>
      <c r="O29" s="3"/>
      <c r="P29" s="3"/>
      <c r="Q29" s="3"/>
      <c r="R29" s="3"/>
      <c r="S29" s="3"/>
      <c r="T29" s="3"/>
      <c r="U29" s="3">
        <v>2</v>
      </c>
      <c r="V29" s="3">
        <v>6</v>
      </c>
      <c r="W29" s="3"/>
      <c r="X29" s="3"/>
      <c r="Y29" s="3">
        <v>3</v>
      </c>
      <c r="Z29" s="3">
        <v>2</v>
      </c>
      <c r="AA29" s="3"/>
      <c r="AB29" s="3">
        <v>2</v>
      </c>
      <c r="AC29" s="3">
        <v>2</v>
      </c>
      <c r="AD29" s="3">
        <v>2</v>
      </c>
      <c r="AE29" s="3">
        <v>2</v>
      </c>
      <c r="AF29" s="3"/>
      <c r="AG29" s="3">
        <v>1</v>
      </c>
      <c r="AH29" s="3"/>
      <c r="AI29" s="3">
        <v>1</v>
      </c>
      <c r="AJ29" s="3"/>
      <c r="AK29" s="3"/>
      <c r="AL29" s="3"/>
      <c r="AM29" s="3"/>
      <c r="AN29" s="3">
        <v>2</v>
      </c>
      <c r="AO29" s="3"/>
      <c r="AP29" s="3">
        <v>2</v>
      </c>
      <c r="AQ29" s="3"/>
      <c r="AR29" s="3">
        <v>3</v>
      </c>
      <c r="AS29" s="3"/>
      <c r="AT29" s="3">
        <v>2</v>
      </c>
      <c r="AU29" s="3"/>
      <c r="AV29" s="3">
        <v>2</v>
      </c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</row>
    <row r="30" spans="1:62">
      <c r="A30" s="31" t="s">
        <v>3</v>
      </c>
      <c r="B30" s="26">
        <f t="shared" si="4"/>
        <v>49</v>
      </c>
      <c r="C30" s="4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/>
      <c r="J30" s="3">
        <v>2</v>
      </c>
      <c r="K30" s="3">
        <v>2</v>
      </c>
      <c r="L30" s="3">
        <v>2</v>
      </c>
      <c r="M30" s="3"/>
      <c r="N30" s="3">
        <v>2</v>
      </c>
      <c r="O30" s="3"/>
      <c r="P30" s="3"/>
      <c r="Q30" s="3"/>
      <c r="R30" s="3">
        <v>2</v>
      </c>
      <c r="S30" s="3"/>
      <c r="T30" s="3">
        <v>3</v>
      </c>
      <c r="U30" s="3"/>
      <c r="V30" s="3">
        <v>6</v>
      </c>
      <c r="W30" s="3"/>
      <c r="X30" s="3"/>
      <c r="Y30" s="3">
        <v>3</v>
      </c>
      <c r="Z30" s="3">
        <v>2</v>
      </c>
      <c r="AA30" s="3"/>
      <c r="AB30" s="3">
        <v>2</v>
      </c>
      <c r="AC30" s="3">
        <v>2</v>
      </c>
      <c r="AD30" s="3">
        <v>2</v>
      </c>
      <c r="AE30" s="3">
        <v>2</v>
      </c>
      <c r="AF30" s="3"/>
      <c r="AG30" s="3"/>
      <c r="AH30" s="3"/>
      <c r="AI30" s="3">
        <v>1</v>
      </c>
      <c r="AJ30" s="3"/>
      <c r="AK30" s="3">
        <v>2</v>
      </c>
      <c r="AL30" s="3"/>
      <c r="AM30" s="3"/>
      <c r="AN30" s="3"/>
      <c r="AO30" s="3"/>
      <c r="AP30" s="3">
        <v>2</v>
      </c>
      <c r="AQ30" s="3"/>
      <c r="AR30" s="3">
        <v>3</v>
      </c>
      <c r="AS30" s="3"/>
      <c r="AT30" s="3">
        <v>2</v>
      </c>
      <c r="AU30" s="3"/>
      <c r="AV30" s="3">
        <v>2</v>
      </c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</row>
    <row r="31" spans="1:62">
      <c r="A31" s="20" t="s">
        <v>2</v>
      </c>
      <c r="B31" s="5">
        <f t="shared" si="4"/>
        <v>33</v>
      </c>
      <c r="C31" s="4">
        <v>1</v>
      </c>
      <c r="D31" s="3">
        <v>1</v>
      </c>
      <c r="E31" s="3">
        <v>1</v>
      </c>
      <c r="F31" s="3"/>
      <c r="G31" s="3"/>
      <c r="H31" s="3">
        <v>1</v>
      </c>
      <c r="I31" s="3"/>
      <c r="J31" s="3">
        <v>2</v>
      </c>
      <c r="K31" s="3">
        <v>2</v>
      </c>
      <c r="L31" s="3">
        <v>2</v>
      </c>
      <c r="M31" s="3"/>
      <c r="N31" s="3">
        <v>2</v>
      </c>
      <c r="O31" s="3"/>
      <c r="P31" s="3"/>
      <c r="Q31" s="3"/>
      <c r="R31" s="3"/>
      <c r="S31" s="3"/>
      <c r="T31" s="3"/>
      <c r="U31" s="3">
        <v>2</v>
      </c>
      <c r="V31" s="3">
        <v>6</v>
      </c>
      <c r="W31" s="3"/>
      <c r="X31" s="3"/>
      <c r="Y31" s="3">
        <v>3</v>
      </c>
      <c r="Z31" s="3"/>
      <c r="AA31" s="3"/>
      <c r="AB31" s="3">
        <v>2</v>
      </c>
      <c r="AC31" s="3"/>
      <c r="AD31" s="3">
        <v>2</v>
      </c>
      <c r="AE31" s="3">
        <v>2</v>
      </c>
      <c r="AF31" s="3"/>
      <c r="AG31" s="3"/>
      <c r="AH31" s="3"/>
      <c r="AI31" s="3"/>
      <c r="AJ31" s="3"/>
      <c r="AK31" s="3">
        <v>2</v>
      </c>
      <c r="AL31" s="3"/>
      <c r="AM31" s="3"/>
      <c r="AN31" s="3"/>
      <c r="AO31" s="3"/>
      <c r="AP31" s="3">
        <v>2</v>
      </c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</row>
    <row r="32" spans="1:62">
      <c r="A32" s="20" t="s">
        <v>1</v>
      </c>
      <c r="B32" s="5">
        <f t="shared" si="4"/>
        <v>24</v>
      </c>
      <c r="C32" s="4">
        <v>1</v>
      </c>
      <c r="D32" s="3">
        <v>1</v>
      </c>
      <c r="E32" s="3">
        <v>1</v>
      </c>
      <c r="F32" s="3">
        <v>1</v>
      </c>
      <c r="G32" s="3">
        <v>1</v>
      </c>
      <c r="H32" s="3"/>
      <c r="I32" s="3">
        <v>2</v>
      </c>
      <c r="J32" s="3">
        <v>2</v>
      </c>
      <c r="K32" s="3"/>
      <c r="L32" s="3">
        <v>2</v>
      </c>
      <c r="M32" s="3"/>
      <c r="N32" s="3">
        <v>2</v>
      </c>
      <c r="O32" s="3"/>
      <c r="P32" s="3"/>
      <c r="Q32" s="3"/>
      <c r="R32" s="3">
        <v>2</v>
      </c>
      <c r="S32" s="3"/>
      <c r="T32" s="3"/>
      <c r="U32" s="3"/>
      <c r="V32" s="3">
        <v>6</v>
      </c>
      <c r="W32" s="3"/>
      <c r="X32" s="3"/>
      <c r="Y32" s="3"/>
      <c r="Z32" s="3">
        <v>2</v>
      </c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>
        <v>1</v>
      </c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</row>
    <row r="33" spans="1:62">
      <c r="A33" s="20" t="s">
        <v>45</v>
      </c>
      <c r="B33" s="5">
        <f t="shared" si="4"/>
        <v>11</v>
      </c>
      <c r="C33" s="4"/>
      <c r="D33" s="3"/>
      <c r="E33" s="3"/>
      <c r="F33" s="3"/>
      <c r="G33" s="3">
        <v>1</v>
      </c>
      <c r="H33" s="3"/>
      <c r="I33" s="3">
        <v>2</v>
      </c>
      <c r="J33" s="3">
        <v>2</v>
      </c>
      <c r="K33" s="3"/>
      <c r="L33" s="3">
        <v>2</v>
      </c>
      <c r="M33" s="3"/>
      <c r="N33" s="3">
        <v>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>
        <v>2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</row>
    <row r="34" spans="1:62">
      <c r="A34" s="20" t="s">
        <v>0</v>
      </c>
      <c r="B34" s="5">
        <f t="shared" si="4"/>
        <v>22</v>
      </c>
      <c r="C34" s="4">
        <v>1</v>
      </c>
      <c r="D34" s="3">
        <v>1</v>
      </c>
      <c r="E34" s="3">
        <v>1</v>
      </c>
      <c r="F34" s="3"/>
      <c r="G34" s="3">
        <v>1</v>
      </c>
      <c r="H34" s="3"/>
      <c r="I34" s="3">
        <v>2</v>
      </c>
      <c r="J34" s="3">
        <v>2</v>
      </c>
      <c r="K34" s="3">
        <v>2</v>
      </c>
      <c r="L34" s="3"/>
      <c r="M34" s="3"/>
      <c r="N34" s="3">
        <v>2</v>
      </c>
      <c r="O34" s="3"/>
      <c r="P34" s="3"/>
      <c r="Q34" s="3"/>
      <c r="R34" s="3">
        <v>2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>
        <v>2</v>
      </c>
      <c r="AF34" s="3"/>
      <c r="AG34" s="3">
        <v>1</v>
      </c>
      <c r="AH34" s="3"/>
      <c r="AI34" s="3"/>
      <c r="AJ34" s="3"/>
      <c r="AK34" s="3"/>
      <c r="AL34" s="3"/>
      <c r="AM34" s="3"/>
      <c r="AN34" s="3">
        <v>2</v>
      </c>
      <c r="AO34" s="3"/>
      <c r="AP34" s="3">
        <v>2</v>
      </c>
      <c r="AQ34" s="3"/>
      <c r="AR34" s="3"/>
      <c r="AS34" s="3">
        <v>1</v>
      </c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</row>
    <row r="35" spans="1:62">
      <c r="A35" s="17"/>
    </row>
  </sheetData>
  <sortState ref="A4:BJ36">
    <sortCondition ref="A36"/>
  </sortState>
  <mergeCells count="12">
    <mergeCell ref="AE1:AF1"/>
    <mergeCell ref="AA1:AB1"/>
    <mergeCell ref="L1:M1"/>
    <mergeCell ref="N1:O1"/>
    <mergeCell ref="P1:Q1"/>
    <mergeCell ref="S1:U1"/>
    <mergeCell ref="W1:X1"/>
    <mergeCell ref="AU1:AV1"/>
    <mergeCell ref="AX1:AY1"/>
    <mergeCell ref="AR1:AS1"/>
    <mergeCell ref="AO1:AQ1"/>
    <mergeCell ref="AL1:AN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Marty</dc:creator>
  <cp:lastModifiedBy>Cédric Marty</cp:lastModifiedBy>
  <dcterms:created xsi:type="dcterms:W3CDTF">2014-01-20T14:25:46Z</dcterms:created>
  <dcterms:modified xsi:type="dcterms:W3CDTF">2014-07-18T08:24:55Z</dcterms:modified>
</cp:coreProperties>
</file>