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915" windowHeight="41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51" i="1" l="1"/>
  <c r="C15" i="1" l="1"/>
  <c r="B53" i="1" l="1"/>
  <c r="B55" i="1" l="1"/>
  <c r="C17" i="1"/>
  <c r="B43" i="1" s="1"/>
  <c r="B44" i="1" s="1"/>
  <c r="B32" i="1"/>
  <c r="B38" i="1" s="1"/>
  <c r="B28" i="1"/>
  <c r="B22" i="1"/>
  <c r="B40" i="1" s="1"/>
  <c r="C9" i="1"/>
  <c r="C10" i="1"/>
  <c r="C11" i="1"/>
  <c r="C12" i="1"/>
  <c r="C13" i="1"/>
  <c r="C14" i="1"/>
  <c r="C8" i="1"/>
  <c r="B49" i="1" l="1"/>
  <c r="B50" i="1" l="1"/>
</calcChain>
</file>

<file path=xl/sharedStrings.xml><?xml version="1.0" encoding="utf-8"?>
<sst xmlns="http://schemas.openxmlformats.org/spreadsheetml/2006/main" count="41" uniqueCount="39">
  <si>
    <t xml:space="preserve">CALCUL GUERRE </t>
  </si>
  <si>
    <t xml:space="preserve">glasses </t>
  </si>
  <si>
    <t xml:space="preserve">Prix en gold </t>
  </si>
  <si>
    <t>Prix par combat</t>
  </si>
  <si>
    <t>knife</t>
  </si>
  <si>
    <t>grenade</t>
  </si>
  <si>
    <t>pistol</t>
  </si>
  <si>
    <t xml:space="preserve">rifle </t>
  </si>
  <si>
    <t>machine gun</t>
  </si>
  <si>
    <t>bazooka</t>
  </si>
  <si>
    <t>CAFE</t>
  </si>
  <si>
    <t>Total</t>
  </si>
  <si>
    <t>Cout pour 1 fight énergie et armes</t>
  </si>
  <si>
    <t>Pour etre à 100 energie</t>
  </si>
  <si>
    <t>Prix d'un café</t>
  </si>
  <si>
    <t>Prix du materiel transport</t>
  </si>
  <si>
    <t>Nombre de kilometre possible</t>
  </si>
  <si>
    <t>Prix en gold et km</t>
  </si>
  <si>
    <t xml:space="preserve">Prix carburant </t>
  </si>
  <si>
    <t xml:space="preserve">prix en gold </t>
  </si>
  <si>
    <t>100 km</t>
  </si>
  <si>
    <t>1 km</t>
  </si>
  <si>
    <t>Prix energie pour ETRE à 100 en gold</t>
  </si>
  <si>
    <t>prix equipement par combat</t>
  </si>
  <si>
    <t>Nombre de combat</t>
  </si>
  <si>
    <t xml:space="preserve">Cout equipement et cafe gold </t>
  </si>
  <si>
    <t xml:space="preserve">PRIX total guerre </t>
  </si>
  <si>
    <t>PRIX DES DIFFERENTS POSTE DE DEPENSE</t>
  </si>
  <si>
    <t>PRIX FINAL DE LA GUERRE EN GOLD ET RAPPORT PRIX COMBAT</t>
  </si>
  <si>
    <t>VARIABLES</t>
  </si>
  <si>
    <t>Prix Avion gold</t>
  </si>
  <si>
    <t>Prix d'un km en gold</t>
  </si>
  <si>
    <t>Nombre de kilometres aller</t>
  </si>
  <si>
    <t>Infligé</t>
  </si>
  <si>
    <t xml:space="preserve">Nombre de combats </t>
  </si>
  <si>
    <t>Point infligé par combat</t>
  </si>
  <si>
    <t>Prix total déplacement essence comprise</t>
  </si>
  <si>
    <t>prix de un combat</t>
  </si>
  <si>
    <t>Nombre de cafe utilisé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</si>
</sst>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topLeftCell="A28" workbookViewId="0">
      <selection activeCell="E33" sqref="E33"/>
    </sheetView>
  </sheetViews>
  <sheetFormatPr baseColWidth="10" defaultRowHeight="15" x14ac:dyDescent="0.25"/>
  <cols>
    <col min="1" max="1" width="37.140625" style="1" bestFit="1" customWidth="1"/>
    <col min="2" max="2" width="24" style="1" customWidth="1"/>
    <col min="3" max="3" width="16" style="1" customWidth="1"/>
    <col min="4" max="4" width="11.42578125" style="1"/>
    <col min="5" max="5" width="32.140625" style="1" customWidth="1"/>
    <col min="6" max="6" width="23.42578125" style="1" customWidth="1"/>
    <col min="7" max="16384" width="11.42578125" style="1"/>
  </cols>
  <sheetData>
    <row r="1" spans="1:3" x14ac:dyDescent="0.25">
      <c r="A1" s="7" t="s">
        <v>0</v>
      </c>
      <c r="B1" s="7"/>
      <c r="C1" s="7"/>
    </row>
    <row r="4" spans="1:3" x14ac:dyDescent="0.25">
      <c r="A4" s="7" t="s">
        <v>29</v>
      </c>
      <c r="B4" s="7"/>
      <c r="C4" s="7"/>
    </row>
    <row r="6" spans="1:3" x14ac:dyDescent="0.25">
      <c r="B6" s="8" t="s">
        <v>2</v>
      </c>
      <c r="C6" s="8" t="s">
        <v>3</v>
      </c>
    </row>
    <row r="7" spans="1:3" x14ac:dyDescent="0.25">
      <c r="B7" s="8"/>
      <c r="C7" s="8"/>
    </row>
    <row r="8" spans="1:3" x14ac:dyDescent="0.25">
      <c r="A8" s="2" t="s">
        <v>1</v>
      </c>
      <c r="B8" s="2">
        <v>1.1499999999999999</v>
      </c>
      <c r="C8" s="2">
        <f>B8/25</f>
        <v>4.5999999999999999E-2</v>
      </c>
    </row>
    <row r="9" spans="1:3" x14ac:dyDescent="0.25">
      <c r="A9" s="2" t="s">
        <v>4</v>
      </c>
      <c r="B9" s="2">
        <v>0.6</v>
      </c>
      <c r="C9" s="2">
        <f t="shared" ref="C9:C14" si="0">B9/25</f>
        <v>2.4E-2</v>
      </c>
    </row>
    <row r="10" spans="1:3" x14ac:dyDescent="0.25">
      <c r="A10" s="2" t="s">
        <v>5</v>
      </c>
      <c r="B10" s="2">
        <v>0.7</v>
      </c>
      <c r="C10" s="2">
        <f t="shared" si="0"/>
        <v>2.7999999999999997E-2</v>
      </c>
    </row>
    <row r="11" spans="1:3" x14ac:dyDescent="0.25">
      <c r="A11" s="2" t="s">
        <v>6</v>
      </c>
      <c r="B11" s="2">
        <v>0.8</v>
      </c>
      <c r="C11" s="2">
        <f t="shared" si="0"/>
        <v>3.2000000000000001E-2</v>
      </c>
    </row>
    <row r="12" spans="1:3" x14ac:dyDescent="0.25">
      <c r="A12" s="2" t="s">
        <v>7</v>
      </c>
      <c r="B12" s="2">
        <v>0.98</v>
      </c>
      <c r="C12" s="2">
        <f t="shared" si="0"/>
        <v>3.9199999999999999E-2</v>
      </c>
    </row>
    <row r="13" spans="1:3" x14ac:dyDescent="0.25">
      <c r="A13" s="2" t="s">
        <v>8</v>
      </c>
      <c r="B13" s="2">
        <v>0.95</v>
      </c>
      <c r="C13" s="2">
        <f t="shared" si="0"/>
        <v>3.7999999999999999E-2</v>
      </c>
    </row>
    <row r="14" spans="1:3" x14ac:dyDescent="0.25">
      <c r="A14" s="2" t="s">
        <v>9</v>
      </c>
      <c r="B14" s="2">
        <v>1</v>
      </c>
      <c r="C14" s="2">
        <f t="shared" si="0"/>
        <v>0.04</v>
      </c>
    </row>
    <row r="15" spans="1:3" x14ac:dyDescent="0.25">
      <c r="A15" s="2" t="s">
        <v>10</v>
      </c>
      <c r="B15" s="2">
        <v>0.37</v>
      </c>
      <c r="C15" s="2">
        <f>B15*1.33</f>
        <v>0.49210000000000004</v>
      </c>
    </row>
    <row r="16" spans="1:3" x14ac:dyDescent="0.25">
      <c r="A16" s="2"/>
      <c r="B16" s="2"/>
      <c r="C16" s="2"/>
    </row>
    <row r="17" spans="1:3" x14ac:dyDescent="0.25">
      <c r="A17" s="2" t="s">
        <v>12</v>
      </c>
      <c r="B17" s="2"/>
      <c r="C17" s="2">
        <f>SUM(C8:C15)</f>
        <v>0.73930000000000007</v>
      </c>
    </row>
    <row r="19" spans="1:3" x14ac:dyDescent="0.25">
      <c r="A19" s="2" t="s">
        <v>13</v>
      </c>
      <c r="B19" s="2" t="s">
        <v>2</v>
      </c>
    </row>
    <row r="20" spans="1:3" x14ac:dyDescent="0.25">
      <c r="A20" s="2" t="s">
        <v>10</v>
      </c>
      <c r="B20" s="2">
        <v>20</v>
      </c>
    </row>
    <row r="21" spans="1:3" x14ac:dyDescent="0.25">
      <c r="A21" s="3" t="s">
        <v>14</v>
      </c>
      <c r="B21" s="2">
        <v>0.37</v>
      </c>
    </row>
    <row r="22" spans="1:3" x14ac:dyDescent="0.25">
      <c r="A22" s="3" t="s">
        <v>11</v>
      </c>
      <c r="B22" s="2">
        <f>B20*B21</f>
        <v>7.4</v>
      </c>
    </row>
    <row r="25" spans="1:3" x14ac:dyDescent="0.25">
      <c r="A25" s="2" t="s">
        <v>15</v>
      </c>
      <c r="B25" s="2" t="s">
        <v>17</v>
      </c>
    </row>
    <row r="26" spans="1:3" x14ac:dyDescent="0.25">
      <c r="A26" s="2" t="s">
        <v>30</v>
      </c>
      <c r="B26" s="2">
        <v>120</v>
      </c>
    </row>
    <row r="27" spans="1:3" x14ac:dyDescent="0.25">
      <c r="A27" s="2" t="s">
        <v>16</v>
      </c>
      <c r="B27" s="2">
        <v>2500000</v>
      </c>
    </row>
    <row r="28" spans="1:3" x14ac:dyDescent="0.25">
      <c r="A28" s="2" t="s">
        <v>31</v>
      </c>
      <c r="B28" s="2">
        <f>B26/B27</f>
        <v>4.8000000000000001E-5</v>
      </c>
    </row>
    <row r="30" spans="1:3" x14ac:dyDescent="0.25">
      <c r="A30" s="2" t="s">
        <v>18</v>
      </c>
      <c r="B30" s="2" t="s">
        <v>19</v>
      </c>
    </row>
    <row r="31" spans="1:3" x14ac:dyDescent="0.25">
      <c r="A31" s="2" t="s">
        <v>20</v>
      </c>
      <c r="B31" s="2">
        <v>5.5E-2</v>
      </c>
    </row>
    <row r="32" spans="1:3" x14ac:dyDescent="0.25">
      <c r="A32" s="2" t="s">
        <v>21</v>
      </c>
      <c r="B32" s="2">
        <f>B31/100</f>
        <v>5.5000000000000003E-4</v>
      </c>
    </row>
    <row r="35" spans="1:2" x14ac:dyDescent="0.25">
      <c r="A35" s="7" t="s">
        <v>27</v>
      </c>
      <c r="B35" s="7"/>
    </row>
    <row r="37" spans="1:2" x14ac:dyDescent="0.25">
      <c r="A37" s="2" t="s">
        <v>32</v>
      </c>
      <c r="B37" s="2">
        <v>8000</v>
      </c>
    </row>
    <row r="38" spans="1:2" x14ac:dyDescent="0.25">
      <c r="A38" s="2" t="s">
        <v>36</v>
      </c>
      <c r="B38" s="2">
        <f>B37*(B32+B28)*2</f>
        <v>9.5679999999999996</v>
      </c>
    </row>
    <row r="40" spans="1:2" x14ac:dyDescent="0.25">
      <c r="A40" s="2" t="s">
        <v>22</v>
      </c>
      <c r="B40" s="2">
        <f>B22</f>
        <v>7.4</v>
      </c>
    </row>
    <row r="42" spans="1:2" x14ac:dyDescent="0.25">
      <c r="A42" s="2" t="s">
        <v>24</v>
      </c>
      <c r="B42" s="2">
        <v>91</v>
      </c>
    </row>
    <row r="43" spans="1:2" x14ac:dyDescent="0.25">
      <c r="A43" s="2" t="s">
        <v>23</v>
      </c>
      <c r="B43" s="2">
        <f>C17</f>
        <v>0.73930000000000007</v>
      </c>
    </row>
    <row r="44" spans="1:2" x14ac:dyDescent="0.25">
      <c r="A44" s="2" t="s">
        <v>25</v>
      </c>
      <c r="B44" s="2">
        <f>B43*B42</f>
        <v>67.276300000000006</v>
      </c>
    </row>
    <row r="47" spans="1:2" x14ac:dyDescent="0.25">
      <c r="A47" s="7" t="s">
        <v>28</v>
      </c>
      <c r="B47" s="7"/>
    </row>
    <row r="49" spans="1:2" x14ac:dyDescent="0.25">
      <c r="A49" s="4" t="s">
        <v>26</v>
      </c>
      <c r="B49" s="4">
        <f>B38+B40+B44</f>
        <v>84.24430000000001</v>
      </c>
    </row>
    <row r="50" spans="1:2" x14ac:dyDescent="0.25">
      <c r="A50" s="4" t="s">
        <v>37</v>
      </c>
      <c r="B50" s="4">
        <f>B49/B42</f>
        <v>0.92576153846153852</v>
      </c>
    </row>
    <row r="51" spans="1:2" x14ac:dyDescent="0.25">
      <c r="A51" s="6" t="s">
        <v>38</v>
      </c>
      <c r="B51" s="6">
        <f>B42*1.33</f>
        <v>121.03</v>
      </c>
    </row>
    <row r="53" spans="1:2" x14ac:dyDescent="0.25">
      <c r="A53" s="4" t="s">
        <v>34</v>
      </c>
      <c r="B53" s="4">
        <f>B42</f>
        <v>91</v>
      </c>
    </row>
    <row r="54" spans="1:2" x14ac:dyDescent="0.25">
      <c r="A54" s="4" t="s">
        <v>35</v>
      </c>
      <c r="B54" s="4">
        <v>2200</v>
      </c>
    </row>
    <row r="55" spans="1:2" x14ac:dyDescent="0.25">
      <c r="A55" s="4" t="s">
        <v>33</v>
      </c>
      <c r="B55" s="4">
        <f>B53*B54</f>
        <v>200200</v>
      </c>
    </row>
    <row r="56" spans="1:2" x14ac:dyDescent="0.25">
      <c r="A56" s="5"/>
      <c r="B56" s="5"/>
    </row>
    <row r="57" spans="1:2" x14ac:dyDescent="0.25">
      <c r="A57" s="4"/>
      <c r="B57" s="4"/>
    </row>
  </sheetData>
  <mergeCells count="6">
    <mergeCell ref="A1:C1"/>
    <mergeCell ref="B6:B7"/>
    <mergeCell ref="C6:C7"/>
    <mergeCell ref="A35:B35"/>
    <mergeCell ref="A47:B47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Chloé</dc:creator>
  <cp:lastModifiedBy>Chloé</cp:lastModifiedBy>
  <dcterms:created xsi:type="dcterms:W3CDTF">2013-10-24T16:22:47Z</dcterms:created>
  <dcterms:modified xsi:type="dcterms:W3CDTF">2013-11-07T18:39:14Z</dcterms:modified>
</cp:coreProperties>
</file>