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showInkAnnotation="0" autoCompressPictures="0"/>
  <bookViews>
    <workbookView xWindow="0" yWindow="0" windowWidth="25600" windowHeight="14340" tabRatio="500"/>
  </bookViews>
  <sheets>
    <sheet name="Feuil1" sheetId="1" r:id="rId1"/>
    <sheet name="Feuil5" sheetId="5" r:id="rId2"/>
    <sheet name="Feuil6" sheetId="6" r:id="rId3"/>
    <sheet name="Feuil4" sheetId="7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K7" i="1" l="1"/>
  <c r="BM9" i="1"/>
  <c r="BM12" i="1"/>
  <c r="BM28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M38" i="1"/>
  <c r="BK38" i="1"/>
  <c r="BB38" i="1"/>
  <c r="BC38" i="1"/>
  <c r="BD38" i="1"/>
  <c r="BM37" i="1"/>
  <c r="BK37" i="1"/>
  <c r="BB37" i="1"/>
  <c r="BC37" i="1"/>
  <c r="BD37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M3" i="1"/>
  <c r="BC3" i="1"/>
  <c r="BD3" i="1"/>
  <c r="BM4" i="1"/>
  <c r="BC4" i="1"/>
  <c r="BD4" i="1"/>
  <c r="BM5" i="1"/>
  <c r="BC5" i="1"/>
  <c r="BD5" i="1"/>
  <c r="BM6" i="1"/>
  <c r="BC6" i="1"/>
  <c r="BD6" i="1"/>
  <c r="BM7" i="1"/>
  <c r="BC7" i="1"/>
  <c r="BD7" i="1"/>
  <c r="BM8" i="1"/>
  <c r="BC8" i="1"/>
  <c r="BD8" i="1"/>
  <c r="BC9" i="1"/>
  <c r="BD9" i="1"/>
  <c r="BM10" i="1"/>
  <c r="BC10" i="1"/>
  <c r="BD10" i="1"/>
  <c r="BM11" i="1"/>
  <c r="BC11" i="1"/>
  <c r="BD11" i="1"/>
  <c r="BC12" i="1"/>
  <c r="BD12" i="1"/>
  <c r="BM13" i="1"/>
  <c r="BC13" i="1"/>
  <c r="BD13" i="1"/>
  <c r="BM14" i="1"/>
  <c r="BC14" i="1"/>
  <c r="BD14" i="1"/>
  <c r="BM15" i="1"/>
  <c r="BC15" i="1"/>
  <c r="BD15" i="1"/>
  <c r="BM16" i="1"/>
  <c r="BC16" i="1"/>
  <c r="BD16" i="1"/>
  <c r="BM17" i="1"/>
  <c r="BC17" i="1"/>
  <c r="BD17" i="1"/>
  <c r="BM18" i="1"/>
  <c r="BC18" i="1"/>
  <c r="BD18" i="1"/>
  <c r="BM19" i="1"/>
  <c r="BC19" i="1"/>
  <c r="BD19" i="1"/>
  <c r="BM20" i="1"/>
  <c r="BC20" i="1"/>
  <c r="BD20" i="1"/>
  <c r="BM21" i="1"/>
  <c r="BC21" i="1"/>
  <c r="BD21" i="1"/>
  <c r="BM22" i="1"/>
  <c r="BC22" i="1"/>
  <c r="BD22" i="1"/>
  <c r="BM23" i="1"/>
  <c r="BC23" i="1"/>
  <c r="BD23" i="1"/>
  <c r="BM24" i="1"/>
  <c r="BC24" i="1"/>
  <c r="BD24" i="1"/>
  <c r="BM25" i="1"/>
  <c r="BC25" i="1"/>
  <c r="BD25" i="1"/>
  <c r="BM26" i="1"/>
  <c r="BC26" i="1"/>
  <c r="BD26" i="1"/>
  <c r="BM27" i="1"/>
  <c r="BC27" i="1"/>
  <c r="BD27" i="1"/>
  <c r="BC28" i="1"/>
  <c r="BD28" i="1"/>
  <c r="BM29" i="1"/>
  <c r="BC29" i="1"/>
  <c r="BD29" i="1"/>
  <c r="BM30" i="1"/>
  <c r="BC30" i="1"/>
  <c r="BD30" i="1"/>
  <c r="BM31" i="1"/>
  <c r="BC31" i="1"/>
  <c r="BD31" i="1"/>
  <c r="BM32" i="1"/>
  <c r="BC32" i="1"/>
  <c r="BD32" i="1"/>
  <c r="BM33" i="1"/>
  <c r="BC33" i="1"/>
  <c r="BD33" i="1"/>
  <c r="BM34" i="1"/>
  <c r="BC34" i="1"/>
  <c r="BD34" i="1"/>
  <c r="BM35" i="1"/>
  <c r="BC35" i="1"/>
  <c r="BD35" i="1"/>
  <c r="BM36" i="1"/>
  <c r="BC36" i="1"/>
  <c r="BD36" i="1"/>
  <c r="BK36" i="1"/>
  <c r="BK35" i="1"/>
  <c r="BK34" i="1"/>
  <c r="BK33" i="1"/>
  <c r="BK32" i="1"/>
  <c r="BL39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BK28" i="1"/>
  <c r="BK29" i="1"/>
  <c r="BK30" i="1"/>
  <c r="BK31" i="1"/>
  <c r="BI39" i="1"/>
  <c r="BK4" i="1"/>
  <c r="BK5" i="1"/>
  <c r="BK6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3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</calcChain>
</file>

<file path=xl/comments1.xml><?xml version="1.0" encoding="utf-8"?>
<comments xmlns="http://schemas.openxmlformats.org/spreadsheetml/2006/main">
  <authors>
    <author>Mathilde Lepage</author>
  </authors>
  <commentList>
    <comment ref="O2" authorId="0">
      <text>
        <r>
          <rPr>
            <b/>
            <sz val="14"/>
            <color indexed="81"/>
            <rFont val="Calibri"/>
          </rPr>
          <t>Waikiki's Cup</t>
        </r>
      </text>
    </comment>
    <comment ref="Y2" authorId="0">
      <text>
        <r>
          <rPr>
            <b/>
            <sz val="14"/>
            <color indexed="81"/>
            <rFont val="Calibri"/>
          </rPr>
          <t>Waikiki League</t>
        </r>
      </text>
    </comment>
    <comment ref="AF2" authorId="0">
      <text>
        <r>
          <rPr>
            <b/>
            <sz val="14"/>
            <color indexed="81"/>
            <rFont val="Calibri"/>
          </rPr>
          <t>Saint-Valentin</t>
        </r>
      </text>
    </comment>
    <comment ref="AK2" authorId="0">
      <text>
        <r>
          <rPr>
            <b/>
            <sz val="14"/>
            <color indexed="81"/>
            <rFont val="Calibri"/>
          </rPr>
          <t>Mais ou est le ballon</t>
        </r>
      </text>
    </comment>
    <comment ref="AV10" authorId="0">
      <text>
        <r>
          <rPr>
            <b/>
            <sz val="14"/>
            <color indexed="81"/>
            <rFont val="Calibri"/>
          </rPr>
          <t>Koh-Lanta</t>
        </r>
      </text>
    </comment>
    <comment ref="V13" authorId="0">
      <text>
        <r>
          <rPr>
            <b/>
            <sz val="14"/>
            <color indexed="81"/>
            <rFont val="Calibri"/>
          </rPr>
          <t>Koh-Lanta</t>
        </r>
      </text>
    </comment>
    <comment ref="AP15" authorId="0">
      <text>
        <r>
          <rPr>
            <b/>
            <sz val="14"/>
            <color indexed="81"/>
            <rFont val="Calibri"/>
          </rPr>
          <t>Koh-Lanta</t>
        </r>
      </text>
    </comment>
    <comment ref="BI39" authorId="0">
      <text>
        <r>
          <rPr>
            <b/>
            <sz val="14"/>
            <color indexed="81"/>
            <rFont val="Calibri"/>
          </rPr>
          <t xml:space="preserve">Pourcentage de points gagnés par rapport à ce qu'on pouvait gagner </t>
        </r>
      </text>
    </comment>
    <comment ref="BL39" authorId="0">
      <text>
        <r>
          <rPr>
            <b/>
            <sz val="14"/>
            <color indexed="81"/>
            <rFont val="Calibri"/>
          </rPr>
          <t>Moyenne de matchs gagnés</t>
        </r>
      </text>
    </comment>
  </commentList>
</comments>
</file>

<file path=xl/sharedStrings.xml><?xml version="1.0" encoding="utf-8"?>
<sst xmlns="http://schemas.openxmlformats.org/spreadsheetml/2006/main" count="114" uniqueCount="68">
  <si>
    <t>Cever</t>
  </si>
  <si>
    <t>Tima</t>
  </si>
  <si>
    <t>Shooter</t>
  </si>
  <si>
    <t>Dyls</t>
  </si>
  <si>
    <t>Candidature postée</t>
  </si>
  <si>
    <t>Match IE gagné</t>
  </si>
  <si>
    <t>Candidature acceptée</t>
  </si>
  <si>
    <t>Eleven</t>
  </si>
  <si>
    <t>Coupe Waikiki Beach</t>
  </si>
  <si>
    <t>Keewee</t>
  </si>
  <si>
    <t>Badcor</t>
  </si>
  <si>
    <t>Pitch</t>
  </si>
  <si>
    <t>Micknar</t>
  </si>
  <si>
    <t>Bonus</t>
  </si>
  <si>
    <t>Points Inter-Ententes</t>
  </si>
  <si>
    <t>Classement de l'entente</t>
  </si>
  <si>
    <t>Cyril</t>
  </si>
  <si>
    <t>RudiGarcia</t>
  </si>
  <si>
    <t>Faboo</t>
  </si>
  <si>
    <t>Robdelapopo</t>
  </si>
  <si>
    <t xml:space="preserve">Primes </t>
  </si>
  <si>
    <t>Pierrorick</t>
  </si>
  <si>
    <t>Beryvan</t>
  </si>
  <si>
    <t xml:space="preserve">Fondateur - Président </t>
  </si>
  <si>
    <t xml:space="preserve">Fondatrice - Trésorière </t>
  </si>
  <si>
    <t>Sélectionneur</t>
  </si>
  <si>
    <t>Responsable Compétitions</t>
  </si>
  <si>
    <t>Grandpa</t>
  </si>
  <si>
    <t>Ultranantais</t>
  </si>
  <si>
    <t>Responsable Jeux du forum</t>
  </si>
  <si>
    <t>MC et contôle interne</t>
  </si>
  <si>
    <t>et contrôle interne</t>
  </si>
  <si>
    <t>Assistant journaliste</t>
  </si>
  <si>
    <t>Rédacteur en Chef</t>
  </si>
  <si>
    <t>Jayandpi</t>
  </si>
  <si>
    <t>Aqwel</t>
  </si>
  <si>
    <t>Redox</t>
  </si>
  <si>
    <t>Sufoxed</t>
  </si>
  <si>
    <t>Alex</t>
  </si>
  <si>
    <t>Tony</t>
  </si>
  <si>
    <t>McLockt</t>
  </si>
  <si>
    <t>IE</t>
  </si>
  <si>
    <t>Niv Club</t>
  </si>
  <si>
    <t>Pts ggnés</t>
  </si>
  <si>
    <t>Valery</t>
  </si>
  <si>
    <t>VALERY</t>
  </si>
  <si>
    <t>Total</t>
  </si>
  <si>
    <t>Shinchan</t>
  </si>
  <si>
    <t>Califourchon</t>
  </si>
  <si>
    <t>Pts Logique</t>
  </si>
  <si>
    <t>%</t>
  </si>
  <si>
    <t>Matcsh Ggés</t>
  </si>
  <si>
    <t>Prime IE</t>
  </si>
  <si>
    <t>Padang</t>
  </si>
  <si>
    <t>Guilherme</t>
  </si>
  <si>
    <t>Grand Chelem en IE</t>
  </si>
  <si>
    <t>Semaine Noel</t>
  </si>
  <si>
    <t>Responsable Waikiki Island</t>
  </si>
  <si>
    <t>et Animations MC</t>
  </si>
  <si>
    <t>Djedje</t>
  </si>
  <si>
    <t>Voelfling</t>
  </si>
  <si>
    <t>Marvin Polak</t>
  </si>
  <si>
    <t>Math</t>
  </si>
  <si>
    <t>Lord-Or</t>
  </si>
  <si>
    <t>Modo Bureau de sondages</t>
  </si>
  <si>
    <t>et Assistant Anim'</t>
  </si>
  <si>
    <t>Kiki</t>
  </si>
  <si>
    <t>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</si>
</sst>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b/>
      <sz val="14"/>
      <color indexed="59"/>
      <name val="Calibri"/>
    </font>
    <font>
      <b/>
      <sz val="12"/>
      <color indexed="59"/>
      <name val="Calibri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16"/>
      <color rgb="FFCE0002"/>
      <name val="Calibri"/>
      <scheme val="minor"/>
    </font>
    <font>
      <sz val="12"/>
      <color rgb="FFD98103"/>
      <name val="Calibri"/>
      <scheme val="minor"/>
    </font>
    <font>
      <sz val="16"/>
      <color rgb="FFD57C01"/>
      <name val="Calibri"/>
      <scheme val="minor"/>
    </font>
    <font>
      <sz val="16"/>
      <color rgb="FF008000"/>
      <name val="Calibri"/>
      <scheme val="minor"/>
    </font>
    <font>
      <i/>
      <sz val="12"/>
      <color theme="1"/>
      <name val="Calibri"/>
      <scheme val="minor"/>
    </font>
    <font>
      <i/>
      <sz val="12"/>
      <color rgb="FF000000"/>
      <name val="Calibri"/>
      <scheme val="minor"/>
    </font>
    <font>
      <b/>
      <sz val="14"/>
      <color rgb="FF333300"/>
      <name val="Calibri"/>
      <scheme val="minor"/>
    </font>
    <font>
      <b/>
      <sz val="14"/>
      <color indexed="81"/>
      <name val="Calibri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5E6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DF4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DF4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8E4BC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8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4" borderId="1" xfId="0" applyFill="1" applyBorder="1"/>
    <xf numFmtId="0" fontId="0" fillId="3" borderId="1" xfId="0" applyFill="1" applyBorder="1"/>
    <xf numFmtId="0" fontId="0" fillId="5" borderId="0" xfId="0" applyFill="1"/>
    <xf numFmtId="0" fontId="4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10" xfId="0" applyFill="1" applyBorder="1"/>
    <xf numFmtId="0" fontId="0" fillId="5" borderId="8" xfId="0" applyFill="1" applyBorder="1"/>
    <xf numFmtId="0" fontId="10" fillId="5" borderId="0" xfId="0" applyFont="1" applyFill="1"/>
    <xf numFmtId="0" fontId="0" fillId="5" borderId="0" xfId="0" applyFill="1" applyBorder="1"/>
    <xf numFmtId="0" fontId="7" fillId="10" borderId="8" xfId="0" applyFont="1" applyFill="1" applyBorder="1"/>
    <xf numFmtId="0" fontId="7" fillId="10" borderId="5" xfId="0" applyFont="1" applyFill="1" applyBorder="1"/>
    <xf numFmtId="0" fontId="7" fillId="10" borderId="9" xfId="0" applyFont="1" applyFill="1" applyBorder="1"/>
    <xf numFmtId="0" fontId="7" fillId="10" borderId="2" xfId="0" applyFont="1" applyFill="1" applyBorder="1"/>
    <xf numFmtId="0" fontId="7" fillId="10" borderId="0" xfId="0" applyFont="1" applyFill="1" applyBorder="1"/>
    <xf numFmtId="0" fontId="14" fillId="10" borderId="0" xfId="0" applyFont="1" applyFill="1" applyAlignment="1">
      <alignment horizontal="center"/>
    </xf>
    <xf numFmtId="0" fontId="13" fillId="5" borderId="0" xfId="0" applyFont="1" applyFill="1" applyAlignment="1"/>
    <xf numFmtId="0" fontId="7" fillId="15" borderId="1" xfId="0" applyFont="1" applyFill="1" applyBorder="1"/>
    <xf numFmtId="0" fontId="7" fillId="10" borderId="0" xfId="0" applyFont="1" applyFill="1"/>
    <xf numFmtId="0" fontId="7" fillId="13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2" borderId="1" xfId="0" applyFont="1" applyFill="1" applyBorder="1"/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9" fontId="8" fillId="10" borderId="1" xfId="0" applyNumberFormat="1" applyFont="1" applyFill="1" applyBorder="1" applyAlignment="1">
      <alignment horizontal="center" vertical="center"/>
    </xf>
    <xf numFmtId="0" fontId="0" fillId="18" borderId="1" xfId="0" applyFill="1" applyBorder="1"/>
    <xf numFmtId="0" fontId="4" fillId="3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15" fillId="19" borderId="14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7" fillId="20" borderId="1" xfId="0" applyFont="1" applyFill="1" applyBorder="1"/>
    <xf numFmtId="0" fontId="4" fillId="21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22" borderId="3" xfId="0" applyFont="1" applyFill="1" applyBorder="1" applyAlignment="1">
      <alignment horizontal="center" vertical="center"/>
    </xf>
    <xf numFmtId="0" fontId="8" fillId="22" borderId="2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1" fillId="11" borderId="7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1" fillId="11" borderId="12" xfId="0" applyFont="1" applyFill="1" applyBorder="1" applyAlignment="1">
      <alignment horizontal="center" vertical="center"/>
    </xf>
    <xf numFmtId="0" fontId="11" fillId="11" borderId="1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/>
    </xf>
    <xf numFmtId="0" fontId="11" fillId="11" borderId="4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/>
    </xf>
    <xf numFmtId="0" fontId="8" fillId="23" borderId="1" xfId="0" applyFont="1" applyFill="1" applyBorder="1" applyAlignment="1">
      <alignment horizontal="center" vertical="center"/>
    </xf>
  </cellXfs>
  <cellStyles count="198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" xfId="537" builtinId="8" hidden="1"/>
    <cellStyle name="Lien hypertexte" xfId="539" builtinId="8" hidden="1"/>
    <cellStyle name="Lien hypertexte" xfId="541" builtinId="8" hidden="1"/>
    <cellStyle name="Lien hypertexte" xfId="543" builtinId="8" hidden="1"/>
    <cellStyle name="Lien hypertexte" xfId="545" builtinId="8" hidden="1"/>
    <cellStyle name="Lien hypertexte" xfId="547" builtinId="8" hidden="1"/>
    <cellStyle name="Lien hypertexte" xfId="549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3" builtinId="8" hidden="1"/>
    <cellStyle name="Lien hypertexte" xfId="695" builtinId="8" hidden="1"/>
    <cellStyle name="Lien hypertexte" xfId="697" builtinId="8" hidden="1"/>
    <cellStyle name="Lien hypertexte" xfId="699" builtinId="8" hidden="1"/>
    <cellStyle name="Lien hypertexte" xfId="701" builtinId="8" hidden="1"/>
    <cellStyle name="Lien hypertexte" xfId="703" builtinId="8" hidden="1"/>
    <cellStyle name="Lien hypertexte" xfId="705" builtinId="8" hidden="1"/>
    <cellStyle name="Lien hypertexte" xfId="707" builtinId="8" hidden="1"/>
    <cellStyle name="Lien hypertexte" xfId="709" builtinId="8" hidden="1"/>
    <cellStyle name="Lien hypertexte" xfId="711" builtinId="8" hidden="1"/>
    <cellStyle name="Lien hypertexte" xfId="713" builtinId="8" hidden="1"/>
    <cellStyle name="Lien hypertexte" xfId="715" builtinId="8" hidden="1"/>
    <cellStyle name="Lien hypertexte" xfId="717" builtinId="8" hidden="1"/>
    <cellStyle name="Lien hypertexte" xfId="719" builtinId="8" hidden="1"/>
    <cellStyle name="Lien hypertexte" xfId="721" builtinId="8" hidden="1"/>
    <cellStyle name="Lien hypertexte" xfId="723" builtinId="8" hidden="1"/>
    <cellStyle name="Lien hypertexte" xfId="725" builtinId="8" hidden="1"/>
    <cellStyle name="Lien hypertexte" xfId="727" builtinId="8" hidden="1"/>
    <cellStyle name="Lien hypertexte" xfId="729" builtinId="8" hidden="1"/>
    <cellStyle name="Lien hypertexte" xfId="731" builtinId="8" hidden="1"/>
    <cellStyle name="Lien hypertexte" xfId="733" builtinId="8" hidden="1"/>
    <cellStyle name="Lien hypertexte" xfId="735" builtinId="8" hidden="1"/>
    <cellStyle name="Lien hypertexte" xfId="737" builtinId="8" hidden="1"/>
    <cellStyle name="Lien hypertexte" xfId="739" builtinId="8" hidden="1"/>
    <cellStyle name="Lien hypertexte" xfId="741" builtinId="8" hidden="1"/>
    <cellStyle name="Lien hypertexte" xfId="743" builtinId="8" hidden="1"/>
    <cellStyle name="Lien hypertexte" xfId="745" builtinId="8" hidden="1"/>
    <cellStyle name="Lien hypertexte" xfId="747" builtinId="8" hidden="1"/>
    <cellStyle name="Lien hypertexte" xfId="749" builtinId="8" hidden="1"/>
    <cellStyle name="Lien hypertexte" xfId="751" builtinId="8" hidden="1"/>
    <cellStyle name="Lien hypertexte" xfId="753" builtinId="8" hidden="1"/>
    <cellStyle name="Lien hypertexte" xfId="755" builtinId="8" hidden="1"/>
    <cellStyle name="Lien hypertexte" xfId="757" builtinId="8" hidden="1"/>
    <cellStyle name="Lien hypertexte" xfId="759" builtinId="8" hidden="1"/>
    <cellStyle name="Lien hypertexte" xfId="761" builtinId="8" hidden="1"/>
    <cellStyle name="Lien hypertexte" xfId="763" builtinId="8" hidden="1"/>
    <cellStyle name="Lien hypertexte" xfId="765" builtinId="8" hidden="1"/>
    <cellStyle name="Lien hypertexte" xfId="767" builtinId="8" hidden="1"/>
    <cellStyle name="Lien hypertexte" xfId="769" builtinId="8" hidden="1"/>
    <cellStyle name="Lien hypertexte" xfId="771" builtinId="8" hidden="1"/>
    <cellStyle name="Lien hypertexte" xfId="773" builtinId="8" hidden="1"/>
    <cellStyle name="Lien hypertexte" xfId="775" builtinId="8" hidden="1"/>
    <cellStyle name="Lien hypertexte" xfId="777" builtinId="8" hidden="1"/>
    <cellStyle name="Lien hypertexte" xfId="779" builtinId="8" hidden="1"/>
    <cellStyle name="Lien hypertexte" xfId="781" builtinId="8" hidden="1"/>
    <cellStyle name="Lien hypertexte" xfId="783" builtinId="8" hidden="1"/>
    <cellStyle name="Lien hypertexte" xfId="785" builtinId="8" hidden="1"/>
    <cellStyle name="Lien hypertexte" xfId="787" builtinId="8" hidden="1"/>
    <cellStyle name="Lien hypertexte" xfId="789" builtinId="8" hidden="1"/>
    <cellStyle name="Lien hypertexte" xfId="791" builtinId="8" hidden="1"/>
    <cellStyle name="Lien hypertexte" xfId="793" builtinId="8" hidden="1"/>
    <cellStyle name="Lien hypertexte" xfId="795" builtinId="8" hidden="1"/>
    <cellStyle name="Lien hypertexte" xfId="797" builtinId="8" hidden="1"/>
    <cellStyle name="Lien hypertexte" xfId="799" builtinId="8" hidden="1"/>
    <cellStyle name="Lien hypertexte" xfId="801" builtinId="8" hidden="1"/>
    <cellStyle name="Lien hypertexte" xfId="803" builtinId="8" hidden="1"/>
    <cellStyle name="Lien hypertexte" xfId="805" builtinId="8" hidden="1"/>
    <cellStyle name="Lien hypertexte" xfId="807" builtinId="8" hidden="1"/>
    <cellStyle name="Lien hypertexte" xfId="809" builtinId="8" hidden="1"/>
    <cellStyle name="Lien hypertexte" xfId="811" builtinId="8" hidden="1"/>
    <cellStyle name="Lien hypertexte" xfId="813" builtinId="8" hidden="1"/>
    <cellStyle name="Lien hypertexte" xfId="815" builtinId="8" hidden="1"/>
    <cellStyle name="Lien hypertexte" xfId="817" builtinId="8" hidden="1"/>
    <cellStyle name="Lien hypertexte" xfId="819" builtinId="8" hidden="1"/>
    <cellStyle name="Lien hypertexte" xfId="821" builtinId="8" hidden="1"/>
    <cellStyle name="Lien hypertexte" xfId="823" builtinId="8" hidden="1"/>
    <cellStyle name="Lien hypertexte" xfId="825" builtinId="8" hidden="1"/>
    <cellStyle name="Lien hypertexte" xfId="827" builtinId="8" hidden="1"/>
    <cellStyle name="Lien hypertexte" xfId="829" builtinId="8" hidden="1"/>
    <cellStyle name="Lien hypertexte" xfId="831" builtinId="8" hidden="1"/>
    <cellStyle name="Lien hypertexte" xfId="833" builtinId="8" hidden="1"/>
    <cellStyle name="Lien hypertexte" xfId="835" builtinId="8" hidden="1"/>
    <cellStyle name="Lien hypertexte" xfId="837" builtinId="8" hidden="1"/>
    <cellStyle name="Lien hypertexte" xfId="839" builtinId="8" hidden="1"/>
    <cellStyle name="Lien hypertexte" xfId="841" builtinId="8" hidden="1"/>
    <cellStyle name="Lien hypertexte" xfId="843" builtinId="8" hidden="1"/>
    <cellStyle name="Lien hypertexte" xfId="845" builtinId="8" hidden="1"/>
    <cellStyle name="Lien hypertexte" xfId="847" builtinId="8" hidden="1"/>
    <cellStyle name="Lien hypertexte" xfId="849" builtinId="8" hidden="1"/>
    <cellStyle name="Lien hypertexte" xfId="851" builtinId="8" hidden="1"/>
    <cellStyle name="Lien hypertexte" xfId="853" builtinId="8" hidden="1"/>
    <cellStyle name="Lien hypertexte" xfId="855" builtinId="8" hidden="1"/>
    <cellStyle name="Lien hypertexte" xfId="857" builtinId="8" hidden="1"/>
    <cellStyle name="Lien hypertexte" xfId="859" builtinId="8" hidden="1"/>
    <cellStyle name="Lien hypertexte" xfId="861" builtinId="8" hidden="1"/>
    <cellStyle name="Lien hypertexte" xfId="863" builtinId="8" hidden="1"/>
    <cellStyle name="Lien hypertexte" xfId="865" builtinId="8" hidden="1"/>
    <cellStyle name="Lien hypertexte" xfId="867" builtinId="8" hidden="1"/>
    <cellStyle name="Lien hypertexte" xfId="869" builtinId="8" hidden="1"/>
    <cellStyle name="Lien hypertexte" xfId="871" builtinId="8" hidden="1"/>
    <cellStyle name="Lien hypertexte" xfId="873" builtinId="8" hidden="1"/>
    <cellStyle name="Lien hypertexte" xfId="875" builtinId="8" hidden="1"/>
    <cellStyle name="Lien hypertexte" xfId="877" builtinId="8" hidden="1"/>
    <cellStyle name="Lien hypertexte" xfId="879" builtinId="8" hidden="1"/>
    <cellStyle name="Lien hypertexte" xfId="881" builtinId="8" hidden="1"/>
    <cellStyle name="Lien hypertexte" xfId="883" builtinId="8" hidden="1"/>
    <cellStyle name="Lien hypertexte" xfId="885" builtinId="8" hidden="1"/>
    <cellStyle name="Lien hypertexte" xfId="887" builtinId="8" hidden="1"/>
    <cellStyle name="Lien hypertexte" xfId="889" builtinId="8" hidden="1"/>
    <cellStyle name="Lien hypertexte" xfId="891" builtinId="8" hidden="1"/>
    <cellStyle name="Lien hypertexte" xfId="893" builtinId="8" hidden="1"/>
    <cellStyle name="Lien hypertexte" xfId="895" builtinId="8" hidden="1"/>
    <cellStyle name="Lien hypertexte" xfId="897" builtinId="8" hidden="1"/>
    <cellStyle name="Lien hypertexte" xfId="899" builtinId="8" hidden="1"/>
    <cellStyle name="Lien hypertexte" xfId="901" builtinId="8" hidden="1"/>
    <cellStyle name="Lien hypertexte" xfId="903" builtinId="8" hidden="1"/>
    <cellStyle name="Lien hypertexte" xfId="905" builtinId="8" hidden="1"/>
    <cellStyle name="Lien hypertexte" xfId="907" builtinId="8" hidden="1"/>
    <cellStyle name="Lien hypertexte" xfId="909" builtinId="8" hidden="1"/>
    <cellStyle name="Lien hypertexte" xfId="911" builtinId="8" hidden="1"/>
    <cellStyle name="Lien hypertexte" xfId="913" builtinId="8" hidden="1"/>
    <cellStyle name="Lien hypertexte" xfId="915" builtinId="8" hidden="1"/>
    <cellStyle name="Lien hypertexte" xfId="917" builtinId="8" hidden="1"/>
    <cellStyle name="Lien hypertexte" xfId="919" builtinId="8" hidden="1"/>
    <cellStyle name="Lien hypertexte" xfId="921" builtinId="8" hidden="1"/>
    <cellStyle name="Lien hypertexte" xfId="923" builtinId="8" hidden="1"/>
    <cellStyle name="Lien hypertexte" xfId="925" builtinId="8" hidden="1"/>
    <cellStyle name="Lien hypertexte" xfId="927" builtinId="8" hidden="1"/>
    <cellStyle name="Lien hypertexte" xfId="929" builtinId="8" hidden="1"/>
    <cellStyle name="Lien hypertexte" xfId="931" builtinId="8" hidden="1"/>
    <cellStyle name="Lien hypertexte" xfId="933" builtinId="8" hidden="1"/>
    <cellStyle name="Lien hypertexte" xfId="935" builtinId="8" hidden="1"/>
    <cellStyle name="Lien hypertexte" xfId="937" builtinId="8" hidden="1"/>
    <cellStyle name="Lien hypertexte" xfId="939" builtinId="8" hidden="1"/>
    <cellStyle name="Lien hypertexte" xfId="941" builtinId="8" hidden="1"/>
    <cellStyle name="Lien hypertexte" xfId="943" builtinId="8" hidden="1"/>
    <cellStyle name="Lien hypertexte" xfId="945" builtinId="8" hidden="1"/>
    <cellStyle name="Lien hypertexte" xfId="947" builtinId="8" hidden="1"/>
    <cellStyle name="Lien hypertexte" xfId="949" builtinId="8" hidden="1"/>
    <cellStyle name="Lien hypertexte" xfId="951" builtinId="8" hidden="1"/>
    <cellStyle name="Lien hypertexte" xfId="953" builtinId="8" hidden="1"/>
    <cellStyle name="Lien hypertexte" xfId="955" builtinId="8" hidden="1"/>
    <cellStyle name="Lien hypertexte" xfId="957" builtinId="8" hidden="1"/>
    <cellStyle name="Lien hypertexte" xfId="959" builtinId="8" hidden="1"/>
    <cellStyle name="Lien hypertexte" xfId="961" builtinId="8" hidden="1"/>
    <cellStyle name="Lien hypertexte" xfId="963" builtinId="8" hidden="1"/>
    <cellStyle name="Lien hypertexte" xfId="965" builtinId="8" hidden="1"/>
    <cellStyle name="Lien hypertexte" xfId="967" builtinId="8" hidden="1"/>
    <cellStyle name="Lien hypertexte" xfId="969" builtinId="8" hidden="1"/>
    <cellStyle name="Lien hypertexte" xfId="971" builtinId="8" hidden="1"/>
    <cellStyle name="Lien hypertexte" xfId="973" builtinId="8" hidden="1"/>
    <cellStyle name="Lien hypertexte" xfId="975" builtinId="8" hidden="1"/>
    <cellStyle name="Lien hypertexte" xfId="977" builtinId="8" hidden="1"/>
    <cellStyle name="Lien hypertexte" xfId="979" builtinId="8" hidden="1"/>
    <cellStyle name="Lien hypertexte" xfId="981" builtinId="8" hidden="1"/>
    <cellStyle name="Lien hypertexte" xfId="983" builtinId="8" hidden="1"/>
    <cellStyle name="Lien hypertexte" xfId="985" builtinId="8" hidden="1"/>
    <cellStyle name="Lien hypertexte" xfId="987" builtinId="8" hidden="1"/>
    <cellStyle name="Lien hypertexte" xfId="989" builtinId="8" hidden="1"/>
    <cellStyle name="Lien hypertexte" xfId="991" builtinId="8" hidden="1"/>
    <cellStyle name="Lien hypertexte" xfId="993" builtinId="8" hidden="1"/>
    <cellStyle name="Lien hypertexte" xfId="995" builtinId="8" hidden="1"/>
    <cellStyle name="Lien hypertexte" xfId="997" builtinId="8" hidden="1"/>
    <cellStyle name="Lien hypertexte" xfId="999" builtinId="8" hidden="1"/>
    <cellStyle name="Lien hypertexte" xfId="1001" builtinId="8" hidden="1"/>
    <cellStyle name="Lien hypertexte" xfId="1003" builtinId="8" hidden="1"/>
    <cellStyle name="Lien hypertexte" xfId="1005" builtinId="8" hidden="1"/>
    <cellStyle name="Lien hypertexte" xfId="1007" builtinId="8" hidden="1"/>
    <cellStyle name="Lien hypertexte" xfId="1009" builtinId="8" hidden="1"/>
    <cellStyle name="Lien hypertexte" xfId="1011" builtinId="8" hidden="1"/>
    <cellStyle name="Lien hypertexte" xfId="1013" builtinId="8" hidden="1"/>
    <cellStyle name="Lien hypertexte" xfId="1015" builtinId="8" hidden="1"/>
    <cellStyle name="Lien hypertexte" xfId="1017" builtinId="8" hidden="1"/>
    <cellStyle name="Lien hypertexte" xfId="1019" builtinId="8" hidden="1"/>
    <cellStyle name="Lien hypertexte" xfId="1021" builtinId="8" hidden="1"/>
    <cellStyle name="Lien hypertexte" xfId="1023" builtinId="8" hidden="1"/>
    <cellStyle name="Lien hypertexte" xfId="1025" builtinId="8" hidden="1"/>
    <cellStyle name="Lien hypertexte" xfId="1027" builtinId="8" hidden="1"/>
    <cellStyle name="Lien hypertexte" xfId="1029" builtinId="8" hidden="1"/>
    <cellStyle name="Lien hypertexte" xfId="1031" builtinId="8" hidden="1"/>
    <cellStyle name="Lien hypertexte" xfId="1033" builtinId="8" hidden="1"/>
    <cellStyle name="Lien hypertexte" xfId="1035" builtinId="8" hidden="1"/>
    <cellStyle name="Lien hypertexte" xfId="1037" builtinId="8" hidden="1"/>
    <cellStyle name="Lien hypertexte" xfId="1039" builtinId="8" hidden="1"/>
    <cellStyle name="Lien hypertexte" xfId="1041" builtinId="8" hidden="1"/>
    <cellStyle name="Lien hypertexte" xfId="1043" builtinId="8" hidden="1"/>
    <cellStyle name="Lien hypertexte" xfId="1045" builtinId="8" hidden="1"/>
    <cellStyle name="Lien hypertexte" xfId="1047" builtinId="8" hidden="1"/>
    <cellStyle name="Lien hypertexte" xfId="1049" builtinId="8" hidden="1"/>
    <cellStyle name="Lien hypertexte" xfId="1051" builtinId="8" hidden="1"/>
    <cellStyle name="Lien hypertexte" xfId="1053" builtinId="8" hidden="1"/>
    <cellStyle name="Lien hypertexte" xfId="1055" builtinId="8" hidden="1"/>
    <cellStyle name="Lien hypertexte" xfId="1057" builtinId="8" hidden="1"/>
    <cellStyle name="Lien hypertexte" xfId="1059" builtinId="8" hidden="1"/>
    <cellStyle name="Lien hypertexte" xfId="1061" builtinId="8" hidden="1"/>
    <cellStyle name="Lien hypertexte" xfId="1063" builtinId="8" hidden="1"/>
    <cellStyle name="Lien hypertexte" xfId="1065" builtinId="8" hidden="1"/>
    <cellStyle name="Lien hypertexte" xfId="1067" builtinId="8" hidden="1"/>
    <cellStyle name="Lien hypertexte" xfId="1069" builtinId="8" hidden="1"/>
    <cellStyle name="Lien hypertexte" xfId="1071" builtinId="8" hidden="1"/>
    <cellStyle name="Lien hypertexte" xfId="1073" builtinId="8" hidden="1"/>
    <cellStyle name="Lien hypertexte" xfId="1075" builtinId="8" hidden="1"/>
    <cellStyle name="Lien hypertexte" xfId="1077" builtinId="8" hidden="1"/>
    <cellStyle name="Lien hypertexte" xfId="1079" builtinId="8" hidden="1"/>
    <cellStyle name="Lien hypertexte" xfId="1081" builtinId="8" hidden="1"/>
    <cellStyle name="Lien hypertexte" xfId="1083" builtinId="8" hidden="1"/>
    <cellStyle name="Lien hypertexte" xfId="1085" builtinId="8" hidden="1"/>
    <cellStyle name="Lien hypertexte" xfId="1087" builtinId="8" hidden="1"/>
    <cellStyle name="Lien hypertexte" xfId="1089" builtinId="8" hidden="1"/>
    <cellStyle name="Lien hypertexte" xfId="1091" builtinId="8" hidden="1"/>
    <cellStyle name="Lien hypertexte" xfId="1093" builtinId="8" hidden="1"/>
    <cellStyle name="Lien hypertexte" xfId="1095" builtinId="8" hidden="1"/>
    <cellStyle name="Lien hypertexte" xfId="1097" builtinId="8" hidden="1"/>
    <cellStyle name="Lien hypertexte" xfId="1099" builtinId="8" hidden="1"/>
    <cellStyle name="Lien hypertexte" xfId="1101" builtinId="8" hidden="1"/>
    <cellStyle name="Lien hypertexte" xfId="1103" builtinId="8" hidden="1"/>
    <cellStyle name="Lien hypertexte" xfId="1105" builtinId="8" hidden="1"/>
    <cellStyle name="Lien hypertexte" xfId="1107" builtinId="8" hidden="1"/>
    <cellStyle name="Lien hypertexte" xfId="1109" builtinId="8" hidden="1"/>
    <cellStyle name="Lien hypertexte" xfId="1111" builtinId="8" hidden="1"/>
    <cellStyle name="Lien hypertexte" xfId="1113" builtinId="8" hidden="1"/>
    <cellStyle name="Lien hypertexte" xfId="1115" builtinId="8" hidden="1"/>
    <cellStyle name="Lien hypertexte" xfId="1117" builtinId="8" hidden="1"/>
    <cellStyle name="Lien hypertexte" xfId="1119" builtinId="8" hidden="1"/>
    <cellStyle name="Lien hypertexte" xfId="1121" builtinId="8" hidden="1"/>
    <cellStyle name="Lien hypertexte" xfId="1123" builtinId="8" hidden="1"/>
    <cellStyle name="Lien hypertexte" xfId="1125" builtinId="8" hidden="1"/>
    <cellStyle name="Lien hypertexte" xfId="1127" builtinId="8" hidden="1"/>
    <cellStyle name="Lien hypertexte" xfId="1129" builtinId="8" hidden="1"/>
    <cellStyle name="Lien hypertexte" xfId="1131" builtinId="8" hidden="1"/>
    <cellStyle name="Lien hypertexte" xfId="1133" builtinId="8" hidden="1"/>
    <cellStyle name="Lien hypertexte" xfId="1135" builtinId="8" hidden="1"/>
    <cellStyle name="Lien hypertexte" xfId="1137" builtinId="8" hidden="1"/>
    <cellStyle name="Lien hypertexte" xfId="1139" builtinId="8" hidden="1"/>
    <cellStyle name="Lien hypertexte" xfId="1141" builtinId="8" hidden="1"/>
    <cellStyle name="Lien hypertexte" xfId="1143" builtinId="8" hidden="1"/>
    <cellStyle name="Lien hypertexte" xfId="1145" builtinId="8" hidden="1"/>
    <cellStyle name="Lien hypertexte" xfId="1147" builtinId="8" hidden="1"/>
    <cellStyle name="Lien hypertexte" xfId="1149" builtinId="8" hidden="1"/>
    <cellStyle name="Lien hypertexte" xfId="1151" builtinId="8" hidden="1"/>
    <cellStyle name="Lien hypertexte" xfId="1153" builtinId="8" hidden="1"/>
    <cellStyle name="Lien hypertexte" xfId="1155" builtinId="8" hidden="1"/>
    <cellStyle name="Lien hypertexte" xfId="1157" builtinId="8" hidden="1"/>
    <cellStyle name="Lien hypertexte" xfId="1159" builtinId="8" hidden="1"/>
    <cellStyle name="Lien hypertexte" xfId="1161" builtinId="8" hidden="1"/>
    <cellStyle name="Lien hypertexte" xfId="1163" builtinId="8" hidden="1"/>
    <cellStyle name="Lien hypertexte" xfId="1165" builtinId="8" hidden="1"/>
    <cellStyle name="Lien hypertexte" xfId="1167" builtinId="8" hidden="1"/>
    <cellStyle name="Lien hypertexte" xfId="1169" builtinId="8" hidden="1"/>
    <cellStyle name="Lien hypertexte" xfId="1171" builtinId="8" hidden="1"/>
    <cellStyle name="Lien hypertexte" xfId="1173" builtinId="8" hidden="1"/>
    <cellStyle name="Lien hypertexte" xfId="1175" builtinId="8" hidden="1"/>
    <cellStyle name="Lien hypertexte" xfId="1177" builtinId="8" hidden="1"/>
    <cellStyle name="Lien hypertexte" xfId="1179" builtinId="8" hidden="1"/>
    <cellStyle name="Lien hypertexte" xfId="1181" builtinId="8" hidden="1"/>
    <cellStyle name="Lien hypertexte" xfId="1183" builtinId="8" hidden="1"/>
    <cellStyle name="Lien hypertexte" xfId="1185" builtinId="8" hidden="1"/>
    <cellStyle name="Lien hypertexte" xfId="1187" builtinId="8" hidden="1"/>
    <cellStyle name="Lien hypertexte" xfId="1189" builtinId="8" hidden="1"/>
    <cellStyle name="Lien hypertexte" xfId="1191" builtinId="8" hidden="1"/>
    <cellStyle name="Lien hypertexte" xfId="1193" builtinId="8" hidden="1"/>
    <cellStyle name="Lien hypertexte" xfId="1195" builtinId="8" hidden="1"/>
    <cellStyle name="Lien hypertexte" xfId="1197" builtinId="8" hidden="1"/>
    <cellStyle name="Lien hypertexte" xfId="1199" builtinId="8" hidden="1"/>
    <cellStyle name="Lien hypertexte" xfId="1201" builtinId="8" hidden="1"/>
    <cellStyle name="Lien hypertexte" xfId="1203" builtinId="8" hidden="1"/>
    <cellStyle name="Lien hypertexte" xfId="1205" builtinId="8" hidden="1"/>
    <cellStyle name="Lien hypertexte" xfId="1207" builtinId="8" hidden="1"/>
    <cellStyle name="Lien hypertexte" xfId="1209" builtinId="8" hidden="1"/>
    <cellStyle name="Lien hypertexte" xfId="1211" builtinId="8" hidden="1"/>
    <cellStyle name="Lien hypertexte" xfId="1213" builtinId="8" hidden="1"/>
    <cellStyle name="Lien hypertexte" xfId="1215" builtinId="8" hidden="1"/>
    <cellStyle name="Lien hypertexte" xfId="1217" builtinId="8" hidden="1"/>
    <cellStyle name="Lien hypertexte" xfId="1219" builtinId="8" hidden="1"/>
    <cellStyle name="Lien hypertexte" xfId="1221" builtinId="8" hidden="1"/>
    <cellStyle name="Lien hypertexte" xfId="1223" builtinId="8" hidden="1"/>
    <cellStyle name="Lien hypertexte" xfId="1225" builtinId="8" hidden="1"/>
    <cellStyle name="Lien hypertexte" xfId="1227" builtinId="8" hidden="1"/>
    <cellStyle name="Lien hypertexte" xfId="1229" builtinId="8" hidden="1"/>
    <cellStyle name="Lien hypertexte" xfId="1231" builtinId="8" hidden="1"/>
    <cellStyle name="Lien hypertexte" xfId="1233" builtinId="8" hidden="1"/>
    <cellStyle name="Lien hypertexte" xfId="1235" builtinId="8" hidden="1"/>
    <cellStyle name="Lien hypertexte" xfId="1237" builtinId="8" hidden="1"/>
    <cellStyle name="Lien hypertexte" xfId="1239" builtinId="8" hidden="1"/>
    <cellStyle name="Lien hypertexte" xfId="1241" builtinId="8" hidden="1"/>
    <cellStyle name="Lien hypertexte" xfId="1243" builtinId="8" hidden="1"/>
    <cellStyle name="Lien hypertexte" xfId="1245" builtinId="8" hidden="1"/>
    <cellStyle name="Lien hypertexte" xfId="1247" builtinId="8" hidden="1"/>
    <cellStyle name="Lien hypertexte" xfId="1249" builtinId="8" hidden="1"/>
    <cellStyle name="Lien hypertexte" xfId="1251" builtinId="8" hidden="1"/>
    <cellStyle name="Lien hypertexte" xfId="1253" builtinId="8" hidden="1"/>
    <cellStyle name="Lien hypertexte" xfId="1255" builtinId="8" hidden="1"/>
    <cellStyle name="Lien hypertexte" xfId="1257" builtinId="8" hidden="1"/>
    <cellStyle name="Lien hypertexte" xfId="1259" builtinId="8" hidden="1"/>
    <cellStyle name="Lien hypertexte" xfId="1261" builtinId="8" hidden="1"/>
    <cellStyle name="Lien hypertexte" xfId="1263" builtinId="8" hidden="1"/>
    <cellStyle name="Lien hypertexte" xfId="1265" builtinId="8" hidden="1"/>
    <cellStyle name="Lien hypertexte" xfId="1267" builtinId="8" hidden="1"/>
    <cellStyle name="Lien hypertexte" xfId="1269" builtinId="8" hidden="1"/>
    <cellStyle name="Lien hypertexte" xfId="1271" builtinId="8" hidden="1"/>
    <cellStyle name="Lien hypertexte" xfId="1273" builtinId="8" hidden="1"/>
    <cellStyle name="Lien hypertexte" xfId="1275" builtinId="8" hidden="1"/>
    <cellStyle name="Lien hypertexte" xfId="1277" builtinId="8" hidden="1"/>
    <cellStyle name="Lien hypertexte" xfId="1279" builtinId="8" hidden="1"/>
    <cellStyle name="Lien hypertexte" xfId="1281" builtinId="8" hidden="1"/>
    <cellStyle name="Lien hypertexte" xfId="1283" builtinId="8" hidden="1"/>
    <cellStyle name="Lien hypertexte" xfId="1285" builtinId="8" hidden="1"/>
    <cellStyle name="Lien hypertexte" xfId="1287" builtinId="8" hidden="1"/>
    <cellStyle name="Lien hypertexte" xfId="1289" builtinId="8" hidden="1"/>
    <cellStyle name="Lien hypertexte" xfId="1291" builtinId="8" hidden="1"/>
    <cellStyle name="Lien hypertexte" xfId="1293" builtinId="8" hidden="1"/>
    <cellStyle name="Lien hypertexte" xfId="1295" builtinId="8" hidden="1"/>
    <cellStyle name="Lien hypertexte" xfId="1297" builtinId="8" hidden="1"/>
    <cellStyle name="Lien hypertexte" xfId="1299" builtinId="8" hidden="1"/>
    <cellStyle name="Lien hypertexte" xfId="1301" builtinId="8" hidden="1"/>
    <cellStyle name="Lien hypertexte" xfId="1303" builtinId="8" hidden="1"/>
    <cellStyle name="Lien hypertexte" xfId="1305" builtinId="8" hidden="1"/>
    <cellStyle name="Lien hypertexte" xfId="1307" builtinId="8" hidden="1"/>
    <cellStyle name="Lien hypertexte" xfId="1309" builtinId="8" hidden="1"/>
    <cellStyle name="Lien hypertexte" xfId="1311" builtinId="8" hidden="1"/>
    <cellStyle name="Lien hypertexte" xfId="1313" builtinId="8" hidden="1"/>
    <cellStyle name="Lien hypertexte" xfId="1315" builtinId="8" hidden="1"/>
    <cellStyle name="Lien hypertexte" xfId="1317" builtinId="8" hidden="1"/>
    <cellStyle name="Lien hypertexte" xfId="1319" builtinId="8" hidden="1"/>
    <cellStyle name="Lien hypertexte" xfId="1321" builtinId="8" hidden="1"/>
    <cellStyle name="Lien hypertexte" xfId="1323" builtinId="8" hidden="1"/>
    <cellStyle name="Lien hypertexte" xfId="1325" builtinId="8" hidden="1"/>
    <cellStyle name="Lien hypertexte" xfId="1327" builtinId="8" hidden="1"/>
    <cellStyle name="Lien hypertexte" xfId="1329" builtinId="8" hidden="1"/>
    <cellStyle name="Lien hypertexte" xfId="1331" builtinId="8" hidden="1"/>
    <cellStyle name="Lien hypertexte" xfId="1333" builtinId="8" hidden="1"/>
    <cellStyle name="Lien hypertexte" xfId="1335" builtinId="8" hidden="1"/>
    <cellStyle name="Lien hypertexte" xfId="1337" builtinId="8" hidden="1"/>
    <cellStyle name="Lien hypertexte" xfId="1339" builtinId="8" hidden="1"/>
    <cellStyle name="Lien hypertexte" xfId="1341" builtinId="8" hidden="1"/>
    <cellStyle name="Lien hypertexte" xfId="1343" builtinId="8" hidden="1"/>
    <cellStyle name="Lien hypertexte" xfId="1345" builtinId="8" hidden="1"/>
    <cellStyle name="Lien hypertexte" xfId="1347" builtinId="8" hidden="1"/>
    <cellStyle name="Lien hypertexte" xfId="1349" builtinId="8" hidden="1"/>
    <cellStyle name="Lien hypertexte" xfId="1351" builtinId="8" hidden="1"/>
    <cellStyle name="Lien hypertexte" xfId="1353" builtinId="8" hidden="1"/>
    <cellStyle name="Lien hypertexte" xfId="1355" builtinId="8" hidden="1"/>
    <cellStyle name="Lien hypertexte" xfId="1357" builtinId="8" hidden="1"/>
    <cellStyle name="Lien hypertexte" xfId="1359" builtinId="8" hidden="1"/>
    <cellStyle name="Lien hypertexte" xfId="1361" builtinId="8" hidden="1"/>
    <cellStyle name="Lien hypertexte" xfId="1363" builtinId="8" hidden="1"/>
    <cellStyle name="Lien hypertexte" xfId="1365" builtinId="8" hidden="1"/>
    <cellStyle name="Lien hypertexte" xfId="1367" builtinId="8" hidden="1"/>
    <cellStyle name="Lien hypertexte" xfId="1369" builtinId="8" hidden="1"/>
    <cellStyle name="Lien hypertexte" xfId="1371" builtinId="8" hidden="1"/>
    <cellStyle name="Lien hypertexte" xfId="1373" builtinId="8" hidden="1"/>
    <cellStyle name="Lien hypertexte" xfId="1375" builtinId="8" hidden="1"/>
    <cellStyle name="Lien hypertexte" xfId="1377" builtinId="8" hidden="1"/>
    <cellStyle name="Lien hypertexte" xfId="1379" builtinId="8" hidden="1"/>
    <cellStyle name="Lien hypertexte" xfId="1381" builtinId="8" hidden="1"/>
    <cellStyle name="Lien hypertexte" xfId="1383" builtinId="8" hidden="1"/>
    <cellStyle name="Lien hypertexte" xfId="1385" builtinId="8" hidden="1"/>
    <cellStyle name="Lien hypertexte" xfId="1387" builtinId="8" hidden="1"/>
    <cellStyle name="Lien hypertexte" xfId="1389" builtinId="8" hidden="1"/>
    <cellStyle name="Lien hypertexte" xfId="1391" builtinId="8" hidden="1"/>
    <cellStyle name="Lien hypertexte" xfId="1393" builtinId="8" hidden="1"/>
    <cellStyle name="Lien hypertexte" xfId="1395" builtinId="8" hidden="1"/>
    <cellStyle name="Lien hypertexte" xfId="1397" builtinId="8" hidden="1"/>
    <cellStyle name="Lien hypertexte" xfId="1399" builtinId="8" hidden="1"/>
    <cellStyle name="Lien hypertexte" xfId="1401" builtinId="8" hidden="1"/>
    <cellStyle name="Lien hypertexte" xfId="1403" builtinId="8" hidden="1"/>
    <cellStyle name="Lien hypertexte" xfId="1405" builtinId="8" hidden="1"/>
    <cellStyle name="Lien hypertexte" xfId="1407" builtinId="8" hidden="1"/>
    <cellStyle name="Lien hypertexte" xfId="1409" builtinId="8" hidden="1"/>
    <cellStyle name="Lien hypertexte" xfId="1411" builtinId="8" hidden="1"/>
    <cellStyle name="Lien hypertexte" xfId="1413" builtinId="8" hidden="1"/>
    <cellStyle name="Lien hypertexte" xfId="1415" builtinId="8" hidden="1"/>
    <cellStyle name="Lien hypertexte" xfId="1417" builtinId="8" hidden="1"/>
    <cellStyle name="Lien hypertexte" xfId="1419" builtinId="8" hidden="1"/>
    <cellStyle name="Lien hypertexte" xfId="1421" builtinId="8" hidden="1"/>
    <cellStyle name="Lien hypertexte" xfId="1423" builtinId="8" hidden="1"/>
    <cellStyle name="Lien hypertexte" xfId="1425" builtinId="8" hidden="1"/>
    <cellStyle name="Lien hypertexte" xfId="1427" builtinId="8" hidden="1"/>
    <cellStyle name="Lien hypertexte" xfId="1429" builtinId="8" hidden="1"/>
    <cellStyle name="Lien hypertexte" xfId="1431" builtinId="8" hidden="1"/>
    <cellStyle name="Lien hypertexte" xfId="1433" builtinId="8" hidden="1"/>
    <cellStyle name="Lien hypertexte" xfId="1435" builtinId="8" hidden="1"/>
    <cellStyle name="Lien hypertexte" xfId="1437" builtinId="8" hidden="1"/>
    <cellStyle name="Lien hypertexte" xfId="1439" builtinId="8" hidden="1"/>
    <cellStyle name="Lien hypertexte" xfId="1441" builtinId="8" hidden="1"/>
    <cellStyle name="Lien hypertexte" xfId="1443" builtinId="8" hidden="1"/>
    <cellStyle name="Lien hypertexte" xfId="1445" builtinId="8" hidden="1"/>
    <cellStyle name="Lien hypertexte" xfId="1447" builtinId="8" hidden="1"/>
    <cellStyle name="Lien hypertexte" xfId="1449" builtinId="8" hidden="1"/>
    <cellStyle name="Lien hypertexte" xfId="1451" builtinId="8" hidden="1"/>
    <cellStyle name="Lien hypertexte" xfId="1453" builtinId="8" hidden="1"/>
    <cellStyle name="Lien hypertexte" xfId="1455" builtinId="8" hidden="1"/>
    <cellStyle name="Lien hypertexte" xfId="1457" builtinId="8" hidden="1"/>
    <cellStyle name="Lien hypertexte" xfId="1459" builtinId="8" hidden="1"/>
    <cellStyle name="Lien hypertexte" xfId="1461" builtinId="8" hidden="1"/>
    <cellStyle name="Lien hypertexte" xfId="1463" builtinId="8" hidden="1"/>
    <cellStyle name="Lien hypertexte" xfId="1465" builtinId="8" hidden="1"/>
    <cellStyle name="Lien hypertexte" xfId="1467" builtinId="8" hidden="1"/>
    <cellStyle name="Lien hypertexte" xfId="1469" builtinId="8" hidden="1"/>
    <cellStyle name="Lien hypertexte" xfId="1471" builtinId="8" hidden="1"/>
    <cellStyle name="Lien hypertexte" xfId="1473" builtinId="8" hidden="1"/>
    <cellStyle name="Lien hypertexte" xfId="1475" builtinId="8" hidden="1"/>
    <cellStyle name="Lien hypertexte" xfId="1477" builtinId="8" hidden="1"/>
    <cellStyle name="Lien hypertexte" xfId="1479" builtinId="8" hidden="1"/>
    <cellStyle name="Lien hypertexte" xfId="1481" builtinId="8" hidden="1"/>
    <cellStyle name="Lien hypertexte" xfId="1483" builtinId="8" hidden="1"/>
    <cellStyle name="Lien hypertexte" xfId="1485" builtinId="8" hidden="1"/>
    <cellStyle name="Lien hypertexte" xfId="1487" builtinId="8" hidden="1"/>
    <cellStyle name="Lien hypertexte" xfId="1489" builtinId="8" hidden="1"/>
    <cellStyle name="Lien hypertexte" xfId="1491" builtinId="8" hidden="1"/>
    <cellStyle name="Lien hypertexte" xfId="1493" builtinId="8" hidden="1"/>
    <cellStyle name="Lien hypertexte" xfId="1495" builtinId="8" hidden="1"/>
    <cellStyle name="Lien hypertexte" xfId="1497" builtinId="8" hidden="1"/>
    <cellStyle name="Lien hypertexte" xfId="1499" builtinId="8" hidden="1"/>
    <cellStyle name="Lien hypertexte" xfId="1501" builtinId="8" hidden="1"/>
    <cellStyle name="Lien hypertexte" xfId="1503" builtinId="8" hidden="1"/>
    <cellStyle name="Lien hypertexte" xfId="1505" builtinId="8" hidden="1"/>
    <cellStyle name="Lien hypertexte" xfId="1507" builtinId="8" hidden="1"/>
    <cellStyle name="Lien hypertexte" xfId="1509" builtinId="8" hidden="1"/>
    <cellStyle name="Lien hypertexte" xfId="1511" builtinId="8" hidden="1"/>
    <cellStyle name="Lien hypertexte" xfId="1513" builtinId="8" hidden="1"/>
    <cellStyle name="Lien hypertexte" xfId="1515" builtinId="8" hidden="1"/>
    <cellStyle name="Lien hypertexte" xfId="1517" builtinId="8" hidden="1"/>
    <cellStyle name="Lien hypertexte" xfId="1519" builtinId="8" hidden="1"/>
    <cellStyle name="Lien hypertexte" xfId="1521" builtinId="8" hidden="1"/>
    <cellStyle name="Lien hypertexte" xfId="1523" builtinId="8" hidden="1"/>
    <cellStyle name="Lien hypertexte" xfId="1525" builtinId="8" hidden="1"/>
    <cellStyle name="Lien hypertexte" xfId="1527" builtinId="8" hidden="1"/>
    <cellStyle name="Lien hypertexte" xfId="1529" builtinId="8" hidden="1"/>
    <cellStyle name="Lien hypertexte" xfId="1531" builtinId="8" hidden="1"/>
    <cellStyle name="Lien hypertexte" xfId="1533" builtinId="8" hidden="1"/>
    <cellStyle name="Lien hypertexte" xfId="1535" builtinId="8" hidden="1"/>
    <cellStyle name="Lien hypertexte" xfId="1537" builtinId="8" hidden="1"/>
    <cellStyle name="Lien hypertexte" xfId="1539" builtinId="8" hidden="1"/>
    <cellStyle name="Lien hypertexte" xfId="1541" builtinId="8" hidden="1"/>
    <cellStyle name="Lien hypertexte" xfId="1543" builtinId="8" hidden="1"/>
    <cellStyle name="Lien hypertexte" xfId="1545" builtinId="8" hidden="1"/>
    <cellStyle name="Lien hypertexte" xfId="1547" builtinId="8" hidden="1"/>
    <cellStyle name="Lien hypertexte" xfId="1549" builtinId="8" hidden="1"/>
    <cellStyle name="Lien hypertexte" xfId="1551" builtinId="8" hidden="1"/>
    <cellStyle name="Lien hypertexte" xfId="1553" builtinId="8" hidden="1"/>
    <cellStyle name="Lien hypertexte" xfId="1555" builtinId="8" hidden="1"/>
    <cellStyle name="Lien hypertexte" xfId="1557" builtinId="8" hidden="1"/>
    <cellStyle name="Lien hypertexte" xfId="1559" builtinId="8" hidden="1"/>
    <cellStyle name="Lien hypertexte" xfId="1561" builtinId="8" hidden="1"/>
    <cellStyle name="Lien hypertexte" xfId="1563" builtinId="8" hidden="1"/>
    <cellStyle name="Lien hypertexte" xfId="1565" builtinId="8" hidden="1"/>
    <cellStyle name="Lien hypertexte" xfId="1567" builtinId="8" hidden="1"/>
    <cellStyle name="Lien hypertexte" xfId="1569" builtinId="8" hidden="1"/>
    <cellStyle name="Lien hypertexte" xfId="1571" builtinId="8" hidden="1"/>
    <cellStyle name="Lien hypertexte" xfId="1573" builtinId="8" hidden="1"/>
    <cellStyle name="Lien hypertexte" xfId="1575" builtinId="8" hidden="1"/>
    <cellStyle name="Lien hypertexte" xfId="1577" builtinId="8" hidden="1"/>
    <cellStyle name="Lien hypertexte" xfId="1579" builtinId="8" hidden="1"/>
    <cellStyle name="Lien hypertexte" xfId="1581" builtinId="8" hidden="1"/>
    <cellStyle name="Lien hypertexte" xfId="1583" builtinId="8" hidden="1"/>
    <cellStyle name="Lien hypertexte" xfId="1585" builtinId="8" hidden="1"/>
    <cellStyle name="Lien hypertexte" xfId="1587" builtinId="8" hidden="1"/>
    <cellStyle name="Lien hypertexte" xfId="1589" builtinId="8" hidden="1"/>
    <cellStyle name="Lien hypertexte" xfId="1591" builtinId="8" hidden="1"/>
    <cellStyle name="Lien hypertexte" xfId="1593" builtinId="8" hidden="1"/>
    <cellStyle name="Lien hypertexte" xfId="1595" builtinId="8" hidden="1"/>
    <cellStyle name="Lien hypertexte" xfId="1597" builtinId="8" hidden="1"/>
    <cellStyle name="Lien hypertexte" xfId="1599" builtinId="8" hidden="1"/>
    <cellStyle name="Lien hypertexte" xfId="1601" builtinId="8" hidden="1"/>
    <cellStyle name="Lien hypertexte" xfId="1603" builtinId="8" hidden="1"/>
    <cellStyle name="Lien hypertexte" xfId="1605" builtinId="8" hidden="1"/>
    <cellStyle name="Lien hypertexte" xfId="1607" builtinId="8" hidden="1"/>
    <cellStyle name="Lien hypertexte" xfId="1609" builtinId="8" hidden="1"/>
    <cellStyle name="Lien hypertexte" xfId="1611" builtinId="8" hidden="1"/>
    <cellStyle name="Lien hypertexte" xfId="1613" builtinId="8" hidden="1"/>
    <cellStyle name="Lien hypertexte" xfId="1615" builtinId="8" hidden="1"/>
    <cellStyle name="Lien hypertexte" xfId="1617" builtinId="8" hidden="1"/>
    <cellStyle name="Lien hypertexte" xfId="1619" builtinId="8" hidden="1"/>
    <cellStyle name="Lien hypertexte" xfId="1621" builtinId="8" hidden="1"/>
    <cellStyle name="Lien hypertexte" xfId="1623" builtinId="8" hidden="1"/>
    <cellStyle name="Lien hypertexte" xfId="1625" builtinId="8" hidden="1"/>
    <cellStyle name="Lien hypertexte" xfId="1627" builtinId="8" hidden="1"/>
    <cellStyle name="Lien hypertexte" xfId="1629" builtinId="8" hidden="1"/>
    <cellStyle name="Lien hypertexte" xfId="1631" builtinId="8" hidden="1"/>
    <cellStyle name="Lien hypertexte" xfId="1633" builtinId="8" hidden="1"/>
    <cellStyle name="Lien hypertexte" xfId="1635" builtinId="8" hidden="1"/>
    <cellStyle name="Lien hypertexte" xfId="1637" builtinId="8" hidden="1"/>
    <cellStyle name="Lien hypertexte" xfId="1639" builtinId="8" hidden="1"/>
    <cellStyle name="Lien hypertexte" xfId="1641" builtinId="8" hidden="1"/>
    <cellStyle name="Lien hypertexte" xfId="1643" builtinId="8" hidden="1"/>
    <cellStyle name="Lien hypertexte" xfId="1645" builtinId="8" hidden="1"/>
    <cellStyle name="Lien hypertexte" xfId="1647" builtinId="8" hidden="1"/>
    <cellStyle name="Lien hypertexte" xfId="1649" builtinId="8" hidden="1"/>
    <cellStyle name="Lien hypertexte" xfId="1651" builtinId="8" hidden="1"/>
    <cellStyle name="Lien hypertexte" xfId="1653" builtinId="8" hidden="1"/>
    <cellStyle name="Lien hypertexte" xfId="1655" builtinId="8" hidden="1"/>
    <cellStyle name="Lien hypertexte" xfId="1657" builtinId="8" hidden="1"/>
    <cellStyle name="Lien hypertexte" xfId="1659" builtinId="8" hidden="1"/>
    <cellStyle name="Lien hypertexte" xfId="1661" builtinId="8" hidden="1"/>
    <cellStyle name="Lien hypertexte" xfId="1663" builtinId="8" hidden="1"/>
    <cellStyle name="Lien hypertexte" xfId="1665" builtinId="8" hidden="1"/>
    <cellStyle name="Lien hypertexte" xfId="1667" builtinId="8" hidden="1"/>
    <cellStyle name="Lien hypertexte" xfId="1669" builtinId="8" hidden="1"/>
    <cellStyle name="Lien hypertexte" xfId="1671" builtinId="8" hidden="1"/>
    <cellStyle name="Lien hypertexte" xfId="1673" builtinId="8" hidden="1"/>
    <cellStyle name="Lien hypertexte" xfId="1675" builtinId="8" hidden="1"/>
    <cellStyle name="Lien hypertexte" xfId="1677" builtinId="8" hidden="1"/>
    <cellStyle name="Lien hypertexte" xfId="1679" builtinId="8" hidden="1"/>
    <cellStyle name="Lien hypertexte" xfId="1681" builtinId="8" hidden="1"/>
    <cellStyle name="Lien hypertexte" xfId="1683" builtinId="8" hidden="1"/>
    <cellStyle name="Lien hypertexte" xfId="1685" builtinId="8" hidden="1"/>
    <cellStyle name="Lien hypertexte" xfId="1687" builtinId="8" hidden="1"/>
    <cellStyle name="Lien hypertexte" xfId="1689" builtinId="8" hidden="1"/>
    <cellStyle name="Lien hypertexte" xfId="1691" builtinId="8" hidden="1"/>
    <cellStyle name="Lien hypertexte" xfId="1693" builtinId="8" hidden="1"/>
    <cellStyle name="Lien hypertexte" xfId="1695" builtinId="8" hidden="1"/>
    <cellStyle name="Lien hypertexte" xfId="1697" builtinId="8" hidden="1"/>
    <cellStyle name="Lien hypertexte" xfId="1699" builtinId="8" hidden="1"/>
    <cellStyle name="Lien hypertexte" xfId="1701" builtinId="8" hidden="1"/>
    <cellStyle name="Lien hypertexte" xfId="1703" builtinId="8" hidden="1"/>
    <cellStyle name="Lien hypertexte" xfId="1705" builtinId="8" hidden="1"/>
    <cellStyle name="Lien hypertexte" xfId="1707" builtinId="8" hidden="1"/>
    <cellStyle name="Lien hypertexte" xfId="1709" builtinId="8" hidden="1"/>
    <cellStyle name="Lien hypertexte" xfId="1711" builtinId="8" hidden="1"/>
    <cellStyle name="Lien hypertexte" xfId="1713" builtinId="8" hidden="1"/>
    <cellStyle name="Lien hypertexte" xfId="1715" builtinId="8" hidden="1"/>
    <cellStyle name="Lien hypertexte" xfId="1717" builtinId="8" hidden="1"/>
    <cellStyle name="Lien hypertexte" xfId="1719" builtinId="8" hidden="1"/>
    <cellStyle name="Lien hypertexte" xfId="1721" builtinId="8" hidden="1"/>
    <cellStyle name="Lien hypertexte" xfId="1723" builtinId="8" hidden="1"/>
    <cellStyle name="Lien hypertexte" xfId="1725" builtinId="8" hidden="1"/>
    <cellStyle name="Lien hypertexte" xfId="1727" builtinId="8" hidden="1"/>
    <cellStyle name="Lien hypertexte" xfId="1729" builtinId="8" hidden="1"/>
    <cellStyle name="Lien hypertexte" xfId="1731" builtinId="8" hidden="1"/>
    <cellStyle name="Lien hypertexte" xfId="1733" builtinId="8" hidden="1"/>
    <cellStyle name="Lien hypertexte" xfId="1735" builtinId="8" hidden="1"/>
    <cellStyle name="Lien hypertexte" xfId="1737" builtinId="8" hidden="1"/>
    <cellStyle name="Lien hypertexte" xfId="1739" builtinId="8" hidden="1"/>
    <cellStyle name="Lien hypertexte" xfId="1741" builtinId="8" hidden="1"/>
    <cellStyle name="Lien hypertexte" xfId="1743" builtinId="8" hidden="1"/>
    <cellStyle name="Lien hypertexte" xfId="1745" builtinId="8" hidden="1"/>
    <cellStyle name="Lien hypertexte" xfId="1747" builtinId="8" hidden="1"/>
    <cellStyle name="Lien hypertexte" xfId="1749" builtinId="8" hidden="1"/>
    <cellStyle name="Lien hypertexte" xfId="1751" builtinId="8" hidden="1"/>
    <cellStyle name="Lien hypertexte" xfId="1753" builtinId="8" hidden="1"/>
    <cellStyle name="Lien hypertexte" xfId="1755" builtinId="8" hidden="1"/>
    <cellStyle name="Lien hypertexte" xfId="1757" builtinId="8" hidden="1"/>
    <cellStyle name="Lien hypertexte" xfId="1759" builtinId="8" hidden="1"/>
    <cellStyle name="Lien hypertexte" xfId="1761" builtinId="8" hidden="1"/>
    <cellStyle name="Lien hypertexte" xfId="1763" builtinId="8" hidden="1"/>
    <cellStyle name="Lien hypertexte" xfId="1765" builtinId="8" hidden="1"/>
    <cellStyle name="Lien hypertexte" xfId="1767" builtinId="8" hidden="1"/>
    <cellStyle name="Lien hypertexte" xfId="1769" builtinId="8" hidden="1"/>
    <cellStyle name="Lien hypertexte" xfId="1771" builtinId="8" hidden="1"/>
    <cellStyle name="Lien hypertexte" xfId="1773" builtinId="8" hidden="1"/>
    <cellStyle name="Lien hypertexte" xfId="1775" builtinId="8" hidden="1"/>
    <cellStyle name="Lien hypertexte" xfId="1777" builtinId="8" hidden="1"/>
    <cellStyle name="Lien hypertexte" xfId="1779" builtinId="8" hidden="1"/>
    <cellStyle name="Lien hypertexte" xfId="1781" builtinId="8" hidden="1"/>
    <cellStyle name="Lien hypertexte" xfId="1783" builtinId="8" hidden="1"/>
    <cellStyle name="Lien hypertexte" xfId="1785" builtinId="8" hidden="1"/>
    <cellStyle name="Lien hypertexte" xfId="1787" builtinId="8" hidden="1"/>
    <cellStyle name="Lien hypertexte" xfId="1789" builtinId="8" hidden="1"/>
    <cellStyle name="Lien hypertexte" xfId="1791" builtinId="8" hidden="1"/>
    <cellStyle name="Lien hypertexte" xfId="1793" builtinId="8" hidden="1"/>
    <cellStyle name="Lien hypertexte" xfId="1795" builtinId="8" hidden="1"/>
    <cellStyle name="Lien hypertexte" xfId="1797" builtinId="8" hidden="1"/>
    <cellStyle name="Lien hypertexte" xfId="1799" builtinId="8" hidden="1"/>
    <cellStyle name="Lien hypertexte" xfId="1801" builtinId="8" hidden="1"/>
    <cellStyle name="Lien hypertexte" xfId="1803" builtinId="8" hidden="1"/>
    <cellStyle name="Lien hypertexte" xfId="1805" builtinId="8" hidden="1"/>
    <cellStyle name="Lien hypertexte" xfId="1807" builtinId="8" hidden="1"/>
    <cellStyle name="Lien hypertexte" xfId="1809" builtinId="8" hidden="1"/>
    <cellStyle name="Lien hypertexte" xfId="1811" builtinId="8" hidden="1"/>
    <cellStyle name="Lien hypertexte" xfId="1813" builtinId="8" hidden="1"/>
    <cellStyle name="Lien hypertexte" xfId="1815" builtinId="8" hidden="1"/>
    <cellStyle name="Lien hypertexte" xfId="1817" builtinId="8" hidden="1"/>
    <cellStyle name="Lien hypertexte" xfId="1819" builtinId="8" hidden="1"/>
    <cellStyle name="Lien hypertexte" xfId="1821" builtinId="8" hidden="1"/>
    <cellStyle name="Lien hypertexte" xfId="1823" builtinId="8" hidden="1"/>
    <cellStyle name="Lien hypertexte" xfId="1825" builtinId="8" hidden="1"/>
    <cellStyle name="Lien hypertexte" xfId="1827" builtinId="8" hidden="1"/>
    <cellStyle name="Lien hypertexte" xfId="1829" builtinId="8" hidden="1"/>
    <cellStyle name="Lien hypertexte" xfId="1831" builtinId="8" hidden="1"/>
    <cellStyle name="Lien hypertexte" xfId="1833" builtinId="8" hidden="1"/>
    <cellStyle name="Lien hypertexte" xfId="1835" builtinId="8" hidden="1"/>
    <cellStyle name="Lien hypertexte" xfId="1837" builtinId="8" hidden="1"/>
    <cellStyle name="Lien hypertexte" xfId="1839" builtinId="8" hidden="1"/>
    <cellStyle name="Lien hypertexte" xfId="1841" builtinId="8" hidden="1"/>
    <cellStyle name="Lien hypertexte" xfId="1843" builtinId="8" hidden="1"/>
    <cellStyle name="Lien hypertexte" xfId="1845" builtinId="8" hidden="1"/>
    <cellStyle name="Lien hypertexte" xfId="1847" builtinId="8" hidden="1"/>
    <cellStyle name="Lien hypertexte" xfId="1849" builtinId="8" hidden="1"/>
    <cellStyle name="Lien hypertexte" xfId="1851" builtinId="8" hidden="1"/>
    <cellStyle name="Lien hypertexte" xfId="1853" builtinId="8" hidden="1"/>
    <cellStyle name="Lien hypertexte" xfId="1855" builtinId="8" hidden="1"/>
    <cellStyle name="Lien hypertexte" xfId="1857" builtinId="8" hidden="1"/>
    <cellStyle name="Lien hypertexte" xfId="1859" builtinId="8" hidden="1"/>
    <cellStyle name="Lien hypertexte" xfId="1861" builtinId="8" hidden="1"/>
    <cellStyle name="Lien hypertexte" xfId="1863" builtinId="8" hidden="1"/>
    <cellStyle name="Lien hypertexte" xfId="1865" builtinId="8" hidden="1"/>
    <cellStyle name="Lien hypertexte" xfId="1867" builtinId="8" hidden="1"/>
    <cellStyle name="Lien hypertexte" xfId="1869" builtinId="8" hidden="1"/>
    <cellStyle name="Lien hypertexte" xfId="1871" builtinId="8" hidden="1"/>
    <cellStyle name="Lien hypertexte" xfId="1873" builtinId="8" hidden="1"/>
    <cellStyle name="Lien hypertexte" xfId="1875" builtinId="8" hidden="1"/>
    <cellStyle name="Lien hypertexte" xfId="1877" builtinId="8" hidden="1"/>
    <cellStyle name="Lien hypertexte" xfId="1879" builtinId="8" hidden="1"/>
    <cellStyle name="Lien hypertexte" xfId="1881" builtinId="8" hidden="1"/>
    <cellStyle name="Lien hypertexte" xfId="1883" builtinId="8" hidden="1"/>
    <cellStyle name="Lien hypertexte" xfId="1885" builtinId="8" hidden="1"/>
    <cellStyle name="Lien hypertexte" xfId="1887" builtinId="8" hidden="1"/>
    <cellStyle name="Lien hypertexte" xfId="1889" builtinId="8" hidden="1"/>
    <cellStyle name="Lien hypertexte" xfId="1891" builtinId="8" hidden="1"/>
    <cellStyle name="Lien hypertexte" xfId="1893" builtinId="8" hidden="1"/>
    <cellStyle name="Lien hypertexte" xfId="1895" builtinId="8" hidden="1"/>
    <cellStyle name="Lien hypertexte" xfId="1897" builtinId="8" hidden="1"/>
    <cellStyle name="Lien hypertexte" xfId="1899" builtinId="8" hidden="1"/>
    <cellStyle name="Lien hypertexte" xfId="1901" builtinId="8" hidden="1"/>
    <cellStyle name="Lien hypertexte" xfId="1903" builtinId="8" hidden="1"/>
    <cellStyle name="Lien hypertexte" xfId="1905" builtinId="8" hidden="1"/>
    <cellStyle name="Lien hypertexte" xfId="1907" builtinId="8" hidden="1"/>
    <cellStyle name="Lien hypertexte" xfId="1909" builtinId="8" hidden="1"/>
    <cellStyle name="Lien hypertexte" xfId="1911" builtinId="8" hidden="1"/>
    <cellStyle name="Lien hypertexte" xfId="1913" builtinId="8" hidden="1"/>
    <cellStyle name="Lien hypertexte" xfId="1915" builtinId="8" hidden="1"/>
    <cellStyle name="Lien hypertexte" xfId="1917" builtinId="8" hidden="1"/>
    <cellStyle name="Lien hypertexte" xfId="1919" builtinId="8" hidden="1"/>
    <cellStyle name="Lien hypertexte" xfId="1921" builtinId="8" hidden="1"/>
    <cellStyle name="Lien hypertexte" xfId="1923" builtinId="8" hidden="1"/>
    <cellStyle name="Lien hypertexte" xfId="1925" builtinId="8" hidden="1"/>
    <cellStyle name="Lien hypertexte" xfId="1927" builtinId="8" hidden="1"/>
    <cellStyle name="Lien hypertexte" xfId="1929" builtinId="8" hidden="1"/>
    <cellStyle name="Lien hypertexte" xfId="1931" builtinId="8" hidden="1"/>
    <cellStyle name="Lien hypertexte" xfId="1933" builtinId="8" hidden="1"/>
    <cellStyle name="Lien hypertexte" xfId="1935" builtinId="8" hidden="1"/>
    <cellStyle name="Lien hypertexte" xfId="1937" builtinId="8" hidden="1"/>
    <cellStyle name="Lien hypertexte" xfId="1939" builtinId="8" hidden="1"/>
    <cellStyle name="Lien hypertexte" xfId="1941" builtinId="8" hidden="1"/>
    <cellStyle name="Lien hypertexte" xfId="1943" builtinId="8" hidden="1"/>
    <cellStyle name="Lien hypertexte" xfId="1945" builtinId="8" hidden="1"/>
    <cellStyle name="Lien hypertexte" xfId="1947" builtinId="8" hidden="1"/>
    <cellStyle name="Lien hypertexte" xfId="1949" builtinId="8" hidden="1"/>
    <cellStyle name="Lien hypertexte" xfId="1951" builtinId="8" hidden="1"/>
    <cellStyle name="Lien hypertexte" xfId="1953" builtinId="8" hidden="1"/>
    <cellStyle name="Lien hypertexte" xfId="1955" builtinId="8" hidden="1"/>
    <cellStyle name="Lien hypertexte" xfId="1957" builtinId="8" hidden="1"/>
    <cellStyle name="Lien hypertexte" xfId="1959" builtinId="8" hidden="1"/>
    <cellStyle name="Lien hypertexte" xfId="1961" builtinId="8" hidden="1"/>
    <cellStyle name="Lien hypertexte" xfId="1963" builtinId="8" hidden="1"/>
    <cellStyle name="Lien hypertexte" xfId="1965" builtinId="8" hidden="1"/>
    <cellStyle name="Lien hypertexte" xfId="1967" builtinId="8" hidden="1"/>
    <cellStyle name="Lien hypertexte" xfId="1969" builtinId="8" hidden="1"/>
    <cellStyle name="Lien hypertexte" xfId="1971" builtinId="8" hidden="1"/>
    <cellStyle name="Lien hypertexte" xfId="1973" builtinId="8" hidden="1"/>
    <cellStyle name="Lien hypertexte" xfId="1975" builtinId="8" hidden="1"/>
    <cellStyle name="Lien hypertexte" xfId="1977" builtinId="8" hidden="1"/>
    <cellStyle name="Lien hypertexte" xfId="1979" builtinId="8" hidden="1"/>
    <cellStyle name="Lien hypertexte" xfId="1981" builtinId="8" hidden="1"/>
    <cellStyle name="Lien hypertexte" xfId="1983" builtinId="8" hidden="1"/>
    <cellStyle name="Lien hypertexte" xfId="1985" builtinId="8" hidden="1"/>
    <cellStyle name="Lien hypertexte" xfId="198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Lien hypertexte visité" xfId="538" builtinId="9" hidden="1"/>
    <cellStyle name="Lien hypertexte visité" xfId="540" builtinId="9" hidden="1"/>
    <cellStyle name="Lien hypertexte visité" xfId="542" builtinId="9" hidden="1"/>
    <cellStyle name="Lien hypertexte visité" xfId="544" builtinId="9" hidden="1"/>
    <cellStyle name="Lien hypertexte visité" xfId="546" builtinId="9" hidden="1"/>
    <cellStyle name="Lien hypertexte visité" xfId="548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4" builtinId="9" hidden="1"/>
    <cellStyle name="Lien hypertexte visité" xfId="696" builtinId="9" hidden="1"/>
    <cellStyle name="Lien hypertexte visité" xfId="698" builtinId="9" hidden="1"/>
    <cellStyle name="Lien hypertexte visité" xfId="700" builtinId="9" hidden="1"/>
    <cellStyle name="Lien hypertexte visité" xfId="702" builtinId="9" hidden="1"/>
    <cellStyle name="Lien hypertexte visité" xfId="704" builtinId="9" hidden="1"/>
    <cellStyle name="Lien hypertexte visité" xfId="706" builtinId="9" hidden="1"/>
    <cellStyle name="Lien hypertexte visité" xfId="708" builtinId="9" hidden="1"/>
    <cellStyle name="Lien hypertexte visité" xfId="710" builtinId="9" hidden="1"/>
    <cellStyle name="Lien hypertexte visité" xfId="712" builtinId="9" hidden="1"/>
    <cellStyle name="Lien hypertexte visité" xfId="714" builtinId="9" hidden="1"/>
    <cellStyle name="Lien hypertexte visité" xfId="716" builtinId="9" hidden="1"/>
    <cellStyle name="Lien hypertexte visité" xfId="718" builtinId="9" hidden="1"/>
    <cellStyle name="Lien hypertexte visité" xfId="720" builtinId="9" hidden="1"/>
    <cellStyle name="Lien hypertexte visité" xfId="722" builtinId="9" hidden="1"/>
    <cellStyle name="Lien hypertexte visité" xfId="724" builtinId="9" hidden="1"/>
    <cellStyle name="Lien hypertexte visité" xfId="726" builtinId="9" hidden="1"/>
    <cellStyle name="Lien hypertexte visité" xfId="728" builtinId="9" hidden="1"/>
    <cellStyle name="Lien hypertexte visité" xfId="730" builtinId="9" hidden="1"/>
    <cellStyle name="Lien hypertexte visité" xfId="732" builtinId="9" hidden="1"/>
    <cellStyle name="Lien hypertexte visité" xfId="734" builtinId="9" hidden="1"/>
    <cellStyle name="Lien hypertexte visité" xfId="736" builtinId="9" hidden="1"/>
    <cellStyle name="Lien hypertexte visité" xfId="738" builtinId="9" hidden="1"/>
    <cellStyle name="Lien hypertexte visité" xfId="740" builtinId="9" hidden="1"/>
    <cellStyle name="Lien hypertexte visité" xfId="742" builtinId="9" hidden="1"/>
    <cellStyle name="Lien hypertexte visité" xfId="744" builtinId="9" hidden="1"/>
    <cellStyle name="Lien hypertexte visité" xfId="746" builtinId="9" hidden="1"/>
    <cellStyle name="Lien hypertexte visité" xfId="748" builtinId="9" hidden="1"/>
    <cellStyle name="Lien hypertexte visité" xfId="750" builtinId="9" hidden="1"/>
    <cellStyle name="Lien hypertexte visité" xfId="752" builtinId="9" hidden="1"/>
    <cellStyle name="Lien hypertexte visité" xfId="754" builtinId="9" hidden="1"/>
    <cellStyle name="Lien hypertexte visité" xfId="756" builtinId="9" hidden="1"/>
    <cellStyle name="Lien hypertexte visité" xfId="758" builtinId="9" hidden="1"/>
    <cellStyle name="Lien hypertexte visité" xfId="760" builtinId="9" hidden="1"/>
    <cellStyle name="Lien hypertexte visité" xfId="762" builtinId="9" hidden="1"/>
    <cellStyle name="Lien hypertexte visité" xfId="764" builtinId="9" hidden="1"/>
    <cellStyle name="Lien hypertexte visité" xfId="766" builtinId="9" hidden="1"/>
    <cellStyle name="Lien hypertexte visité" xfId="768" builtinId="9" hidden="1"/>
    <cellStyle name="Lien hypertexte visité" xfId="770" builtinId="9" hidden="1"/>
    <cellStyle name="Lien hypertexte visité" xfId="772" builtinId="9" hidden="1"/>
    <cellStyle name="Lien hypertexte visité" xfId="774" builtinId="9" hidden="1"/>
    <cellStyle name="Lien hypertexte visité" xfId="776" builtinId="9" hidden="1"/>
    <cellStyle name="Lien hypertexte visité" xfId="778" builtinId="9" hidden="1"/>
    <cellStyle name="Lien hypertexte visité" xfId="780" builtinId="9" hidden="1"/>
    <cellStyle name="Lien hypertexte visité" xfId="782" builtinId="9" hidden="1"/>
    <cellStyle name="Lien hypertexte visité" xfId="784" builtinId="9" hidden="1"/>
    <cellStyle name="Lien hypertexte visité" xfId="786" builtinId="9" hidden="1"/>
    <cellStyle name="Lien hypertexte visité" xfId="788" builtinId="9" hidden="1"/>
    <cellStyle name="Lien hypertexte visité" xfId="790" builtinId="9" hidden="1"/>
    <cellStyle name="Lien hypertexte visité" xfId="792" builtinId="9" hidden="1"/>
    <cellStyle name="Lien hypertexte visité" xfId="794" builtinId="9" hidden="1"/>
    <cellStyle name="Lien hypertexte visité" xfId="796" builtinId="9" hidden="1"/>
    <cellStyle name="Lien hypertexte visité" xfId="798" builtinId="9" hidden="1"/>
    <cellStyle name="Lien hypertexte visité" xfId="800" builtinId="9" hidden="1"/>
    <cellStyle name="Lien hypertexte visité" xfId="802" builtinId="9" hidden="1"/>
    <cellStyle name="Lien hypertexte visité" xfId="804" builtinId="9" hidden="1"/>
    <cellStyle name="Lien hypertexte visité" xfId="806" builtinId="9" hidden="1"/>
    <cellStyle name="Lien hypertexte visité" xfId="808" builtinId="9" hidden="1"/>
    <cellStyle name="Lien hypertexte visité" xfId="810" builtinId="9" hidden="1"/>
    <cellStyle name="Lien hypertexte visité" xfId="812" builtinId="9" hidden="1"/>
    <cellStyle name="Lien hypertexte visité" xfId="814" builtinId="9" hidden="1"/>
    <cellStyle name="Lien hypertexte visité" xfId="816" builtinId="9" hidden="1"/>
    <cellStyle name="Lien hypertexte visité" xfId="818" builtinId="9" hidden="1"/>
    <cellStyle name="Lien hypertexte visité" xfId="820" builtinId="9" hidden="1"/>
    <cellStyle name="Lien hypertexte visité" xfId="822" builtinId="9" hidden="1"/>
    <cellStyle name="Lien hypertexte visité" xfId="824" builtinId="9" hidden="1"/>
    <cellStyle name="Lien hypertexte visité" xfId="826" builtinId="9" hidden="1"/>
    <cellStyle name="Lien hypertexte visité" xfId="828" builtinId="9" hidden="1"/>
    <cellStyle name="Lien hypertexte visité" xfId="830" builtinId="9" hidden="1"/>
    <cellStyle name="Lien hypertexte visité" xfId="832" builtinId="9" hidden="1"/>
    <cellStyle name="Lien hypertexte visité" xfId="834" builtinId="9" hidden="1"/>
    <cellStyle name="Lien hypertexte visité" xfId="836" builtinId="9" hidden="1"/>
    <cellStyle name="Lien hypertexte visité" xfId="838" builtinId="9" hidden="1"/>
    <cellStyle name="Lien hypertexte visité" xfId="840" builtinId="9" hidden="1"/>
    <cellStyle name="Lien hypertexte visité" xfId="842" builtinId="9" hidden="1"/>
    <cellStyle name="Lien hypertexte visité" xfId="844" builtinId="9" hidden="1"/>
    <cellStyle name="Lien hypertexte visité" xfId="846" builtinId="9" hidden="1"/>
    <cellStyle name="Lien hypertexte visité" xfId="848" builtinId="9" hidden="1"/>
    <cellStyle name="Lien hypertexte visité" xfId="850" builtinId="9" hidden="1"/>
    <cellStyle name="Lien hypertexte visité" xfId="852" builtinId="9" hidden="1"/>
    <cellStyle name="Lien hypertexte visité" xfId="854" builtinId="9" hidden="1"/>
    <cellStyle name="Lien hypertexte visité" xfId="856" builtinId="9" hidden="1"/>
    <cellStyle name="Lien hypertexte visité" xfId="858" builtinId="9" hidden="1"/>
    <cellStyle name="Lien hypertexte visité" xfId="860" builtinId="9" hidden="1"/>
    <cellStyle name="Lien hypertexte visité" xfId="862" builtinId="9" hidden="1"/>
    <cellStyle name="Lien hypertexte visité" xfId="864" builtinId="9" hidden="1"/>
    <cellStyle name="Lien hypertexte visité" xfId="866" builtinId="9" hidden="1"/>
    <cellStyle name="Lien hypertexte visité" xfId="868" builtinId="9" hidden="1"/>
    <cellStyle name="Lien hypertexte visité" xfId="870" builtinId="9" hidden="1"/>
    <cellStyle name="Lien hypertexte visité" xfId="872" builtinId="9" hidden="1"/>
    <cellStyle name="Lien hypertexte visité" xfId="874" builtinId="9" hidden="1"/>
    <cellStyle name="Lien hypertexte visité" xfId="876" builtinId="9" hidden="1"/>
    <cellStyle name="Lien hypertexte visité" xfId="878" builtinId="9" hidden="1"/>
    <cellStyle name="Lien hypertexte visité" xfId="880" builtinId="9" hidden="1"/>
    <cellStyle name="Lien hypertexte visité" xfId="882" builtinId="9" hidden="1"/>
    <cellStyle name="Lien hypertexte visité" xfId="884" builtinId="9" hidden="1"/>
    <cellStyle name="Lien hypertexte visité" xfId="886" builtinId="9" hidden="1"/>
    <cellStyle name="Lien hypertexte visité" xfId="888" builtinId="9" hidden="1"/>
    <cellStyle name="Lien hypertexte visité" xfId="890" builtinId="9" hidden="1"/>
    <cellStyle name="Lien hypertexte visité" xfId="892" builtinId="9" hidden="1"/>
    <cellStyle name="Lien hypertexte visité" xfId="894" builtinId="9" hidden="1"/>
    <cellStyle name="Lien hypertexte visité" xfId="896" builtinId="9" hidden="1"/>
    <cellStyle name="Lien hypertexte visité" xfId="898" builtinId="9" hidden="1"/>
    <cellStyle name="Lien hypertexte visité" xfId="900" builtinId="9" hidden="1"/>
    <cellStyle name="Lien hypertexte visité" xfId="902" builtinId="9" hidden="1"/>
    <cellStyle name="Lien hypertexte visité" xfId="904" builtinId="9" hidden="1"/>
    <cellStyle name="Lien hypertexte visité" xfId="906" builtinId="9" hidden="1"/>
    <cellStyle name="Lien hypertexte visité" xfId="908" builtinId="9" hidden="1"/>
    <cellStyle name="Lien hypertexte visité" xfId="910" builtinId="9" hidden="1"/>
    <cellStyle name="Lien hypertexte visité" xfId="912" builtinId="9" hidden="1"/>
    <cellStyle name="Lien hypertexte visité" xfId="914" builtinId="9" hidden="1"/>
    <cellStyle name="Lien hypertexte visité" xfId="916" builtinId="9" hidden="1"/>
    <cellStyle name="Lien hypertexte visité" xfId="918" builtinId="9" hidden="1"/>
    <cellStyle name="Lien hypertexte visité" xfId="920" builtinId="9" hidden="1"/>
    <cellStyle name="Lien hypertexte visité" xfId="922" builtinId="9" hidden="1"/>
    <cellStyle name="Lien hypertexte visité" xfId="924" builtinId="9" hidden="1"/>
    <cellStyle name="Lien hypertexte visité" xfId="926" builtinId="9" hidden="1"/>
    <cellStyle name="Lien hypertexte visité" xfId="928" builtinId="9" hidden="1"/>
    <cellStyle name="Lien hypertexte visité" xfId="930" builtinId="9" hidden="1"/>
    <cellStyle name="Lien hypertexte visité" xfId="932" builtinId="9" hidden="1"/>
    <cellStyle name="Lien hypertexte visité" xfId="934" builtinId="9" hidden="1"/>
    <cellStyle name="Lien hypertexte visité" xfId="936" builtinId="9" hidden="1"/>
    <cellStyle name="Lien hypertexte visité" xfId="938" builtinId="9" hidden="1"/>
    <cellStyle name="Lien hypertexte visité" xfId="940" builtinId="9" hidden="1"/>
    <cellStyle name="Lien hypertexte visité" xfId="942" builtinId="9" hidden="1"/>
    <cellStyle name="Lien hypertexte visité" xfId="944" builtinId="9" hidden="1"/>
    <cellStyle name="Lien hypertexte visité" xfId="946" builtinId="9" hidden="1"/>
    <cellStyle name="Lien hypertexte visité" xfId="948" builtinId="9" hidden="1"/>
    <cellStyle name="Lien hypertexte visité" xfId="950" builtinId="9" hidden="1"/>
    <cellStyle name="Lien hypertexte visité" xfId="952" builtinId="9" hidden="1"/>
    <cellStyle name="Lien hypertexte visité" xfId="954" builtinId="9" hidden="1"/>
    <cellStyle name="Lien hypertexte visité" xfId="956" builtinId="9" hidden="1"/>
    <cellStyle name="Lien hypertexte visité" xfId="958" builtinId="9" hidden="1"/>
    <cellStyle name="Lien hypertexte visité" xfId="960" builtinId="9" hidden="1"/>
    <cellStyle name="Lien hypertexte visité" xfId="962" builtinId="9" hidden="1"/>
    <cellStyle name="Lien hypertexte visité" xfId="964" builtinId="9" hidden="1"/>
    <cellStyle name="Lien hypertexte visité" xfId="966" builtinId="9" hidden="1"/>
    <cellStyle name="Lien hypertexte visité" xfId="968" builtinId="9" hidden="1"/>
    <cellStyle name="Lien hypertexte visité" xfId="970" builtinId="9" hidden="1"/>
    <cellStyle name="Lien hypertexte visité" xfId="972" builtinId="9" hidden="1"/>
    <cellStyle name="Lien hypertexte visité" xfId="974" builtinId="9" hidden="1"/>
    <cellStyle name="Lien hypertexte visité" xfId="976" builtinId="9" hidden="1"/>
    <cellStyle name="Lien hypertexte visité" xfId="978" builtinId="9" hidden="1"/>
    <cellStyle name="Lien hypertexte visité" xfId="980" builtinId="9" hidden="1"/>
    <cellStyle name="Lien hypertexte visité" xfId="982" builtinId="9" hidden="1"/>
    <cellStyle name="Lien hypertexte visité" xfId="984" builtinId="9" hidden="1"/>
    <cellStyle name="Lien hypertexte visité" xfId="986" builtinId="9" hidden="1"/>
    <cellStyle name="Lien hypertexte visité" xfId="988" builtinId="9" hidden="1"/>
    <cellStyle name="Lien hypertexte visité" xfId="990" builtinId="9" hidden="1"/>
    <cellStyle name="Lien hypertexte visité" xfId="992" builtinId="9" hidden="1"/>
    <cellStyle name="Lien hypertexte visité" xfId="994" builtinId="9" hidden="1"/>
    <cellStyle name="Lien hypertexte visité" xfId="996" builtinId="9" hidden="1"/>
    <cellStyle name="Lien hypertexte visité" xfId="998" builtinId="9" hidden="1"/>
    <cellStyle name="Lien hypertexte visité" xfId="1000" builtinId="9" hidden="1"/>
    <cellStyle name="Lien hypertexte visité" xfId="1002" builtinId="9" hidden="1"/>
    <cellStyle name="Lien hypertexte visité" xfId="1004" builtinId="9" hidden="1"/>
    <cellStyle name="Lien hypertexte visité" xfId="1006" builtinId="9" hidden="1"/>
    <cellStyle name="Lien hypertexte visité" xfId="1008" builtinId="9" hidden="1"/>
    <cellStyle name="Lien hypertexte visité" xfId="1010" builtinId="9" hidden="1"/>
    <cellStyle name="Lien hypertexte visité" xfId="1012" builtinId="9" hidden="1"/>
    <cellStyle name="Lien hypertexte visité" xfId="1014" builtinId="9" hidden="1"/>
    <cellStyle name="Lien hypertexte visité" xfId="1016" builtinId="9" hidden="1"/>
    <cellStyle name="Lien hypertexte visité" xfId="1018" builtinId="9" hidden="1"/>
    <cellStyle name="Lien hypertexte visité" xfId="1020" builtinId="9" hidden="1"/>
    <cellStyle name="Lien hypertexte visité" xfId="1022" builtinId="9" hidden="1"/>
    <cellStyle name="Lien hypertexte visité" xfId="1024" builtinId="9" hidden="1"/>
    <cellStyle name="Lien hypertexte visité" xfId="1026" builtinId="9" hidden="1"/>
    <cellStyle name="Lien hypertexte visité" xfId="1028" builtinId="9" hidden="1"/>
    <cellStyle name="Lien hypertexte visité" xfId="1030" builtinId="9" hidden="1"/>
    <cellStyle name="Lien hypertexte visité" xfId="1032" builtinId="9" hidden="1"/>
    <cellStyle name="Lien hypertexte visité" xfId="1034" builtinId="9" hidden="1"/>
    <cellStyle name="Lien hypertexte visité" xfId="1036" builtinId="9" hidden="1"/>
    <cellStyle name="Lien hypertexte visité" xfId="1038" builtinId="9" hidden="1"/>
    <cellStyle name="Lien hypertexte visité" xfId="1040" builtinId="9" hidden="1"/>
    <cellStyle name="Lien hypertexte visité" xfId="1042" builtinId="9" hidden="1"/>
    <cellStyle name="Lien hypertexte visité" xfId="1044" builtinId="9" hidden="1"/>
    <cellStyle name="Lien hypertexte visité" xfId="1046" builtinId="9" hidden="1"/>
    <cellStyle name="Lien hypertexte visité" xfId="1048" builtinId="9" hidden="1"/>
    <cellStyle name="Lien hypertexte visité" xfId="1050" builtinId="9" hidden="1"/>
    <cellStyle name="Lien hypertexte visité" xfId="1052" builtinId="9" hidden="1"/>
    <cellStyle name="Lien hypertexte visité" xfId="1054" builtinId="9" hidden="1"/>
    <cellStyle name="Lien hypertexte visité" xfId="1056" builtinId="9" hidden="1"/>
    <cellStyle name="Lien hypertexte visité" xfId="1058" builtinId="9" hidden="1"/>
    <cellStyle name="Lien hypertexte visité" xfId="1060" builtinId="9" hidden="1"/>
    <cellStyle name="Lien hypertexte visité" xfId="1062" builtinId="9" hidden="1"/>
    <cellStyle name="Lien hypertexte visité" xfId="1064" builtinId="9" hidden="1"/>
    <cellStyle name="Lien hypertexte visité" xfId="1066" builtinId="9" hidden="1"/>
    <cellStyle name="Lien hypertexte visité" xfId="1068" builtinId="9" hidden="1"/>
    <cellStyle name="Lien hypertexte visité" xfId="1070" builtinId="9" hidden="1"/>
    <cellStyle name="Lien hypertexte visité" xfId="1072" builtinId="9" hidden="1"/>
    <cellStyle name="Lien hypertexte visité" xfId="1074" builtinId="9" hidden="1"/>
    <cellStyle name="Lien hypertexte visité" xfId="1076" builtinId="9" hidden="1"/>
    <cellStyle name="Lien hypertexte visité" xfId="1078" builtinId="9" hidden="1"/>
    <cellStyle name="Lien hypertexte visité" xfId="1080" builtinId="9" hidden="1"/>
    <cellStyle name="Lien hypertexte visité" xfId="1082" builtinId="9" hidden="1"/>
    <cellStyle name="Lien hypertexte visité" xfId="1084" builtinId="9" hidden="1"/>
    <cellStyle name="Lien hypertexte visité" xfId="1086" builtinId="9" hidden="1"/>
    <cellStyle name="Lien hypertexte visité" xfId="1088" builtinId="9" hidden="1"/>
    <cellStyle name="Lien hypertexte visité" xfId="1090" builtinId="9" hidden="1"/>
    <cellStyle name="Lien hypertexte visité" xfId="1092" builtinId="9" hidden="1"/>
    <cellStyle name="Lien hypertexte visité" xfId="1094" builtinId="9" hidden="1"/>
    <cellStyle name="Lien hypertexte visité" xfId="1096" builtinId="9" hidden="1"/>
    <cellStyle name="Lien hypertexte visité" xfId="1098" builtinId="9" hidden="1"/>
    <cellStyle name="Lien hypertexte visité" xfId="1100" builtinId="9" hidden="1"/>
    <cellStyle name="Lien hypertexte visité" xfId="1102" builtinId="9" hidden="1"/>
    <cellStyle name="Lien hypertexte visité" xfId="1104" builtinId="9" hidden="1"/>
    <cellStyle name="Lien hypertexte visité" xfId="1106" builtinId="9" hidden="1"/>
    <cellStyle name="Lien hypertexte visité" xfId="1108" builtinId="9" hidden="1"/>
    <cellStyle name="Lien hypertexte visité" xfId="1110" builtinId="9" hidden="1"/>
    <cellStyle name="Lien hypertexte visité" xfId="1112" builtinId="9" hidden="1"/>
    <cellStyle name="Lien hypertexte visité" xfId="1114" builtinId="9" hidden="1"/>
    <cellStyle name="Lien hypertexte visité" xfId="1116" builtinId="9" hidden="1"/>
    <cellStyle name="Lien hypertexte visité" xfId="1118" builtinId="9" hidden="1"/>
    <cellStyle name="Lien hypertexte visité" xfId="1120" builtinId="9" hidden="1"/>
    <cellStyle name="Lien hypertexte visité" xfId="1122" builtinId="9" hidden="1"/>
    <cellStyle name="Lien hypertexte visité" xfId="1124" builtinId="9" hidden="1"/>
    <cellStyle name="Lien hypertexte visité" xfId="1126" builtinId="9" hidden="1"/>
    <cellStyle name="Lien hypertexte visité" xfId="1128" builtinId="9" hidden="1"/>
    <cellStyle name="Lien hypertexte visité" xfId="1130" builtinId="9" hidden="1"/>
    <cellStyle name="Lien hypertexte visité" xfId="1132" builtinId="9" hidden="1"/>
    <cellStyle name="Lien hypertexte visité" xfId="1134" builtinId="9" hidden="1"/>
    <cellStyle name="Lien hypertexte visité" xfId="1136" builtinId="9" hidden="1"/>
    <cellStyle name="Lien hypertexte visité" xfId="1138" builtinId="9" hidden="1"/>
    <cellStyle name="Lien hypertexte visité" xfId="1140" builtinId="9" hidden="1"/>
    <cellStyle name="Lien hypertexte visité" xfId="1142" builtinId="9" hidden="1"/>
    <cellStyle name="Lien hypertexte visité" xfId="1144" builtinId="9" hidden="1"/>
    <cellStyle name="Lien hypertexte visité" xfId="1146" builtinId="9" hidden="1"/>
    <cellStyle name="Lien hypertexte visité" xfId="1148" builtinId="9" hidden="1"/>
    <cellStyle name="Lien hypertexte visité" xfId="1150" builtinId="9" hidden="1"/>
    <cellStyle name="Lien hypertexte visité" xfId="1152" builtinId="9" hidden="1"/>
    <cellStyle name="Lien hypertexte visité" xfId="1154" builtinId="9" hidden="1"/>
    <cellStyle name="Lien hypertexte visité" xfId="1156" builtinId="9" hidden="1"/>
    <cellStyle name="Lien hypertexte visité" xfId="1158" builtinId="9" hidden="1"/>
    <cellStyle name="Lien hypertexte visité" xfId="1160" builtinId="9" hidden="1"/>
    <cellStyle name="Lien hypertexte visité" xfId="1162" builtinId="9" hidden="1"/>
    <cellStyle name="Lien hypertexte visité" xfId="1164" builtinId="9" hidden="1"/>
    <cellStyle name="Lien hypertexte visité" xfId="1166" builtinId="9" hidden="1"/>
    <cellStyle name="Lien hypertexte visité" xfId="1168" builtinId="9" hidden="1"/>
    <cellStyle name="Lien hypertexte visité" xfId="1170" builtinId="9" hidden="1"/>
    <cellStyle name="Lien hypertexte visité" xfId="1172" builtinId="9" hidden="1"/>
    <cellStyle name="Lien hypertexte visité" xfId="1174" builtinId="9" hidden="1"/>
    <cellStyle name="Lien hypertexte visité" xfId="1176" builtinId="9" hidden="1"/>
    <cellStyle name="Lien hypertexte visité" xfId="1178" builtinId="9" hidden="1"/>
    <cellStyle name="Lien hypertexte visité" xfId="1180" builtinId="9" hidden="1"/>
    <cellStyle name="Lien hypertexte visité" xfId="1182" builtinId="9" hidden="1"/>
    <cellStyle name="Lien hypertexte visité" xfId="1184" builtinId="9" hidden="1"/>
    <cellStyle name="Lien hypertexte visité" xfId="1186" builtinId="9" hidden="1"/>
    <cellStyle name="Lien hypertexte visité" xfId="1188" builtinId="9" hidden="1"/>
    <cellStyle name="Lien hypertexte visité" xfId="1190" builtinId="9" hidden="1"/>
    <cellStyle name="Lien hypertexte visité" xfId="1192" builtinId="9" hidden="1"/>
    <cellStyle name="Lien hypertexte visité" xfId="1194" builtinId="9" hidden="1"/>
    <cellStyle name="Lien hypertexte visité" xfId="1196" builtinId="9" hidden="1"/>
    <cellStyle name="Lien hypertexte visité" xfId="1198" builtinId="9" hidden="1"/>
    <cellStyle name="Lien hypertexte visité" xfId="1200" builtinId="9" hidden="1"/>
    <cellStyle name="Lien hypertexte visité" xfId="1202" builtinId="9" hidden="1"/>
    <cellStyle name="Lien hypertexte visité" xfId="1204" builtinId="9" hidden="1"/>
    <cellStyle name="Lien hypertexte visité" xfId="1206" builtinId="9" hidden="1"/>
    <cellStyle name="Lien hypertexte visité" xfId="1208" builtinId="9" hidden="1"/>
    <cellStyle name="Lien hypertexte visité" xfId="1210" builtinId="9" hidden="1"/>
    <cellStyle name="Lien hypertexte visité" xfId="1212" builtinId="9" hidden="1"/>
    <cellStyle name="Lien hypertexte visité" xfId="1214" builtinId="9" hidden="1"/>
    <cellStyle name="Lien hypertexte visité" xfId="1216" builtinId="9" hidden="1"/>
    <cellStyle name="Lien hypertexte visité" xfId="1218" builtinId="9" hidden="1"/>
    <cellStyle name="Lien hypertexte visité" xfId="1220" builtinId="9" hidden="1"/>
    <cellStyle name="Lien hypertexte visité" xfId="1222" builtinId="9" hidden="1"/>
    <cellStyle name="Lien hypertexte visité" xfId="1224" builtinId="9" hidden="1"/>
    <cellStyle name="Lien hypertexte visité" xfId="1226" builtinId="9" hidden="1"/>
    <cellStyle name="Lien hypertexte visité" xfId="1228" builtinId="9" hidden="1"/>
    <cellStyle name="Lien hypertexte visité" xfId="1230" builtinId="9" hidden="1"/>
    <cellStyle name="Lien hypertexte visité" xfId="1232" builtinId="9" hidden="1"/>
    <cellStyle name="Lien hypertexte visité" xfId="1234" builtinId="9" hidden="1"/>
    <cellStyle name="Lien hypertexte visité" xfId="1236" builtinId="9" hidden="1"/>
    <cellStyle name="Lien hypertexte visité" xfId="1238" builtinId="9" hidden="1"/>
    <cellStyle name="Lien hypertexte visité" xfId="1240" builtinId="9" hidden="1"/>
    <cellStyle name="Lien hypertexte visité" xfId="1242" builtinId="9" hidden="1"/>
    <cellStyle name="Lien hypertexte visité" xfId="1244" builtinId="9" hidden="1"/>
    <cellStyle name="Lien hypertexte visité" xfId="1246" builtinId="9" hidden="1"/>
    <cellStyle name="Lien hypertexte visité" xfId="1248" builtinId="9" hidden="1"/>
    <cellStyle name="Lien hypertexte visité" xfId="1250" builtinId="9" hidden="1"/>
    <cellStyle name="Lien hypertexte visité" xfId="1252" builtinId="9" hidden="1"/>
    <cellStyle name="Lien hypertexte visité" xfId="1254" builtinId="9" hidden="1"/>
    <cellStyle name="Lien hypertexte visité" xfId="1256" builtinId="9" hidden="1"/>
    <cellStyle name="Lien hypertexte visité" xfId="1258" builtinId="9" hidden="1"/>
    <cellStyle name="Lien hypertexte visité" xfId="1260" builtinId="9" hidden="1"/>
    <cellStyle name="Lien hypertexte visité" xfId="1262" builtinId="9" hidden="1"/>
    <cellStyle name="Lien hypertexte visité" xfId="1264" builtinId="9" hidden="1"/>
    <cellStyle name="Lien hypertexte visité" xfId="1266" builtinId="9" hidden="1"/>
    <cellStyle name="Lien hypertexte visité" xfId="1268" builtinId="9" hidden="1"/>
    <cellStyle name="Lien hypertexte visité" xfId="1270" builtinId="9" hidden="1"/>
    <cellStyle name="Lien hypertexte visité" xfId="1272" builtinId="9" hidden="1"/>
    <cellStyle name="Lien hypertexte visité" xfId="1274" builtinId="9" hidden="1"/>
    <cellStyle name="Lien hypertexte visité" xfId="1276" builtinId="9" hidden="1"/>
    <cellStyle name="Lien hypertexte visité" xfId="1278" builtinId="9" hidden="1"/>
    <cellStyle name="Lien hypertexte visité" xfId="1280" builtinId="9" hidden="1"/>
    <cellStyle name="Lien hypertexte visité" xfId="1282" builtinId="9" hidden="1"/>
    <cellStyle name="Lien hypertexte visité" xfId="1284" builtinId="9" hidden="1"/>
    <cellStyle name="Lien hypertexte visité" xfId="1286" builtinId="9" hidden="1"/>
    <cellStyle name="Lien hypertexte visité" xfId="1288" builtinId="9" hidden="1"/>
    <cellStyle name="Lien hypertexte visité" xfId="1290" builtinId="9" hidden="1"/>
    <cellStyle name="Lien hypertexte visité" xfId="1292" builtinId="9" hidden="1"/>
    <cellStyle name="Lien hypertexte visité" xfId="1294" builtinId="9" hidden="1"/>
    <cellStyle name="Lien hypertexte visité" xfId="1296" builtinId="9" hidden="1"/>
    <cellStyle name="Lien hypertexte visité" xfId="1298" builtinId="9" hidden="1"/>
    <cellStyle name="Lien hypertexte visité" xfId="1300" builtinId="9" hidden="1"/>
    <cellStyle name="Lien hypertexte visité" xfId="1302" builtinId="9" hidden="1"/>
    <cellStyle name="Lien hypertexte visité" xfId="1304" builtinId="9" hidden="1"/>
    <cellStyle name="Lien hypertexte visité" xfId="1306" builtinId="9" hidden="1"/>
    <cellStyle name="Lien hypertexte visité" xfId="1308" builtinId="9" hidden="1"/>
    <cellStyle name="Lien hypertexte visité" xfId="1310" builtinId="9" hidden="1"/>
    <cellStyle name="Lien hypertexte visité" xfId="1312" builtinId="9" hidden="1"/>
    <cellStyle name="Lien hypertexte visité" xfId="1314" builtinId="9" hidden="1"/>
    <cellStyle name="Lien hypertexte visité" xfId="1316" builtinId="9" hidden="1"/>
    <cellStyle name="Lien hypertexte visité" xfId="1318" builtinId="9" hidden="1"/>
    <cellStyle name="Lien hypertexte visité" xfId="1320" builtinId="9" hidden="1"/>
    <cellStyle name="Lien hypertexte visité" xfId="1322" builtinId="9" hidden="1"/>
    <cellStyle name="Lien hypertexte visité" xfId="1324" builtinId="9" hidden="1"/>
    <cellStyle name="Lien hypertexte visité" xfId="1326" builtinId="9" hidden="1"/>
    <cellStyle name="Lien hypertexte visité" xfId="1328" builtinId="9" hidden="1"/>
    <cellStyle name="Lien hypertexte visité" xfId="1330" builtinId="9" hidden="1"/>
    <cellStyle name="Lien hypertexte visité" xfId="1332" builtinId="9" hidden="1"/>
    <cellStyle name="Lien hypertexte visité" xfId="1334" builtinId="9" hidden="1"/>
    <cellStyle name="Lien hypertexte visité" xfId="1336" builtinId="9" hidden="1"/>
    <cellStyle name="Lien hypertexte visité" xfId="1338" builtinId="9" hidden="1"/>
    <cellStyle name="Lien hypertexte visité" xfId="1340" builtinId="9" hidden="1"/>
    <cellStyle name="Lien hypertexte visité" xfId="1342" builtinId="9" hidden="1"/>
    <cellStyle name="Lien hypertexte visité" xfId="1344" builtinId="9" hidden="1"/>
    <cellStyle name="Lien hypertexte visité" xfId="1346" builtinId="9" hidden="1"/>
    <cellStyle name="Lien hypertexte visité" xfId="1348" builtinId="9" hidden="1"/>
    <cellStyle name="Lien hypertexte visité" xfId="1350" builtinId="9" hidden="1"/>
    <cellStyle name="Lien hypertexte visité" xfId="1352" builtinId="9" hidden="1"/>
    <cellStyle name="Lien hypertexte visité" xfId="1354" builtinId="9" hidden="1"/>
    <cellStyle name="Lien hypertexte visité" xfId="1356" builtinId="9" hidden="1"/>
    <cellStyle name="Lien hypertexte visité" xfId="1358" builtinId="9" hidden="1"/>
    <cellStyle name="Lien hypertexte visité" xfId="1360" builtinId="9" hidden="1"/>
    <cellStyle name="Lien hypertexte visité" xfId="1362" builtinId="9" hidden="1"/>
    <cellStyle name="Lien hypertexte visité" xfId="1364" builtinId="9" hidden="1"/>
    <cellStyle name="Lien hypertexte visité" xfId="1366" builtinId="9" hidden="1"/>
    <cellStyle name="Lien hypertexte visité" xfId="1368" builtinId="9" hidden="1"/>
    <cellStyle name="Lien hypertexte visité" xfId="1370" builtinId="9" hidden="1"/>
    <cellStyle name="Lien hypertexte visité" xfId="1372" builtinId="9" hidden="1"/>
    <cellStyle name="Lien hypertexte visité" xfId="1374" builtinId="9" hidden="1"/>
    <cellStyle name="Lien hypertexte visité" xfId="1376" builtinId="9" hidden="1"/>
    <cellStyle name="Lien hypertexte visité" xfId="1378" builtinId="9" hidden="1"/>
    <cellStyle name="Lien hypertexte visité" xfId="1380" builtinId="9" hidden="1"/>
    <cellStyle name="Lien hypertexte visité" xfId="1382" builtinId="9" hidden="1"/>
    <cellStyle name="Lien hypertexte visité" xfId="1384" builtinId="9" hidden="1"/>
    <cellStyle name="Lien hypertexte visité" xfId="1386" builtinId="9" hidden="1"/>
    <cellStyle name="Lien hypertexte visité" xfId="1388" builtinId="9" hidden="1"/>
    <cellStyle name="Lien hypertexte visité" xfId="1390" builtinId="9" hidden="1"/>
    <cellStyle name="Lien hypertexte visité" xfId="1392" builtinId="9" hidden="1"/>
    <cellStyle name="Lien hypertexte visité" xfId="1394" builtinId="9" hidden="1"/>
    <cellStyle name="Lien hypertexte visité" xfId="1396" builtinId="9" hidden="1"/>
    <cellStyle name="Lien hypertexte visité" xfId="1398" builtinId="9" hidden="1"/>
    <cellStyle name="Lien hypertexte visité" xfId="1400" builtinId="9" hidden="1"/>
    <cellStyle name="Lien hypertexte visité" xfId="1402" builtinId="9" hidden="1"/>
    <cellStyle name="Lien hypertexte visité" xfId="1404" builtinId="9" hidden="1"/>
    <cellStyle name="Lien hypertexte visité" xfId="1406" builtinId="9" hidden="1"/>
    <cellStyle name="Lien hypertexte visité" xfId="1408" builtinId="9" hidden="1"/>
    <cellStyle name="Lien hypertexte visité" xfId="1410" builtinId="9" hidden="1"/>
    <cellStyle name="Lien hypertexte visité" xfId="1412" builtinId="9" hidden="1"/>
    <cellStyle name="Lien hypertexte visité" xfId="1414" builtinId="9" hidden="1"/>
    <cellStyle name="Lien hypertexte visité" xfId="1416" builtinId="9" hidden="1"/>
    <cellStyle name="Lien hypertexte visité" xfId="1418" builtinId="9" hidden="1"/>
    <cellStyle name="Lien hypertexte visité" xfId="1420" builtinId="9" hidden="1"/>
    <cellStyle name="Lien hypertexte visité" xfId="1422" builtinId="9" hidden="1"/>
    <cellStyle name="Lien hypertexte visité" xfId="1424" builtinId="9" hidden="1"/>
    <cellStyle name="Lien hypertexte visité" xfId="1426" builtinId="9" hidden="1"/>
    <cellStyle name="Lien hypertexte visité" xfId="1428" builtinId="9" hidden="1"/>
    <cellStyle name="Lien hypertexte visité" xfId="1430" builtinId="9" hidden="1"/>
    <cellStyle name="Lien hypertexte visité" xfId="1432" builtinId="9" hidden="1"/>
    <cellStyle name="Lien hypertexte visité" xfId="1434" builtinId="9" hidden="1"/>
    <cellStyle name="Lien hypertexte visité" xfId="1436" builtinId="9" hidden="1"/>
    <cellStyle name="Lien hypertexte visité" xfId="1438" builtinId="9" hidden="1"/>
    <cellStyle name="Lien hypertexte visité" xfId="1440" builtinId="9" hidden="1"/>
    <cellStyle name="Lien hypertexte visité" xfId="1442" builtinId="9" hidden="1"/>
    <cellStyle name="Lien hypertexte visité" xfId="1444" builtinId="9" hidden="1"/>
    <cellStyle name="Lien hypertexte visité" xfId="1446" builtinId="9" hidden="1"/>
    <cellStyle name="Lien hypertexte visité" xfId="1448" builtinId="9" hidden="1"/>
    <cellStyle name="Lien hypertexte visité" xfId="1450" builtinId="9" hidden="1"/>
    <cellStyle name="Lien hypertexte visité" xfId="1452" builtinId="9" hidden="1"/>
    <cellStyle name="Lien hypertexte visité" xfId="1454" builtinId="9" hidden="1"/>
    <cellStyle name="Lien hypertexte visité" xfId="1456" builtinId="9" hidden="1"/>
    <cellStyle name="Lien hypertexte visité" xfId="1458" builtinId="9" hidden="1"/>
    <cellStyle name="Lien hypertexte visité" xfId="1460" builtinId="9" hidden="1"/>
    <cellStyle name="Lien hypertexte visité" xfId="1462" builtinId="9" hidden="1"/>
    <cellStyle name="Lien hypertexte visité" xfId="1464" builtinId="9" hidden="1"/>
    <cellStyle name="Lien hypertexte visité" xfId="1466" builtinId="9" hidden="1"/>
    <cellStyle name="Lien hypertexte visité" xfId="1468" builtinId="9" hidden="1"/>
    <cellStyle name="Lien hypertexte visité" xfId="1470" builtinId="9" hidden="1"/>
    <cellStyle name="Lien hypertexte visité" xfId="1472" builtinId="9" hidden="1"/>
    <cellStyle name="Lien hypertexte visité" xfId="1474" builtinId="9" hidden="1"/>
    <cellStyle name="Lien hypertexte visité" xfId="1476" builtinId="9" hidden="1"/>
    <cellStyle name="Lien hypertexte visité" xfId="1478" builtinId="9" hidden="1"/>
    <cellStyle name="Lien hypertexte visité" xfId="1480" builtinId="9" hidden="1"/>
    <cellStyle name="Lien hypertexte visité" xfId="1482" builtinId="9" hidden="1"/>
    <cellStyle name="Lien hypertexte visité" xfId="1484" builtinId="9" hidden="1"/>
    <cellStyle name="Lien hypertexte visité" xfId="1486" builtinId="9" hidden="1"/>
    <cellStyle name="Lien hypertexte visité" xfId="1488" builtinId="9" hidden="1"/>
    <cellStyle name="Lien hypertexte visité" xfId="1490" builtinId="9" hidden="1"/>
    <cellStyle name="Lien hypertexte visité" xfId="1492" builtinId="9" hidden="1"/>
    <cellStyle name="Lien hypertexte visité" xfId="1494" builtinId="9" hidden="1"/>
    <cellStyle name="Lien hypertexte visité" xfId="1496" builtinId="9" hidden="1"/>
    <cellStyle name="Lien hypertexte visité" xfId="1498" builtinId="9" hidden="1"/>
    <cellStyle name="Lien hypertexte visité" xfId="1500" builtinId="9" hidden="1"/>
    <cellStyle name="Lien hypertexte visité" xfId="1502" builtinId="9" hidden="1"/>
    <cellStyle name="Lien hypertexte visité" xfId="1504" builtinId="9" hidden="1"/>
    <cellStyle name="Lien hypertexte visité" xfId="1506" builtinId="9" hidden="1"/>
    <cellStyle name="Lien hypertexte visité" xfId="1508" builtinId="9" hidden="1"/>
    <cellStyle name="Lien hypertexte visité" xfId="1510" builtinId="9" hidden="1"/>
    <cellStyle name="Lien hypertexte visité" xfId="1512" builtinId="9" hidden="1"/>
    <cellStyle name="Lien hypertexte visité" xfId="1514" builtinId="9" hidden="1"/>
    <cellStyle name="Lien hypertexte visité" xfId="1516" builtinId="9" hidden="1"/>
    <cellStyle name="Lien hypertexte visité" xfId="1518" builtinId="9" hidden="1"/>
    <cellStyle name="Lien hypertexte visité" xfId="1520" builtinId="9" hidden="1"/>
    <cellStyle name="Lien hypertexte visité" xfId="1522" builtinId="9" hidden="1"/>
    <cellStyle name="Lien hypertexte visité" xfId="1524" builtinId="9" hidden="1"/>
    <cellStyle name="Lien hypertexte visité" xfId="1526" builtinId="9" hidden="1"/>
    <cellStyle name="Lien hypertexte visité" xfId="1528" builtinId="9" hidden="1"/>
    <cellStyle name="Lien hypertexte visité" xfId="1530" builtinId="9" hidden="1"/>
    <cellStyle name="Lien hypertexte visité" xfId="1532" builtinId="9" hidden="1"/>
    <cellStyle name="Lien hypertexte visité" xfId="1534" builtinId="9" hidden="1"/>
    <cellStyle name="Lien hypertexte visité" xfId="1536" builtinId="9" hidden="1"/>
    <cellStyle name="Lien hypertexte visité" xfId="1538" builtinId="9" hidden="1"/>
    <cellStyle name="Lien hypertexte visité" xfId="1540" builtinId="9" hidden="1"/>
    <cellStyle name="Lien hypertexte visité" xfId="1542" builtinId="9" hidden="1"/>
    <cellStyle name="Lien hypertexte visité" xfId="1544" builtinId="9" hidden="1"/>
    <cellStyle name="Lien hypertexte visité" xfId="1546" builtinId="9" hidden="1"/>
    <cellStyle name="Lien hypertexte visité" xfId="1548" builtinId="9" hidden="1"/>
    <cellStyle name="Lien hypertexte visité" xfId="1550" builtinId="9" hidden="1"/>
    <cellStyle name="Lien hypertexte visité" xfId="1552" builtinId="9" hidden="1"/>
    <cellStyle name="Lien hypertexte visité" xfId="1554" builtinId="9" hidden="1"/>
    <cellStyle name="Lien hypertexte visité" xfId="1556" builtinId="9" hidden="1"/>
    <cellStyle name="Lien hypertexte visité" xfId="1558" builtinId="9" hidden="1"/>
    <cellStyle name="Lien hypertexte visité" xfId="1560" builtinId="9" hidden="1"/>
    <cellStyle name="Lien hypertexte visité" xfId="1562" builtinId="9" hidden="1"/>
    <cellStyle name="Lien hypertexte visité" xfId="1564" builtinId="9" hidden="1"/>
    <cellStyle name="Lien hypertexte visité" xfId="1566" builtinId="9" hidden="1"/>
    <cellStyle name="Lien hypertexte visité" xfId="1568" builtinId="9" hidden="1"/>
    <cellStyle name="Lien hypertexte visité" xfId="1570" builtinId="9" hidden="1"/>
    <cellStyle name="Lien hypertexte visité" xfId="1572" builtinId="9" hidden="1"/>
    <cellStyle name="Lien hypertexte visité" xfId="1574" builtinId="9" hidden="1"/>
    <cellStyle name="Lien hypertexte visité" xfId="1576" builtinId="9" hidden="1"/>
    <cellStyle name="Lien hypertexte visité" xfId="1578" builtinId="9" hidden="1"/>
    <cellStyle name="Lien hypertexte visité" xfId="1580" builtinId="9" hidden="1"/>
    <cellStyle name="Lien hypertexte visité" xfId="1582" builtinId="9" hidden="1"/>
    <cellStyle name="Lien hypertexte visité" xfId="1584" builtinId="9" hidden="1"/>
    <cellStyle name="Lien hypertexte visité" xfId="1586" builtinId="9" hidden="1"/>
    <cellStyle name="Lien hypertexte visité" xfId="1588" builtinId="9" hidden="1"/>
    <cellStyle name="Lien hypertexte visité" xfId="1590" builtinId="9" hidden="1"/>
    <cellStyle name="Lien hypertexte visité" xfId="1592" builtinId="9" hidden="1"/>
    <cellStyle name="Lien hypertexte visité" xfId="1594" builtinId="9" hidden="1"/>
    <cellStyle name="Lien hypertexte visité" xfId="1596" builtinId="9" hidden="1"/>
    <cellStyle name="Lien hypertexte visité" xfId="1598" builtinId="9" hidden="1"/>
    <cellStyle name="Lien hypertexte visité" xfId="1600" builtinId="9" hidden="1"/>
    <cellStyle name="Lien hypertexte visité" xfId="1602" builtinId="9" hidden="1"/>
    <cellStyle name="Lien hypertexte visité" xfId="1604" builtinId="9" hidden="1"/>
    <cellStyle name="Lien hypertexte visité" xfId="1606" builtinId="9" hidden="1"/>
    <cellStyle name="Lien hypertexte visité" xfId="1608" builtinId="9" hidden="1"/>
    <cellStyle name="Lien hypertexte visité" xfId="1610" builtinId="9" hidden="1"/>
    <cellStyle name="Lien hypertexte visité" xfId="1612" builtinId="9" hidden="1"/>
    <cellStyle name="Lien hypertexte visité" xfId="1614" builtinId="9" hidden="1"/>
    <cellStyle name="Lien hypertexte visité" xfId="1616" builtinId="9" hidden="1"/>
    <cellStyle name="Lien hypertexte visité" xfId="1618" builtinId="9" hidden="1"/>
    <cellStyle name="Lien hypertexte visité" xfId="1620" builtinId="9" hidden="1"/>
    <cellStyle name="Lien hypertexte visité" xfId="1622" builtinId="9" hidden="1"/>
    <cellStyle name="Lien hypertexte visité" xfId="1624" builtinId="9" hidden="1"/>
    <cellStyle name="Lien hypertexte visité" xfId="1626" builtinId="9" hidden="1"/>
    <cellStyle name="Lien hypertexte visité" xfId="1628" builtinId="9" hidden="1"/>
    <cellStyle name="Lien hypertexte visité" xfId="1630" builtinId="9" hidden="1"/>
    <cellStyle name="Lien hypertexte visité" xfId="1632" builtinId="9" hidden="1"/>
    <cellStyle name="Lien hypertexte visité" xfId="1634" builtinId="9" hidden="1"/>
    <cellStyle name="Lien hypertexte visité" xfId="1636" builtinId="9" hidden="1"/>
    <cellStyle name="Lien hypertexte visité" xfId="1638" builtinId="9" hidden="1"/>
    <cellStyle name="Lien hypertexte visité" xfId="1640" builtinId="9" hidden="1"/>
    <cellStyle name="Lien hypertexte visité" xfId="1642" builtinId="9" hidden="1"/>
    <cellStyle name="Lien hypertexte visité" xfId="1644" builtinId="9" hidden="1"/>
    <cellStyle name="Lien hypertexte visité" xfId="1646" builtinId="9" hidden="1"/>
    <cellStyle name="Lien hypertexte visité" xfId="1648" builtinId="9" hidden="1"/>
    <cellStyle name="Lien hypertexte visité" xfId="1650" builtinId="9" hidden="1"/>
    <cellStyle name="Lien hypertexte visité" xfId="1652" builtinId="9" hidden="1"/>
    <cellStyle name="Lien hypertexte visité" xfId="1654" builtinId="9" hidden="1"/>
    <cellStyle name="Lien hypertexte visité" xfId="1656" builtinId="9" hidden="1"/>
    <cellStyle name="Lien hypertexte visité" xfId="1658" builtinId="9" hidden="1"/>
    <cellStyle name="Lien hypertexte visité" xfId="1660" builtinId="9" hidden="1"/>
    <cellStyle name="Lien hypertexte visité" xfId="1662" builtinId="9" hidden="1"/>
    <cellStyle name="Lien hypertexte visité" xfId="1664" builtinId="9" hidden="1"/>
    <cellStyle name="Lien hypertexte visité" xfId="1666" builtinId="9" hidden="1"/>
    <cellStyle name="Lien hypertexte visité" xfId="1668" builtinId="9" hidden="1"/>
    <cellStyle name="Lien hypertexte visité" xfId="1670" builtinId="9" hidden="1"/>
    <cellStyle name="Lien hypertexte visité" xfId="1672" builtinId="9" hidden="1"/>
    <cellStyle name="Lien hypertexte visité" xfId="1674" builtinId="9" hidden="1"/>
    <cellStyle name="Lien hypertexte visité" xfId="1676" builtinId="9" hidden="1"/>
    <cellStyle name="Lien hypertexte visité" xfId="1678" builtinId="9" hidden="1"/>
    <cellStyle name="Lien hypertexte visité" xfId="1680" builtinId="9" hidden="1"/>
    <cellStyle name="Lien hypertexte visité" xfId="1682" builtinId="9" hidden="1"/>
    <cellStyle name="Lien hypertexte visité" xfId="1684" builtinId="9" hidden="1"/>
    <cellStyle name="Lien hypertexte visité" xfId="1686" builtinId="9" hidden="1"/>
    <cellStyle name="Lien hypertexte visité" xfId="1688" builtinId="9" hidden="1"/>
    <cellStyle name="Lien hypertexte visité" xfId="1690" builtinId="9" hidden="1"/>
    <cellStyle name="Lien hypertexte visité" xfId="1692" builtinId="9" hidden="1"/>
    <cellStyle name="Lien hypertexte visité" xfId="1694" builtinId="9" hidden="1"/>
    <cellStyle name="Lien hypertexte visité" xfId="1696" builtinId="9" hidden="1"/>
    <cellStyle name="Lien hypertexte visité" xfId="1698" builtinId="9" hidden="1"/>
    <cellStyle name="Lien hypertexte visité" xfId="1700" builtinId="9" hidden="1"/>
    <cellStyle name="Lien hypertexte visité" xfId="1702" builtinId="9" hidden="1"/>
    <cellStyle name="Lien hypertexte visité" xfId="1704" builtinId="9" hidden="1"/>
    <cellStyle name="Lien hypertexte visité" xfId="1706" builtinId="9" hidden="1"/>
    <cellStyle name="Lien hypertexte visité" xfId="1708" builtinId="9" hidden="1"/>
    <cellStyle name="Lien hypertexte visité" xfId="1710" builtinId="9" hidden="1"/>
    <cellStyle name="Lien hypertexte visité" xfId="1712" builtinId="9" hidden="1"/>
    <cellStyle name="Lien hypertexte visité" xfId="1714" builtinId="9" hidden="1"/>
    <cellStyle name="Lien hypertexte visité" xfId="1716" builtinId="9" hidden="1"/>
    <cellStyle name="Lien hypertexte visité" xfId="1718" builtinId="9" hidden="1"/>
    <cellStyle name="Lien hypertexte visité" xfId="1720" builtinId="9" hidden="1"/>
    <cellStyle name="Lien hypertexte visité" xfId="1722" builtinId="9" hidden="1"/>
    <cellStyle name="Lien hypertexte visité" xfId="1724" builtinId="9" hidden="1"/>
    <cellStyle name="Lien hypertexte visité" xfId="1726" builtinId="9" hidden="1"/>
    <cellStyle name="Lien hypertexte visité" xfId="1728" builtinId="9" hidden="1"/>
    <cellStyle name="Lien hypertexte visité" xfId="1730" builtinId="9" hidden="1"/>
    <cellStyle name="Lien hypertexte visité" xfId="1732" builtinId="9" hidden="1"/>
    <cellStyle name="Lien hypertexte visité" xfId="1734" builtinId="9" hidden="1"/>
    <cellStyle name="Lien hypertexte visité" xfId="1736" builtinId="9" hidden="1"/>
    <cellStyle name="Lien hypertexte visité" xfId="1738" builtinId="9" hidden="1"/>
    <cellStyle name="Lien hypertexte visité" xfId="1740" builtinId="9" hidden="1"/>
    <cellStyle name="Lien hypertexte visité" xfId="1742" builtinId="9" hidden="1"/>
    <cellStyle name="Lien hypertexte visité" xfId="1744" builtinId="9" hidden="1"/>
    <cellStyle name="Lien hypertexte visité" xfId="1746" builtinId="9" hidden="1"/>
    <cellStyle name="Lien hypertexte visité" xfId="1748" builtinId="9" hidden="1"/>
    <cellStyle name="Lien hypertexte visité" xfId="1750" builtinId="9" hidden="1"/>
    <cellStyle name="Lien hypertexte visité" xfId="1752" builtinId="9" hidden="1"/>
    <cellStyle name="Lien hypertexte visité" xfId="1754" builtinId="9" hidden="1"/>
    <cellStyle name="Lien hypertexte visité" xfId="1756" builtinId="9" hidden="1"/>
    <cellStyle name="Lien hypertexte visité" xfId="1758" builtinId="9" hidden="1"/>
    <cellStyle name="Lien hypertexte visité" xfId="1760" builtinId="9" hidden="1"/>
    <cellStyle name="Lien hypertexte visité" xfId="1762" builtinId="9" hidden="1"/>
    <cellStyle name="Lien hypertexte visité" xfId="1764" builtinId="9" hidden="1"/>
    <cellStyle name="Lien hypertexte visité" xfId="1766" builtinId="9" hidden="1"/>
    <cellStyle name="Lien hypertexte visité" xfId="1768" builtinId="9" hidden="1"/>
    <cellStyle name="Lien hypertexte visité" xfId="1770" builtinId="9" hidden="1"/>
    <cellStyle name="Lien hypertexte visité" xfId="1772" builtinId="9" hidden="1"/>
    <cellStyle name="Lien hypertexte visité" xfId="1774" builtinId="9" hidden="1"/>
    <cellStyle name="Lien hypertexte visité" xfId="1776" builtinId="9" hidden="1"/>
    <cellStyle name="Lien hypertexte visité" xfId="1778" builtinId="9" hidden="1"/>
    <cellStyle name="Lien hypertexte visité" xfId="1780" builtinId="9" hidden="1"/>
    <cellStyle name="Lien hypertexte visité" xfId="1782" builtinId="9" hidden="1"/>
    <cellStyle name="Lien hypertexte visité" xfId="1784" builtinId="9" hidden="1"/>
    <cellStyle name="Lien hypertexte visité" xfId="1786" builtinId="9" hidden="1"/>
    <cellStyle name="Lien hypertexte visité" xfId="1788" builtinId="9" hidden="1"/>
    <cellStyle name="Lien hypertexte visité" xfId="1790" builtinId="9" hidden="1"/>
    <cellStyle name="Lien hypertexte visité" xfId="1792" builtinId="9" hidden="1"/>
    <cellStyle name="Lien hypertexte visité" xfId="1794" builtinId="9" hidden="1"/>
    <cellStyle name="Lien hypertexte visité" xfId="1796" builtinId="9" hidden="1"/>
    <cellStyle name="Lien hypertexte visité" xfId="1798" builtinId="9" hidden="1"/>
    <cellStyle name="Lien hypertexte visité" xfId="1800" builtinId="9" hidden="1"/>
    <cellStyle name="Lien hypertexte visité" xfId="1802" builtinId="9" hidden="1"/>
    <cellStyle name="Lien hypertexte visité" xfId="1804" builtinId="9" hidden="1"/>
    <cellStyle name="Lien hypertexte visité" xfId="1806" builtinId="9" hidden="1"/>
    <cellStyle name="Lien hypertexte visité" xfId="1808" builtinId="9" hidden="1"/>
    <cellStyle name="Lien hypertexte visité" xfId="1810" builtinId="9" hidden="1"/>
    <cellStyle name="Lien hypertexte visité" xfId="1812" builtinId="9" hidden="1"/>
    <cellStyle name="Lien hypertexte visité" xfId="1814" builtinId="9" hidden="1"/>
    <cellStyle name="Lien hypertexte visité" xfId="1816" builtinId="9" hidden="1"/>
    <cellStyle name="Lien hypertexte visité" xfId="1818" builtinId="9" hidden="1"/>
    <cellStyle name="Lien hypertexte visité" xfId="1820" builtinId="9" hidden="1"/>
    <cellStyle name="Lien hypertexte visité" xfId="1822" builtinId="9" hidden="1"/>
    <cellStyle name="Lien hypertexte visité" xfId="1824" builtinId="9" hidden="1"/>
    <cellStyle name="Lien hypertexte visité" xfId="1826" builtinId="9" hidden="1"/>
    <cellStyle name="Lien hypertexte visité" xfId="1828" builtinId="9" hidden="1"/>
    <cellStyle name="Lien hypertexte visité" xfId="1830" builtinId="9" hidden="1"/>
    <cellStyle name="Lien hypertexte visité" xfId="1832" builtinId="9" hidden="1"/>
    <cellStyle name="Lien hypertexte visité" xfId="1834" builtinId="9" hidden="1"/>
    <cellStyle name="Lien hypertexte visité" xfId="1836" builtinId="9" hidden="1"/>
    <cellStyle name="Lien hypertexte visité" xfId="1838" builtinId="9" hidden="1"/>
    <cellStyle name="Lien hypertexte visité" xfId="1840" builtinId="9" hidden="1"/>
    <cellStyle name="Lien hypertexte visité" xfId="1842" builtinId="9" hidden="1"/>
    <cellStyle name="Lien hypertexte visité" xfId="1844" builtinId="9" hidden="1"/>
    <cellStyle name="Lien hypertexte visité" xfId="1846" builtinId="9" hidden="1"/>
    <cellStyle name="Lien hypertexte visité" xfId="1848" builtinId="9" hidden="1"/>
    <cellStyle name="Lien hypertexte visité" xfId="1850" builtinId="9" hidden="1"/>
    <cellStyle name="Lien hypertexte visité" xfId="1852" builtinId="9" hidden="1"/>
    <cellStyle name="Lien hypertexte visité" xfId="1854" builtinId="9" hidden="1"/>
    <cellStyle name="Lien hypertexte visité" xfId="1856" builtinId="9" hidden="1"/>
    <cellStyle name="Lien hypertexte visité" xfId="1858" builtinId="9" hidden="1"/>
    <cellStyle name="Lien hypertexte visité" xfId="1860" builtinId="9" hidden="1"/>
    <cellStyle name="Lien hypertexte visité" xfId="1862" builtinId="9" hidden="1"/>
    <cellStyle name="Lien hypertexte visité" xfId="1864" builtinId="9" hidden="1"/>
    <cellStyle name="Lien hypertexte visité" xfId="1866" builtinId="9" hidden="1"/>
    <cellStyle name="Lien hypertexte visité" xfId="1868" builtinId="9" hidden="1"/>
    <cellStyle name="Lien hypertexte visité" xfId="1870" builtinId="9" hidden="1"/>
    <cellStyle name="Lien hypertexte visité" xfId="1872" builtinId="9" hidden="1"/>
    <cellStyle name="Lien hypertexte visité" xfId="1874" builtinId="9" hidden="1"/>
    <cellStyle name="Lien hypertexte visité" xfId="1876" builtinId="9" hidden="1"/>
    <cellStyle name="Lien hypertexte visité" xfId="1878" builtinId="9" hidden="1"/>
    <cellStyle name="Lien hypertexte visité" xfId="1880" builtinId="9" hidden="1"/>
    <cellStyle name="Lien hypertexte visité" xfId="1882" builtinId="9" hidden="1"/>
    <cellStyle name="Lien hypertexte visité" xfId="1884" builtinId="9" hidden="1"/>
    <cellStyle name="Lien hypertexte visité" xfId="1886" builtinId="9" hidden="1"/>
    <cellStyle name="Lien hypertexte visité" xfId="1888" builtinId="9" hidden="1"/>
    <cellStyle name="Lien hypertexte visité" xfId="1890" builtinId="9" hidden="1"/>
    <cellStyle name="Lien hypertexte visité" xfId="1892" builtinId="9" hidden="1"/>
    <cellStyle name="Lien hypertexte visité" xfId="1894" builtinId="9" hidden="1"/>
    <cellStyle name="Lien hypertexte visité" xfId="1896" builtinId="9" hidden="1"/>
    <cellStyle name="Lien hypertexte visité" xfId="1898" builtinId="9" hidden="1"/>
    <cellStyle name="Lien hypertexte visité" xfId="1900" builtinId="9" hidden="1"/>
    <cellStyle name="Lien hypertexte visité" xfId="1902" builtinId="9" hidden="1"/>
    <cellStyle name="Lien hypertexte visité" xfId="1904" builtinId="9" hidden="1"/>
    <cellStyle name="Lien hypertexte visité" xfId="1906" builtinId="9" hidden="1"/>
    <cellStyle name="Lien hypertexte visité" xfId="1908" builtinId="9" hidden="1"/>
    <cellStyle name="Lien hypertexte visité" xfId="1910" builtinId="9" hidden="1"/>
    <cellStyle name="Lien hypertexte visité" xfId="1912" builtinId="9" hidden="1"/>
    <cellStyle name="Lien hypertexte visité" xfId="1914" builtinId="9" hidden="1"/>
    <cellStyle name="Lien hypertexte visité" xfId="1916" builtinId="9" hidden="1"/>
    <cellStyle name="Lien hypertexte visité" xfId="1918" builtinId="9" hidden="1"/>
    <cellStyle name="Lien hypertexte visité" xfId="1920" builtinId="9" hidden="1"/>
    <cellStyle name="Lien hypertexte visité" xfId="1922" builtinId="9" hidden="1"/>
    <cellStyle name="Lien hypertexte visité" xfId="1924" builtinId="9" hidden="1"/>
    <cellStyle name="Lien hypertexte visité" xfId="1926" builtinId="9" hidden="1"/>
    <cellStyle name="Lien hypertexte visité" xfId="1928" builtinId="9" hidden="1"/>
    <cellStyle name="Lien hypertexte visité" xfId="1930" builtinId="9" hidden="1"/>
    <cellStyle name="Lien hypertexte visité" xfId="1932" builtinId="9" hidden="1"/>
    <cellStyle name="Lien hypertexte visité" xfId="1934" builtinId="9" hidden="1"/>
    <cellStyle name="Lien hypertexte visité" xfId="1936" builtinId="9" hidden="1"/>
    <cellStyle name="Lien hypertexte visité" xfId="1938" builtinId="9" hidden="1"/>
    <cellStyle name="Lien hypertexte visité" xfId="1940" builtinId="9" hidden="1"/>
    <cellStyle name="Lien hypertexte visité" xfId="1942" builtinId="9" hidden="1"/>
    <cellStyle name="Lien hypertexte visité" xfId="1944" builtinId="9" hidden="1"/>
    <cellStyle name="Lien hypertexte visité" xfId="1946" builtinId="9" hidden="1"/>
    <cellStyle name="Lien hypertexte visité" xfId="1948" builtinId="9" hidden="1"/>
    <cellStyle name="Lien hypertexte visité" xfId="1950" builtinId="9" hidden="1"/>
    <cellStyle name="Lien hypertexte visité" xfId="1952" builtinId="9" hidden="1"/>
    <cellStyle name="Lien hypertexte visité" xfId="1954" builtinId="9" hidden="1"/>
    <cellStyle name="Lien hypertexte visité" xfId="1956" builtinId="9" hidden="1"/>
    <cellStyle name="Lien hypertexte visité" xfId="1958" builtinId="9" hidden="1"/>
    <cellStyle name="Lien hypertexte visité" xfId="1960" builtinId="9" hidden="1"/>
    <cellStyle name="Lien hypertexte visité" xfId="1962" builtinId="9" hidden="1"/>
    <cellStyle name="Lien hypertexte visité" xfId="1964" builtinId="9" hidden="1"/>
    <cellStyle name="Lien hypertexte visité" xfId="1966" builtinId="9" hidden="1"/>
    <cellStyle name="Lien hypertexte visité" xfId="1968" builtinId="9" hidden="1"/>
    <cellStyle name="Lien hypertexte visité" xfId="1970" builtinId="9" hidden="1"/>
    <cellStyle name="Lien hypertexte visité" xfId="1972" builtinId="9" hidden="1"/>
    <cellStyle name="Lien hypertexte visité" xfId="1974" builtinId="9" hidden="1"/>
    <cellStyle name="Lien hypertexte visité" xfId="1976" builtinId="9" hidden="1"/>
    <cellStyle name="Lien hypertexte visité" xfId="1978" builtinId="9" hidden="1"/>
    <cellStyle name="Lien hypertexte visité" xfId="1980" builtinId="9" hidden="1"/>
    <cellStyle name="Lien hypertexte visité" xfId="1982" builtinId="9" hidden="1"/>
    <cellStyle name="Lien hypertexte visité" xfId="1984" builtinId="9" hidden="1"/>
    <cellStyle name="Lien hypertexte visité" xfId="1986" builtinId="9" hidden="1"/>
    <cellStyle name="Lien hypertexte visité" xfId="198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Points Inter-Ententes gagnés</a:t>
            </a:r>
          </a:p>
        </c:rich>
      </c:tx>
      <c:layout>
        <c:manualLayout>
          <c:xMode val="edge"/>
          <c:yMode val="edge"/>
          <c:x val="0.183182659859825"/>
          <c:y val="0.0234833659491194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Feuil5!$C$3</c:f>
              <c:strCache>
                <c:ptCount val="1"/>
                <c:pt idx="0">
                  <c:v>Points Inter-Ententes</c:v>
                </c:pt>
              </c:strCache>
            </c:strRef>
          </c:tx>
          <c:invertIfNegative val="0"/>
          <c:cat>
            <c:numRef>
              <c:f>Feuil5!$B$4:$B$11</c:f>
              <c:numCache>
                <c:formatCode>General</c:formatCode>
                <c:ptCount val="8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  <c:pt idx="6">
                  <c:v>51.0</c:v>
                </c:pt>
                <c:pt idx="7">
                  <c:v>52.0</c:v>
                </c:pt>
              </c:numCache>
            </c:numRef>
          </c:cat>
          <c:val>
            <c:numRef>
              <c:f>Feuil5!$C$4:$C$11</c:f>
              <c:numCache>
                <c:formatCode>General</c:formatCode>
                <c:ptCount val="8"/>
                <c:pt idx="0">
                  <c:v>3.0</c:v>
                </c:pt>
                <c:pt idx="1">
                  <c:v>17.0</c:v>
                </c:pt>
                <c:pt idx="2">
                  <c:v>393.0</c:v>
                </c:pt>
                <c:pt idx="3">
                  <c:v>334.0</c:v>
                </c:pt>
                <c:pt idx="4">
                  <c:v>380.0</c:v>
                </c:pt>
                <c:pt idx="5">
                  <c:v>408.0</c:v>
                </c:pt>
                <c:pt idx="6">
                  <c:v>404.0</c:v>
                </c:pt>
                <c:pt idx="7">
                  <c:v>541.0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2833880"/>
        <c:axId val="552830088"/>
        <c:axId val="0"/>
      </c:bar3DChart>
      <c:catAx>
        <c:axId val="552833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2830088"/>
        <c:crosses val="autoZero"/>
        <c:auto val="1"/>
        <c:lblAlgn val="ctr"/>
        <c:lblOffset val="100"/>
        <c:noMultiLvlLbl val="0"/>
      </c:catAx>
      <c:valAx>
        <c:axId val="552830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Points gagnés</a:t>
                </a:r>
              </a:p>
            </c:rich>
          </c:tx>
          <c:layout>
            <c:manualLayout>
              <c:xMode val="edge"/>
              <c:yMode val="edge"/>
              <c:x val="0.0208642381240806"/>
              <c:y val="0.3614922107339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2833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layout>
        <c:manualLayout>
          <c:xMode val="edge"/>
          <c:yMode val="edge"/>
          <c:x val="0.214808254567393"/>
          <c:y val="0.040515653775322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Feuil6!$B$2</c:f>
              <c:strCache>
                <c:ptCount val="1"/>
                <c:pt idx="0">
                  <c:v>Classement de l'entente</c:v>
                </c:pt>
              </c:strCache>
            </c:strRef>
          </c:tx>
          <c:cat>
            <c:numRef>
              <c:f>Feuil6!$A$3:$A$10</c:f>
              <c:numCache>
                <c:formatCode>General</c:formatCode>
                <c:ptCount val="8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  <c:pt idx="6">
                  <c:v>51.0</c:v>
                </c:pt>
                <c:pt idx="7">
                  <c:v>52.0</c:v>
                </c:pt>
              </c:numCache>
            </c:numRef>
          </c:cat>
          <c:val>
            <c:numRef>
              <c:f>Feuil6!$B$3:$B$10</c:f>
              <c:numCache>
                <c:formatCode>General</c:formatCode>
                <c:ptCount val="8"/>
                <c:pt idx="0">
                  <c:v>293.0</c:v>
                </c:pt>
                <c:pt idx="1">
                  <c:v>232.0</c:v>
                </c:pt>
                <c:pt idx="2">
                  <c:v>70.0</c:v>
                </c:pt>
                <c:pt idx="3">
                  <c:v>74.0</c:v>
                </c:pt>
                <c:pt idx="4">
                  <c:v>73.0</c:v>
                </c:pt>
                <c:pt idx="5">
                  <c:v>71.0</c:v>
                </c:pt>
                <c:pt idx="6">
                  <c:v>68.0</c:v>
                </c:pt>
                <c:pt idx="7">
                  <c:v>50.0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584616"/>
        <c:axId val="541590040"/>
      </c:lineChart>
      <c:catAx>
        <c:axId val="541584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1590040"/>
        <c:crosses val="autoZero"/>
        <c:auto val="1"/>
        <c:lblAlgn val="ctr"/>
        <c:lblOffset val="100"/>
        <c:noMultiLvlLbl val="0"/>
      </c:catAx>
      <c:valAx>
        <c:axId val="541590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Classement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1584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698500</xdr:colOff>
      <xdr:row>2</xdr:row>
      <xdr:rowOff>120650</xdr:rowOff>
    </xdr:from>
    <xdr:to>
      <xdr:col>10</xdr:col>
      <xdr:colOff>698500</xdr:colOff>
      <xdr:row>19</xdr:row>
      <xdr:rowOff>127000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</xdr:row>
      <xdr:rowOff>158750</xdr:rowOff>
    </xdr:from>
    <xdr:to>
      <xdr:col>10</xdr:col>
      <xdr:colOff>469900</xdr:colOff>
      <xdr:row>20</xdr:row>
      <xdr:rowOff>177800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05"/>
  <sheetViews>
    <sheetView tabSelected="1" zoomScale="75" zoomScaleNormal="75" zoomScalePageLayoutView="75" workbookViewId="0">
      <selection activeCell="AZ23" sqref="AZ23"/>
    </sheetView>
  </sheetViews>
  <sheetFormatPr baseColWidth="10" defaultRowHeight="15" x14ac:dyDescent="0"/>
  <cols>
    <col min="2" max="2" width="7.1640625" customWidth="1"/>
    <col min="3" max="3" width="2.33203125" customWidth="1"/>
    <col min="4" max="4" width="18.83203125" customWidth="1"/>
    <col min="5" max="5" width="4.6640625" customWidth="1"/>
    <col min="6" max="6" width="4.1640625" customWidth="1"/>
    <col min="7" max="7" width="5.5" customWidth="1"/>
    <col min="8" max="9" width="3.83203125" customWidth="1"/>
    <col min="10" max="12" width="4.1640625" customWidth="1"/>
    <col min="13" max="13" width="4.33203125" customWidth="1"/>
    <col min="14" max="14" width="4.83203125" customWidth="1"/>
    <col min="15" max="15" width="6.1640625" customWidth="1"/>
    <col min="16" max="16" width="4.5" customWidth="1"/>
    <col min="17" max="17" width="3.83203125" customWidth="1"/>
    <col min="18" max="18" width="4.5" customWidth="1"/>
    <col min="19" max="19" width="4" customWidth="1"/>
    <col min="20" max="20" width="4.83203125" bestFit="1" customWidth="1"/>
    <col min="21" max="21" width="4" customWidth="1"/>
    <col min="22" max="22" width="4.6640625" customWidth="1"/>
    <col min="23" max="23" width="4.5" customWidth="1"/>
    <col min="24" max="24" width="4.1640625" customWidth="1"/>
    <col min="25" max="25" width="6.83203125" customWidth="1"/>
    <col min="26" max="26" width="4.1640625" customWidth="1"/>
    <col min="27" max="27" width="4.33203125" customWidth="1"/>
    <col min="28" max="28" width="4.6640625" customWidth="1"/>
    <col min="29" max="29" width="4.5" customWidth="1"/>
    <col min="30" max="30" width="4.1640625" customWidth="1"/>
    <col min="31" max="31" width="4.33203125" customWidth="1"/>
    <col min="32" max="32" width="4.5" style="43" customWidth="1"/>
    <col min="33" max="33" width="4.33203125" customWidth="1"/>
    <col min="34" max="34" width="3.6640625" customWidth="1"/>
    <col min="35" max="35" width="4.6640625" customWidth="1"/>
    <col min="36" max="36" width="4.1640625" customWidth="1"/>
    <col min="37" max="37" width="4.33203125" customWidth="1"/>
    <col min="38" max="38" width="4" customWidth="1"/>
    <col min="39" max="39" width="4.5" customWidth="1"/>
    <col min="40" max="40" width="4.33203125" customWidth="1"/>
    <col min="41" max="41" width="4.5" customWidth="1"/>
    <col min="42" max="42" width="4.6640625" customWidth="1"/>
    <col min="43" max="43" width="4.1640625" customWidth="1"/>
    <col min="44" max="47" width="4.33203125" customWidth="1"/>
    <col min="48" max="48" width="5.5" customWidth="1"/>
    <col min="49" max="51" width="4.33203125" customWidth="1"/>
    <col min="52" max="52" width="4.83203125" customWidth="1"/>
    <col min="53" max="53" width="4.33203125" customWidth="1"/>
    <col min="59" max="59" width="20.33203125" customWidth="1"/>
    <col min="64" max="64" width="12" customWidth="1"/>
  </cols>
  <sheetData>
    <row r="1" spans="1: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42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9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20" customHeight="1">
      <c r="A2" s="1"/>
      <c r="B2" s="1"/>
      <c r="C2" s="1"/>
      <c r="D2" s="1"/>
      <c r="E2" s="7">
        <v>1</v>
      </c>
      <c r="F2" s="7">
        <f>SUM(E2+1)</f>
        <v>2</v>
      </c>
      <c r="G2" s="7">
        <f t="shared" ref="G2:M2" si="0">SUM(F2+1)</f>
        <v>3</v>
      </c>
      <c r="H2" s="7">
        <f t="shared" si="0"/>
        <v>4</v>
      </c>
      <c r="I2" s="7">
        <f t="shared" si="0"/>
        <v>5</v>
      </c>
      <c r="J2" s="7">
        <f t="shared" si="0"/>
        <v>6</v>
      </c>
      <c r="K2" s="7">
        <f t="shared" si="0"/>
        <v>7</v>
      </c>
      <c r="L2" s="7">
        <f t="shared" si="0"/>
        <v>8</v>
      </c>
      <c r="M2" s="7">
        <f t="shared" si="0"/>
        <v>9</v>
      </c>
      <c r="N2" s="7">
        <f t="shared" ref="N2:BA2" si="1">SUM(M2+1)</f>
        <v>10</v>
      </c>
      <c r="O2" s="7">
        <f t="shared" si="1"/>
        <v>11</v>
      </c>
      <c r="P2" s="7">
        <f t="shared" si="1"/>
        <v>12</v>
      </c>
      <c r="Q2" s="7">
        <f t="shared" si="1"/>
        <v>13</v>
      </c>
      <c r="R2" s="7">
        <f t="shared" si="1"/>
        <v>14</v>
      </c>
      <c r="S2" s="7">
        <f t="shared" si="1"/>
        <v>15</v>
      </c>
      <c r="T2" s="7">
        <f t="shared" si="1"/>
        <v>16</v>
      </c>
      <c r="U2" s="7">
        <f t="shared" si="1"/>
        <v>17</v>
      </c>
      <c r="V2" s="7">
        <f t="shared" si="1"/>
        <v>18</v>
      </c>
      <c r="W2" s="7">
        <f t="shared" si="1"/>
        <v>19</v>
      </c>
      <c r="X2" s="7">
        <f t="shared" si="1"/>
        <v>20</v>
      </c>
      <c r="Y2" s="7">
        <f t="shared" si="1"/>
        <v>21</v>
      </c>
      <c r="Z2" s="7">
        <f t="shared" si="1"/>
        <v>22</v>
      </c>
      <c r="AA2" s="7">
        <f t="shared" si="1"/>
        <v>23</v>
      </c>
      <c r="AB2" s="7">
        <f t="shared" si="1"/>
        <v>24</v>
      </c>
      <c r="AC2" s="7">
        <f t="shared" si="1"/>
        <v>25</v>
      </c>
      <c r="AD2" s="7">
        <f t="shared" si="1"/>
        <v>26</v>
      </c>
      <c r="AE2" s="7">
        <f t="shared" si="1"/>
        <v>27</v>
      </c>
      <c r="AF2" s="7">
        <f t="shared" si="1"/>
        <v>28</v>
      </c>
      <c r="AG2" s="7">
        <f t="shared" si="1"/>
        <v>29</v>
      </c>
      <c r="AH2" s="7">
        <f t="shared" si="1"/>
        <v>30</v>
      </c>
      <c r="AI2" s="7">
        <f t="shared" si="1"/>
        <v>31</v>
      </c>
      <c r="AJ2" s="7">
        <f t="shared" si="1"/>
        <v>32</v>
      </c>
      <c r="AK2" s="7">
        <f t="shared" si="1"/>
        <v>33</v>
      </c>
      <c r="AL2" s="7">
        <f t="shared" si="1"/>
        <v>34</v>
      </c>
      <c r="AM2" s="7">
        <f t="shared" si="1"/>
        <v>35</v>
      </c>
      <c r="AN2" s="7">
        <f t="shared" si="1"/>
        <v>36</v>
      </c>
      <c r="AO2" s="7">
        <f t="shared" si="1"/>
        <v>37</v>
      </c>
      <c r="AP2" s="7">
        <f t="shared" si="1"/>
        <v>38</v>
      </c>
      <c r="AQ2" s="7">
        <f t="shared" si="1"/>
        <v>39</v>
      </c>
      <c r="AR2" s="7">
        <f t="shared" si="1"/>
        <v>40</v>
      </c>
      <c r="AS2" s="7">
        <f t="shared" si="1"/>
        <v>41</v>
      </c>
      <c r="AT2" s="7">
        <f t="shared" si="1"/>
        <v>42</v>
      </c>
      <c r="AU2" s="7">
        <f t="shared" si="1"/>
        <v>43</v>
      </c>
      <c r="AV2" s="7">
        <f t="shared" si="1"/>
        <v>44</v>
      </c>
      <c r="AW2" s="7">
        <f t="shared" si="1"/>
        <v>45</v>
      </c>
      <c r="AX2" s="7">
        <f t="shared" si="1"/>
        <v>46</v>
      </c>
      <c r="AY2" s="7">
        <f t="shared" si="1"/>
        <v>47</v>
      </c>
      <c r="AZ2" s="7">
        <f t="shared" si="1"/>
        <v>48</v>
      </c>
      <c r="BA2" s="7">
        <f t="shared" si="1"/>
        <v>49</v>
      </c>
      <c r="BB2" s="8" t="s">
        <v>20</v>
      </c>
      <c r="BC2" s="8" t="s">
        <v>41</v>
      </c>
      <c r="BD2" s="8" t="s">
        <v>46</v>
      </c>
      <c r="BE2" s="9"/>
      <c r="BF2" s="1"/>
      <c r="BG2" s="23"/>
      <c r="BH2" s="27" t="s">
        <v>42</v>
      </c>
      <c r="BI2" s="28" t="s">
        <v>43</v>
      </c>
      <c r="BJ2" s="32" t="s">
        <v>49</v>
      </c>
      <c r="BK2" s="32" t="s">
        <v>50</v>
      </c>
      <c r="BL2" s="28" t="s">
        <v>51</v>
      </c>
      <c r="BM2" s="28" t="s">
        <v>52</v>
      </c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23" customHeight="1">
      <c r="A3" s="1"/>
      <c r="B3" s="31">
        <v>1</v>
      </c>
      <c r="C3" s="1"/>
      <c r="D3" s="6" t="s">
        <v>0</v>
      </c>
      <c r="E3" s="5"/>
      <c r="F3" s="5"/>
      <c r="G3" s="5"/>
      <c r="H3" s="5"/>
      <c r="I3" s="5"/>
      <c r="J3" s="5"/>
      <c r="K3" s="36">
        <v>200</v>
      </c>
      <c r="L3" s="5"/>
      <c r="M3" s="5"/>
      <c r="N3" s="40">
        <v>300</v>
      </c>
      <c r="O3" s="37">
        <v>1000</v>
      </c>
      <c r="P3" s="5"/>
      <c r="Q3" s="5"/>
      <c r="R3" s="36">
        <v>200</v>
      </c>
      <c r="S3" s="5"/>
      <c r="T3" s="5"/>
      <c r="U3" s="5"/>
      <c r="V3" s="36">
        <v>200</v>
      </c>
      <c r="W3" s="36">
        <v>200</v>
      </c>
      <c r="X3" s="40">
        <v>300</v>
      </c>
      <c r="Y3" s="37">
        <v>800</v>
      </c>
      <c r="Z3" s="5"/>
      <c r="AA3" s="40">
        <v>300</v>
      </c>
      <c r="AB3" s="5"/>
      <c r="AC3" s="5"/>
      <c r="AD3" s="5"/>
      <c r="AE3" s="5"/>
      <c r="AF3" s="5"/>
      <c r="AG3" s="5"/>
      <c r="AH3" s="5"/>
      <c r="AI3" s="36">
        <v>200</v>
      </c>
      <c r="AJ3" s="36">
        <v>200</v>
      </c>
      <c r="AK3" s="5"/>
      <c r="AL3" s="5"/>
      <c r="AM3" s="40">
        <v>300</v>
      </c>
      <c r="AN3" s="40">
        <v>300</v>
      </c>
      <c r="AO3" s="44"/>
      <c r="AP3" s="5"/>
      <c r="AQ3" s="44"/>
      <c r="AR3" s="5"/>
      <c r="AS3" s="5"/>
      <c r="AT3" s="5"/>
      <c r="AU3" s="5"/>
      <c r="AV3" s="5"/>
      <c r="AW3" s="5"/>
      <c r="AX3" s="5"/>
      <c r="AY3" s="5"/>
      <c r="AZ3" s="5"/>
      <c r="BA3" s="5"/>
      <c r="BB3" s="8">
        <f>SUM(E3:BA3)*1000</f>
        <v>4500000</v>
      </c>
      <c r="BC3" s="8">
        <f>BM3</f>
        <v>256000</v>
      </c>
      <c r="BD3" s="8">
        <f>SUM(BB3,BC3)</f>
        <v>4756000</v>
      </c>
      <c r="BE3" s="9"/>
      <c r="BF3" s="1"/>
      <c r="BG3" s="39" t="s">
        <v>0</v>
      </c>
      <c r="BH3" s="29">
        <v>8</v>
      </c>
      <c r="BI3" s="45">
        <v>16</v>
      </c>
      <c r="BJ3" s="33">
        <v>48</v>
      </c>
      <c r="BK3" s="33">
        <f>(BI3/BJ3)*100</f>
        <v>33.333333333333329</v>
      </c>
      <c r="BL3" s="29">
        <v>2</v>
      </c>
      <c r="BM3" s="28">
        <f t="shared" ref="BM3:BM29" si="2">(BH3*BI3*BL3)*1000</f>
        <v>256000</v>
      </c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3" customHeight="1">
      <c r="A4" s="1"/>
      <c r="B4" s="31">
        <f>B3+1</f>
        <v>2</v>
      </c>
      <c r="C4" s="1"/>
      <c r="D4" s="6" t="s">
        <v>1</v>
      </c>
      <c r="E4" s="5"/>
      <c r="F4" s="5"/>
      <c r="G4" s="5"/>
      <c r="H4" s="5"/>
      <c r="I4" s="5"/>
      <c r="J4" s="5"/>
      <c r="K4" s="5"/>
      <c r="L4" s="5"/>
      <c r="M4" s="5"/>
      <c r="N4" s="5"/>
      <c r="O4" s="37">
        <v>50</v>
      </c>
      <c r="P4" s="5"/>
      <c r="Q4" s="5"/>
      <c r="R4" s="5"/>
      <c r="S4" s="5"/>
      <c r="T4" s="5"/>
      <c r="U4" s="5"/>
      <c r="V4" s="5"/>
      <c r="W4" s="5"/>
      <c r="X4" s="5"/>
      <c r="Y4" s="37">
        <v>1000</v>
      </c>
      <c r="Z4" s="5"/>
      <c r="AA4" s="5"/>
      <c r="AB4" s="5"/>
      <c r="AC4" s="5"/>
      <c r="AD4" s="5"/>
      <c r="AE4" s="5"/>
      <c r="AF4" s="41">
        <v>175</v>
      </c>
      <c r="AG4" s="5"/>
      <c r="AH4" s="5"/>
      <c r="AI4" s="5"/>
      <c r="AJ4" s="5"/>
      <c r="AK4" s="41">
        <v>500</v>
      </c>
      <c r="AL4" s="5"/>
      <c r="AM4" s="5"/>
      <c r="AN4" s="5"/>
      <c r="AO4" s="5"/>
      <c r="AP4" s="5"/>
      <c r="AQ4" s="5"/>
      <c r="AR4" s="44"/>
      <c r="AS4" s="44"/>
      <c r="AT4" s="44"/>
      <c r="AU4" s="5"/>
      <c r="AV4" s="5"/>
      <c r="AW4" s="5"/>
      <c r="AX4" s="5"/>
      <c r="AY4" s="5"/>
      <c r="AZ4" s="5"/>
      <c r="BA4" s="5"/>
      <c r="BB4" s="8">
        <f t="shared" ref="BB4:BB18" si="3">SUM(E4:BA4)*1000</f>
        <v>1725000</v>
      </c>
      <c r="BC4" s="8">
        <f t="shared" ref="BC4:BC27" si="4">BM4</f>
        <v>306000</v>
      </c>
      <c r="BD4" s="8">
        <f t="shared" ref="BD4:BD27" si="5">SUM(BB4,BC4)</f>
        <v>2031000</v>
      </c>
      <c r="BE4" s="9"/>
      <c r="BF4" s="1"/>
      <c r="BG4" s="38" t="s">
        <v>1</v>
      </c>
      <c r="BH4" s="29">
        <v>6</v>
      </c>
      <c r="BI4" s="45">
        <v>17</v>
      </c>
      <c r="BJ4" s="33">
        <v>29</v>
      </c>
      <c r="BK4" s="33">
        <f t="shared" ref="BK4:BK31" si="6">(BI4/BJ4)*100</f>
        <v>58.620689655172406</v>
      </c>
      <c r="BL4" s="29">
        <v>3</v>
      </c>
      <c r="BM4" s="28">
        <f t="shared" si="2"/>
        <v>306000</v>
      </c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23" customHeight="1">
      <c r="A5" s="1"/>
      <c r="B5" s="31">
        <f t="shared" ref="B5:B10" si="7">B4+1</f>
        <v>3</v>
      </c>
      <c r="C5" s="1"/>
      <c r="D5" s="6" t="s">
        <v>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44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8">
        <f t="shared" si="3"/>
        <v>0</v>
      </c>
      <c r="BC5" s="8">
        <f t="shared" si="4"/>
        <v>36000</v>
      </c>
      <c r="BD5" s="8">
        <f t="shared" si="5"/>
        <v>36000</v>
      </c>
      <c r="BE5" s="9"/>
      <c r="BF5" s="1"/>
      <c r="BG5" s="38" t="s">
        <v>3</v>
      </c>
      <c r="BH5" s="29">
        <v>6</v>
      </c>
      <c r="BI5" s="5">
        <v>6</v>
      </c>
      <c r="BJ5" s="33">
        <v>35</v>
      </c>
      <c r="BK5" s="33">
        <f t="shared" si="6"/>
        <v>17.142857142857142</v>
      </c>
      <c r="BL5" s="29">
        <v>1</v>
      </c>
      <c r="BM5" s="28">
        <f t="shared" si="2"/>
        <v>36000</v>
      </c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23" customHeight="1">
      <c r="A6" s="1"/>
      <c r="B6" s="31">
        <f t="shared" si="7"/>
        <v>4</v>
      </c>
      <c r="C6" s="1"/>
      <c r="D6" s="6" t="s">
        <v>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8">
        <f t="shared" si="3"/>
        <v>0</v>
      </c>
      <c r="BC6" s="8">
        <f t="shared" si="4"/>
        <v>0</v>
      </c>
      <c r="BD6" s="8">
        <f t="shared" si="5"/>
        <v>0</v>
      </c>
      <c r="BE6" s="9"/>
      <c r="BF6" s="1"/>
      <c r="BG6" s="38" t="s">
        <v>2</v>
      </c>
      <c r="BH6" s="29">
        <v>5</v>
      </c>
      <c r="BI6" s="5">
        <v>0</v>
      </c>
      <c r="BJ6" s="33">
        <v>20</v>
      </c>
      <c r="BK6" s="33">
        <f t="shared" si="6"/>
        <v>0</v>
      </c>
      <c r="BL6" s="29">
        <v>0</v>
      </c>
      <c r="BM6" s="28">
        <f t="shared" si="2"/>
        <v>0</v>
      </c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23" customHeight="1">
      <c r="A7" s="1"/>
      <c r="B7" s="31">
        <f t="shared" si="7"/>
        <v>5</v>
      </c>
      <c r="C7" s="1"/>
      <c r="D7" s="6" t="s">
        <v>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8">
        <f t="shared" si="3"/>
        <v>0</v>
      </c>
      <c r="BC7" s="8">
        <f t="shared" si="4"/>
        <v>0</v>
      </c>
      <c r="BD7" s="8">
        <f t="shared" si="5"/>
        <v>0</v>
      </c>
      <c r="BE7" s="9"/>
      <c r="BF7" s="1"/>
      <c r="BG7" s="38" t="s">
        <v>7</v>
      </c>
      <c r="BH7" s="29">
        <v>4</v>
      </c>
      <c r="BI7" s="5">
        <v>0</v>
      </c>
      <c r="BJ7" s="33">
        <v>24</v>
      </c>
      <c r="BK7" s="33">
        <f t="shared" si="6"/>
        <v>0</v>
      </c>
      <c r="BL7" s="29">
        <v>0</v>
      </c>
      <c r="BM7" s="28">
        <f t="shared" si="2"/>
        <v>0</v>
      </c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23" customHeight="1">
      <c r="A8" s="1"/>
      <c r="B8" s="31">
        <f t="shared" si="7"/>
        <v>6</v>
      </c>
      <c r="C8" s="1"/>
      <c r="D8" s="6" t="s">
        <v>9</v>
      </c>
      <c r="E8" s="5"/>
      <c r="F8" s="5"/>
      <c r="G8" s="5"/>
      <c r="H8" s="5"/>
      <c r="I8" s="5"/>
      <c r="J8" s="5"/>
      <c r="K8" s="5"/>
      <c r="L8" s="5"/>
      <c r="M8" s="5"/>
      <c r="N8" s="5"/>
      <c r="O8" s="37">
        <v>500</v>
      </c>
      <c r="P8" s="5"/>
      <c r="Q8" s="5"/>
      <c r="R8" s="5"/>
      <c r="S8" s="5"/>
      <c r="T8" s="5"/>
      <c r="U8" s="5"/>
      <c r="V8" s="5"/>
      <c r="W8" s="5"/>
      <c r="X8" s="5"/>
      <c r="Y8" s="37">
        <v>300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44"/>
      <c r="AP8" s="5"/>
      <c r="AQ8" s="44"/>
      <c r="AR8" s="44"/>
      <c r="AS8" s="44"/>
      <c r="AT8" s="5"/>
      <c r="AU8" s="44"/>
      <c r="AV8" s="44"/>
      <c r="AW8" s="5"/>
      <c r="AX8" s="5"/>
      <c r="AY8" s="5"/>
      <c r="AZ8" s="5"/>
      <c r="BA8" s="5"/>
      <c r="BB8" s="8">
        <f t="shared" si="3"/>
        <v>800000</v>
      </c>
      <c r="BC8" s="8">
        <f t="shared" si="4"/>
        <v>480000</v>
      </c>
      <c r="BD8" s="8">
        <f t="shared" si="5"/>
        <v>1280000</v>
      </c>
      <c r="BE8" s="9"/>
      <c r="BF8" s="1"/>
      <c r="BG8" s="38" t="s">
        <v>9</v>
      </c>
      <c r="BH8" s="29">
        <v>4</v>
      </c>
      <c r="BI8" s="46">
        <v>20</v>
      </c>
      <c r="BJ8" s="33">
        <v>20</v>
      </c>
      <c r="BK8" s="47">
        <f t="shared" si="6"/>
        <v>100</v>
      </c>
      <c r="BL8" s="29">
        <v>6</v>
      </c>
      <c r="BM8" s="48">
        <f t="shared" si="2"/>
        <v>480000</v>
      </c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3" customHeight="1">
      <c r="A9" s="1"/>
      <c r="B9" s="31">
        <f t="shared" si="7"/>
        <v>7</v>
      </c>
      <c r="C9" s="1"/>
      <c r="D9" s="6" t="s">
        <v>11</v>
      </c>
      <c r="E9" s="5"/>
      <c r="F9" s="5"/>
      <c r="G9" s="5"/>
      <c r="H9" s="5"/>
      <c r="I9" s="5"/>
      <c r="J9" s="5"/>
      <c r="K9" s="5"/>
      <c r="L9" s="5"/>
      <c r="M9" s="5"/>
      <c r="N9" s="5"/>
      <c r="O9" s="37">
        <v>50</v>
      </c>
      <c r="P9" s="5"/>
      <c r="Q9" s="5"/>
      <c r="R9" s="5"/>
      <c r="S9" s="5"/>
      <c r="T9" s="5"/>
      <c r="U9" s="5"/>
      <c r="V9" s="5"/>
      <c r="W9" s="5"/>
      <c r="X9" s="5"/>
      <c r="Y9" s="37">
        <v>800</v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44"/>
      <c r="AN9" s="5"/>
      <c r="AO9" s="44"/>
      <c r="AP9" s="5"/>
      <c r="AQ9" s="44"/>
      <c r="AR9" s="5"/>
      <c r="AS9" s="44"/>
      <c r="AT9" s="5"/>
      <c r="AU9" s="44"/>
      <c r="AV9" s="5"/>
      <c r="AW9" s="5"/>
      <c r="AX9" s="5"/>
      <c r="AY9" s="5"/>
      <c r="AZ9" s="5"/>
      <c r="BA9" s="5"/>
      <c r="BB9" s="8">
        <f t="shared" si="3"/>
        <v>850000</v>
      </c>
      <c r="BC9" s="8">
        <f t="shared" si="4"/>
        <v>575000</v>
      </c>
      <c r="BD9" s="8">
        <f t="shared" si="5"/>
        <v>1425000</v>
      </c>
      <c r="BE9" s="9"/>
      <c r="BF9" s="1"/>
      <c r="BG9" s="38" t="s">
        <v>11</v>
      </c>
      <c r="BH9" s="29">
        <v>5</v>
      </c>
      <c r="BI9" s="46">
        <v>23</v>
      </c>
      <c r="BJ9" s="33">
        <v>28</v>
      </c>
      <c r="BK9" s="33">
        <f t="shared" si="6"/>
        <v>82.142857142857139</v>
      </c>
      <c r="BL9" s="29">
        <v>5</v>
      </c>
      <c r="BM9" s="48">
        <f t="shared" si="2"/>
        <v>575000</v>
      </c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3" customHeight="1">
      <c r="A10" s="1"/>
      <c r="B10" s="31">
        <f t="shared" si="7"/>
        <v>8</v>
      </c>
      <c r="C10" s="1"/>
      <c r="D10" s="6" t="s">
        <v>17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37">
        <v>500</v>
      </c>
      <c r="Z10" s="5"/>
      <c r="AA10" s="5"/>
      <c r="AB10" s="5"/>
      <c r="AC10" s="5"/>
      <c r="AD10" s="5"/>
      <c r="AE10" s="5"/>
      <c r="AF10" s="41">
        <v>15</v>
      </c>
      <c r="AG10" s="5"/>
      <c r="AH10" s="5"/>
      <c r="AI10" s="5"/>
      <c r="AJ10" s="5"/>
      <c r="AK10" s="5"/>
      <c r="AL10" s="5"/>
      <c r="AM10" s="2"/>
      <c r="AN10" s="5"/>
      <c r="AO10" s="2"/>
      <c r="AP10" s="5"/>
      <c r="AQ10" s="44"/>
      <c r="AR10" s="5"/>
      <c r="AS10" s="44"/>
      <c r="AT10" s="5"/>
      <c r="AU10" s="5"/>
      <c r="AV10" s="41">
        <v>1500</v>
      </c>
      <c r="AW10" s="44"/>
      <c r="AX10" s="5"/>
      <c r="AY10" s="5"/>
      <c r="AZ10" s="5"/>
      <c r="BA10" s="5"/>
      <c r="BB10" s="8">
        <f t="shared" si="3"/>
        <v>2015000</v>
      </c>
      <c r="BC10" s="8">
        <f t="shared" si="4"/>
        <v>165000</v>
      </c>
      <c r="BD10" s="8">
        <f t="shared" si="5"/>
        <v>2180000</v>
      </c>
      <c r="BE10" s="9"/>
      <c r="BF10" s="1"/>
      <c r="BG10" s="38" t="s">
        <v>17</v>
      </c>
      <c r="BH10" s="29">
        <v>3</v>
      </c>
      <c r="BI10" s="45">
        <v>11</v>
      </c>
      <c r="BJ10" s="33">
        <v>15</v>
      </c>
      <c r="BK10" s="33">
        <f t="shared" si="6"/>
        <v>73.333333333333329</v>
      </c>
      <c r="BL10" s="29">
        <v>5</v>
      </c>
      <c r="BM10" s="28">
        <f t="shared" si="2"/>
        <v>165000</v>
      </c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3" customHeight="1">
      <c r="A11" s="1"/>
      <c r="B11" s="31">
        <f>B10+1</f>
        <v>9</v>
      </c>
      <c r="C11" s="1"/>
      <c r="D11" s="6" t="s">
        <v>10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44"/>
      <c r="AS11" s="5"/>
      <c r="AT11" s="44"/>
      <c r="AU11" s="5"/>
      <c r="AV11" s="5"/>
      <c r="AW11" s="44"/>
      <c r="AX11" s="5"/>
      <c r="AY11" s="5"/>
      <c r="AZ11" s="5"/>
      <c r="BA11" s="5"/>
      <c r="BB11" s="8">
        <f t="shared" si="3"/>
        <v>0</v>
      </c>
      <c r="BC11" s="8">
        <f t="shared" si="4"/>
        <v>168000</v>
      </c>
      <c r="BD11" s="8">
        <f t="shared" si="5"/>
        <v>168000</v>
      </c>
      <c r="BE11" s="9"/>
      <c r="BF11" s="1"/>
      <c r="BG11" s="38" t="s">
        <v>10</v>
      </c>
      <c r="BH11" s="29">
        <v>4</v>
      </c>
      <c r="BI11" s="45">
        <v>14</v>
      </c>
      <c r="BJ11" s="33">
        <v>22</v>
      </c>
      <c r="BK11" s="33">
        <f t="shared" si="6"/>
        <v>63.636363636363633</v>
      </c>
      <c r="BL11" s="29">
        <v>3</v>
      </c>
      <c r="BM11" s="28">
        <f t="shared" si="2"/>
        <v>168000</v>
      </c>
      <c r="BN11" s="1"/>
      <c r="BO11" s="1"/>
      <c r="BP11" s="30"/>
      <c r="BQ11" s="1"/>
      <c r="BR11" s="1"/>
      <c r="BS11" s="1"/>
      <c r="BT11" s="1"/>
      <c r="BU11" s="1"/>
      <c r="BV11" s="1"/>
      <c r="BW11" s="1"/>
    </row>
    <row r="12" spans="1:75" ht="22" customHeight="1">
      <c r="A12" s="1"/>
      <c r="B12" s="31">
        <f t="shared" ref="B12:B38" si="8">B11+1</f>
        <v>10</v>
      </c>
      <c r="C12" s="1"/>
      <c r="D12" s="6" t="s">
        <v>12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7">
        <v>600</v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44"/>
      <c r="AS12" s="5"/>
      <c r="AT12" s="5"/>
      <c r="AU12" s="5"/>
      <c r="AV12" s="5"/>
      <c r="AW12" s="44"/>
      <c r="AX12" s="5"/>
      <c r="AY12" s="5"/>
      <c r="AZ12" s="5"/>
      <c r="BA12" s="5"/>
      <c r="BB12" s="8">
        <f t="shared" si="3"/>
        <v>600000</v>
      </c>
      <c r="BC12" s="8">
        <f t="shared" si="4"/>
        <v>256000</v>
      </c>
      <c r="BD12" s="8">
        <f t="shared" si="5"/>
        <v>856000</v>
      </c>
      <c r="BE12" s="9"/>
      <c r="BF12" s="1"/>
      <c r="BG12" s="38" t="s">
        <v>12</v>
      </c>
      <c r="BH12" s="29">
        <v>8</v>
      </c>
      <c r="BI12" s="45">
        <v>16</v>
      </c>
      <c r="BJ12" s="33">
        <v>32</v>
      </c>
      <c r="BK12" s="33">
        <f t="shared" si="6"/>
        <v>50</v>
      </c>
      <c r="BL12" s="29">
        <v>2</v>
      </c>
      <c r="BM12" s="28">
        <f t="shared" si="2"/>
        <v>256000</v>
      </c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22" customHeight="1">
      <c r="A13" s="1"/>
      <c r="B13" s="31">
        <f t="shared" si="8"/>
        <v>11</v>
      </c>
      <c r="C13" s="1"/>
      <c r="D13" s="6" t="s">
        <v>16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41">
        <v>500</v>
      </c>
      <c r="W13" s="5"/>
      <c r="X13" s="5"/>
      <c r="Y13" s="37">
        <v>300</v>
      </c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44"/>
      <c r="AT13" s="5"/>
      <c r="AU13" s="5"/>
      <c r="AV13" s="5"/>
      <c r="AW13" s="5"/>
      <c r="AX13" s="5"/>
      <c r="AY13" s="5"/>
      <c r="AZ13" s="5"/>
      <c r="BA13" s="5"/>
      <c r="BB13" s="8">
        <f t="shared" si="3"/>
        <v>800000</v>
      </c>
      <c r="BC13" s="8">
        <f t="shared" si="4"/>
        <v>9000</v>
      </c>
      <c r="BD13" s="8">
        <f t="shared" si="5"/>
        <v>809000</v>
      </c>
      <c r="BE13" s="9"/>
      <c r="BF13" s="1"/>
      <c r="BG13" s="38" t="s">
        <v>16</v>
      </c>
      <c r="BH13" s="29">
        <v>3</v>
      </c>
      <c r="BI13" s="5">
        <v>3</v>
      </c>
      <c r="BJ13" s="33">
        <v>23</v>
      </c>
      <c r="BK13" s="33">
        <f t="shared" si="6"/>
        <v>13.043478260869565</v>
      </c>
      <c r="BL13" s="29">
        <v>1</v>
      </c>
      <c r="BM13" s="28">
        <f t="shared" si="2"/>
        <v>9000</v>
      </c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2" customHeight="1">
      <c r="A14" s="1"/>
      <c r="B14" s="31">
        <f t="shared" si="8"/>
        <v>12</v>
      </c>
      <c r="C14" s="1"/>
      <c r="D14" s="6" t="s">
        <v>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37">
        <v>800</v>
      </c>
      <c r="Z14" s="5"/>
      <c r="AA14" s="5"/>
      <c r="AB14" s="5"/>
      <c r="AC14" s="5"/>
      <c r="AD14" s="5"/>
      <c r="AE14" s="5"/>
      <c r="AF14" s="41">
        <v>125</v>
      </c>
      <c r="AG14" s="5"/>
      <c r="AH14" s="5"/>
      <c r="AI14" s="5"/>
      <c r="AJ14" s="5"/>
      <c r="AK14" s="5"/>
      <c r="AL14" s="5"/>
      <c r="AM14" s="44"/>
      <c r="AN14" s="5"/>
      <c r="AO14" s="5"/>
      <c r="AP14" s="44"/>
      <c r="AQ14" s="44"/>
      <c r="AR14" s="5"/>
      <c r="AS14" s="5"/>
      <c r="AT14" s="44"/>
      <c r="AU14" s="44"/>
      <c r="AV14" s="44"/>
      <c r="AW14" s="5"/>
      <c r="AX14" s="5"/>
      <c r="AY14" s="5"/>
      <c r="AZ14" s="5"/>
      <c r="BA14" s="5"/>
      <c r="BB14" s="8">
        <f t="shared" si="3"/>
        <v>925000</v>
      </c>
      <c r="BC14" s="8">
        <f t="shared" si="4"/>
        <v>480000</v>
      </c>
      <c r="BD14" s="8">
        <f t="shared" si="5"/>
        <v>1405000</v>
      </c>
      <c r="BE14" s="9"/>
      <c r="BF14" s="1"/>
      <c r="BG14" s="38" t="s">
        <v>18</v>
      </c>
      <c r="BH14" s="29">
        <v>4</v>
      </c>
      <c r="BI14" s="46">
        <v>20</v>
      </c>
      <c r="BJ14" s="33">
        <v>20</v>
      </c>
      <c r="BK14" s="47">
        <f t="shared" si="6"/>
        <v>100</v>
      </c>
      <c r="BL14" s="29">
        <v>6</v>
      </c>
      <c r="BM14" s="48">
        <f t="shared" si="2"/>
        <v>480000</v>
      </c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2" customHeight="1">
      <c r="A15" s="1"/>
      <c r="B15" s="31">
        <f t="shared" si="8"/>
        <v>13</v>
      </c>
      <c r="C15" s="1"/>
      <c r="D15" s="6" t="s">
        <v>19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37">
        <v>2000</v>
      </c>
      <c r="P15" s="5"/>
      <c r="Q15" s="5"/>
      <c r="R15" s="5"/>
      <c r="S15" s="5"/>
      <c r="T15" s="5"/>
      <c r="U15" s="5"/>
      <c r="V15" s="5"/>
      <c r="W15" s="5"/>
      <c r="X15" s="5"/>
      <c r="Y15" s="37">
        <v>1500</v>
      </c>
      <c r="Z15" s="5"/>
      <c r="AA15" s="5"/>
      <c r="AB15" s="5"/>
      <c r="AC15" s="5"/>
      <c r="AD15" s="5"/>
      <c r="AE15" s="5"/>
      <c r="AF15" s="41">
        <v>115</v>
      </c>
      <c r="AG15" s="5"/>
      <c r="AH15" s="5"/>
      <c r="AI15" s="5"/>
      <c r="AJ15" s="5"/>
      <c r="AK15" s="41">
        <v>300</v>
      </c>
      <c r="AL15" s="5"/>
      <c r="AM15" s="5"/>
      <c r="AN15" s="5"/>
      <c r="AO15" s="44"/>
      <c r="AP15" s="41">
        <v>550</v>
      </c>
      <c r="AQ15" s="44"/>
      <c r="AR15" s="5"/>
      <c r="AS15" s="44"/>
      <c r="AT15" s="5"/>
      <c r="AU15" s="44"/>
      <c r="AV15" s="5"/>
      <c r="AW15" s="5"/>
      <c r="AX15" s="5"/>
      <c r="AY15" s="5"/>
      <c r="AZ15" s="5"/>
      <c r="BA15" s="5"/>
      <c r="BB15" s="8">
        <f t="shared" si="3"/>
        <v>4465000</v>
      </c>
      <c r="BC15" s="8">
        <f t="shared" si="4"/>
        <v>144000</v>
      </c>
      <c r="BD15" s="8">
        <f t="shared" si="5"/>
        <v>4609000</v>
      </c>
      <c r="BE15" s="9"/>
      <c r="BF15" s="1"/>
      <c r="BG15" s="38" t="s">
        <v>19</v>
      </c>
      <c r="BH15" s="29">
        <v>3</v>
      </c>
      <c r="BI15" s="5">
        <v>12</v>
      </c>
      <c r="BJ15" s="33">
        <v>17</v>
      </c>
      <c r="BK15" s="33">
        <f t="shared" si="6"/>
        <v>70.588235294117652</v>
      </c>
      <c r="BL15" s="29">
        <v>4</v>
      </c>
      <c r="BM15" s="28">
        <f t="shared" si="2"/>
        <v>144000</v>
      </c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2" customHeight="1">
      <c r="A16" s="1"/>
      <c r="B16" s="31">
        <f t="shared" si="8"/>
        <v>14</v>
      </c>
      <c r="C16" s="1"/>
      <c r="D16" s="6" t="s">
        <v>36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37">
        <v>50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44"/>
      <c r="AQ16" s="5"/>
      <c r="AR16" s="44"/>
      <c r="AS16" s="5"/>
      <c r="AT16" s="44"/>
      <c r="AU16" s="5"/>
      <c r="AV16" s="5"/>
      <c r="AW16" s="44"/>
      <c r="AX16" s="5"/>
      <c r="AY16" s="5"/>
      <c r="AZ16" s="5"/>
      <c r="BA16" s="5"/>
      <c r="BB16" s="8">
        <f t="shared" si="3"/>
        <v>50000</v>
      </c>
      <c r="BC16" s="8">
        <f t="shared" si="4"/>
        <v>224000</v>
      </c>
      <c r="BD16" s="8">
        <f t="shared" si="5"/>
        <v>274000</v>
      </c>
      <c r="BE16" s="9"/>
      <c r="BF16" s="1"/>
      <c r="BG16" s="38" t="s">
        <v>36</v>
      </c>
      <c r="BH16" s="29">
        <v>4</v>
      </c>
      <c r="BI16" s="45">
        <v>14</v>
      </c>
      <c r="BJ16" s="33">
        <v>18</v>
      </c>
      <c r="BK16" s="33">
        <f t="shared" si="6"/>
        <v>77.777777777777786</v>
      </c>
      <c r="BL16" s="29">
        <v>4</v>
      </c>
      <c r="BM16" s="28">
        <f t="shared" si="2"/>
        <v>224000</v>
      </c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2" customHeight="1">
      <c r="A17" s="1"/>
      <c r="B17" s="31">
        <f t="shared" si="8"/>
        <v>15</v>
      </c>
      <c r="C17" s="1"/>
      <c r="D17" s="6" t="s">
        <v>37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44"/>
      <c r="AO17" s="5"/>
      <c r="AP17" s="44"/>
      <c r="AQ17" s="5"/>
      <c r="AR17" s="5"/>
      <c r="AS17" s="5"/>
      <c r="AT17" s="44"/>
      <c r="AU17" s="5"/>
      <c r="AV17" s="5"/>
      <c r="AW17" s="44"/>
      <c r="AX17" s="5"/>
      <c r="AY17" s="5"/>
      <c r="AZ17" s="5"/>
      <c r="BA17" s="5"/>
      <c r="BB17" s="8">
        <f t="shared" si="3"/>
        <v>0</v>
      </c>
      <c r="BC17" s="8">
        <f t="shared" si="4"/>
        <v>96000</v>
      </c>
      <c r="BD17" s="8">
        <f t="shared" si="5"/>
        <v>96000</v>
      </c>
      <c r="BE17" s="9"/>
      <c r="BF17" s="1"/>
      <c r="BG17" s="38" t="s">
        <v>37</v>
      </c>
      <c r="BH17" s="29">
        <v>3</v>
      </c>
      <c r="BI17" s="5">
        <v>8</v>
      </c>
      <c r="BJ17" s="33">
        <v>11</v>
      </c>
      <c r="BK17" s="33">
        <f t="shared" si="6"/>
        <v>72.727272727272734</v>
      </c>
      <c r="BL17" s="29">
        <v>4</v>
      </c>
      <c r="BM17" s="28">
        <f t="shared" si="2"/>
        <v>96000</v>
      </c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2" customHeight="1">
      <c r="A18" s="1"/>
      <c r="B18" s="31">
        <f t="shared" si="8"/>
        <v>16</v>
      </c>
      <c r="C18" s="1"/>
      <c r="D18" s="6" t="s">
        <v>22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37">
        <v>400</v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41">
        <v>100</v>
      </c>
      <c r="AL18" s="5"/>
      <c r="AM18" s="5"/>
      <c r="AN18" s="5"/>
      <c r="AO18" s="5"/>
      <c r="AP18" s="44"/>
      <c r="AQ18" s="5"/>
      <c r="AR18" s="5"/>
      <c r="AS18" s="5"/>
      <c r="AT18" s="44"/>
      <c r="AU18" s="5"/>
      <c r="AV18" s="5"/>
      <c r="AW18" s="5"/>
      <c r="AX18" s="5"/>
      <c r="AY18" s="5"/>
      <c r="AZ18" s="5"/>
      <c r="BA18" s="5"/>
      <c r="BB18" s="8">
        <f t="shared" si="3"/>
        <v>500000</v>
      </c>
      <c r="BC18" s="8">
        <f t="shared" si="4"/>
        <v>36000</v>
      </c>
      <c r="BD18" s="8">
        <f t="shared" si="5"/>
        <v>536000</v>
      </c>
      <c r="BE18" s="9"/>
      <c r="BF18" s="1"/>
      <c r="BG18" s="38" t="s">
        <v>22</v>
      </c>
      <c r="BH18" s="29">
        <v>3</v>
      </c>
      <c r="BI18" s="5">
        <v>6</v>
      </c>
      <c r="BJ18" s="33">
        <v>17</v>
      </c>
      <c r="BK18" s="33">
        <f t="shared" si="6"/>
        <v>35.294117647058826</v>
      </c>
      <c r="BL18" s="29">
        <v>2</v>
      </c>
      <c r="BM18" s="28">
        <f t="shared" si="2"/>
        <v>36000</v>
      </c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2" customHeight="1">
      <c r="A19" s="1"/>
      <c r="B19" s="31">
        <f t="shared" si="8"/>
        <v>17</v>
      </c>
      <c r="C19" s="1"/>
      <c r="D19" s="6" t="s">
        <v>21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44"/>
      <c r="AO19" s="5"/>
      <c r="AP19" s="5"/>
      <c r="AQ19" s="5"/>
      <c r="AR19" s="44"/>
      <c r="AS19" s="5"/>
      <c r="AT19" s="44"/>
      <c r="AU19" s="5"/>
      <c r="AV19" s="5"/>
      <c r="AW19" s="44"/>
      <c r="AX19" s="5"/>
      <c r="AY19" s="5"/>
      <c r="AZ19" s="5"/>
      <c r="BA19" s="5"/>
      <c r="BB19" s="8">
        <f t="shared" ref="BB19:BB24" si="9">SUM(E19:BA19)*1000</f>
        <v>0</v>
      </c>
      <c r="BC19" s="8">
        <f t="shared" si="4"/>
        <v>192000</v>
      </c>
      <c r="BD19" s="8">
        <f t="shared" si="5"/>
        <v>192000</v>
      </c>
      <c r="BE19" s="9"/>
      <c r="BF19" s="1"/>
      <c r="BG19" s="38" t="s">
        <v>21</v>
      </c>
      <c r="BH19" s="29">
        <v>4</v>
      </c>
      <c r="BI19" s="45">
        <v>12</v>
      </c>
      <c r="BJ19" s="33">
        <v>15</v>
      </c>
      <c r="BK19" s="33">
        <f t="shared" si="6"/>
        <v>80</v>
      </c>
      <c r="BL19" s="29">
        <v>4</v>
      </c>
      <c r="BM19" s="28">
        <f t="shared" si="2"/>
        <v>192000</v>
      </c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2" customHeight="1">
      <c r="A20" s="1"/>
      <c r="B20" s="31">
        <f t="shared" si="8"/>
        <v>18</v>
      </c>
      <c r="C20" s="1"/>
      <c r="D20" s="6" t="s">
        <v>27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37">
        <v>50</v>
      </c>
      <c r="P20" s="5"/>
      <c r="Q20" s="5"/>
      <c r="R20" s="5"/>
      <c r="S20" s="5"/>
      <c r="T20" s="5"/>
      <c r="U20" s="5"/>
      <c r="V20" s="5"/>
      <c r="W20" s="5"/>
      <c r="X20" s="5"/>
      <c r="Y20" s="37">
        <v>2000</v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44"/>
      <c r="AO20" s="5"/>
      <c r="AP20" s="44"/>
      <c r="AQ20" s="5"/>
      <c r="AR20" s="5"/>
      <c r="AS20" s="5"/>
      <c r="AT20" s="5"/>
      <c r="AU20" s="5"/>
      <c r="AV20" s="5"/>
      <c r="AW20" s="44"/>
      <c r="AX20" s="80">
        <v>200</v>
      </c>
      <c r="AY20" s="5"/>
      <c r="AZ20" s="40">
        <v>300</v>
      </c>
      <c r="BA20" s="5"/>
      <c r="BB20" s="8">
        <f t="shared" si="9"/>
        <v>2550000</v>
      </c>
      <c r="BC20" s="8">
        <f t="shared" si="4"/>
        <v>729000</v>
      </c>
      <c r="BD20" s="8">
        <f t="shared" si="5"/>
        <v>3279000</v>
      </c>
      <c r="BE20" s="9"/>
      <c r="BF20" s="1"/>
      <c r="BG20" s="38" t="s">
        <v>27</v>
      </c>
      <c r="BH20" s="29">
        <v>9</v>
      </c>
      <c r="BI20" s="46">
        <v>27</v>
      </c>
      <c r="BJ20" s="33">
        <v>45</v>
      </c>
      <c r="BK20" s="33">
        <f t="shared" si="6"/>
        <v>60</v>
      </c>
      <c r="BL20" s="29">
        <v>3</v>
      </c>
      <c r="BM20" s="48">
        <f t="shared" si="2"/>
        <v>729000</v>
      </c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2" customHeight="1">
      <c r="A21" s="1"/>
      <c r="B21" s="31">
        <f t="shared" si="8"/>
        <v>19</v>
      </c>
      <c r="C21" s="1"/>
      <c r="D21" s="6" t="s">
        <v>38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7">
        <v>200</v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44"/>
      <c r="AO21" s="5"/>
      <c r="AP21" s="44"/>
      <c r="AQ21" s="5"/>
      <c r="AR21" s="44"/>
      <c r="AS21" s="5"/>
      <c r="AT21" s="44"/>
      <c r="AU21" s="5"/>
      <c r="AV21" s="5"/>
      <c r="AW21" s="44"/>
      <c r="AX21" s="5"/>
      <c r="AY21" s="5"/>
      <c r="AZ21" s="5"/>
      <c r="BA21" s="5"/>
      <c r="BB21" s="8">
        <f t="shared" si="9"/>
        <v>200000</v>
      </c>
      <c r="BC21" s="8">
        <f t="shared" si="4"/>
        <v>150000</v>
      </c>
      <c r="BD21" s="8">
        <f t="shared" si="5"/>
        <v>350000</v>
      </c>
      <c r="BE21" s="9"/>
      <c r="BF21" s="1"/>
      <c r="BG21" s="38" t="s">
        <v>38</v>
      </c>
      <c r="BH21" s="29">
        <v>3</v>
      </c>
      <c r="BI21" s="45">
        <v>10</v>
      </c>
      <c r="BJ21" s="33">
        <v>10</v>
      </c>
      <c r="BK21" s="47">
        <f t="shared" si="6"/>
        <v>100</v>
      </c>
      <c r="BL21" s="29">
        <v>5</v>
      </c>
      <c r="BM21" s="28">
        <f t="shared" si="2"/>
        <v>150000</v>
      </c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2" customHeight="1">
      <c r="A22" s="1"/>
      <c r="B22" s="31">
        <f t="shared" si="8"/>
        <v>20</v>
      </c>
      <c r="C22" s="1"/>
      <c r="D22" s="6" t="s">
        <v>28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44"/>
      <c r="AP22" s="5"/>
      <c r="AQ22" s="5"/>
      <c r="AR22" s="5"/>
      <c r="AS22" s="44"/>
      <c r="AT22" s="5"/>
      <c r="AU22" s="44"/>
      <c r="AV22" s="5"/>
      <c r="AW22" s="5"/>
      <c r="AX22" s="5"/>
      <c r="AY22" s="5"/>
      <c r="AZ22" s="5"/>
      <c r="BA22" s="5"/>
      <c r="BB22" s="8">
        <f t="shared" si="9"/>
        <v>0</v>
      </c>
      <c r="BC22" s="8">
        <f t="shared" si="4"/>
        <v>729000</v>
      </c>
      <c r="BD22" s="8">
        <f t="shared" si="5"/>
        <v>729000</v>
      </c>
      <c r="BE22" s="9"/>
      <c r="BF22" s="1"/>
      <c r="BG22" s="38" t="s">
        <v>28</v>
      </c>
      <c r="BH22" s="29">
        <v>9</v>
      </c>
      <c r="BI22" s="46">
        <v>27</v>
      </c>
      <c r="BJ22" s="33">
        <v>54</v>
      </c>
      <c r="BK22" s="33">
        <f t="shared" si="6"/>
        <v>50</v>
      </c>
      <c r="BL22" s="29">
        <v>3</v>
      </c>
      <c r="BM22" s="48">
        <f t="shared" si="2"/>
        <v>729000</v>
      </c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2" customHeight="1">
      <c r="A23" s="1"/>
      <c r="B23" s="31">
        <f t="shared" si="8"/>
        <v>21</v>
      </c>
      <c r="C23" s="1"/>
      <c r="D23" s="6" t="s">
        <v>39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7">
        <v>300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44"/>
      <c r="AO23" s="5"/>
      <c r="AP23" s="5"/>
      <c r="AQ23" s="5"/>
      <c r="AR23" s="5"/>
      <c r="AS23" s="5"/>
      <c r="AT23" s="44"/>
      <c r="AU23" s="5"/>
      <c r="AV23" s="5"/>
      <c r="AW23" s="5"/>
      <c r="AX23" s="5"/>
      <c r="AY23" s="5"/>
      <c r="AZ23" s="5"/>
      <c r="BA23" s="5"/>
      <c r="BB23" s="8">
        <f t="shared" si="9"/>
        <v>300000</v>
      </c>
      <c r="BC23" s="8">
        <f t="shared" si="4"/>
        <v>30000</v>
      </c>
      <c r="BD23" s="8">
        <f t="shared" si="5"/>
        <v>330000</v>
      </c>
      <c r="BE23" s="9"/>
      <c r="BF23" s="1"/>
      <c r="BG23" s="38" t="s">
        <v>39</v>
      </c>
      <c r="BH23" s="29">
        <v>3</v>
      </c>
      <c r="BI23" s="5">
        <v>5</v>
      </c>
      <c r="BJ23" s="33">
        <v>12</v>
      </c>
      <c r="BK23" s="33">
        <f t="shared" si="6"/>
        <v>41.666666666666671</v>
      </c>
      <c r="BL23" s="29">
        <v>2</v>
      </c>
      <c r="BM23" s="28">
        <f t="shared" si="2"/>
        <v>30000</v>
      </c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2" customHeight="1">
      <c r="A24" s="1"/>
      <c r="B24" s="31">
        <f t="shared" si="8"/>
        <v>22</v>
      </c>
      <c r="C24" s="1"/>
      <c r="D24" s="6" t="s">
        <v>44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37">
        <v>400</v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44"/>
      <c r="AN24" s="44"/>
      <c r="AO24" s="44"/>
      <c r="AP24" s="5"/>
      <c r="AQ24" s="44"/>
      <c r="AR24" s="5"/>
      <c r="AS24" s="44"/>
      <c r="AT24" s="5"/>
      <c r="AU24" s="5"/>
      <c r="AV24" s="5"/>
      <c r="AW24" s="5"/>
      <c r="AX24" s="5"/>
      <c r="AY24" s="5"/>
      <c r="AZ24" s="5"/>
      <c r="BA24" s="5"/>
      <c r="BB24" s="8">
        <f t="shared" si="9"/>
        <v>400000</v>
      </c>
      <c r="BC24" s="8">
        <f t="shared" si="4"/>
        <v>132000</v>
      </c>
      <c r="BD24" s="8">
        <f t="shared" si="5"/>
        <v>532000</v>
      </c>
      <c r="BE24" s="9"/>
      <c r="BF24" s="1"/>
      <c r="BG24" s="38" t="s">
        <v>45</v>
      </c>
      <c r="BH24" s="29">
        <v>2</v>
      </c>
      <c r="BI24" s="45">
        <v>11</v>
      </c>
      <c r="BJ24" s="33">
        <v>11</v>
      </c>
      <c r="BK24" s="47">
        <f t="shared" si="6"/>
        <v>100</v>
      </c>
      <c r="BL24" s="29">
        <v>6</v>
      </c>
      <c r="BM24" s="28">
        <f t="shared" si="2"/>
        <v>132000</v>
      </c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2" customHeight="1">
      <c r="A25" s="1"/>
      <c r="B25" s="31">
        <f t="shared" si="8"/>
        <v>23</v>
      </c>
      <c r="C25" s="1"/>
      <c r="D25" s="6" t="s">
        <v>35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37">
        <v>650</v>
      </c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44"/>
      <c r="AO25" s="5"/>
      <c r="AP25" s="5"/>
      <c r="AQ25" s="5"/>
      <c r="AR25" s="5"/>
      <c r="AS25" s="5"/>
      <c r="AT25" s="44"/>
      <c r="AU25" s="5"/>
      <c r="AV25" s="44"/>
      <c r="AW25" s="5"/>
      <c r="AX25" s="5"/>
      <c r="AY25" s="5"/>
      <c r="AZ25" s="5"/>
      <c r="BA25" s="5"/>
      <c r="BB25" s="8">
        <f t="shared" ref="BB25:BB31" si="10">SUM(E25:BA25)*1000</f>
        <v>650000</v>
      </c>
      <c r="BC25" s="8">
        <f t="shared" si="4"/>
        <v>225000</v>
      </c>
      <c r="BD25" s="8">
        <f t="shared" si="5"/>
        <v>875000</v>
      </c>
      <c r="BE25" s="9"/>
      <c r="BF25" s="1"/>
      <c r="BG25" s="38" t="s">
        <v>35</v>
      </c>
      <c r="BH25" s="29">
        <v>5</v>
      </c>
      <c r="BI25" s="45">
        <v>15</v>
      </c>
      <c r="BJ25" s="33">
        <v>30</v>
      </c>
      <c r="BK25" s="33">
        <f t="shared" si="6"/>
        <v>50</v>
      </c>
      <c r="BL25" s="29">
        <v>3</v>
      </c>
      <c r="BM25" s="28">
        <f t="shared" si="2"/>
        <v>225000</v>
      </c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2" customHeight="1">
      <c r="A26" s="1"/>
      <c r="B26" s="31">
        <f t="shared" si="8"/>
        <v>24</v>
      </c>
      <c r="C26" s="1"/>
      <c r="D26" s="6" t="s">
        <v>40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41">
        <v>30</v>
      </c>
      <c r="AG26" s="5"/>
      <c r="AH26" s="5"/>
      <c r="AI26" s="5"/>
      <c r="AJ26" s="5"/>
      <c r="AK26" s="41">
        <v>400</v>
      </c>
      <c r="AL26" s="5"/>
      <c r="AM26" s="5"/>
      <c r="AN26" s="44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8">
        <f t="shared" si="10"/>
        <v>430000</v>
      </c>
      <c r="BC26" s="8">
        <f t="shared" si="4"/>
        <v>25000</v>
      </c>
      <c r="BD26" s="8">
        <f t="shared" si="5"/>
        <v>455000</v>
      </c>
      <c r="BE26" s="9"/>
      <c r="BF26" s="1"/>
      <c r="BG26" s="38" t="s">
        <v>40</v>
      </c>
      <c r="BH26" s="29">
        <v>5</v>
      </c>
      <c r="BI26" s="5">
        <v>5</v>
      </c>
      <c r="BJ26" s="33">
        <v>26</v>
      </c>
      <c r="BK26" s="33">
        <f t="shared" si="6"/>
        <v>19.230769230769234</v>
      </c>
      <c r="BL26" s="29">
        <v>1</v>
      </c>
      <c r="BM26" s="28">
        <f t="shared" si="2"/>
        <v>25000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2" customHeight="1">
      <c r="A27" s="1"/>
      <c r="B27" s="31">
        <f t="shared" si="8"/>
        <v>25</v>
      </c>
      <c r="C27" s="1"/>
      <c r="D27" s="6" t="s">
        <v>34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44"/>
      <c r="AQ27" s="5"/>
      <c r="AR27" s="44"/>
      <c r="AS27" s="5"/>
      <c r="AT27" s="44"/>
      <c r="AU27" s="5"/>
      <c r="AV27" s="5"/>
      <c r="AW27" s="44"/>
      <c r="AX27" s="5"/>
      <c r="AY27" s="5"/>
      <c r="AZ27" s="5"/>
      <c r="BA27" s="5"/>
      <c r="BB27" s="8">
        <f t="shared" si="10"/>
        <v>0</v>
      </c>
      <c r="BC27" s="8">
        <f t="shared" si="4"/>
        <v>40000</v>
      </c>
      <c r="BD27" s="8">
        <f t="shared" si="5"/>
        <v>40000</v>
      </c>
      <c r="BE27" s="9"/>
      <c r="BF27" s="1"/>
      <c r="BG27" s="38" t="s">
        <v>34</v>
      </c>
      <c r="BH27" s="29">
        <v>2</v>
      </c>
      <c r="BI27" s="5">
        <v>5</v>
      </c>
      <c r="BJ27" s="33">
        <v>8</v>
      </c>
      <c r="BK27" s="33">
        <f t="shared" si="6"/>
        <v>62.5</v>
      </c>
      <c r="BL27" s="29">
        <v>4</v>
      </c>
      <c r="BM27" s="28">
        <f t="shared" si="2"/>
        <v>40000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2" customHeight="1">
      <c r="A28" s="1"/>
      <c r="B28" s="31">
        <f t="shared" si="8"/>
        <v>26</v>
      </c>
      <c r="C28" s="1"/>
      <c r="D28" s="6" t="s">
        <v>47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37">
        <v>500</v>
      </c>
      <c r="P28" s="5"/>
      <c r="Q28" s="5"/>
      <c r="R28" s="5"/>
      <c r="S28" s="5"/>
      <c r="T28" s="5"/>
      <c r="U28" s="5"/>
      <c r="V28" s="5"/>
      <c r="W28" s="5"/>
      <c r="X28" s="5"/>
      <c r="Y28" s="37">
        <v>800</v>
      </c>
      <c r="Z28" s="5"/>
      <c r="AA28" s="5"/>
      <c r="AB28" s="5"/>
      <c r="AC28" s="5"/>
      <c r="AD28" s="5"/>
      <c r="AE28" s="5"/>
      <c r="AF28" s="41">
        <v>105</v>
      </c>
      <c r="AG28" s="5"/>
      <c r="AH28" s="5"/>
      <c r="AI28" s="5"/>
      <c r="AJ28" s="5"/>
      <c r="AK28" s="5"/>
      <c r="AL28" s="5"/>
      <c r="AM28" s="5"/>
      <c r="AN28" s="5"/>
      <c r="AO28" s="44"/>
      <c r="AP28" s="5"/>
      <c r="AQ28" s="5"/>
      <c r="AR28" s="5"/>
      <c r="AS28" s="5"/>
      <c r="AT28" s="44"/>
      <c r="AU28" s="44"/>
      <c r="AV28" s="5"/>
      <c r="AW28" s="44"/>
      <c r="AX28" s="5"/>
      <c r="AY28" s="5"/>
      <c r="AZ28" s="5"/>
      <c r="BA28" s="5"/>
      <c r="BB28" s="8">
        <f t="shared" si="10"/>
        <v>1405000</v>
      </c>
      <c r="BC28" s="8">
        <f t="shared" ref="BC28:BC36" si="11">BM28</f>
        <v>480000</v>
      </c>
      <c r="BD28" s="8">
        <f>SUM(BB28,BC28)</f>
        <v>1885000</v>
      </c>
      <c r="BE28" s="9"/>
      <c r="BF28" s="1"/>
      <c r="BG28" s="38" t="s">
        <v>47</v>
      </c>
      <c r="BH28" s="29">
        <v>6</v>
      </c>
      <c r="BI28" s="45">
        <v>20</v>
      </c>
      <c r="BJ28" s="33">
        <v>30</v>
      </c>
      <c r="BK28" s="33">
        <f t="shared" si="6"/>
        <v>66.666666666666657</v>
      </c>
      <c r="BL28" s="29">
        <v>4</v>
      </c>
      <c r="BM28" s="48">
        <f t="shared" si="2"/>
        <v>480000</v>
      </c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2" customHeight="1">
      <c r="A29" s="1"/>
      <c r="B29" s="31">
        <f t="shared" si="8"/>
        <v>27</v>
      </c>
      <c r="C29" s="1"/>
      <c r="D29" s="6" t="s">
        <v>48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37">
        <v>650</v>
      </c>
      <c r="Z29" s="5"/>
      <c r="AA29" s="5"/>
      <c r="AB29" s="5"/>
      <c r="AC29" s="5"/>
      <c r="AD29" s="5"/>
      <c r="AE29" s="5"/>
      <c r="AF29" s="41">
        <v>80</v>
      </c>
      <c r="AG29" s="5"/>
      <c r="AH29" s="5"/>
      <c r="AI29" s="5"/>
      <c r="AJ29" s="5"/>
      <c r="AK29" s="41">
        <v>200</v>
      </c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44"/>
      <c r="AX29" s="5"/>
      <c r="AY29" s="5"/>
      <c r="AZ29" s="5"/>
      <c r="BA29" s="5"/>
      <c r="BB29" s="8">
        <f t="shared" si="10"/>
        <v>930000</v>
      </c>
      <c r="BC29" s="8">
        <f t="shared" si="11"/>
        <v>12000</v>
      </c>
      <c r="BD29" s="8">
        <f>SUM(BB29,BC29)+BE20</f>
        <v>942000</v>
      </c>
      <c r="BE29" s="9"/>
      <c r="BF29" s="1"/>
      <c r="BG29" s="38" t="s">
        <v>48</v>
      </c>
      <c r="BH29" s="29">
        <v>4</v>
      </c>
      <c r="BI29" s="5">
        <v>3</v>
      </c>
      <c r="BJ29" s="33">
        <v>17</v>
      </c>
      <c r="BK29" s="33">
        <f t="shared" si="6"/>
        <v>17.647058823529413</v>
      </c>
      <c r="BL29" s="29">
        <v>1</v>
      </c>
      <c r="BM29" s="28">
        <f t="shared" si="2"/>
        <v>12000</v>
      </c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2" customHeight="1">
      <c r="A30" s="1"/>
      <c r="B30" s="31">
        <f t="shared" si="8"/>
        <v>28</v>
      </c>
      <c r="C30" s="1"/>
      <c r="D30" s="6" t="s">
        <v>53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37">
        <v>500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44"/>
      <c r="AO30" s="5"/>
      <c r="AP30" s="44"/>
      <c r="AQ30" s="5"/>
      <c r="AR30" s="44"/>
      <c r="AS30" s="5"/>
      <c r="AT30" s="44"/>
      <c r="AU30" s="5"/>
      <c r="AV30" s="5"/>
      <c r="AW30" s="44"/>
      <c r="AX30" s="5"/>
      <c r="AY30" s="5"/>
      <c r="AZ30" s="5"/>
      <c r="BA30" s="5"/>
      <c r="BB30" s="8">
        <f t="shared" si="10"/>
        <v>500000</v>
      </c>
      <c r="BC30" s="8">
        <f t="shared" si="11"/>
        <v>165000</v>
      </c>
      <c r="BD30" s="8">
        <f t="shared" ref="BD30:BD36" si="12">SUM(BB30,BC30)</f>
        <v>665000</v>
      </c>
      <c r="BE30" s="9"/>
      <c r="BF30" s="1"/>
      <c r="BG30" s="38" t="s">
        <v>53</v>
      </c>
      <c r="BH30" s="29">
        <v>3</v>
      </c>
      <c r="BI30" s="45">
        <v>11</v>
      </c>
      <c r="BJ30" s="33">
        <v>11</v>
      </c>
      <c r="BK30" s="47">
        <f t="shared" si="6"/>
        <v>100</v>
      </c>
      <c r="BL30" s="29">
        <v>5</v>
      </c>
      <c r="BM30" s="28">
        <f t="shared" ref="BM30:BM36" si="13">(BH30*BI30*BL30)*1000</f>
        <v>165000</v>
      </c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2" customHeight="1">
      <c r="A31" s="1"/>
      <c r="B31" s="31">
        <f t="shared" si="8"/>
        <v>29</v>
      </c>
      <c r="C31" s="1"/>
      <c r="D31" s="6" t="s">
        <v>54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44"/>
      <c r="AS31" s="5"/>
      <c r="AT31" s="5"/>
      <c r="AU31" s="5"/>
      <c r="AV31" s="44"/>
      <c r="AW31" s="5"/>
      <c r="AX31" s="5"/>
      <c r="AY31" s="5"/>
      <c r="AZ31" s="5"/>
      <c r="BA31" s="5"/>
      <c r="BB31" s="8">
        <f t="shared" si="10"/>
        <v>0</v>
      </c>
      <c r="BC31" s="8">
        <f t="shared" si="11"/>
        <v>36000</v>
      </c>
      <c r="BD31" s="8">
        <f t="shared" si="12"/>
        <v>36000</v>
      </c>
      <c r="BE31" s="9"/>
      <c r="BF31" s="1"/>
      <c r="BG31" s="38" t="s">
        <v>54</v>
      </c>
      <c r="BH31" s="29">
        <v>3</v>
      </c>
      <c r="BI31" s="5">
        <v>6</v>
      </c>
      <c r="BJ31" s="33">
        <v>15</v>
      </c>
      <c r="BK31" s="33">
        <f t="shared" si="6"/>
        <v>40</v>
      </c>
      <c r="BL31" s="29">
        <v>2</v>
      </c>
      <c r="BM31" s="28">
        <f t="shared" si="13"/>
        <v>36000</v>
      </c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2" customHeight="1">
      <c r="A32" s="1"/>
      <c r="B32" s="31">
        <f t="shared" si="8"/>
        <v>30</v>
      </c>
      <c r="C32" s="1"/>
      <c r="D32" s="6" t="s">
        <v>59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41">
        <v>15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8">
        <f t="shared" ref="BB32:BB38" si="14">SUM(E32:BA32)*1000</f>
        <v>15000</v>
      </c>
      <c r="BC32" s="8">
        <f t="shared" si="11"/>
        <v>0</v>
      </c>
      <c r="BD32" s="8">
        <f t="shared" si="12"/>
        <v>15000</v>
      </c>
      <c r="BE32" s="9"/>
      <c r="BF32" s="1"/>
      <c r="BG32" s="38" t="s">
        <v>59</v>
      </c>
      <c r="BH32" s="29">
        <v>5</v>
      </c>
      <c r="BI32" s="5">
        <v>0</v>
      </c>
      <c r="BJ32" s="33">
        <v>33</v>
      </c>
      <c r="BK32" s="33">
        <f t="shared" ref="BK32:BK38" si="15">(BI32/BJ32)*100</f>
        <v>0</v>
      </c>
      <c r="BL32" s="29">
        <v>0</v>
      </c>
      <c r="BM32" s="28">
        <f t="shared" si="13"/>
        <v>0</v>
      </c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2" customHeight="1">
      <c r="A33" s="1"/>
      <c r="B33" s="31">
        <f t="shared" si="8"/>
        <v>31</v>
      </c>
      <c r="C33" s="1"/>
      <c r="D33" s="6" t="s">
        <v>60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44"/>
      <c r="AP33" s="5"/>
      <c r="AQ33" s="44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8">
        <f t="shared" si="14"/>
        <v>0</v>
      </c>
      <c r="BC33" s="8">
        <f t="shared" si="11"/>
        <v>4000</v>
      </c>
      <c r="BD33" s="8">
        <f t="shared" si="12"/>
        <v>4000</v>
      </c>
      <c r="BE33" s="9"/>
      <c r="BF33" s="1"/>
      <c r="BG33" s="38" t="s">
        <v>60</v>
      </c>
      <c r="BH33" s="29">
        <v>1</v>
      </c>
      <c r="BI33" s="5">
        <v>2</v>
      </c>
      <c r="BJ33" s="33">
        <v>3</v>
      </c>
      <c r="BK33" s="33">
        <f t="shared" si="15"/>
        <v>66.666666666666657</v>
      </c>
      <c r="BL33" s="29">
        <v>2</v>
      </c>
      <c r="BM33" s="28">
        <f t="shared" si="13"/>
        <v>4000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2" customHeight="1">
      <c r="A34" s="1"/>
      <c r="B34" s="31">
        <f t="shared" si="8"/>
        <v>32</v>
      </c>
      <c r="C34" s="1"/>
      <c r="D34" s="6" t="s">
        <v>61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41">
        <v>215</v>
      </c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44"/>
      <c r="AR34" s="5"/>
      <c r="AS34" s="5"/>
      <c r="AT34" s="44"/>
      <c r="AU34" s="5"/>
      <c r="AV34" s="5"/>
      <c r="AW34" s="5"/>
      <c r="AX34" s="5"/>
      <c r="AY34" s="5"/>
      <c r="AZ34" s="5"/>
      <c r="BA34" s="5"/>
      <c r="BB34" s="8">
        <f t="shared" si="14"/>
        <v>215000</v>
      </c>
      <c r="BC34" s="8">
        <f t="shared" si="11"/>
        <v>6000</v>
      </c>
      <c r="BD34" s="8">
        <f t="shared" si="12"/>
        <v>221000</v>
      </c>
      <c r="BE34" s="9"/>
      <c r="BF34" s="1"/>
      <c r="BG34" s="38" t="s">
        <v>61</v>
      </c>
      <c r="BH34" s="29">
        <v>1</v>
      </c>
      <c r="BI34" s="5">
        <v>3</v>
      </c>
      <c r="BJ34" s="33">
        <v>12</v>
      </c>
      <c r="BK34" s="33">
        <f t="shared" si="15"/>
        <v>25</v>
      </c>
      <c r="BL34" s="29">
        <v>2</v>
      </c>
      <c r="BM34" s="28">
        <f t="shared" si="13"/>
        <v>6000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2" customHeight="1">
      <c r="A35" s="1"/>
      <c r="B35" s="31">
        <f t="shared" si="8"/>
        <v>33</v>
      </c>
      <c r="C35" s="1"/>
      <c r="D35" s="6" t="s">
        <v>62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44"/>
      <c r="AO35" s="5"/>
      <c r="AP35" s="5"/>
      <c r="AQ35" s="5"/>
      <c r="AR35" s="5"/>
      <c r="AS35" s="5"/>
      <c r="AT35" s="5"/>
      <c r="AU35" s="5"/>
      <c r="AV35" s="44"/>
      <c r="AW35" s="5"/>
      <c r="AX35" s="5"/>
      <c r="AY35" s="5"/>
      <c r="AZ35" s="5"/>
      <c r="BA35" s="5"/>
      <c r="BB35" s="8">
        <f t="shared" si="14"/>
        <v>0</v>
      </c>
      <c r="BC35" s="8">
        <f t="shared" si="11"/>
        <v>56000</v>
      </c>
      <c r="BD35" s="8">
        <f t="shared" si="12"/>
        <v>56000</v>
      </c>
      <c r="BE35" s="9"/>
      <c r="BF35" s="1"/>
      <c r="BG35" s="38" t="s">
        <v>62</v>
      </c>
      <c r="BH35" s="29">
        <v>4</v>
      </c>
      <c r="BI35" s="5">
        <v>7</v>
      </c>
      <c r="BJ35" s="33">
        <v>22</v>
      </c>
      <c r="BK35" s="33">
        <f t="shared" si="15"/>
        <v>31.818181818181817</v>
      </c>
      <c r="BL35" s="29">
        <v>2</v>
      </c>
      <c r="BM35" s="28">
        <f t="shared" si="13"/>
        <v>56000</v>
      </c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2" customHeight="1">
      <c r="A36" s="1"/>
      <c r="B36" s="31">
        <f t="shared" si="8"/>
        <v>34</v>
      </c>
      <c r="C36" s="1"/>
      <c r="D36" s="6" t="s">
        <v>63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44"/>
      <c r="AN36" s="5"/>
      <c r="AO36" s="5"/>
      <c r="AP36" s="44"/>
      <c r="AQ36" s="44"/>
      <c r="AR36" s="5"/>
      <c r="AS36" s="44"/>
      <c r="AT36" s="5"/>
      <c r="AU36" s="5"/>
      <c r="AV36" s="5"/>
      <c r="AW36" s="5"/>
      <c r="AX36" s="5"/>
      <c r="AY36" s="5"/>
      <c r="AZ36" s="5"/>
      <c r="BA36" s="5"/>
      <c r="BB36" s="8">
        <f t="shared" si="14"/>
        <v>0</v>
      </c>
      <c r="BC36" s="8">
        <f t="shared" si="11"/>
        <v>24000</v>
      </c>
      <c r="BD36" s="8">
        <f t="shared" si="12"/>
        <v>24000</v>
      </c>
      <c r="BE36" s="9"/>
      <c r="BF36" s="1"/>
      <c r="BG36" s="38" t="s">
        <v>63</v>
      </c>
      <c r="BH36" s="29">
        <v>1</v>
      </c>
      <c r="BI36" s="5">
        <v>6</v>
      </c>
      <c r="BJ36" s="33">
        <v>10</v>
      </c>
      <c r="BK36" s="33">
        <f t="shared" si="15"/>
        <v>60</v>
      </c>
      <c r="BL36" s="29">
        <v>4</v>
      </c>
      <c r="BM36" s="28">
        <f t="shared" si="13"/>
        <v>24000</v>
      </c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2" customHeight="1">
      <c r="A37" s="1"/>
      <c r="B37" s="31">
        <f t="shared" si="8"/>
        <v>35</v>
      </c>
      <c r="C37" s="1"/>
      <c r="D37" s="6" t="s">
        <v>66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8">
        <f t="shared" si="14"/>
        <v>0</v>
      </c>
      <c r="BC37" s="8">
        <f>BM37</f>
        <v>0</v>
      </c>
      <c r="BD37" s="8">
        <f>SUM(BB37,BC37)</f>
        <v>0</v>
      </c>
      <c r="BE37" s="9"/>
      <c r="BF37" s="1"/>
      <c r="BG37" s="38" t="s">
        <v>66</v>
      </c>
      <c r="BH37" s="29"/>
      <c r="BI37" s="5"/>
      <c r="BJ37" s="33"/>
      <c r="BK37" s="33" t="e">
        <f t="shared" si="15"/>
        <v>#DIV/0!</v>
      </c>
      <c r="BL37" s="29"/>
      <c r="BM37" s="28">
        <f>(BH37*BI37*BL37)*1000</f>
        <v>0</v>
      </c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2" customHeight="1">
      <c r="A38" s="1"/>
      <c r="B38" s="31">
        <f t="shared" si="8"/>
        <v>36</v>
      </c>
      <c r="C38" s="1"/>
      <c r="D38" s="6" t="s">
        <v>67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8">
        <f t="shared" si="14"/>
        <v>0</v>
      </c>
      <c r="BC38" s="8">
        <f>BM38</f>
        <v>0</v>
      </c>
      <c r="BD38" s="8">
        <f>SUM(BB38,BC38)</f>
        <v>0</v>
      </c>
      <c r="BE38" s="9"/>
      <c r="BF38" s="1"/>
      <c r="BG38" s="38" t="s">
        <v>67</v>
      </c>
      <c r="BH38" s="29"/>
      <c r="BI38" s="5"/>
      <c r="BJ38" s="33"/>
      <c r="BK38" s="33" t="e">
        <f t="shared" si="15"/>
        <v>#DIV/0!</v>
      </c>
      <c r="BL38" s="29"/>
      <c r="BM38" s="28">
        <f>(BH38*BI38*BL38)*1000</f>
        <v>0</v>
      </c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2" customHeight="1">
      <c r="A39" s="1"/>
      <c r="B39" s="1"/>
      <c r="C39" s="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1"/>
      <c r="BG39" s="1"/>
      <c r="BH39" s="1"/>
      <c r="BI39" s="27" t="e">
        <f>(BI38/BJ38)*100</f>
        <v>#DIV/0!</v>
      </c>
      <c r="BJ39" s="34">
        <v>1</v>
      </c>
      <c r="BK39" s="27"/>
      <c r="BL39" s="27" t="e">
        <f>(#REF!*8)/BL38</f>
        <v>#REF!</v>
      </c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>
      <c r="A40" s="1"/>
      <c r="B40" s="1"/>
      <c r="C40" s="1"/>
      <c r="D40" s="1"/>
      <c r="E40" s="1"/>
      <c r="F40" s="3"/>
      <c r="G40" s="49" t="s">
        <v>4</v>
      </c>
      <c r="H40" s="54"/>
      <c r="I40" s="54"/>
      <c r="J40" s="54"/>
      <c r="K40" s="54"/>
      <c r="L40" s="1"/>
      <c r="M40" s="22"/>
      <c r="N40" s="51" t="s">
        <v>8</v>
      </c>
      <c r="O40" s="52"/>
      <c r="P40" s="52"/>
      <c r="Q40" s="52"/>
      <c r="R40" s="52"/>
      <c r="S40" s="1"/>
      <c r="T40" s="26"/>
      <c r="U40" s="51" t="s">
        <v>6</v>
      </c>
      <c r="V40" s="52"/>
      <c r="W40" s="52"/>
      <c r="X40" s="52"/>
      <c r="Y40" s="52"/>
      <c r="Z40" s="1"/>
      <c r="AA40" s="1"/>
      <c r="AB40" s="1"/>
      <c r="AC40" s="1"/>
      <c r="AD40" s="1"/>
      <c r="AE40" s="1"/>
      <c r="AF40" s="4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3"/>
      <c r="N41" s="23"/>
      <c r="O41" s="23"/>
      <c r="P41" s="23"/>
      <c r="Q41" s="23"/>
      <c r="R41" s="2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4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>
      <c r="A42" s="1"/>
      <c r="B42" s="1"/>
      <c r="C42" s="1"/>
      <c r="D42" s="1"/>
      <c r="E42" s="1"/>
      <c r="F42" s="2"/>
      <c r="G42" s="49" t="s">
        <v>5</v>
      </c>
      <c r="H42" s="50"/>
      <c r="I42" s="50"/>
      <c r="J42" s="50"/>
      <c r="K42" s="1"/>
      <c r="L42" s="1"/>
      <c r="M42" s="24"/>
      <c r="N42" s="51" t="s">
        <v>13</v>
      </c>
      <c r="O42" s="52"/>
      <c r="P42" s="52"/>
      <c r="Q42" s="23"/>
      <c r="R42" s="23"/>
      <c r="S42" s="1"/>
      <c r="T42" s="25"/>
      <c r="U42" s="51" t="s">
        <v>56</v>
      </c>
      <c r="V42" s="53"/>
      <c r="W42" s="53"/>
      <c r="X42" s="53"/>
      <c r="Y42" s="53"/>
      <c r="Z42" s="1"/>
      <c r="AA42" s="1"/>
      <c r="AB42" s="1"/>
      <c r="AC42" s="1"/>
      <c r="AD42" s="1"/>
      <c r="AE42" s="1"/>
      <c r="AF42" s="4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3"/>
      <c r="N43" s="23"/>
      <c r="O43" s="23"/>
      <c r="P43" s="23"/>
      <c r="Q43" s="23"/>
      <c r="R43" s="2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4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>
      <c r="A44" s="1"/>
      <c r="B44" s="1"/>
      <c r="C44" s="1"/>
      <c r="D44" s="1"/>
      <c r="E44" s="1"/>
      <c r="F44" s="35"/>
      <c r="G44" s="49" t="s">
        <v>55</v>
      </c>
      <c r="H44" s="50"/>
      <c r="I44" s="50"/>
      <c r="J44" s="50"/>
      <c r="K44" s="5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2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2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2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3:7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2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3:7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2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3:7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3:7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3:7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2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3:7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3:7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3:7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3:7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2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3:7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3:7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3:7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3:7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3:7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3:7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2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3:7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2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3:7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2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3:7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2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3:7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2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3:7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2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3:7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2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3:7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2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3:7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2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3:7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2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3:7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2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3:7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2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3:7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2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3:7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2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3:7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2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3:7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2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3:7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2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3:7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2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3:7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2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3:7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2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</row>
    <row r="83" spans="3:7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2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3:7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2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3:7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2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3:7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2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3:7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2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3:7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2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</row>
    <row r="89" spans="3:7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2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3:7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2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3:7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2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3:7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2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3:7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2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3:7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2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3:7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2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3:7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2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3:57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2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3:57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2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3:57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2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3:57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2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3:57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2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3:57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2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3:57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2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3:57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2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3:57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2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</sheetData>
  <mergeCells count="7">
    <mergeCell ref="G44:K44"/>
    <mergeCell ref="N40:R40"/>
    <mergeCell ref="N42:P42"/>
    <mergeCell ref="U40:Y40"/>
    <mergeCell ref="U42:Y42"/>
    <mergeCell ref="G42:J42"/>
    <mergeCell ref="G40:K40"/>
  </mergeCells>
  <phoneticPr fontId="3" type="noConversion"/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G28" sqref="G28"/>
    </sheetView>
  </sheetViews>
  <sheetFormatPr baseColWidth="10" defaultRowHeight="15" x14ac:dyDescent="0"/>
  <sheetData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4"/>
      <c r="C3" s="4" t="s">
        <v>14</v>
      </c>
      <c r="D3" s="4"/>
      <c r="E3" s="4"/>
      <c r="F3" s="4"/>
      <c r="G3" s="4"/>
      <c r="H3" s="4"/>
      <c r="I3" s="4"/>
      <c r="J3" s="4"/>
      <c r="K3" s="4"/>
    </row>
    <row r="4" spans="1:11">
      <c r="A4" s="4"/>
      <c r="B4" s="4">
        <v>45</v>
      </c>
      <c r="C4" s="4">
        <v>3</v>
      </c>
      <c r="D4" s="4"/>
      <c r="E4" s="4"/>
      <c r="F4" s="4"/>
      <c r="G4" s="4"/>
      <c r="H4" s="4"/>
      <c r="I4" s="4"/>
      <c r="J4" s="4"/>
      <c r="K4" s="4"/>
    </row>
    <row r="5" spans="1:11">
      <c r="A5" s="4"/>
      <c r="B5" s="4">
        <v>46</v>
      </c>
      <c r="C5" s="4">
        <v>17</v>
      </c>
      <c r="D5" s="4"/>
      <c r="E5" s="4"/>
      <c r="F5" s="4"/>
      <c r="G5" s="4"/>
      <c r="H5" s="4"/>
      <c r="I5" s="4"/>
      <c r="J5" s="4"/>
      <c r="K5" s="4"/>
    </row>
    <row r="6" spans="1:11">
      <c r="A6" s="4"/>
      <c r="B6" s="4">
        <v>47</v>
      </c>
      <c r="C6" s="4">
        <v>393</v>
      </c>
      <c r="D6" s="4"/>
      <c r="E6" s="4"/>
      <c r="F6" s="4"/>
      <c r="G6" s="4"/>
      <c r="H6" s="4"/>
      <c r="I6" s="4"/>
      <c r="J6" s="4"/>
      <c r="K6" s="4"/>
    </row>
    <row r="7" spans="1:11">
      <c r="A7" s="4"/>
      <c r="B7" s="4">
        <v>48</v>
      </c>
      <c r="C7" s="4">
        <v>334</v>
      </c>
      <c r="D7" s="4"/>
      <c r="E7" s="4"/>
      <c r="F7" s="4"/>
      <c r="G7" s="4"/>
      <c r="H7" s="4"/>
      <c r="I7" s="4"/>
      <c r="J7" s="4"/>
      <c r="K7" s="4"/>
    </row>
    <row r="8" spans="1:11">
      <c r="A8" s="4"/>
      <c r="B8" s="4">
        <v>49</v>
      </c>
      <c r="C8" s="4">
        <v>380</v>
      </c>
      <c r="D8" s="4"/>
      <c r="E8" s="4"/>
      <c r="F8" s="4"/>
      <c r="G8" s="4"/>
      <c r="H8" s="4"/>
      <c r="I8" s="4"/>
      <c r="J8" s="4"/>
      <c r="K8" s="4"/>
    </row>
    <row r="9" spans="1:11">
      <c r="A9" s="4"/>
      <c r="B9" s="4">
        <v>50</v>
      </c>
      <c r="C9" s="4">
        <v>408</v>
      </c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>
        <v>51</v>
      </c>
      <c r="C10" s="4">
        <v>404</v>
      </c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>
        <v>52</v>
      </c>
      <c r="C11" s="4">
        <v>541</v>
      </c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C24" sqref="C24"/>
    </sheetView>
  </sheetViews>
  <sheetFormatPr baseColWidth="10" defaultRowHeight="15" x14ac:dyDescent="0"/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 t="s">
        <v>15</v>
      </c>
      <c r="C2" s="4"/>
      <c r="D2" s="4"/>
      <c r="E2" s="4"/>
      <c r="F2" s="4"/>
      <c r="G2" s="4"/>
      <c r="H2" s="4"/>
      <c r="I2" s="4"/>
      <c r="J2" s="4"/>
      <c r="K2" s="4"/>
    </row>
    <row r="3" spans="1:11">
      <c r="A3" s="4">
        <v>45</v>
      </c>
      <c r="B3" s="4">
        <v>293</v>
      </c>
      <c r="C3" s="4"/>
      <c r="D3" s="4"/>
      <c r="E3" s="4"/>
      <c r="F3" s="4"/>
      <c r="G3" s="4"/>
      <c r="H3" s="4"/>
      <c r="I3" s="4"/>
      <c r="J3" s="4"/>
      <c r="K3" s="4"/>
    </row>
    <row r="4" spans="1:11">
      <c r="A4" s="4">
        <v>46</v>
      </c>
      <c r="B4" s="4">
        <v>232</v>
      </c>
      <c r="C4" s="4"/>
      <c r="D4" s="4"/>
      <c r="E4" s="4"/>
      <c r="F4" s="4"/>
      <c r="G4" s="4"/>
      <c r="H4" s="4"/>
      <c r="I4" s="4"/>
      <c r="J4" s="4"/>
      <c r="K4" s="4"/>
    </row>
    <row r="5" spans="1:11">
      <c r="A5" s="4">
        <v>47</v>
      </c>
      <c r="B5" s="4">
        <v>70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4">
        <v>48</v>
      </c>
      <c r="B6" s="4">
        <v>74</v>
      </c>
      <c r="C6" s="4"/>
      <c r="D6" s="4"/>
      <c r="E6" s="4"/>
      <c r="F6" s="4"/>
      <c r="G6" s="4"/>
      <c r="H6" s="4"/>
      <c r="I6" s="4"/>
      <c r="J6" s="4"/>
      <c r="K6" s="4"/>
    </row>
    <row r="7" spans="1:11">
      <c r="A7" s="4">
        <v>49</v>
      </c>
      <c r="B7" s="4">
        <v>73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4">
        <v>50</v>
      </c>
      <c r="B8" s="4">
        <v>71</v>
      </c>
      <c r="C8" s="4"/>
      <c r="D8" s="4"/>
      <c r="E8" s="4"/>
      <c r="F8" s="4"/>
      <c r="G8" s="4"/>
      <c r="H8" s="4"/>
      <c r="I8" s="4"/>
      <c r="J8" s="4"/>
      <c r="K8" s="4"/>
    </row>
    <row r="9" spans="1:11">
      <c r="A9" s="4">
        <v>51</v>
      </c>
      <c r="B9" s="4">
        <v>68</v>
      </c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>
        <v>52</v>
      </c>
      <c r="B10" s="4">
        <v>50</v>
      </c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workbookViewId="0">
      <selection activeCell="C36" sqref="C36"/>
    </sheetView>
  </sheetViews>
  <sheetFormatPr baseColWidth="10" defaultRowHeight="15" x14ac:dyDescent="0"/>
  <cols>
    <col min="2" max="2" width="9.5" customWidth="1"/>
    <col min="3" max="3" width="3.33203125" customWidth="1"/>
    <col min="4" max="5" width="9.5" customWidth="1"/>
    <col min="6" max="7" width="3.33203125" customWidth="1"/>
    <col min="8" max="8" width="9.5" customWidth="1"/>
    <col min="9" max="9" width="9.33203125" customWidth="1"/>
    <col min="10" max="10" width="3.33203125" customWidth="1"/>
    <col min="11" max="11" width="9.5" customWidth="1"/>
    <col min="12" max="12" width="9.33203125" customWidth="1"/>
    <col min="13" max="13" width="3.33203125" customWidth="1"/>
    <col min="14" max="14" width="9.5" customWidth="1"/>
    <col min="15" max="15" width="9.33203125" customWidth="1"/>
    <col min="16" max="17" width="3.33203125" customWidth="1"/>
    <col min="20" max="20" width="3.33203125" customWidth="1"/>
  </cols>
  <sheetData>
    <row r="1" spans="1:2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4"/>
      <c r="B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>
      <c r="A3" s="4"/>
      <c r="B3" s="4"/>
      <c r="C3" s="4"/>
      <c r="D3" s="4"/>
      <c r="E3" s="4"/>
      <c r="F3" s="4"/>
      <c r="G3" s="4"/>
      <c r="H3" s="60" t="s">
        <v>0</v>
      </c>
      <c r="I3" s="61"/>
      <c r="J3" s="4"/>
      <c r="K3" s="4"/>
      <c r="L3" s="4"/>
      <c r="M3" s="4"/>
      <c r="N3" s="60" t="s">
        <v>1</v>
      </c>
      <c r="O3" s="61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4"/>
      <c r="B4" s="4"/>
      <c r="C4" s="4"/>
      <c r="D4" s="4"/>
      <c r="E4" s="4"/>
      <c r="F4" s="4"/>
      <c r="G4" s="4"/>
      <c r="H4" s="62"/>
      <c r="I4" s="63"/>
      <c r="J4" s="12"/>
      <c r="K4" s="12"/>
      <c r="L4" s="10"/>
      <c r="M4" s="12"/>
      <c r="N4" s="62"/>
      <c r="O4" s="63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14"/>
      <c r="L5" s="11"/>
      <c r="M5" s="4"/>
      <c r="N5" s="14"/>
      <c r="O5" s="1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>
      <c r="A6" s="4"/>
      <c r="B6" s="4"/>
      <c r="C6" s="4"/>
      <c r="D6" s="4"/>
      <c r="E6" s="4"/>
      <c r="F6" s="4"/>
      <c r="G6" s="4"/>
      <c r="H6" s="55" t="s">
        <v>23</v>
      </c>
      <c r="I6" s="55"/>
      <c r="J6" s="20"/>
      <c r="K6" s="14"/>
      <c r="L6" s="11"/>
      <c r="M6" s="4"/>
      <c r="N6" s="68" t="s">
        <v>24</v>
      </c>
      <c r="O6" s="68"/>
      <c r="P6" s="20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1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11"/>
      <c r="M8" s="4"/>
      <c r="N8" s="4"/>
      <c r="O8" s="4"/>
      <c r="P8" s="4"/>
      <c r="Q8" s="4"/>
      <c r="R8" s="4"/>
      <c r="S8" s="14"/>
      <c r="T8" s="14"/>
      <c r="U8" s="14"/>
      <c r="V8" s="4"/>
      <c r="W8" s="4"/>
      <c r="X8" s="4"/>
      <c r="Y8" s="4"/>
      <c r="Z8" s="4"/>
    </row>
    <row r="9" spans="1:26">
      <c r="A9" s="4"/>
      <c r="B9" s="4"/>
      <c r="C9" s="4"/>
      <c r="D9" s="17"/>
      <c r="E9" s="15"/>
      <c r="F9" s="12"/>
      <c r="G9" s="12"/>
      <c r="H9" s="15"/>
      <c r="I9" s="16"/>
      <c r="J9" s="12"/>
      <c r="K9" s="12"/>
      <c r="L9" s="12"/>
      <c r="M9" s="12"/>
      <c r="N9" s="12"/>
      <c r="O9" s="10"/>
      <c r="P9" s="12"/>
      <c r="Q9" s="12"/>
      <c r="R9" s="18"/>
      <c r="S9" s="19"/>
      <c r="T9" s="14"/>
      <c r="U9" s="14"/>
      <c r="V9" s="4"/>
      <c r="W9" s="4"/>
      <c r="X9" s="4"/>
      <c r="Y9" s="4"/>
      <c r="Z9" s="4"/>
    </row>
    <row r="10" spans="1:26" ht="15" customHeight="1">
      <c r="A10" s="4"/>
      <c r="B10" s="4"/>
      <c r="C10" s="4"/>
      <c r="D10" s="56" t="s">
        <v>9</v>
      </c>
      <c r="E10" s="57"/>
      <c r="F10" s="4"/>
      <c r="G10" s="4"/>
      <c r="H10" s="56" t="s">
        <v>48</v>
      </c>
      <c r="I10" s="69"/>
      <c r="J10" s="4"/>
      <c r="K10" s="21"/>
      <c r="L10" s="21"/>
      <c r="M10" s="4"/>
      <c r="N10" s="64" t="s">
        <v>11</v>
      </c>
      <c r="O10" s="65"/>
      <c r="P10" s="4"/>
      <c r="Q10" s="4"/>
      <c r="R10" s="56" t="s">
        <v>3</v>
      </c>
      <c r="S10" s="57"/>
      <c r="T10" s="4"/>
      <c r="U10" s="4"/>
      <c r="V10" s="4"/>
      <c r="W10" s="4"/>
      <c r="X10" s="4"/>
      <c r="Y10" s="4"/>
      <c r="Z10" s="4"/>
    </row>
    <row r="11" spans="1:26" ht="15" customHeight="1">
      <c r="A11" s="4"/>
      <c r="B11" s="4"/>
      <c r="C11" s="4"/>
      <c r="D11" s="58"/>
      <c r="E11" s="59"/>
      <c r="F11" s="4"/>
      <c r="G11" s="4"/>
      <c r="H11" s="70"/>
      <c r="I11" s="71"/>
      <c r="J11" s="4"/>
      <c r="K11" s="21"/>
      <c r="L11" s="21"/>
      <c r="M11" s="4"/>
      <c r="N11" s="66"/>
      <c r="O11" s="67"/>
      <c r="P11" s="4"/>
      <c r="Q11" s="4"/>
      <c r="R11" s="58"/>
      <c r="S11" s="59"/>
      <c r="T11" s="4"/>
      <c r="U11" s="4"/>
      <c r="V11" s="4"/>
      <c r="W11" s="4"/>
      <c r="X11" s="4"/>
      <c r="Y11" s="4"/>
      <c r="Z11" s="4"/>
    </row>
    <row r="12" spans="1:26" ht="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21"/>
      <c r="L12" s="21"/>
      <c r="M12" s="4"/>
      <c r="N12" s="14"/>
      <c r="O12" s="1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>
      <c r="A13" s="4"/>
      <c r="B13" s="4"/>
      <c r="C13" s="55" t="s">
        <v>29</v>
      </c>
      <c r="D13" s="55"/>
      <c r="E13" s="55"/>
      <c r="F13" s="55"/>
      <c r="G13" s="55" t="s">
        <v>64</v>
      </c>
      <c r="H13" s="55"/>
      <c r="I13" s="55"/>
      <c r="J13" s="55"/>
      <c r="K13" s="21"/>
      <c r="L13" s="21"/>
      <c r="M13" s="55" t="s">
        <v>26</v>
      </c>
      <c r="N13" s="55"/>
      <c r="O13" s="55"/>
      <c r="P13" s="55"/>
      <c r="Q13" s="55" t="s">
        <v>57</v>
      </c>
      <c r="R13" s="55"/>
      <c r="S13" s="55"/>
      <c r="T13" s="55"/>
      <c r="U13" s="4"/>
      <c r="V13" s="4"/>
      <c r="W13" s="4"/>
      <c r="X13" s="4"/>
      <c r="Y13" s="4"/>
      <c r="Z13" s="4"/>
    </row>
    <row r="14" spans="1:26" ht="15" customHeight="1">
      <c r="A14" s="4"/>
      <c r="B14" s="4"/>
      <c r="C14" s="4"/>
      <c r="D14" s="55" t="s">
        <v>58</v>
      </c>
      <c r="E14" s="55"/>
      <c r="F14" s="4"/>
      <c r="G14" s="4"/>
      <c r="H14" s="55" t="s">
        <v>65</v>
      </c>
      <c r="I14" s="55"/>
      <c r="J14" s="4"/>
      <c r="K14" s="21"/>
      <c r="L14" s="21"/>
      <c r="M14" s="4"/>
      <c r="N14" s="55" t="s">
        <v>31</v>
      </c>
      <c r="O14" s="55"/>
      <c r="P14" s="4"/>
      <c r="Q14" s="4"/>
      <c r="R14" s="55" t="s">
        <v>30</v>
      </c>
      <c r="S14" s="55"/>
      <c r="T14" s="4"/>
      <c r="U14" s="4"/>
      <c r="V14" s="4"/>
      <c r="W14" s="4"/>
      <c r="X14" s="4"/>
      <c r="Y14" s="4"/>
      <c r="Z14" s="4"/>
    </row>
    <row r="15" spans="1:26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4"/>
      <c r="C16" s="4"/>
      <c r="D16" s="4"/>
      <c r="E16" s="4"/>
      <c r="F16" s="4"/>
      <c r="G16" s="4"/>
      <c r="H16" s="76" t="s">
        <v>19</v>
      </c>
      <c r="I16" s="77"/>
      <c r="J16" s="4"/>
      <c r="K16" s="76" t="s">
        <v>17</v>
      </c>
      <c r="L16" s="77"/>
      <c r="M16" s="4"/>
      <c r="N16" s="76" t="s">
        <v>47</v>
      </c>
      <c r="O16" s="7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4"/>
      <c r="B17" s="4"/>
      <c r="C17" s="4"/>
      <c r="D17" s="4"/>
      <c r="E17" s="4"/>
      <c r="F17" s="4"/>
      <c r="G17" s="4"/>
      <c r="H17" s="78"/>
      <c r="I17" s="79"/>
      <c r="J17" s="4"/>
      <c r="K17" s="78"/>
      <c r="L17" s="79"/>
      <c r="M17" s="4"/>
      <c r="N17" s="78"/>
      <c r="O17" s="79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4"/>
      <c r="O18" s="1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4"/>
      <c r="B19" s="4"/>
      <c r="C19" s="4"/>
      <c r="D19" s="4"/>
      <c r="E19" s="4"/>
      <c r="F19" s="4"/>
      <c r="G19" s="4"/>
      <c r="H19" s="55" t="s">
        <v>32</v>
      </c>
      <c r="I19" s="55"/>
      <c r="J19" s="4"/>
      <c r="K19" s="55" t="s">
        <v>33</v>
      </c>
      <c r="L19" s="55"/>
      <c r="M19" s="4"/>
      <c r="N19" s="55" t="s">
        <v>32</v>
      </c>
      <c r="O19" s="55"/>
      <c r="P19" s="21"/>
      <c r="Q19" s="21"/>
      <c r="R19" s="21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72" t="s">
        <v>28</v>
      </c>
      <c r="L21" s="73"/>
      <c r="M21" s="4"/>
      <c r="N21" s="1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74"/>
      <c r="L22" s="7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6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4"/>
      <c r="O23" s="1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55" t="s">
        <v>25</v>
      </c>
      <c r="L24" s="5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mergeCells count="24">
    <mergeCell ref="K21:L22"/>
    <mergeCell ref="K24:L24"/>
    <mergeCell ref="K19:L19"/>
    <mergeCell ref="M13:P13"/>
    <mergeCell ref="C13:F13"/>
    <mergeCell ref="D14:E14"/>
    <mergeCell ref="H16:I17"/>
    <mergeCell ref="H19:I19"/>
    <mergeCell ref="K16:L17"/>
    <mergeCell ref="N16:O17"/>
    <mergeCell ref="N19:O19"/>
    <mergeCell ref="H14:I14"/>
    <mergeCell ref="Q13:T13"/>
    <mergeCell ref="R14:S14"/>
    <mergeCell ref="D10:E11"/>
    <mergeCell ref="N3:O4"/>
    <mergeCell ref="N10:O11"/>
    <mergeCell ref="R10:S11"/>
    <mergeCell ref="H6:I6"/>
    <mergeCell ref="N6:O6"/>
    <mergeCell ref="H3:I4"/>
    <mergeCell ref="H10:I11"/>
    <mergeCell ref="N14:O14"/>
    <mergeCell ref="G13:J1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Feuil5</vt:lpstr>
      <vt:lpstr>Feuil6</vt:lpstr>
      <vt:lpstr>Feuil4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Lepage</dc:creator>
  <cp:lastModifiedBy>Mathilde Lepage</cp:lastModifiedBy>
  <cp:lastPrinted>2012-09-02T13:08:39Z</cp:lastPrinted>
  <dcterms:created xsi:type="dcterms:W3CDTF">2011-12-29T00:01:47Z</dcterms:created>
  <dcterms:modified xsi:type="dcterms:W3CDTF">2013-03-08T23:10:05Z</dcterms:modified>
</cp:coreProperties>
</file>