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me\Desktop\Grepolis\"/>
    </mc:Choice>
  </mc:AlternateContent>
  <bookViews>
    <workbookView xWindow="0" yWindow="0" windowWidth="15345" windowHeight="465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H37" i="1"/>
  <c r="I37" i="1" l="1"/>
  <c r="N10" i="1" l="1"/>
  <c r="N28" i="1"/>
  <c r="N24" i="1"/>
  <c r="N35" i="1"/>
  <c r="N34" i="1"/>
  <c r="N33" i="1"/>
  <c r="N32" i="1"/>
  <c r="N31" i="1"/>
  <c r="N30" i="1"/>
  <c r="N29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9" i="1"/>
  <c r="N8" i="1"/>
  <c r="O18" i="1"/>
  <c r="O20" i="1"/>
  <c r="O35" i="1"/>
  <c r="O34" i="1"/>
  <c r="Q34" i="1" s="1"/>
  <c r="O31" i="1"/>
  <c r="O30" i="1"/>
  <c r="Q30" i="1" s="1"/>
  <c r="O27" i="1"/>
  <c r="Q27" i="1" s="1"/>
  <c r="O26" i="1"/>
  <c r="Q26" i="1" s="1"/>
  <c r="O23" i="1"/>
  <c r="O22" i="1"/>
  <c r="Q22" i="1" s="1"/>
  <c r="O16" i="1"/>
  <c r="F23" i="1"/>
  <c r="O14" i="1"/>
  <c r="O13" i="1"/>
  <c r="O10" i="1"/>
  <c r="O9" i="1"/>
  <c r="O8" i="1"/>
  <c r="F35" i="1"/>
  <c r="F34" i="1"/>
  <c r="F33" i="1"/>
  <c r="O33" i="1" s="1"/>
  <c r="Q33" i="1" s="1"/>
  <c r="F32" i="1"/>
  <c r="O32" i="1" s="1"/>
  <c r="Q32" i="1" s="1"/>
  <c r="F31" i="1"/>
  <c r="F30" i="1"/>
  <c r="F29" i="1"/>
  <c r="O29" i="1" s="1"/>
  <c r="F28" i="1"/>
  <c r="O28" i="1" s="1"/>
  <c r="Q28" i="1" s="1"/>
  <c r="F27" i="1"/>
  <c r="F26" i="1"/>
  <c r="F25" i="1"/>
  <c r="O25" i="1" s="1"/>
  <c r="F24" i="1"/>
  <c r="O24" i="1" s="1"/>
  <c r="F22" i="1"/>
  <c r="F21" i="1"/>
  <c r="O21" i="1" s="1"/>
  <c r="F20" i="1"/>
  <c r="F19" i="1"/>
  <c r="O19" i="1" s="1"/>
  <c r="F18" i="1"/>
  <c r="F17" i="1"/>
  <c r="O17" i="1" s="1"/>
  <c r="F16" i="1"/>
  <c r="F15" i="1"/>
  <c r="O15" i="1" s="1"/>
  <c r="F14" i="1"/>
  <c r="F13" i="1"/>
  <c r="F12" i="1"/>
  <c r="O12" i="1" s="1"/>
  <c r="F11" i="1"/>
  <c r="O11" i="1" s="1"/>
  <c r="F10" i="1"/>
  <c r="F9" i="1"/>
  <c r="F8" i="1"/>
  <c r="Q17" i="1" l="1"/>
  <c r="Q21" i="1"/>
  <c r="Q31" i="1"/>
  <c r="Q35" i="1"/>
  <c r="Q9" i="1"/>
  <c r="Q13" i="1"/>
  <c r="Q11" i="1"/>
  <c r="Q16" i="1"/>
  <c r="Q20" i="1"/>
  <c r="Q10" i="1"/>
  <c r="Q18" i="1"/>
  <c r="Q14" i="1"/>
  <c r="Q24" i="1"/>
  <c r="O37" i="1"/>
  <c r="Q15" i="1"/>
  <c r="Q19" i="1"/>
  <c r="Q23" i="1"/>
  <c r="Q29" i="1"/>
  <c r="Q8" i="1"/>
  <c r="Q12" i="1"/>
  <c r="Q25" i="1"/>
  <c r="N37" i="1"/>
  <c r="J43" i="1" s="1"/>
</calcChain>
</file>

<file path=xl/sharedStrings.xml><?xml version="1.0" encoding="utf-8"?>
<sst xmlns="http://schemas.openxmlformats.org/spreadsheetml/2006/main" count="47" uniqueCount="47">
  <si>
    <t>joueur</t>
  </si>
  <si>
    <t>nb de ville</t>
  </si>
  <si>
    <t>reglement</t>
  </si>
  <si>
    <t>jours 1</t>
  </si>
  <si>
    <t>jours 2</t>
  </si>
  <si>
    <t>Jours 3</t>
  </si>
  <si>
    <t>Jours 4</t>
  </si>
  <si>
    <t>Dr974</t>
  </si>
  <si>
    <t>Dosu</t>
  </si>
  <si>
    <t>20mm</t>
  </si>
  <si>
    <t>redone</t>
  </si>
  <si>
    <t>cying</t>
  </si>
  <si>
    <t>tango</t>
  </si>
  <si>
    <t>zyclope</t>
  </si>
  <si>
    <t>euripide</t>
  </si>
  <si>
    <t>vakara</t>
  </si>
  <si>
    <t>ZE</t>
  </si>
  <si>
    <t>killeur</t>
  </si>
  <si>
    <t>Camerlo</t>
  </si>
  <si>
    <t>lyvus</t>
  </si>
  <si>
    <t>hammer</t>
  </si>
  <si>
    <t>coelacan</t>
  </si>
  <si>
    <t>speedy</t>
  </si>
  <si>
    <t>frt444</t>
  </si>
  <si>
    <t>jeremy</t>
  </si>
  <si>
    <t>chunks</t>
  </si>
  <si>
    <t>yerdua81</t>
  </si>
  <si>
    <t>shrecksan</t>
  </si>
  <si>
    <t>yanity</t>
  </si>
  <si>
    <t>peggy</t>
  </si>
  <si>
    <t>fibo</t>
  </si>
  <si>
    <t>kiara</t>
  </si>
  <si>
    <t>fred57460</t>
  </si>
  <si>
    <t>a6667</t>
  </si>
  <si>
    <t>Total</t>
  </si>
  <si>
    <t>nombre de jours cotisé</t>
  </si>
  <si>
    <t>/  sur</t>
  </si>
  <si>
    <t>ratio</t>
  </si>
  <si>
    <t>total</t>
  </si>
  <si>
    <t>/     sur</t>
  </si>
  <si>
    <t>xbob</t>
  </si>
  <si>
    <t xml:space="preserve">                   le</t>
  </si>
  <si>
    <t>Que les cases en rouges peuvent être modifié</t>
  </si>
  <si>
    <t>total jours</t>
  </si>
  <si>
    <t xml:space="preserve">Total utilisé : </t>
  </si>
  <si>
    <t>nb / suivi opération  :</t>
  </si>
  <si>
    <t>total restant en grotte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</si>
</sst>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43"/>
  <sheetViews>
    <sheetView tabSelected="1" topLeftCell="A13" zoomScale="55" zoomScaleNormal="55" workbookViewId="0">
      <selection activeCell="F24" sqref="F24"/>
    </sheetView>
  </sheetViews>
  <sheetFormatPr baseColWidth="10" defaultRowHeight="15" x14ac:dyDescent="0.25"/>
  <sheetData>
    <row r="2" spans="3:18" ht="26.25" x14ac:dyDescent="0.4">
      <c r="G2" t="s">
        <v>35</v>
      </c>
      <c r="I2" s="1">
        <v>3</v>
      </c>
      <c r="L2" s="2" t="s">
        <v>42</v>
      </c>
      <c r="M2" s="2"/>
      <c r="N2" s="2"/>
      <c r="O2" s="2"/>
      <c r="P2" s="1"/>
      <c r="Q2" s="1"/>
      <c r="R2" s="1"/>
    </row>
    <row r="5" spans="3:18" x14ac:dyDescent="0.25">
      <c r="G5" t="s">
        <v>41</v>
      </c>
      <c r="H5">
        <v>20</v>
      </c>
      <c r="I5">
        <v>21</v>
      </c>
      <c r="J5">
        <v>22</v>
      </c>
      <c r="K5">
        <v>23</v>
      </c>
    </row>
    <row r="6" spans="3:18" x14ac:dyDescent="0.25">
      <c r="C6" t="s">
        <v>0</v>
      </c>
      <c r="D6" t="s">
        <v>1</v>
      </c>
      <c r="F6" t="s">
        <v>2</v>
      </c>
      <c r="H6" t="s">
        <v>3</v>
      </c>
      <c r="I6" t="s">
        <v>4</v>
      </c>
      <c r="J6" t="s">
        <v>5</v>
      </c>
      <c r="K6" t="s">
        <v>6</v>
      </c>
      <c r="N6" t="s">
        <v>34</v>
      </c>
      <c r="O6" t="s">
        <v>36</v>
      </c>
      <c r="Q6" t="s">
        <v>37</v>
      </c>
    </row>
    <row r="8" spans="3:18" x14ac:dyDescent="0.25">
      <c r="C8" t="s">
        <v>7</v>
      </c>
      <c r="D8" s="1">
        <v>7</v>
      </c>
      <c r="F8">
        <f t="shared" ref="F8:F35" si="0">D8*200</f>
        <v>1400</v>
      </c>
      <c r="H8" s="1">
        <v>2000</v>
      </c>
      <c r="I8" s="1">
        <v>2000</v>
      </c>
      <c r="J8" s="1">
        <v>3000</v>
      </c>
      <c r="K8" s="1"/>
      <c r="N8">
        <f>H8+I8++J8+K8</f>
        <v>7000</v>
      </c>
      <c r="O8">
        <f>I2*F8</f>
        <v>4200</v>
      </c>
      <c r="Q8">
        <f t="shared" ref="Q8:Q35" si="1">N8/O8</f>
        <v>1.6666666666666667</v>
      </c>
    </row>
    <row r="9" spans="3:18" x14ac:dyDescent="0.25">
      <c r="C9" t="s">
        <v>8</v>
      </c>
      <c r="D9" s="1">
        <v>6</v>
      </c>
      <c r="F9">
        <f t="shared" si="0"/>
        <v>1200</v>
      </c>
      <c r="H9" s="1">
        <v>1200</v>
      </c>
      <c r="I9" s="1"/>
      <c r="J9" s="1"/>
      <c r="K9" s="1"/>
      <c r="N9">
        <f>H9+I9+J9+K9</f>
        <v>1200</v>
      </c>
      <c r="O9">
        <f>F9*I2</f>
        <v>3600</v>
      </c>
      <c r="Q9">
        <f t="shared" si="1"/>
        <v>0.33333333333333331</v>
      </c>
    </row>
    <row r="10" spans="3:18" x14ac:dyDescent="0.25">
      <c r="C10" t="s">
        <v>9</v>
      </c>
      <c r="D10" s="1">
        <v>5</v>
      </c>
      <c r="F10">
        <f t="shared" si="0"/>
        <v>1000</v>
      </c>
      <c r="H10" s="1">
        <v>1200</v>
      </c>
      <c r="I10" s="1">
        <v>1200</v>
      </c>
      <c r="J10" s="1">
        <v>1200</v>
      </c>
      <c r="K10" s="1"/>
      <c r="N10">
        <f>H10+I10+J10+K10</f>
        <v>3600</v>
      </c>
      <c r="O10">
        <f>F10*I2</f>
        <v>3000</v>
      </c>
      <c r="Q10">
        <f t="shared" si="1"/>
        <v>1.2</v>
      </c>
    </row>
    <row r="11" spans="3:18" x14ac:dyDescent="0.25">
      <c r="C11" t="s">
        <v>10</v>
      </c>
      <c r="D11" s="1">
        <v>6</v>
      </c>
      <c r="F11">
        <f t="shared" si="0"/>
        <v>1200</v>
      </c>
      <c r="H11" s="1">
        <v>1200</v>
      </c>
      <c r="I11" s="1">
        <v>2000</v>
      </c>
      <c r="J11" s="1"/>
      <c r="K11" s="1"/>
      <c r="N11">
        <f>H11+I11+J11+K11</f>
        <v>3200</v>
      </c>
      <c r="O11">
        <f>F11*I2</f>
        <v>3600</v>
      </c>
      <c r="Q11">
        <f t="shared" si="1"/>
        <v>0.88888888888888884</v>
      </c>
    </row>
    <row r="12" spans="3:18" x14ac:dyDescent="0.25">
      <c r="C12" t="s">
        <v>11</v>
      </c>
      <c r="D12" s="1">
        <v>8</v>
      </c>
      <c r="F12">
        <f t="shared" si="0"/>
        <v>1600</v>
      </c>
      <c r="H12" s="1">
        <v>1400</v>
      </c>
      <c r="I12" s="1">
        <v>1600</v>
      </c>
      <c r="J12" s="1"/>
      <c r="K12" s="1"/>
      <c r="N12">
        <f>H12+I12+J12+K12</f>
        <v>3000</v>
      </c>
      <c r="O12">
        <f>F12*I2</f>
        <v>4800</v>
      </c>
      <c r="Q12">
        <f t="shared" si="1"/>
        <v>0.625</v>
      </c>
    </row>
    <row r="13" spans="3:18" x14ac:dyDescent="0.25">
      <c r="C13" t="s">
        <v>12</v>
      </c>
      <c r="D13" s="1">
        <v>5</v>
      </c>
      <c r="F13">
        <f t="shared" si="0"/>
        <v>1000</v>
      </c>
      <c r="H13" s="1">
        <v>1000</v>
      </c>
      <c r="I13" s="1">
        <v>1200</v>
      </c>
      <c r="J13" s="1">
        <v>1200</v>
      </c>
      <c r="K13" s="1"/>
      <c r="N13">
        <f>H13+I13+J13+K13</f>
        <v>3400</v>
      </c>
      <c r="O13">
        <f>F13*I2</f>
        <v>3000</v>
      </c>
      <c r="Q13">
        <f t="shared" si="1"/>
        <v>1.1333333333333333</v>
      </c>
    </row>
    <row r="14" spans="3:18" x14ac:dyDescent="0.25">
      <c r="C14" t="s">
        <v>13</v>
      </c>
      <c r="D14" s="1">
        <v>5</v>
      </c>
      <c r="F14">
        <f t="shared" si="0"/>
        <v>1000</v>
      </c>
      <c r="H14" s="1">
        <v>1000</v>
      </c>
      <c r="I14" s="1">
        <v>1000</v>
      </c>
      <c r="J14" s="1"/>
      <c r="K14" s="1"/>
      <c r="N14">
        <f>H14+I14+J14+K14</f>
        <v>2000</v>
      </c>
      <c r="O14">
        <f>F14*I2</f>
        <v>3000</v>
      </c>
      <c r="Q14">
        <f t="shared" si="1"/>
        <v>0.66666666666666663</v>
      </c>
    </row>
    <row r="15" spans="3:18" x14ac:dyDescent="0.25">
      <c r="C15" t="s">
        <v>14</v>
      </c>
      <c r="D15" s="1">
        <v>4</v>
      </c>
      <c r="F15">
        <f t="shared" si="0"/>
        <v>800</v>
      </c>
      <c r="H15" s="1">
        <v>1000</v>
      </c>
      <c r="I15" s="1">
        <v>1000</v>
      </c>
      <c r="J15" s="1"/>
      <c r="K15" s="1"/>
      <c r="N15">
        <f>H15+I15+J15+K15</f>
        <v>2000</v>
      </c>
      <c r="O15">
        <f>F15*I2</f>
        <v>2400</v>
      </c>
      <c r="Q15">
        <f t="shared" si="1"/>
        <v>0.83333333333333337</v>
      </c>
    </row>
    <row r="16" spans="3:18" x14ac:dyDescent="0.25">
      <c r="C16" t="s">
        <v>15</v>
      </c>
      <c r="D16" s="1">
        <v>4</v>
      </c>
      <c r="F16">
        <f t="shared" si="0"/>
        <v>800</v>
      </c>
      <c r="H16" s="1"/>
      <c r="I16" s="1"/>
      <c r="J16" s="1"/>
      <c r="K16" s="1"/>
      <c r="N16">
        <f>H16+I16+J16+K16</f>
        <v>0</v>
      </c>
      <c r="O16">
        <f>F16*I2</f>
        <v>2400</v>
      </c>
      <c r="Q16">
        <f t="shared" si="1"/>
        <v>0</v>
      </c>
    </row>
    <row r="17" spans="3:17" x14ac:dyDescent="0.25">
      <c r="C17" t="s">
        <v>40</v>
      </c>
      <c r="D17" s="1">
        <v>4</v>
      </c>
      <c r="F17">
        <f t="shared" si="0"/>
        <v>800</v>
      </c>
      <c r="H17" s="1">
        <v>1000</v>
      </c>
      <c r="I17" s="1">
        <v>1000</v>
      </c>
      <c r="J17" s="1"/>
      <c r="K17" s="1"/>
      <c r="N17">
        <f>H17+I17+J17+K17</f>
        <v>2000</v>
      </c>
      <c r="O17">
        <f>F17*I2</f>
        <v>2400</v>
      </c>
      <c r="Q17">
        <f t="shared" si="1"/>
        <v>0.83333333333333337</v>
      </c>
    </row>
    <row r="18" spans="3:17" x14ac:dyDescent="0.25">
      <c r="C18" t="s">
        <v>16</v>
      </c>
      <c r="D18" s="1">
        <v>4</v>
      </c>
      <c r="F18">
        <f t="shared" si="0"/>
        <v>800</v>
      </c>
      <c r="H18" s="1"/>
      <c r="I18" s="1">
        <v>1600</v>
      </c>
      <c r="J18" s="1"/>
      <c r="K18" s="1"/>
      <c r="N18">
        <f>H18+I18+J18+K18</f>
        <v>1600</v>
      </c>
      <c r="O18">
        <f>F18*I2</f>
        <v>2400</v>
      </c>
      <c r="Q18">
        <f t="shared" si="1"/>
        <v>0.66666666666666663</v>
      </c>
    </row>
    <row r="19" spans="3:17" x14ac:dyDescent="0.25">
      <c r="C19" t="s">
        <v>17</v>
      </c>
      <c r="D19" s="1">
        <v>4</v>
      </c>
      <c r="F19">
        <f t="shared" si="0"/>
        <v>800</v>
      </c>
      <c r="H19" s="1">
        <v>800</v>
      </c>
      <c r="I19" s="1">
        <v>800</v>
      </c>
      <c r="J19" s="1">
        <v>800</v>
      </c>
      <c r="K19" s="1"/>
      <c r="N19">
        <f>H19+I19+J19+K19</f>
        <v>2400</v>
      </c>
      <c r="O19">
        <f>F19*I2</f>
        <v>2400</v>
      </c>
      <c r="Q19">
        <f t="shared" si="1"/>
        <v>1</v>
      </c>
    </row>
    <row r="20" spans="3:17" x14ac:dyDescent="0.25">
      <c r="C20" t="s">
        <v>18</v>
      </c>
      <c r="D20" s="1">
        <v>3</v>
      </c>
      <c r="F20">
        <f t="shared" si="0"/>
        <v>600</v>
      </c>
      <c r="H20" s="1"/>
      <c r="I20" s="1"/>
      <c r="J20" s="1"/>
      <c r="K20" s="1"/>
      <c r="N20">
        <f>H20+I20+J20+K20</f>
        <v>0</v>
      </c>
      <c r="O20">
        <f>F20*I2</f>
        <v>1800</v>
      </c>
      <c r="Q20">
        <f t="shared" si="1"/>
        <v>0</v>
      </c>
    </row>
    <row r="21" spans="3:17" x14ac:dyDescent="0.25">
      <c r="C21" t="s">
        <v>19</v>
      </c>
      <c r="D21" s="1">
        <v>4</v>
      </c>
      <c r="F21">
        <f t="shared" si="0"/>
        <v>800</v>
      </c>
      <c r="H21" s="1">
        <v>1500</v>
      </c>
      <c r="I21" s="1">
        <v>1000</v>
      </c>
      <c r="J21" s="1">
        <v>1000</v>
      </c>
      <c r="K21" s="1"/>
      <c r="N21">
        <f>H21+I21+J21+K21</f>
        <v>3500</v>
      </c>
      <c r="O21">
        <f>F21*I2</f>
        <v>2400</v>
      </c>
      <c r="Q21">
        <f t="shared" si="1"/>
        <v>1.4583333333333333</v>
      </c>
    </row>
    <row r="22" spans="3:17" x14ac:dyDescent="0.25">
      <c r="C22" t="s">
        <v>20</v>
      </c>
      <c r="D22" s="1">
        <v>3</v>
      </c>
      <c r="F22">
        <f t="shared" si="0"/>
        <v>600</v>
      </c>
      <c r="H22" s="1">
        <v>600</v>
      </c>
      <c r="I22" s="1">
        <v>600</v>
      </c>
      <c r="J22" s="1"/>
      <c r="K22" s="1"/>
      <c r="N22">
        <f>H22+I22+J22+K22</f>
        <v>1200</v>
      </c>
      <c r="O22">
        <f>F22*I2</f>
        <v>1800</v>
      </c>
      <c r="Q22">
        <f t="shared" si="1"/>
        <v>0.66666666666666663</v>
      </c>
    </row>
    <row r="23" spans="3:17" x14ac:dyDescent="0.25">
      <c r="C23" t="s">
        <v>21</v>
      </c>
      <c r="D23" s="1">
        <v>2</v>
      </c>
      <c r="F23">
        <f t="shared" si="0"/>
        <v>400</v>
      </c>
      <c r="H23" s="1">
        <v>400</v>
      </c>
      <c r="I23" s="1"/>
      <c r="J23" s="1"/>
      <c r="K23" s="1"/>
      <c r="N23">
        <f>H23+I23+J23+K23</f>
        <v>400</v>
      </c>
      <c r="O23">
        <f>F23*I2</f>
        <v>1200</v>
      </c>
      <c r="Q23">
        <f t="shared" si="1"/>
        <v>0.33333333333333331</v>
      </c>
    </row>
    <row r="24" spans="3:17" x14ac:dyDescent="0.25">
      <c r="C24" t="s">
        <v>22</v>
      </c>
      <c r="D24" s="1">
        <v>2</v>
      </c>
      <c r="F24">
        <f t="shared" si="0"/>
        <v>400</v>
      </c>
      <c r="H24" s="1">
        <v>400</v>
      </c>
      <c r="I24" s="1">
        <v>500</v>
      </c>
      <c r="J24" s="1">
        <v>600</v>
      </c>
      <c r="K24" s="1"/>
      <c r="N24">
        <f>H24+I24+J24+K24</f>
        <v>1500</v>
      </c>
      <c r="O24">
        <f>F24*I2</f>
        <v>1200</v>
      </c>
      <c r="Q24">
        <f t="shared" si="1"/>
        <v>1.25</v>
      </c>
    </row>
    <row r="25" spans="3:17" x14ac:dyDescent="0.25">
      <c r="C25" t="s">
        <v>23</v>
      </c>
      <c r="D25" s="1">
        <v>2</v>
      </c>
      <c r="F25">
        <f t="shared" si="0"/>
        <v>400</v>
      </c>
      <c r="H25" s="1">
        <v>400</v>
      </c>
      <c r="I25" s="1">
        <v>600</v>
      </c>
      <c r="J25" s="1">
        <v>600</v>
      </c>
      <c r="K25" s="1">
        <v>600</v>
      </c>
      <c r="N25">
        <f>H25+I25+J25+K25</f>
        <v>2200</v>
      </c>
      <c r="O25">
        <f>F25*I2</f>
        <v>1200</v>
      </c>
      <c r="Q25">
        <f t="shared" si="1"/>
        <v>1.8333333333333333</v>
      </c>
    </row>
    <row r="26" spans="3:17" x14ac:dyDescent="0.25">
      <c r="C26" t="s">
        <v>24</v>
      </c>
      <c r="D26" s="1">
        <v>1</v>
      </c>
      <c r="F26">
        <f t="shared" si="0"/>
        <v>200</v>
      </c>
      <c r="H26" s="1"/>
      <c r="I26" s="1">
        <v>400</v>
      </c>
      <c r="J26" s="1">
        <v>400</v>
      </c>
      <c r="K26" s="1"/>
      <c r="N26">
        <f>H26+I26+J26+K26</f>
        <v>800</v>
      </c>
      <c r="O26">
        <f>F26*I2</f>
        <v>600</v>
      </c>
      <c r="Q26">
        <f t="shared" si="1"/>
        <v>1.3333333333333333</v>
      </c>
    </row>
    <row r="27" spans="3:17" x14ac:dyDescent="0.25">
      <c r="C27" t="s">
        <v>25</v>
      </c>
      <c r="D27" s="1">
        <v>2</v>
      </c>
      <c r="F27">
        <f t="shared" si="0"/>
        <v>400</v>
      </c>
      <c r="H27" s="1"/>
      <c r="I27" s="1"/>
      <c r="J27" s="1"/>
      <c r="K27" s="1"/>
      <c r="N27">
        <f>H27+I27+J27+K27</f>
        <v>0</v>
      </c>
      <c r="O27">
        <f>F27*I2</f>
        <v>1200</v>
      </c>
      <c r="Q27">
        <f t="shared" si="1"/>
        <v>0</v>
      </c>
    </row>
    <row r="28" spans="3:17" x14ac:dyDescent="0.25">
      <c r="C28" t="s">
        <v>26</v>
      </c>
      <c r="D28" s="1">
        <v>1</v>
      </c>
      <c r="F28">
        <f t="shared" si="0"/>
        <v>200</v>
      </c>
      <c r="H28" s="1"/>
      <c r="I28" s="1"/>
      <c r="J28" s="1"/>
      <c r="K28" s="1"/>
      <c r="N28">
        <f>H28+I28+J28+K28</f>
        <v>0</v>
      </c>
      <c r="O28">
        <f>F28*I2</f>
        <v>600</v>
      </c>
      <c r="Q28">
        <f t="shared" si="1"/>
        <v>0</v>
      </c>
    </row>
    <row r="29" spans="3:17" x14ac:dyDescent="0.25">
      <c r="C29" t="s">
        <v>27</v>
      </c>
      <c r="D29" s="1">
        <v>1</v>
      </c>
      <c r="F29">
        <f t="shared" si="0"/>
        <v>200</v>
      </c>
      <c r="H29" s="1">
        <v>200</v>
      </c>
      <c r="I29" s="1"/>
      <c r="J29" s="1"/>
      <c r="K29" s="1"/>
      <c r="N29">
        <f>H29+I29+J29+K29</f>
        <v>200</v>
      </c>
      <c r="O29">
        <f>F29*I2</f>
        <v>600</v>
      </c>
      <c r="Q29">
        <f t="shared" si="1"/>
        <v>0.33333333333333331</v>
      </c>
    </row>
    <row r="30" spans="3:17" x14ac:dyDescent="0.25">
      <c r="C30" t="s">
        <v>28</v>
      </c>
      <c r="D30" s="1">
        <v>1</v>
      </c>
      <c r="F30">
        <f t="shared" si="0"/>
        <v>200</v>
      </c>
      <c r="H30" s="1">
        <v>500</v>
      </c>
      <c r="I30" s="1"/>
      <c r="J30" s="1"/>
      <c r="K30" s="1"/>
      <c r="N30">
        <f>H30+I30+J30+K30</f>
        <v>500</v>
      </c>
      <c r="O30">
        <f>F30*I2</f>
        <v>600</v>
      </c>
      <c r="Q30">
        <f t="shared" si="1"/>
        <v>0.83333333333333337</v>
      </c>
    </row>
    <row r="31" spans="3:17" x14ac:dyDescent="0.25">
      <c r="C31" t="s">
        <v>29</v>
      </c>
      <c r="D31" s="1">
        <v>1</v>
      </c>
      <c r="F31">
        <f t="shared" si="0"/>
        <v>200</v>
      </c>
      <c r="H31" s="1"/>
      <c r="I31" s="1"/>
      <c r="J31" s="1"/>
      <c r="K31" s="1"/>
      <c r="N31">
        <f>H31+I31+J31+K31</f>
        <v>0</v>
      </c>
      <c r="O31">
        <f>F31*I2</f>
        <v>600</v>
      </c>
      <c r="Q31">
        <f t="shared" si="1"/>
        <v>0</v>
      </c>
    </row>
    <row r="32" spans="3:17" x14ac:dyDescent="0.25">
      <c r="C32" t="s">
        <v>30</v>
      </c>
      <c r="D32" s="1">
        <v>1</v>
      </c>
      <c r="F32">
        <f t="shared" si="0"/>
        <v>200</v>
      </c>
      <c r="H32" s="1"/>
      <c r="I32" s="1"/>
      <c r="J32" s="1"/>
      <c r="K32" s="1"/>
      <c r="N32">
        <f>H32+I32+J32+K32</f>
        <v>0</v>
      </c>
      <c r="O32">
        <f>F32*I2</f>
        <v>600</v>
      </c>
      <c r="Q32">
        <f t="shared" si="1"/>
        <v>0</v>
      </c>
    </row>
    <row r="33" spans="3:17" x14ac:dyDescent="0.25">
      <c r="C33" t="s">
        <v>31</v>
      </c>
      <c r="D33" s="1">
        <v>1</v>
      </c>
      <c r="F33">
        <f t="shared" si="0"/>
        <v>200</v>
      </c>
      <c r="H33" s="1"/>
      <c r="I33" s="1"/>
      <c r="J33" s="1"/>
      <c r="K33" s="1"/>
      <c r="N33">
        <f>H33+I33+J33+K33</f>
        <v>0</v>
      </c>
      <c r="O33">
        <f>F33*I2</f>
        <v>600</v>
      </c>
      <c r="Q33">
        <f t="shared" si="1"/>
        <v>0</v>
      </c>
    </row>
    <row r="34" spans="3:17" x14ac:dyDescent="0.25">
      <c r="C34" t="s">
        <v>32</v>
      </c>
      <c r="D34" s="1">
        <v>1</v>
      </c>
      <c r="F34">
        <f t="shared" si="0"/>
        <v>200</v>
      </c>
      <c r="H34" s="1"/>
      <c r="I34" s="1"/>
      <c r="J34" s="1"/>
      <c r="K34" s="1"/>
      <c r="N34">
        <f>H34+I34+J34+K34</f>
        <v>0</v>
      </c>
      <c r="O34">
        <f>F34*I2</f>
        <v>600</v>
      </c>
      <c r="Q34">
        <f t="shared" si="1"/>
        <v>0</v>
      </c>
    </row>
    <row r="35" spans="3:17" x14ac:dyDescent="0.25">
      <c r="C35" t="s">
        <v>33</v>
      </c>
      <c r="D35" s="1">
        <v>1</v>
      </c>
      <c r="F35">
        <f t="shared" si="0"/>
        <v>200</v>
      </c>
      <c r="H35" s="1"/>
      <c r="I35" s="1"/>
      <c r="J35" s="1"/>
      <c r="K35" s="1"/>
      <c r="N35">
        <f>H35+I35+J35+K35</f>
        <v>0</v>
      </c>
      <c r="O35">
        <f>F35*I2</f>
        <v>600</v>
      </c>
      <c r="Q35">
        <f t="shared" si="1"/>
        <v>0</v>
      </c>
    </row>
    <row r="36" spans="3:17" x14ac:dyDescent="0.25">
      <c r="O36" t="s">
        <v>39</v>
      </c>
    </row>
    <row r="37" spans="3:17" x14ac:dyDescent="0.25">
      <c r="G37" t="s">
        <v>43</v>
      </c>
      <c r="H37">
        <f>H8+H9+H10+H11+H12+H13+H14+H15+H16+H17+H18+H19+H20+H21+H22+H23+H25+H24+H26+H27+H28+H29+H30+H31+H32+H33+H35+H34</f>
        <v>15800</v>
      </c>
      <c r="I37">
        <f>I8+I9+I11+I10+I12+I13+I14+I15+I16+I18+I17+I20+I19+I21+I22+I23+I24+I25+I26+I27+I28+I29+I30+I31+I32+I33+I34+I35</f>
        <v>16500</v>
      </c>
      <c r="J37">
        <f>J8+J9+J10+J11+J13+J12+J14+J15+J16+J17+J19+J18+J20+J21+J22+J23+J25+J24+J26+J27+J28+J30+J29+J31+J32+J33+J34+J35</f>
        <v>8800</v>
      </c>
      <c r="K37">
        <f>K8+K9+K10+K11+K12+K13+K14+K15+K16+K17+K18+K19+K20+K21+K22+K23+K24+K25+K27+K26+K28+K29+K30+K31+K32+K33+K35+K34</f>
        <v>600</v>
      </c>
      <c r="M37" t="s">
        <v>38</v>
      </c>
      <c r="N37">
        <f>N8+N9+N10+N11+N12+N13+N14+N15+N16+N17+N18+N20+N19+N21+N22+N23+N24+N25+N26+N27+N28+N29+N30+N31+N32+N33+N34+N35</f>
        <v>41700</v>
      </c>
      <c r="O37">
        <f>O8+O9+O10+O11+O13+O12+O15+O14+O16+O17+O18+O19+O21+O20+O22+O23+O24+O25+O26+O27+O28+O29+O30+O31+O32+O33+O34+O35</f>
        <v>53400</v>
      </c>
    </row>
    <row r="40" spans="3:17" x14ac:dyDescent="0.25">
      <c r="H40" t="s">
        <v>45</v>
      </c>
      <c r="J40" s="1">
        <v>1</v>
      </c>
    </row>
    <row r="41" spans="3:17" x14ac:dyDescent="0.25">
      <c r="H41" t="s">
        <v>44</v>
      </c>
      <c r="J41" s="1">
        <v>6000</v>
      </c>
    </row>
    <row r="43" spans="3:17" x14ac:dyDescent="0.25">
      <c r="H43" t="s">
        <v>46</v>
      </c>
      <c r="J43">
        <f>N37-J41</f>
        <v>35700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Game</cp:lastModifiedBy>
  <dcterms:created xsi:type="dcterms:W3CDTF">2013-02-20T10:22:35Z</dcterms:created>
  <dcterms:modified xsi:type="dcterms:W3CDTF">2013-02-22T10:33:55Z</dcterms:modified>
</cp:coreProperties>
</file>