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8795" windowHeight="12015" activeTab="1"/>
  </bookViews>
  <sheets>
    <sheet name="récap" sheetId="2" r:id="rId1"/>
    <sheet name="Votre nom (3)" sheetId="5" r:id="rId2"/>
    <sheet name="Votre nom (2)" sheetId="4" r:id="rId3"/>
    <sheet name="Votre nom" sheetId="1" r:id="rId4"/>
  </sheets>
  <definedNames>
    <definedName name="dISCIPLINE" localSheetId="2">'Votre nom (2)'!$DH$5:$DH$10</definedName>
    <definedName name="dISCIPLINE" localSheetId="1">'Votre nom (3)'!$DH$5:$DH$10</definedName>
    <definedName name="dISCIPLINE">'Votre nom'!$DH$5:$DH$10</definedName>
  </definedNames>
  <calcPr calcId="125725"/>
</workbook>
</file>

<file path=xl/calcChain.xml><?xml version="1.0" encoding="utf-8"?>
<calcChain xmlns="http://schemas.openxmlformats.org/spreadsheetml/2006/main">
  <c r="U32" i="5"/>
  <c r="U29"/>
  <c r="U26"/>
  <c r="U20"/>
  <c r="U14"/>
  <c r="U11"/>
  <c r="U8"/>
  <c r="M2" s="1"/>
  <c r="U32" i="4"/>
  <c r="U29"/>
  <c r="U26"/>
  <c r="U20"/>
  <c r="U14"/>
  <c r="U11"/>
  <c r="U8"/>
  <c r="M2" s="1"/>
  <c r="U20" i="1"/>
  <c r="U32"/>
  <c r="U26"/>
  <c r="U29"/>
  <c r="G30" i="2"/>
  <c r="C30"/>
  <c r="G28"/>
  <c r="C28"/>
  <c r="G26"/>
  <c r="C26"/>
  <c r="G24"/>
  <c r="C24"/>
  <c r="G22"/>
  <c r="C22"/>
  <c r="G20"/>
  <c r="C20"/>
  <c r="G18"/>
  <c r="C18"/>
  <c r="G16"/>
  <c r="C16"/>
  <c r="G14"/>
  <c r="C14"/>
  <c r="G12"/>
  <c r="C12"/>
  <c r="G10"/>
  <c r="C10"/>
  <c r="G8"/>
  <c r="C8"/>
  <c r="C6"/>
  <c r="U14" i="1"/>
  <c r="U11"/>
  <c r="U8"/>
  <c r="M2" l="1"/>
  <c r="G6" i="2" s="1"/>
</calcChain>
</file>

<file path=xl/sharedStrings.xml><?xml version="1.0" encoding="utf-8"?>
<sst xmlns="http://schemas.openxmlformats.org/spreadsheetml/2006/main" count="75" uniqueCount="23">
  <si>
    <t xml:space="preserve">Arrêt au </t>
  </si>
  <si>
    <t>gagnant</t>
  </si>
  <si>
    <t>Attelé</t>
  </si>
  <si>
    <t>Monté</t>
  </si>
  <si>
    <t>Plat</t>
  </si>
  <si>
    <t>Haies</t>
  </si>
  <si>
    <t xml:space="preserve"> H + O</t>
  </si>
  <si>
    <t>A + M</t>
  </si>
  <si>
    <t>Difficulté :</t>
  </si>
  <si>
    <t>F</t>
  </si>
  <si>
    <t>M</t>
  </si>
  <si>
    <t>D</t>
  </si>
  <si>
    <t>TD</t>
  </si>
  <si>
    <t>Côtes</t>
  </si>
  <si>
    <t>à</t>
  </si>
  <si>
    <t>Nombre de Coups Joués</t>
  </si>
  <si>
    <t>Nombre de Coups Gagnés</t>
  </si>
  <si>
    <t>Réussite</t>
  </si>
  <si>
    <t>Ecart Max</t>
  </si>
  <si>
    <t>Réussite à Masse Egale</t>
  </si>
  <si>
    <t>Votre Nom</t>
  </si>
  <si>
    <t>Votre Total</t>
  </si>
  <si>
    <t>Nombre de Chx  Joués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</si>
</sst>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Arno Pro Caption"/>
      <family val="1"/>
    </font>
    <font>
      <sz val="14"/>
      <color theme="1"/>
      <name val="Arno Pro Caption"/>
      <family val="1"/>
    </font>
    <font>
      <sz val="16"/>
      <color theme="1"/>
      <name val="Arno Pro Caption"/>
      <family val="1"/>
    </font>
    <font>
      <sz val="26"/>
      <color theme="1"/>
      <name val="Arno Pro Caption"/>
      <family val="1"/>
    </font>
    <font>
      <sz val="11"/>
      <color theme="1"/>
      <name val="Adobe Garamond Pro Bold"/>
      <family val="1"/>
    </font>
    <font>
      <sz val="18"/>
      <color theme="1"/>
      <name val="Adobe Garamond Pro Bold"/>
      <family val="1"/>
    </font>
    <font>
      <sz val="22"/>
      <color theme="1"/>
      <name val="Adobe Garamond Pro Bold"/>
      <family val="1"/>
    </font>
    <font>
      <u/>
      <sz val="20"/>
      <color theme="1"/>
      <name val="Arno Pro Caption"/>
      <family val="1"/>
    </font>
    <font>
      <sz val="48"/>
      <color theme="1"/>
      <name val="Arno Pro Caption"/>
      <family val="1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2FB75"/>
        <bgColor indexed="64"/>
      </patternFill>
    </fill>
    <fill>
      <patternFill patternType="gray0625">
        <bgColor rgb="FFA2FB7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5" fillId="8" borderId="0" xfId="0" applyFont="1" applyFill="1"/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10" fontId="3" fillId="2" borderId="6" xfId="0" applyNumberFormat="1" applyFont="1" applyFill="1" applyBorder="1" applyAlignment="1" applyProtection="1">
      <alignment horizontal="center" vertical="center"/>
      <protection locked="0"/>
    </xf>
    <xf numFmtId="10" fontId="3" fillId="2" borderId="7" xfId="0" applyNumberFormat="1" applyFont="1" applyFill="1" applyBorder="1" applyAlignment="1" applyProtection="1">
      <alignment horizontal="center" vertical="center"/>
      <protection locked="0"/>
    </xf>
    <xf numFmtId="10" fontId="3" fillId="2" borderId="8" xfId="0" applyNumberFormat="1" applyFont="1" applyFill="1" applyBorder="1" applyAlignment="1" applyProtection="1">
      <alignment horizontal="center" vertical="center"/>
      <protection locked="0"/>
    </xf>
    <xf numFmtId="10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NumberFormat="1" applyFont="1" applyFill="1" applyBorder="1" applyAlignment="1" applyProtection="1">
      <alignment horizontal="center" vertical="center"/>
      <protection locked="0"/>
    </xf>
    <xf numFmtId="0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9" fillId="7" borderId="12" xfId="0" applyFont="1" applyFill="1" applyBorder="1" applyAlignment="1" applyProtection="1">
      <alignment horizontal="center" vertical="center"/>
    </xf>
    <xf numFmtId="0" fontId="9" fillId="7" borderId="13" xfId="0" applyFont="1" applyFill="1" applyBorder="1" applyAlignment="1" applyProtection="1">
      <alignment horizontal="center" vertical="center"/>
    </xf>
    <xf numFmtId="0" fontId="9" fillId="7" borderId="14" xfId="0" applyFont="1" applyFill="1" applyBorder="1" applyAlignment="1" applyProtection="1">
      <alignment horizontal="center" vertical="center"/>
    </xf>
    <xf numFmtId="0" fontId="9" fillId="7" borderId="15" xfId="0" applyFont="1" applyFill="1" applyBorder="1" applyAlignment="1" applyProtection="1">
      <alignment horizontal="center" vertical="center"/>
    </xf>
    <xf numFmtId="0" fontId="9" fillId="7" borderId="0" xfId="0" applyFont="1" applyFill="1" applyBorder="1" applyAlignment="1" applyProtection="1">
      <alignment horizontal="center" vertical="center"/>
    </xf>
    <xf numFmtId="0" fontId="9" fillId="7" borderId="16" xfId="0" applyFont="1" applyFill="1" applyBorder="1" applyAlignment="1" applyProtection="1">
      <alignment horizontal="center" vertical="center"/>
    </xf>
    <xf numFmtId="0" fontId="9" fillId="7" borderId="17" xfId="0" applyFont="1" applyFill="1" applyBorder="1" applyAlignment="1" applyProtection="1">
      <alignment horizontal="center" vertical="center"/>
    </xf>
    <xf numFmtId="0" fontId="9" fillId="7" borderId="18" xfId="0" applyFont="1" applyFill="1" applyBorder="1" applyAlignment="1" applyProtection="1">
      <alignment horizontal="center" vertical="center"/>
    </xf>
    <xf numFmtId="0" fontId="9" fillId="7" borderId="19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right" vertical="center"/>
    </xf>
    <xf numFmtId="0" fontId="8" fillId="2" borderId="16" xfId="0" applyFont="1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2FB75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H31"/>
  <sheetViews>
    <sheetView workbookViewId="0">
      <selection activeCell="K14" sqref="K14"/>
    </sheetView>
  </sheetViews>
  <sheetFormatPr baseColWidth="10" defaultRowHeight="15.75"/>
  <cols>
    <col min="1" max="16384" width="11.42578125" style="3"/>
  </cols>
  <sheetData>
    <row r="5" spans="3:8" ht="16.5" thickBot="1"/>
    <row r="6" spans="3:8">
      <c r="C6" s="9">
        <f>'Votre nom'!D2</f>
        <v>0</v>
      </c>
      <c r="D6" s="10"/>
      <c r="E6" s="11"/>
      <c r="G6" s="15">
        <f>'Votre nom'!M2</f>
        <v>92</v>
      </c>
      <c r="H6" s="16"/>
    </row>
    <row r="7" spans="3:8" ht="16.5" thickBot="1">
      <c r="C7" s="12"/>
      <c r="D7" s="13"/>
      <c r="E7" s="14"/>
      <c r="G7" s="17"/>
      <c r="H7" s="18"/>
    </row>
    <row r="8" spans="3:8">
      <c r="C8" s="9">
        <f>'Votre nom'!D6</f>
        <v>0</v>
      </c>
      <c r="D8" s="10"/>
      <c r="E8" s="11"/>
      <c r="G8" s="15">
        <f>'Votre nom'!M6</f>
        <v>0</v>
      </c>
      <c r="H8" s="16"/>
    </row>
    <row r="9" spans="3:8" ht="16.5" thickBot="1">
      <c r="C9" s="12"/>
      <c r="D9" s="13"/>
      <c r="E9" s="14"/>
      <c r="G9" s="17"/>
      <c r="H9" s="18"/>
    </row>
    <row r="10" spans="3:8">
      <c r="C10" s="9">
        <f>'Votre nom'!D9</f>
        <v>0</v>
      </c>
      <c r="D10" s="10"/>
      <c r="E10" s="11"/>
      <c r="G10" s="15">
        <f>'Votre nom'!M9</f>
        <v>0</v>
      </c>
      <c r="H10" s="16"/>
    </row>
    <row r="11" spans="3:8" ht="16.5" thickBot="1">
      <c r="C11" s="12"/>
      <c r="D11" s="13"/>
      <c r="E11" s="14"/>
      <c r="G11" s="17"/>
      <c r="H11" s="18"/>
    </row>
    <row r="12" spans="3:8">
      <c r="C12" s="9">
        <f>'Votre nom'!D11</f>
        <v>0</v>
      </c>
      <c r="D12" s="10"/>
      <c r="E12" s="11"/>
      <c r="G12" s="15">
        <f>'Votre nom'!M11</f>
        <v>0</v>
      </c>
      <c r="H12" s="16"/>
    </row>
    <row r="13" spans="3:8" ht="16.5" thickBot="1">
      <c r="C13" s="12"/>
      <c r="D13" s="13"/>
      <c r="E13" s="14"/>
      <c r="G13" s="17"/>
      <c r="H13" s="18"/>
    </row>
    <row r="14" spans="3:8">
      <c r="C14" s="9">
        <f>'Votre nom'!D13</f>
        <v>0</v>
      </c>
      <c r="D14" s="10"/>
      <c r="E14" s="11"/>
      <c r="G14" s="15">
        <f>'Votre nom'!M13</f>
        <v>0</v>
      </c>
      <c r="H14" s="16"/>
    </row>
    <row r="15" spans="3:8" ht="16.5" thickBot="1">
      <c r="C15" s="12"/>
      <c r="D15" s="13"/>
      <c r="E15" s="14"/>
      <c r="G15" s="17"/>
      <c r="H15" s="18"/>
    </row>
    <row r="16" spans="3:8">
      <c r="C16" s="9">
        <f>'Votre nom'!D15</f>
        <v>0</v>
      </c>
      <c r="D16" s="10"/>
      <c r="E16" s="11"/>
      <c r="G16" s="15">
        <f>'Votre nom'!M15</f>
        <v>0</v>
      </c>
      <c r="H16" s="16"/>
    </row>
    <row r="17" spans="3:8" ht="16.5" thickBot="1">
      <c r="C17" s="12"/>
      <c r="D17" s="13"/>
      <c r="E17" s="14"/>
      <c r="G17" s="17"/>
      <c r="H17" s="18"/>
    </row>
    <row r="18" spans="3:8">
      <c r="C18" s="9">
        <f>'Votre nom'!D17</f>
        <v>0</v>
      </c>
      <c r="D18" s="10"/>
      <c r="E18" s="11"/>
      <c r="G18" s="15">
        <f>'Votre nom'!M17</f>
        <v>0</v>
      </c>
      <c r="H18" s="16"/>
    </row>
    <row r="19" spans="3:8" ht="16.5" thickBot="1">
      <c r="C19" s="12"/>
      <c r="D19" s="13"/>
      <c r="E19" s="14"/>
      <c r="G19" s="17"/>
      <c r="H19" s="18"/>
    </row>
    <row r="20" spans="3:8">
      <c r="C20" s="9">
        <f>'Votre nom'!D19</f>
        <v>0</v>
      </c>
      <c r="D20" s="10"/>
      <c r="E20" s="11"/>
      <c r="G20" s="15">
        <f>'Votre nom'!M19</f>
        <v>0</v>
      </c>
      <c r="H20" s="16"/>
    </row>
    <row r="21" spans="3:8" ht="16.5" thickBot="1">
      <c r="C21" s="12"/>
      <c r="D21" s="13"/>
      <c r="E21" s="14"/>
      <c r="G21" s="17"/>
      <c r="H21" s="18"/>
    </row>
    <row r="22" spans="3:8">
      <c r="C22" s="9">
        <f>'Votre nom'!D21</f>
        <v>0</v>
      </c>
      <c r="D22" s="10"/>
      <c r="E22" s="11"/>
      <c r="G22" s="15">
        <f>'Votre nom'!M21</f>
        <v>0</v>
      </c>
      <c r="H22" s="16"/>
    </row>
    <row r="23" spans="3:8" ht="16.5" thickBot="1">
      <c r="C23" s="12"/>
      <c r="D23" s="13"/>
      <c r="E23" s="14"/>
      <c r="G23" s="17"/>
      <c r="H23" s="18"/>
    </row>
    <row r="24" spans="3:8">
      <c r="C24" s="9">
        <f>'Votre nom'!D23</f>
        <v>0</v>
      </c>
      <c r="D24" s="10"/>
      <c r="E24" s="11"/>
      <c r="G24" s="15">
        <f>'Votre nom'!M23</f>
        <v>0</v>
      </c>
      <c r="H24" s="16"/>
    </row>
    <row r="25" spans="3:8" ht="16.5" thickBot="1">
      <c r="C25" s="12"/>
      <c r="D25" s="13"/>
      <c r="E25" s="14"/>
      <c r="G25" s="17"/>
      <c r="H25" s="18"/>
    </row>
    <row r="26" spans="3:8">
      <c r="C26" s="9">
        <f>'Votre nom'!D25</f>
        <v>0</v>
      </c>
      <c r="D26" s="10"/>
      <c r="E26" s="11"/>
      <c r="G26" s="15">
        <f>'Votre nom'!M25</f>
        <v>0</v>
      </c>
      <c r="H26" s="16"/>
    </row>
    <row r="27" spans="3:8" ht="16.5" thickBot="1">
      <c r="C27" s="12"/>
      <c r="D27" s="13"/>
      <c r="E27" s="14"/>
      <c r="G27" s="17"/>
      <c r="H27" s="18"/>
    </row>
    <row r="28" spans="3:8">
      <c r="C28" s="9">
        <f>'Votre nom'!D27</f>
        <v>0</v>
      </c>
      <c r="D28" s="10"/>
      <c r="E28" s="11"/>
      <c r="G28" s="15">
        <f>'Votre nom'!M27</f>
        <v>0</v>
      </c>
      <c r="H28" s="16"/>
    </row>
    <row r="29" spans="3:8" ht="16.5" thickBot="1">
      <c r="C29" s="12"/>
      <c r="D29" s="13"/>
      <c r="E29" s="14"/>
      <c r="G29" s="17"/>
      <c r="H29" s="18"/>
    </row>
    <row r="30" spans="3:8">
      <c r="C30" s="9">
        <f>'Votre nom'!D29</f>
        <v>0</v>
      </c>
      <c r="D30" s="10"/>
      <c r="E30" s="11"/>
      <c r="G30" s="15">
        <f>'Votre nom'!M29</f>
        <v>0</v>
      </c>
      <c r="H30" s="16"/>
    </row>
    <row r="31" spans="3:8" ht="16.5" thickBot="1">
      <c r="C31" s="12"/>
      <c r="D31" s="13"/>
      <c r="E31" s="14"/>
      <c r="G31" s="17"/>
      <c r="H31" s="18"/>
    </row>
  </sheetData>
  <mergeCells count="26">
    <mergeCell ref="C20:E21"/>
    <mergeCell ref="G20:H21"/>
    <mergeCell ref="C6:E7"/>
    <mergeCell ref="G6:H7"/>
    <mergeCell ref="C8:E9"/>
    <mergeCell ref="G8:H9"/>
    <mergeCell ref="C10:E11"/>
    <mergeCell ref="G10:H11"/>
    <mergeCell ref="C12:E13"/>
    <mergeCell ref="G12:H13"/>
    <mergeCell ref="C14:E15"/>
    <mergeCell ref="G14:H15"/>
    <mergeCell ref="C16:E17"/>
    <mergeCell ref="G16:H17"/>
    <mergeCell ref="C18:E19"/>
    <mergeCell ref="G18:H19"/>
    <mergeCell ref="C28:E29"/>
    <mergeCell ref="G28:H29"/>
    <mergeCell ref="C30:E31"/>
    <mergeCell ref="G30:H31"/>
    <mergeCell ref="C22:E23"/>
    <mergeCell ref="G22:H23"/>
    <mergeCell ref="C24:E25"/>
    <mergeCell ref="G24:H25"/>
    <mergeCell ref="C26:E27"/>
    <mergeCell ref="G26:H2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H32"/>
  <sheetViews>
    <sheetView tabSelected="1" zoomScale="70" zoomScaleNormal="70" workbookViewId="0">
      <selection activeCell="H35" sqref="H35"/>
    </sheetView>
  </sheetViews>
  <sheetFormatPr baseColWidth="10" defaultRowHeight="20.25"/>
  <cols>
    <col min="1" max="1" width="11.42578125" style="1"/>
    <col min="2" max="2" width="11.42578125" style="2"/>
    <col min="3" max="3" width="23.140625" style="2" customWidth="1"/>
    <col min="4" max="4" width="17.7109375" style="2" customWidth="1"/>
    <col min="5" max="13" width="9.140625" style="2" customWidth="1"/>
    <col min="14" max="19" width="9.140625" style="1" customWidth="1"/>
    <col min="20" max="20" width="9.7109375" style="1" customWidth="1"/>
    <col min="21" max="21" width="11.42578125" style="1" hidden="1" customWidth="1"/>
    <col min="22" max="16384" width="11.42578125" style="1"/>
  </cols>
  <sheetData>
    <row r="1" spans="1:112" ht="21" thickBot="1"/>
    <row r="2" spans="1:112" ht="21" thickTop="1">
      <c r="D2" s="47"/>
      <c r="E2" s="48"/>
      <c r="F2" s="48"/>
      <c r="G2" s="48"/>
      <c r="H2" s="49"/>
      <c r="J2" s="1"/>
      <c r="M2" s="56">
        <f>+U8+U11+U14+U20+U26+U29+U32</f>
        <v>92</v>
      </c>
      <c r="N2" s="57"/>
      <c r="O2" s="57"/>
      <c r="P2" s="57"/>
      <c r="Q2" s="58"/>
    </row>
    <row r="3" spans="1:112" ht="28.5">
      <c r="A3" s="65" t="s">
        <v>20</v>
      </c>
      <c r="B3" s="65"/>
      <c r="C3" s="66"/>
      <c r="D3" s="50"/>
      <c r="E3" s="51"/>
      <c r="F3" s="51"/>
      <c r="G3" s="51"/>
      <c r="H3" s="52"/>
      <c r="J3" s="65" t="s">
        <v>21</v>
      </c>
      <c r="K3" s="65"/>
      <c r="L3" s="66"/>
      <c r="M3" s="59"/>
      <c r="N3" s="60"/>
      <c r="O3" s="60"/>
      <c r="P3" s="60"/>
      <c r="Q3" s="61"/>
    </row>
    <row r="4" spans="1:112" ht="21" thickBot="1">
      <c r="D4" s="53"/>
      <c r="E4" s="54"/>
      <c r="F4" s="54"/>
      <c r="G4" s="54"/>
      <c r="H4" s="55"/>
      <c r="J4" s="1"/>
      <c r="M4" s="62"/>
      <c r="N4" s="63"/>
      <c r="O4" s="63"/>
      <c r="P4" s="63"/>
      <c r="Q4" s="64"/>
    </row>
    <row r="5" spans="1:112" ht="19.5" customHeight="1" thickTop="1">
      <c r="DH5" s="1" t="s">
        <v>2</v>
      </c>
    </row>
    <row r="6" spans="1:112" ht="21" thickBot="1">
      <c r="DH6" s="1" t="s">
        <v>3</v>
      </c>
    </row>
    <row r="7" spans="1:112" ht="20.25" customHeight="1">
      <c r="B7" s="19" t="s">
        <v>22</v>
      </c>
      <c r="C7" s="20"/>
      <c r="D7" s="4"/>
      <c r="E7" s="34">
        <v>1</v>
      </c>
      <c r="F7" s="3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DH7" s="1" t="s">
        <v>7</v>
      </c>
    </row>
    <row r="8" spans="1:112" ht="23.25" thickBot="1">
      <c r="B8" s="21"/>
      <c r="C8" s="22"/>
      <c r="D8" s="4"/>
      <c r="E8" s="36"/>
      <c r="F8" s="3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U8" s="1">
        <f>IF(E7=1,10,IF(E7=2,5,IF(E7=3,1,0)))</f>
        <v>10</v>
      </c>
      <c r="DH8" s="1" t="s">
        <v>4</v>
      </c>
    </row>
    <row r="9" spans="1:112" ht="23.25" thickBot="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DH9" s="1" t="s">
        <v>5</v>
      </c>
    </row>
    <row r="10" spans="1:112" ht="22.5">
      <c r="B10" s="19" t="s">
        <v>0</v>
      </c>
      <c r="C10" s="20"/>
      <c r="D10" s="4"/>
      <c r="E10" s="34">
        <v>1</v>
      </c>
      <c r="F10" s="35"/>
      <c r="G10" s="41" t="s">
        <v>1</v>
      </c>
      <c r="H10" s="4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DH10" s="1" t="s">
        <v>6</v>
      </c>
    </row>
    <row r="11" spans="1:112" ht="16.5" customHeight="1" thickBot="1">
      <c r="B11" s="21"/>
      <c r="C11" s="22"/>
      <c r="D11" s="4"/>
      <c r="E11" s="36"/>
      <c r="F11" s="37"/>
      <c r="G11" s="43"/>
      <c r="H11" s="4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U11" s="1">
        <f>IF(E10=1,10,IF(E10=2,5,IF(E10=3,1,0)))</f>
        <v>10</v>
      </c>
    </row>
    <row r="12" spans="1:112" ht="23.25" thickBot="1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12" ht="23.25" thickBot="1">
      <c r="B13" s="19" t="s">
        <v>8</v>
      </c>
      <c r="C13" s="20"/>
      <c r="D13" s="5"/>
      <c r="E13" s="6" t="s">
        <v>9</v>
      </c>
      <c r="F13" s="6" t="s">
        <v>10</v>
      </c>
      <c r="G13" s="6" t="s">
        <v>11</v>
      </c>
      <c r="H13" s="6" t="s">
        <v>12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12" ht="23.25" thickBot="1">
      <c r="B14" s="21"/>
      <c r="C14" s="22"/>
      <c r="D14" s="5"/>
      <c r="E14" s="7">
        <v>1</v>
      </c>
      <c r="F14" s="7">
        <v>1</v>
      </c>
      <c r="G14" s="7"/>
      <c r="H14" s="7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U14" s="1">
        <f>IF(E14+F14+G14+H14=4,4,IF(E14+F14+G14+H14=3,3,IF(E14+F14+G14+H14=2,2,IF(E14+F14+G14+H14=1,1,0))))</f>
        <v>2</v>
      </c>
    </row>
    <row r="15" spans="1:112" ht="23.25" thickBot="1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12" ht="22.5">
      <c r="B16" s="19" t="s">
        <v>13</v>
      </c>
      <c r="C16" s="20"/>
      <c r="D16" s="5"/>
      <c r="E16" s="45"/>
      <c r="F16" s="38" t="s">
        <v>14</v>
      </c>
      <c r="G16" s="45"/>
      <c r="H16" s="5"/>
      <c r="I16" s="32"/>
      <c r="J16" s="38" t="s">
        <v>14</v>
      </c>
      <c r="K16" s="32"/>
      <c r="L16" s="5"/>
      <c r="M16" s="39"/>
      <c r="N16" s="38" t="s">
        <v>14</v>
      </c>
      <c r="O16" s="39"/>
      <c r="P16" s="5"/>
      <c r="Q16" s="32"/>
      <c r="R16" s="5"/>
      <c r="S16" s="32"/>
    </row>
    <row r="17" spans="2:21" ht="23.25" thickBot="1">
      <c r="B17" s="21"/>
      <c r="C17" s="22"/>
      <c r="D17" s="5"/>
      <c r="E17" s="46"/>
      <c r="F17" s="38"/>
      <c r="G17" s="46"/>
      <c r="H17" s="5"/>
      <c r="I17" s="33"/>
      <c r="J17" s="38"/>
      <c r="K17" s="33"/>
      <c r="L17" s="5"/>
      <c r="M17" s="40"/>
      <c r="N17" s="38"/>
      <c r="O17" s="40"/>
      <c r="P17" s="5"/>
      <c r="Q17" s="33"/>
      <c r="R17" s="5"/>
      <c r="S17" s="33"/>
    </row>
    <row r="18" spans="2:21" ht="18.75" customHeight="1" thickBot="1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2:21" ht="22.5">
      <c r="B19" s="19" t="s">
        <v>15</v>
      </c>
      <c r="C19" s="20"/>
      <c r="D19" s="8"/>
      <c r="E19" s="34">
        <v>254</v>
      </c>
      <c r="F19" s="3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2:21" ht="23.25" thickBot="1">
      <c r="B20" s="21"/>
      <c r="C20" s="22"/>
      <c r="D20" s="8"/>
      <c r="E20" s="36"/>
      <c r="F20" s="37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U20" s="1">
        <f>IF(E19&gt;500,50,IF(E19&gt;200,30,IF(E19&gt;150,20,IF(E19&gt;100,10,IF(E19&gt;50,5,0)))))</f>
        <v>30</v>
      </c>
    </row>
    <row r="21" spans="2:21" ht="18.75" customHeight="1" thickBo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2:21" ht="22.5">
      <c r="B22" s="19" t="s">
        <v>16</v>
      </c>
      <c r="C22" s="20"/>
      <c r="D22" s="5"/>
      <c r="E22" s="34">
        <v>124</v>
      </c>
      <c r="F22" s="3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2:21" ht="23.25" thickBot="1">
      <c r="B23" s="21"/>
      <c r="C23" s="22"/>
      <c r="D23" s="5"/>
      <c r="E23" s="36"/>
      <c r="F23" s="3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2:21" ht="23.25" thickBot="1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2:21" ht="22.5">
      <c r="B25" s="19" t="s">
        <v>17</v>
      </c>
      <c r="C25" s="20"/>
      <c r="D25" s="5"/>
      <c r="E25" s="23">
        <v>1.25</v>
      </c>
      <c r="F25" s="24"/>
      <c r="G25" s="27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2:21" ht="23.25" thickBot="1">
      <c r="B26" s="21"/>
      <c r="C26" s="22"/>
      <c r="D26" s="5"/>
      <c r="E26" s="25"/>
      <c r="F26" s="26"/>
      <c r="G26" s="27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U26" s="1">
        <f>IF(E25&gt;150%,20,IF(E25&gt;120%,10,1))+IF(E25=0,-1)</f>
        <v>10</v>
      </c>
    </row>
    <row r="27" spans="2:21" ht="23.25" thickBot="1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2:21" ht="22.5">
      <c r="B28" s="19" t="s">
        <v>18</v>
      </c>
      <c r="C28" s="20"/>
      <c r="D28" s="5"/>
      <c r="E28" s="28">
        <v>7</v>
      </c>
      <c r="F28" s="29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2:21" ht="23.25" thickBot="1">
      <c r="B29" s="21"/>
      <c r="C29" s="22"/>
      <c r="D29" s="5"/>
      <c r="E29" s="30"/>
      <c r="F29" s="31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U29" s="1">
        <f>IF(E28&lt;10,20,IF(E28&lt;5,10,5))+IF(E28=0,-20)</f>
        <v>20</v>
      </c>
    </row>
    <row r="30" spans="2:21" ht="23.25" thickBot="1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2:21" ht="22.5">
      <c r="B31" s="19" t="s">
        <v>19</v>
      </c>
      <c r="C31" s="20"/>
      <c r="D31" s="5"/>
      <c r="E31" s="23">
        <v>1.45</v>
      </c>
      <c r="F31" s="2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2:21" ht="23.25" thickBot="1">
      <c r="B32" s="21"/>
      <c r="C32" s="22"/>
      <c r="D32" s="5"/>
      <c r="E32" s="25"/>
      <c r="F32" s="26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U32" s="1">
        <f>IF(E31&gt;150%,20,IF(E31&gt;120%,10,1))+IF(E31=0,-1)</f>
        <v>10</v>
      </c>
    </row>
  </sheetData>
  <sheetProtection sheet="1" objects="1" scenarios="1"/>
  <mergeCells count="33">
    <mergeCell ref="D2:H4"/>
    <mergeCell ref="M2:Q4"/>
    <mergeCell ref="A3:C3"/>
    <mergeCell ref="J3:L3"/>
    <mergeCell ref="B7:C8"/>
    <mergeCell ref="E7:F8"/>
    <mergeCell ref="B10:C11"/>
    <mergeCell ref="E10:F11"/>
    <mergeCell ref="G10:H11"/>
    <mergeCell ref="B13:C14"/>
    <mergeCell ref="B16:C17"/>
    <mergeCell ref="E16:E17"/>
    <mergeCell ref="F16:F17"/>
    <mergeCell ref="G16:G17"/>
    <mergeCell ref="B31:C32"/>
    <mergeCell ref="E31:F32"/>
    <mergeCell ref="Q16:Q17"/>
    <mergeCell ref="S16:S17"/>
    <mergeCell ref="B19:C20"/>
    <mergeCell ref="E19:F20"/>
    <mergeCell ref="B22:C23"/>
    <mergeCell ref="E22:F23"/>
    <mergeCell ref="I16:I17"/>
    <mergeCell ref="J16:J17"/>
    <mergeCell ref="K16:K17"/>
    <mergeCell ref="M16:M17"/>
    <mergeCell ref="N16:N17"/>
    <mergeCell ref="O16:O17"/>
    <mergeCell ref="B25:C26"/>
    <mergeCell ref="E25:F26"/>
    <mergeCell ref="G25:G26"/>
    <mergeCell ref="B28:C29"/>
    <mergeCell ref="E28:F2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H32"/>
  <sheetViews>
    <sheetView zoomScale="70" zoomScaleNormal="70" workbookViewId="0">
      <selection activeCell="L29" sqref="L29"/>
    </sheetView>
  </sheetViews>
  <sheetFormatPr baseColWidth="10" defaultRowHeight="20.25"/>
  <cols>
    <col min="1" max="1" width="11.42578125" style="1"/>
    <col min="2" max="2" width="11.42578125" style="2"/>
    <col min="3" max="3" width="23.140625" style="2" customWidth="1"/>
    <col min="4" max="4" width="17.7109375" style="2" customWidth="1"/>
    <col min="5" max="13" width="9.140625" style="2" customWidth="1"/>
    <col min="14" max="19" width="9.140625" style="1" customWidth="1"/>
    <col min="20" max="20" width="9.7109375" style="1" customWidth="1"/>
    <col min="21" max="21" width="11.42578125" style="1" hidden="1" customWidth="1"/>
    <col min="22" max="16384" width="11.42578125" style="1"/>
  </cols>
  <sheetData>
    <row r="1" spans="1:112" ht="21" thickBot="1"/>
    <row r="2" spans="1:112" ht="21" thickTop="1">
      <c r="D2" s="47"/>
      <c r="E2" s="48"/>
      <c r="F2" s="48"/>
      <c r="G2" s="48"/>
      <c r="H2" s="49"/>
      <c r="J2" s="1"/>
      <c r="M2" s="56">
        <f>+U8+U11+U14+U20+U26+U29+U32</f>
        <v>92</v>
      </c>
      <c r="N2" s="57"/>
      <c r="O2" s="57"/>
      <c r="P2" s="57"/>
      <c r="Q2" s="58"/>
    </row>
    <row r="3" spans="1:112" ht="28.5">
      <c r="A3" s="65" t="s">
        <v>20</v>
      </c>
      <c r="B3" s="65"/>
      <c r="C3" s="66"/>
      <c r="D3" s="50"/>
      <c r="E3" s="51"/>
      <c r="F3" s="51"/>
      <c r="G3" s="51"/>
      <c r="H3" s="52"/>
      <c r="J3" s="65" t="s">
        <v>21</v>
      </c>
      <c r="K3" s="65"/>
      <c r="L3" s="66"/>
      <c r="M3" s="59"/>
      <c r="N3" s="60"/>
      <c r="O3" s="60"/>
      <c r="P3" s="60"/>
      <c r="Q3" s="61"/>
    </row>
    <row r="4" spans="1:112" ht="21" thickBot="1">
      <c r="D4" s="53"/>
      <c r="E4" s="54"/>
      <c r="F4" s="54"/>
      <c r="G4" s="54"/>
      <c r="H4" s="55"/>
      <c r="J4" s="1"/>
      <c r="M4" s="62"/>
      <c r="N4" s="63"/>
      <c r="O4" s="63"/>
      <c r="P4" s="63"/>
      <c r="Q4" s="64"/>
    </row>
    <row r="5" spans="1:112" ht="19.5" customHeight="1" thickTop="1">
      <c r="DH5" s="1" t="s">
        <v>2</v>
      </c>
    </row>
    <row r="6" spans="1:112" ht="21" thickBot="1">
      <c r="DH6" s="1" t="s">
        <v>3</v>
      </c>
    </row>
    <row r="7" spans="1:112" ht="20.25" customHeight="1">
      <c r="B7" s="19" t="s">
        <v>22</v>
      </c>
      <c r="C7" s="20"/>
      <c r="D7" s="4"/>
      <c r="E7" s="34">
        <v>1</v>
      </c>
      <c r="F7" s="3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DH7" s="1" t="s">
        <v>7</v>
      </c>
    </row>
    <row r="8" spans="1:112" ht="23.25" thickBot="1">
      <c r="B8" s="21"/>
      <c r="C8" s="22"/>
      <c r="D8" s="4"/>
      <c r="E8" s="36"/>
      <c r="F8" s="3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U8" s="1">
        <f>IF(E7=1,10,IF(E7=2,5,IF(E7=3,1,0)))</f>
        <v>10</v>
      </c>
      <c r="DH8" s="1" t="s">
        <v>4</v>
      </c>
    </row>
    <row r="9" spans="1:112" ht="23.25" thickBot="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DH9" s="1" t="s">
        <v>5</v>
      </c>
    </row>
    <row r="10" spans="1:112" ht="22.5">
      <c r="B10" s="19" t="s">
        <v>0</v>
      </c>
      <c r="C10" s="20"/>
      <c r="D10" s="4"/>
      <c r="E10" s="34">
        <v>1</v>
      </c>
      <c r="F10" s="35"/>
      <c r="G10" s="41" t="s">
        <v>1</v>
      </c>
      <c r="H10" s="4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DH10" s="1" t="s">
        <v>6</v>
      </c>
    </row>
    <row r="11" spans="1:112" ht="16.5" customHeight="1" thickBot="1">
      <c r="B11" s="21"/>
      <c r="C11" s="22"/>
      <c r="D11" s="4"/>
      <c r="E11" s="36"/>
      <c r="F11" s="37"/>
      <c r="G11" s="43"/>
      <c r="H11" s="4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U11" s="1">
        <f>IF(E10=1,10,IF(E10=2,5,IF(E10=3,1,0)))</f>
        <v>10</v>
      </c>
    </row>
    <row r="12" spans="1:112" ht="23.25" thickBot="1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12" ht="23.25" thickBot="1">
      <c r="B13" s="19" t="s">
        <v>8</v>
      </c>
      <c r="C13" s="20"/>
      <c r="D13" s="5"/>
      <c r="E13" s="6" t="s">
        <v>9</v>
      </c>
      <c r="F13" s="6" t="s">
        <v>10</v>
      </c>
      <c r="G13" s="6" t="s">
        <v>11</v>
      </c>
      <c r="H13" s="6" t="s">
        <v>12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12" ht="23.25" thickBot="1">
      <c r="B14" s="21"/>
      <c r="C14" s="22"/>
      <c r="D14" s="5"/>
      <c r="E14" s="7">
        <v>1</v>
      </c>
      <c r="F14" s="7">
        <v>1</v>
      </c>
      <c r="G14" s="7"/>
      <c r="H14" s="7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U14" s="1">
        <f>IF(E14+F14+G14+H14=4,4,IF(E14+F14+G14+H14=3,3,IF(E14+F14+G14+H14=2,2,IF(E14+F14+G14+H14=1,1,0))))</f>
        <v>2</v>
      </c>
    </row>
    <row r="15" spans="1:112" ht="23.25" thickBot="1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12" ht="22.5">
      <c r="B16" s="19" t="s">
        <v>13</v>
      </c>
      <c r="C16" s="20"/>
      <c r="D16" s="5"/>
      <c r="E16" s="45"/>
      <c r="F16" s="38" t="s">
        <v>14</v>
      </c>
      <c r="G16" s="45"/>
      <c r="H16" s="5"/>
      <c r="I16" s="32"/>
      <c r="J16" s="38" t="s">
        <v>14</v>
      </c>
      <c r="K16" s="32"/>
      <c r="L16" s="5"/>
      <c r="M16" s="39"/>
      <c r="N16" s="38" t="s">
        <v>14</v>
      </c>
      <c r="O16" s="39"/>
      <c r="P16" s="5"/>
      <c r="Q16" s="32"/>
      <c r="R16" s="5"/>
      <c r="S16" s="32"/>
    </row>
    <row r="17" spans="2:21" ht="23.25" thickBot="1">
      <c r="B17" s="21"/>
      <c r="C17" s="22"/>
      <c r="D17" s="5"/>
      <c r="E17" s="46"/>
      <c r="F17" s="38"/>
      <c r="G17" s="46"/>
      <c r="H17" s="5"/>
      <c r="I17" s="33"/>
      <c r="J17" s="38"/>
      <c r="K17" s="33"/>
      <c r="L17" s="5"/>
      <c r="M17" s="40"/>
      <c r="N17" s="38"/>
      <c r="O17" s="40"/>
      <c r="P17" s="5"/>
      <c r="Q17" s="33"/>
      <c r="R17" s="5"/>
      <c r="S17" s="33"/>
    </row>
    <row r="18" spans="2:21" ht="18.75" customHeight="1" thickBot="1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2:21" ht="22.5">
      <c r="B19" s="19" t="s">
        <v>15</v>
      </c>
      <c r="C19" s="20"/>
      <c r="D19" s="8"/>
      <c r="E19" s="34">
        <v>254</v>
      </c>
      <c r="F19" s="3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2:21" ht="23.25" thickBot="1">
      <c r="B20" s="21"/>
      <c r="C20" s="22"/>
      <c r="D20" s="8"/>
      <c r="E20" s="36"/>
      <c r="F20" s="37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U20" s="1">
        <f>IF(E19&gt;500,50,IF(E19&gt;200,30,IF(E19&gt;150,20,IF(E19&gt;100,10,IF(E19&gt;50,5,0)))))</f>
        <v>30</v>
      </c>
    </row>
    <row r="21" spans="2:21" ht="18.75" customHeight="1" thickBo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2:21" ht="22.5">
      <c r="B22" s="19" t="s">
        <v>16</v>
      </c>
      <c r="C22" s="20"/>
      <c r="D22" s="5"/>
      <c r="E22" s="34">
        <v>124</v>
      </c>
      <c r="F22" s="3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2:21" ht="23.25" thickBot="1">
      <c r="B23" s="21"/>
      <c r="C23" s="22"/>
      <c r="D23" s="5"/>
      <c r="E23" s="36"/>
      <c r="F23" s="3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2:21" ht="23.25" thickBot="1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2:21" ht="22.5">
      <c r="B25" s="19" t="s">
        <v>17</v>
      </c>
      <c r="C25" s="20"/>
      <c r="D25" s="5"/>
      <c r="E25" s="23">
        <v>1.25</v>
      </c>
      <c r="F25" s="24"/>
      <c r="G25" s="27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2:21" ht="23.25" thickBot="1">
      <c r="B26" s="21"/>
      <c r="C26" s="22"/>
      <c r="D26" s="5"/>
      <c r="E26" s="25"/>
      <c r="F26" s="26"/>
      <c r="G26" s="27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U26" s="1">
        <f>IF(E25&gt;150%,20,IF(E25&gt;120%,10,1))+IF(E25=0,-1)</f>
        <v>10</v>
      </c>
    </row>
    <row r="27" spans="2:21" ht="23.25" thickBot="1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2:21" ht="22.5">
      <c r="B28" s="19" t="s">
        <v>18</v>
      </c>
      <c r="C28" s="20"/>
      <c r="D28" s="5"/>
      <c r="E28" s="28">
        <v>7</v>
      </c>
      <c r="F28" s="29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2:21" ht="23.25" thickBot="1">
      <c r="B29" s="21"/>
      <c r="C29" s="22"/>
      <c r="D29" s="5"/>
      <c r="E29" s="30"/>
      <c r="F29" s="31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U29" s="1">
        <f>IF(E28&lt;10,20,IF(E28&lt;5,10,5))+IF(E28=0,-20)</f>
        <v>20</v>
      </c>
    </row>
    <row r="30" spans="2:21" ht="23.25" thickBot="1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2:21" ht="22.5">
      <c r="B31" s="19" t="s">
        <v>19</v>
      </c>
      <c r="C31" s="20"/>
      <c r="D31" s="5"/>
      <c r="E31" s="23">
        <v>1.45</v>
      </c>
      <c r="F31" s="2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2:21" ht="23.25" thickBot="1">
      <c r="B32" s="21"/>
      <c r="C32" s="22"/>
      <c r="D32" s="5"/>
      <c r="E32" s="25"/>
      <c r="F32" s="26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U32" s="1">
        <f>IF(E31&gt;150%,20,IF(E31&gt;120%,10,1))+IF(E31=0,-1)</f>
        <v>10</v>
      </c>
    </row>
  </sheetData>
  <sheetProtection sheet="1" objects="1" scenarios="1"/>
  <mergeCells count="33">
    <mergeCell ref="D2:H4"/>
    <mergeCell ref="M2:Q4"/>
    <mergeCell ref="A3:C3"/>
    <mergeCell ref="J3:L3"/>
    <mergeCell ref="B7:C8"/>
    <mergeCell ref="E7:F8"/>
    <mergeCell ref="B10:C11"/>
    <mergeCell ref="E10:F11"/>
    <mergeCell ref="G10:H11"/>
    <mergeCell ref="B13:C14"/>
    <mergeCell ref="B16:C17"/>
    <mergeCell ref="E16:E17"/>
    <mergeCell ref="F16:F17"/>
    <mergeCell ref="G16:G17"/>
    <mergeCell ref="B31:C32"/>
    <mergeCell ref="E31:F32"/>
    <mergeCell ref="Q16:Q17"/>
    <mergeCell ref="S16:S17"/>
    <mergeCell ref="B19:C20"/>
    <mergeCell ref="E19:F20"/>
    <mergeCell ref="B22:C23"/>
    <mergeCell ref="E22:F23"/>
    <mergeCell ref="I16:I17"/>
    <mergeCell ref="J16:J17"/>
    <mergeCell ref="K16:K17"/>
    <mergeCell ref="M16:M17"/>
    <mergeCell ref="N16:N17"/>
    <mergeCell ref="O16:O17"/>
    <mergeCell ref="B25:C26"/>
    <mergeCell ref="E25:F26"/>
    <mergeCell ref="G25:G26"/>
    <mergeCell ref="B28:C29"/>
    <mergeCell ref="E28:F2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H32"/>
  <sheetViews>
    <sheetView zoomScale="70" zoomScaleNormal="70" workbookViewId="0">
      <selection activeCell="L29" sqref="L29"/>
    </sheetView>
  </sheetViews>
  <sheetFormatPr baseColWidth="10" defaultRowHeight="20.25"/>
  <cols>
    <col min="1" max="1" width="11.42578125" style="1"/>
    <col min="2" max="2" width="11.42578125" style="2"/>
    <col min="3" max="3" width="23.140625" style="2" customWidth="1"/>
    <col min="4" max="4" width="17.7109375" style="2" customWidth="1"/>
    <col min="5" max="13" width="9.140625" style="2" customWidth="1"/>
    <col min="14" max="19" width="9.140625" style="1" customWidth="1"/>
    <col min="20" max="20" width="9.7109375" style="1" customWidth="1"/>
    <col min="21" max="21" width="11.42578125" style="1" hidden="1" customWidth="1"/>
    <col min="22" max="16384" width="11.42578125" style="1"/>
  </cols>
  <sheetData>
    <row r="1" spans="1:112" ht="21" thickBot="1"/>
    <row r="2" spans="1:112" ht="21" thickTop="1">
      <c r="D2" s="47"/>
      <c r="E2" s="48"/>
      <c r="F2" s="48"/>
      <c r="G2" s="48"/>
      <c r="H2" s="49"/>
      <c r="J2" s="1"/>
      <c r="M2" s="56">
        <f>+U8+U11+U14+U20+U26+U29+U32</f>
        <v>92</v>
      </c>
      <c r="N2" s="57"/>
      <c r="O2" s="57"/>
      <c r="P2" s="57"/>
      <c r="Q2" s="58"/>
    </row>
    <row r="3" spans="1:112" ht="28.5">
      <c r="A3" s="65" t="s">
        <v>20</v>
      </c>
      <c r="B3" s="65"/>
      <c r="C3" s="66"/>
      <c r="D3" s="50"/>
      <c r="E3" s="51"/>
      <c r="F3" s="51"/>
      <c r="G3" s="51"/>
      <c r="H3" s="52"/>
      <c r="J3" s="65" t="s">
        <v>21</v>
      </c>
      <c r="K3" s="65"/>
      <c r="L3" s="66"/>
      <c r="M3" s="59"/>
      <c r="N3" s="60"/>
      <c r="O3" s="60"/>
      <c r="P3" s="60"/>
      <c r="Q3" s="61"/>
    </row>
    <row r="4" spans="1:112" ht="21" thickBot="1">
      <c r="D4" s="53"/>
      <c r="E4" s="54"/>
      <c r="F4" s="54"/>
      <c r="G4" s="54"/>
      <c r="H4" s="55"/>
      <c r="J4" s="1"/>
      <c r="M4" s="62"/>
      <c r="N4" s="63"/>
      <c r="O4" s="63"/>
      <c r="P4" s="63"/>
      <c r="Q4" s="64"/>
    </row>
    <row r="5" spans="1:112" ht="19.5" customHeight="1" thickTop="1">
      <c r="DH5" s="1" t="s">
        <v>2</v>
      </c>
    </row>
    <row r="6" spans="1:112" ht="21" thickBot="1">
      <c r="DH6" s="1" t="s">
        <v>3</v>
      </c>
    </row>
    <row r="7" spans="1:112" ht="20.25" customHeight="1">
      <c r="B7" s="19" t="s">
        <v>22</v>
      </c>
      <c r="C7" s="20"/>
      <c r="D7" s="4"/>
      <c r="E7" s="34">
        <v>1</v>
      </c>
      <c r="F7" s="3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DH7" s="1" t="s">
        <v>7</v>
      </c>
    </row>
    <row r="8" spans="1:112" ht="23.25" thickBot="1">
      <c r="B8" s="21"/>
      <c r="C8" s="22"/>
      <c r="D8" s="4"/>
      <c r="E8" s="36"/>
      <c r="F8" s="3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U8" s="1">
        <f>IF(E7=1,10,IF(E7=2,5,IF(E7=3,1,0)))</f>
        <v>10</v>
      </c>
      <c r="DH8" s="1" t="s">
        <v>4</v>
      </c>
    </row>
    <row r="9" spans="1:112" ht="23.25" thickBot="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DH9" s="1" t="s">
        <v>5</v>
      </c>
    </row>
    <row r="10" spans="1:112" ht="22.5">
      <c r="B10" s="19" t="s">
        <v>0</v>
      </c>
      <c r="C10" s="20"/>
      <c r="D10" s="4"/>
      <c r="E10" s="34">
        <v>1</v>
      </c>
      <c r="F10" s="35"/>
      <c r="G10" s="41" t="s">
        <v>1</v>
      </c>
      <c r="H10" s="4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DH10" s="1" t="s">
        <v>6</v>
      </c>
    </row>
    <row r="11" spans="1:112" ht="16.5" customHeight="1" thickBot="1">
      <c r="B11" s="21"/>
      <c r="C11" s="22"/>
      <c r="D11" s="4"/>
      <c r="E11" s="36"/>
      <c r="F11" s="37"/>
      <c r="G11" s="43"/>
      <c r="H11" s="4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U11" s="1">
        <f>IF(E10=1,10,IF(E10=2,5,IF(E10=3,1,0)))</f>
        <v>10</v>
      </c>
    </row>
    <row r="12" spans="1:112" ht="23.25" thickBot="1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12" ht="23.25" thickBot="1">
      <c r="B13" s="19" t="s">
        <v>8</v>
      </c>
      <c r="C13" s="20"/>
      <c r="D13" s="5"/>
      <c r="E13" s="6" t="s">
        <v>9</v>
      </c>
      <c r="F13" s="6" t="s">
        <v>10</v>
      </c>
      <c r="G13" s="6" t="s">
        <v>11</v>
      </c>
      <c r="H13" s="6" t="s">
        <v>12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12" ht="23.25" thickBot="1">
      <c r="B14" s="21"/>
      <c r="C14" s="22"/>
      <c r="D14" s="5"/>
      <c r="E14" s="7">
        <v>1</v>
      </c>
      <c r="F14" s="7">
        <v>1</v>
      </c>
      <c r="G14" s="7"/>
      <c r="H14" s="7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U14" s="1">
        <f>IF(E14+F14+G14+H14=4,4,IF(E14+F14+G14+H14=3,3,IF(E14+F14+G14+H14=2,2,IF(E14+F14+G14+H14=1,1,0))))</f>
        <v>2</v>
      </c>
    </row>
    <row r="15" spans="1:112" ht="23.25" thickBot="1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12" ht="22.5">
      <c r="B16" s="19" t="s">
        <v>13</v>
      </c>
      <c r="C16" s="20"/>
      <c r="D16" s="5"/>
      <c r="E16" s="45"/>
      <c r="F16" s="38" t="s">
        <v>14</v>
      </c>
      <c r="G16" s="45"/>
      <c r="H16" s="5"/>
      <c r="I16" s="32"/>
      <c r="J16" s="38" t="s">
        <v>14</v>
      </c>
      <c r="K16" s="32"/>
      <c r="L16" s="5"/>
      <c r="M16" s="39"/>
      <c r="N16" s="38" t="s">
        <v>14</v>
      </c>
      <c r="O16" s="39"/>
      <c r="P16" s="5"/>
      <c r="Q16" s="32"/>
      <c r="R16" s="5"/>
      <c r="S16" s="32"/>
    </row>
    <row r="17" spans="2:21" ht="23.25" thickBot="1">
      <c r="B17" s="21"/>
      <c r="C17" s="22"/>
      <c r="D17" s="5"/>
      <c r="E17" s="46"/>
      <c r="F17" s="38"/>
      <c r="G17" s="46"/>
      <c r="H17" s="5"/>
      <c r="I17" s="33"/>
      <c r="J17" s="38"/>
      <c r="K17" s="33"/>
      <c r="L17" s="5"/>
      <c r="M17" s="40"/>
      <c r="N17" s="38"/>
      <c r="O17" s="40"/>
      <c r="P17" s="5"/>
      <c r="Q17" s="33"/>
      <c r="R17" s="5"/>
      <c r="S17" s="33"/>
    </row>
    <row r="18" spans="2:21" ht="18.75" customHeight="1" thickBot="1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2:21" ht="22.5">
      <c r="B19" s="19" t="s">
        <v>15</v>
      </c>
      <c r="C19" s="20"/>
      <c r="D19" s="8"/>
      <c r="E19" s="34">
        <v>254</v>
      </c>
      <c r="F19" s="3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2:21" ht="23.25" thickBot="1">
      <c r="B20" s="21"/>
      <c r="C20" s="22"/>
      <c r="D20" s="8"/>
      <c r="E20" s="36"/>
      <c r="F20" s="37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U20" s="1">
        <f>IF(E19&gt;500,50,IF(E19&gt;200,30,IF(E19&gt;150,20,IF(E19&gt;100,10,IF(E19&gt;50,5,0)))))</f>
        <v>30</v>
      </c>
    </row>
    <row r="21" spans="2:21" ht="18.75" customHeight="1" thickBo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2:21" ht="22.5">
      <c r="B22" s="19" t="s">
        <v>16</v>
      </c>
      <c r="C22" s="20"/>
      <c r="D22" s="5"/>
      <c r="E22" s="34">
        <v>124</v>
      </c>
      <c r="F22" s="3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2:21" ht="23.25" thickBot="1">
      <c r="B23" s="21"/>
      <c r="C23" s="22"/>
      <c r="D23" s="5"/>
      <c r="E23" s="36"/>
      <c r="F23" s="3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2:21" ht="23.25" thickBot="1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2:21" ht="22.5">
      <c r="B25" s="19" t="s">
        <v>17</v>
      </c>
      <c r="C25" s="20"/>
      <c r="D25" s="5"/>
      <c r="E25" s="23">
        <v>1.25</v>
      </c>
      <c r="F25" s="24"/>
      <c r="G25" s="27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2:21" ht="23.25" thickBot="1">
      <c r="B26" s="21"/>
      <c r="C26" s="22"/>
      <c r="D26" s="5"/>
      <c r="E26" s="25"/>
      <c r="F26" s="26"/>
      <c r="G26" s="27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U26" s="1">
        <f>IF(E25&gt;150%,20,IF(E25&gt;120%,10,1))+IF(E25=0,-1)</f>
        <v>10</v>
      </c>
    </row>
    <row r="27" spans="2:21" ht="23.25" thickBot="1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2:21" ht="22.5">
      <c r="B28" s="19" t="s">
        <v>18</v>
      </c>
      <c r="C28" s="20"/>
      <c r="D28" s="5"/>
      <c r="E28" s="28">
        <v>7</v>
      </c>
      <c r="F28" s="29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2:21" ht="23.25" thickBot="1">
      <c r="B29" s="21"/>
      <c r="C29" s="22"/>
      <c r="D29" s="5"/>
      <c r="E29" s="30"/>
      <c r="F29" s="31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U29" s="1">
        <f>IF(E28&lt;10,20,IF(E28&lt;5,10,5))+IF(E28=0,-20)</f>
        <v>20</v>
      </c>
    </row>
    <row r="30" spans="2:21" ht="23.25" thickBot="1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2:21" ht="22.5">
      <c r="B31" s="19" t="s">
        <v>19</v>
      </c>
      <c r="C31" s="20"/>
      <c r="D31" s="5"/>
      <c r="E31" s="23">
        <v>1.45</v>
      </c>
      <c r="F31" s="2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2:21" ht="23.25" thickBot="1">
      <c r="B32" s="21"/>
      <c r="C32" s="22"/>
      <c r="D32" s="5"/>
      <c r="E32" s="25"/>
      <c r="F32" s="26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U32" s="1">
        <f>IF(E31&gt;150%,20,IF(E31&gt;120%,10,1))+IF(E31=0,-1)</f>
        <v>10</v>
      </c>
    </row>
  </sheetData>
  <sheetProtection sheet="1" objects="1" scenarios="1"/>
  <mergeCells count="33">
    <mergeCell ref="B19:C20"/>
    <mergeCell ref="S16:S17"/>
    <mergeCell ref="B22:C23"/>
    <mergeCell ref="B25:C26"/>
    <mergeCell ref="E7:F8"/>
    <mergeCell ref="E16:E17"/>
    <mergeCell ref="G16:G17"/>
    <mergeCell ref="I16:I17"/>
    <mergeCell ref="K16:K17"/>
    <mergeCell ref="M16:M17"/>
    <mergeCell ref="F16:F17"/>
    <mergeCell ref="J16:J17"/>
    <mergeCell ref="E10:F11"/>
    <mergeCell ref="G10:H11"/>
    <mergeCell ref="B7:C8"/>
    <mergeCell ref="B10:C11"/>
    <mergeCell ref="B13:C14"/>
    <mergeCell ref="B31:C32"/>
    <mergeCell ref="E31:F32"/>
    <mergeCell ref="D2:H4"/>
    <mergeCell ref="A3:C3"/>
    <mergeCell ref="M2:Q4"/>
    <mergeCell ref="J3:L3"/>
    <mergeCell ref="B28:C29"/>
    <mergeCell ref="E19:F20"/>
    <mergeCell ref="E22:F23"/>
    <mergeCell ref="E25:F26"/>
    <mergeCell ref="G25:G26"/>
    <mergeCell ref="E28:F29"/>
    <mergeCell ref="N16:N17"/>
    <mergeCell ref="O16:O17"/>
    <mergeCell ref="Q16:Q17"/>
    <mergeCell ref="B16:C1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récap</vt:lpstr>
      <vt:lpstr>Votre nom (3)</vt:lpstr>
      <vt:lpstr>Votre nom (2)</vt:lpstr>
      <vt:lpstr>Votre nom</vt:lpstr>
      <vt:lpstr>'Votre nom (2)'!dISCIPLINE</vt:lpstr>
      <vt:lpstr>'Votre nom (3)'!dISCIPLINE</vt:lpstr>
      <vt:lpstr>dISCIPLINE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2013-01-01T14:02:05Z</dcterms:created>
  <dcterms:modified xsi:type="dcterms:W3CDTF">2013-01-01T15:32:44Z</dcterms:modified>
</cp:coreProperties>
</file>