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8915" windowHeight="79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Feuil1!$E$2:$V$2</definedName>
  </definedNames>
  <calcPr calcId="124519"/>
</workbook>
</file>

<file path=xl/calcChain.xml><?xml version="1.0" encoding="utf-8"?>
<calcChain xmlns="http://schemas.openxmlformats.org/spreadsheetml/2006/main">
  <c r="R4" i="1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3"/>
  <c r="P5"/>
  <c r="P4"/>
  <c r="P6"/>
  <c r="P7"/>
  <c r="P8"/>
  <c r="P9"/>
  <c r="P10"/>
  <c r="P11"/>
  <c r="T11" s="1"/>
  <c r="P12"/>
  <c r="P13"/>
  <c r="P14"/>
  <c r="P15"/>
  <c r="P16"/>
  <c r="P17"/>
  <c r="P18"/>
  <c r="T18" s="1"/>
  <c r="P19"/>
  <c r="T19" s="1"/>
  <c r="P20"/>
  <c r="P21"/>
  <c r="P22"/>
  <c r="P23"/>
  <c r="P24"/>
  <c r="T24" s="1"/>
  <c r="P25"/>
  <c r="P26"/>
  <c r="T26" s="1"/>
  <c r="P27"/>
  <c r="T27" s="1"/>
  <c r="P28"/>
  <c r="P29"/>
  <c r="P30"/>
  <c r="P31"/>
  <c r="P32"/>
  <c r="T32" s="1"/>
  <c r="P33"/>
  <c r="P34"/>
  <c r="T34" s="1"/>
  <c r="P35"/>
  <c r="T35" s="1"/>
  <c r="P36"/>
  <c r="P37"/>
  <c r="P38"/>
  <c r="P39"/>
  <c r="P40"/>
  <c r="T40" s="1"/>
  <c r="P41"/>
  <c r="P42"/>
  <c r="T42" s="1"/>
  <c r="P43"/>
  <c r="T43" s="1"/>
  <c r="P44"/>
  <c r="P45"/>
  <c r="P46"/>
  <c r="P47"/>
  <c r="P48"/>
  <c r="T48" s="1"/>
  <c r="P49"/>
  <c r="P50"/>
  <c r="T50" s="1"/>
  <c r="P51"/>
  <c r="T51" s="1"/>
  <c r="P52"/>
  <c r="P53"/>
  <c r="P54"/>
  <c r="P55"/>
  <c r="P56"/>
  <c r="T56" s="1"/>
  <c r="P57"/>
  <c r="P58"/>
  <c r="P59"/>
  <c r="T59" s="1"/>
  <c r="P60"/>
  <c r="P61"/>
  <c r="P62"/>
  <c r="P63"/>
  <c r="P64"/>
  <c r="P65"/>
  <c r="P66"/>
  <c r="T66" s="1"/>
  <c r="P67"/>
  <c r="T67" s="1"/>
  <c r="P68"/>
  <c r="P69"/>
  <c r="P70"/>
  <c r="P71"/>
  <c r="P72"/>
  <c r="P73"/>
  <c r="P74"/>
  <c r="T74" s="1"/>
  <c r="P75"/>
  <c r="T75" s="1"/>
  <c r="P76"/>
  <c r="P77"/>
  <c r="P78"/>
  <c r="P79"/>
  <c r="P80"/>
  <c r="P81"/>
  <c r="P82"/>
  <c r="T82" s="1"/>
  <c r="P83"/>
  <c r="T83" s="1"/>
  <c r="P84"/>
  <c r="P85"/>
  <c r="P86"/>
  <c r="P87"/>
  <c r="P88"/>
  <c r="P89"/>
  <c r="P90"/>
  <c r="T90" s="1"/>
  <c r="P91"/>
  <c r="T91" s="1"/>
  <c r="P92"/>
  <c r="P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3"/>
  <c r="Y4"/>
  <c r="Y5" s="1"/>
  <c r="Y6" s="1"/>
  <c r="Y7" s="1"/>
  <c r="Y8" s="1"/>
  <c r="Y9" s="1"/>
  <c r="Y10" s="1"/>
  <c r="Y11" s="1"/>
  <c r="Y12" s="1"/>
  <c r="Y13" s="1"/>
  <c r="Y14" s="1"/>
  <c r="Y15" s="1"/>
  <c r="Y16" s="1"/>
  <c r="Y17" s="1"/>
  <c r="Y18" s="1"/>
  <c r="Y19" s="1"/>
  <c r="Y20" s="1"/>
  <c r="Y21" s="1"/>
  <c r="Y22" s="1"/>
  <c r="Y23" s="1"/>
  <c r="T5" l="1"/>
  <c r="U90"/>
  <c r="V90" s="1"/>
  <c r="U66"/>
  <c r="V66" s="1"/>
  <c r="U56"/>
  <c r="V56" s="1"/>
  <c r="U48"/>
  <c r="V48" s="1"/>
  <c r="U42"/>
  <c r="V42" s="1"/>
  <c r="U40"/>
  <c r="V40" s="1"/>
  <c r="U32"/>
  <c r="V32" s="1"/>
  <c r="U24"/>
  <c r="V24" s="1"/>
  <c r="T77"/>
  <c r="U77" s="1"/>
  <c r="V77" s="1"/>
  <c r="T37"/>
  <c r="U37" s="1"/>
  <c r="V37" s="1"/>
  <c r="T61"/>
  <c r="U61" s="1"/>
  <c r="V61" s="1"/>
  <c r="T29"/>
  <c r="U29" s="1"/>
  <c r="V29" s="1"/>
  <c r="T69"/>
  <c r="U69" s="1"/>
  <c r="V69" s="1"/>
  <c r="T45"/>
  <c r="T13"/>
  <c r="U13" s="1"/>
  <c r="V13" s="1"/>
  <c r="T85"/>
  <c r="U85" s="1"/>
  <c r="V85" s="1"/>
  <c r="T53"/>
  <c r="U53" s="1"/>
  <c r="V53" s="1"/>
  <c r="U45"/>
  <c r="V45" s="1"/>
  <c r="T78"/>
  <c r="U78" s="1"/>
  <c r="V78" s="1"/>
  <c r="T54"/>
  <c r="U54" s="1"/>
  <c r="V54" s="1"/>
  <c r="T30"/>
  <c r="U30" s="1"/>
  <c r="V30" s="1"/>
  <c r="T6"/>
  <c r="U6" s="1"/>
  <c r="V6" s="1"/>
  <c r="T79"/>
  <c r="U79" s="1"/>
  <c r="V79" s="1"/>
  <c r="T55"/>
  <c r="U55" s="1"/>
  <c r="V55" s="1"/>
  <c r="T31"/>
  <c r="U31" s="1"/>
  <c r="V31" s="1"/>
  <c r="T7"/>
  <c r="U7" s="1"/>
  <c r="V7" s="1"/>
  <c r="T80"/>
  <c r="U80" s="1"/>
  <c r="V80" s="1"/>
  <c r="U91"/>
  <c r="V91" s="1"/>
  <c r="U83"/>
  <c r="V83" s="1"/>
  <c r="U67"/>
  <c r="V67" s="1"/>
  <c r="U59"/>
  <c r="V59" s="1"/>
  <c r="U51"/>
  <c r="V51" s="1"/>
  <c r="U43"/>
  <c r="V43" s="1"/>
  <c r="U35"/>
  <c r="V35" s="1"/>
  <c r="U27"/>
  <c r="V27" s="1"/>
  <c r="U19"/>
  <c r="V19" s="1"/>
  <c r="U11"/>
  <c r="V11" s="1"/>
  <c r="T89"/>
  <c r="T81"/>
  <c r="U81" s="1"/>
  <c r="V81" s="1"/>
  <c r="T73"/>
  <c r="U73" s="1"/>
  <c r="V73" s="1"/>
  <c r="T65"/>
  <c r="T57"/>
  <c r="T49"/>
  <c r="U49" s="1"/>
  <c r="V49" s="1"/>
  <c r="T41"/>
  <c r="U41" s="1"/>
  <c r="V41" s="1"/>
  <c r="T33"/>
  <c r="U33" s="1"/>
  <c r="V33" s="1"/>
  <c r="T25"/>
  <c r="U25" s="1"/>
  <c r="V25" s="1"/>
  <c r="T17"/>
  <c r="U17" s="1"/>
  <c r="V17" s="1"/>
  <c r="T9"/>
  <c r="U9" s="1"/>
  <c r="V9" s="1"/>
  <c r="T86"/>
  <c r="U86" s="1"/>
  <c r="V86" s="1"/>
  <c r="T62"/>
  <c r="U62" s="1"/>
  <c r="V62" s="1"/>
  <c r="T38"/>
  <c r="U38" s="1"/>
  <c r="V38" s="1"/>
  <c r="T14"/>
  <c r="U14" s="1"/>
  <c r="V14" s="1"/>
  <c r="T87"/>
  <c r="U87" s="1"/>
  <c r="V87" s="1"/>
  <c r="T63"/>
  <c r="U63" s="1"/>
  <c r="V63" s="1"/>
  <c r="T39"/>
  <c r="U39" s="1"/>
  <c r="V39" s="1"/>
  <c r="T15"/>
  <c r="U15" s="1"/>
  <c r="V15" s="1"/>
  <c r="T72"/>
  <c r="U72" s="1"/>
  <c r="V72" s="1"/>
  <c r="T8"/>
  <c r="U8" s="1"/>
  <c r="V8" s="1"/>
  <c r="U75"/>
  <c r="V75" s="1"/>
  <c r="T20"/>
  <c r="U20" s="1"/>
  <c r="V20" s="1"/>
  <c r="U5"/>
  <c r="V5" s="1"/>
  <c r="T70"/>
  <c r="U70" s="1"/>
  <c r="V70" s="1"/>
  <c r="T46"/>
  <c r="U46" s="1"/>
  <c r="V46" s="1"/>
  <c r="T22"/>
  <c r="U22" s="1"/>
  <c r="V22" s="1"/>
  <c r="T71"/>
  <c r="U71" s="1"/>
  <c r="V71" s="1"/>
  <c r="T47"/>
  <c r="U47" s="1"/>
  <c r="V47" s="1"/>
  <c r="T23"/>
  <c r="U23" s="1"/>
  <c r="V23" s="1"/>
  <c r="T88"/>
  <c r="U88" s="1"/>
  <c r="V88" s="1"/>
  <c r="T64"/>
  <c r="U64" s="1"/>
  <c r="V64" s="1"/>
  <c r="T16"/>
  <c r="U16" s="1"/>
  <c r="V16" s="1"/>
  <c r="T21"/>
  <c r="U21" s="1"/>
  <c r="V21" s="1"/>
  <c r="U50"/>
  <c r="V50" s="1"/>
  <c r="U57"/>
  <c r="V57" s="1"/>
  <c r="T92"/>
  <c r="U92" s="1"/>
  <c r="V92" s="1"/>
  <c r="T84"/>
  <c r="U84" s="1"/>
  <c r="V84" s="1"/>
  <c r="T76"/>
  <c r="U76" s="1"/>
  <c r="V76" s="1"/>
  <c r="T68"/>
  <c r="U68" s="1"/>
  <c r="V68" s="1"/>
  <c r="T60"/>
  <c r="U60" s="1"/>
  <c r="V60" s="1"/>
  <c r="T52"/>
  <c r="U52" s="1"/>
  <c r="V52" s="1"/>
  <c r="T44"/>
  <c r="U44" s="1"/>
  <c r="V44" s="1"/>
  <c r="T36"/>
  <c r="U36" s="1"/>
  <c r="V36" s="1"/>
  <c r="T28"/>
  <c r="U28" s="1"/>
  <c r="V28" s="1"/>
  <c r="T12"/>
  <c r="U12" s="1"/>
  <c r="V12" s="1"/>
  <c r="T4"/>
  <c r="U4" s="1"/>
  <c r="V4" s="1"/>
  <c r="U82"/>
  <c r="V82" s="1"/>
  <c r="U34"/>
  <c r="V34" s="1"/>
  <c r="U18"/>
  <c r="V18" s="1"/>
  <c r="T58"/>
  <c r="U58" s="1"/>
  <c r="V58" s="1"/>
  <c r="T10"/>
  <c r="U10" s="1"/>
  <c r="V10" s="1"/>
  <c r="U26"/>
  <c r="V26" s="1"/>
  <c r="U74"/>
  <c r="V74" s="1"/>
  <c r="U89"/>
  <c r="V89" s="1"/>
  <c r="U65"/>
  <c r="V65" s="1"/>
  <c r="T3"/>
  <c r="U3" s="1"/>
  <c r="V3" s="1"/>
</calcChain>
</file>

<file path=xl/sharedStrings.xml><?xml version="1.0" encoding="utf-8"?>
<sst xmlns="http://schemas.openxmlformats.org/spreadsheetml/2006/main" count="22" uniqueCount="19">
  <si>
    <t>HEURE DE DEPART</t>
  </si>
  <si>
    <t>PT</t>
  </si>
  <si>
    <t>temps</t>
  </si>
  <si>
    <t>Trajet -30 case</t>
  </si>
  <si>
    <t>Distance 30 case</t>
  </si>
  <si>
    <t>Distance -30</t>
  </si>
  <si>
    <t>PT = 0 -de 30 cases</t>
  </si>
  <si>
    <t>trajet distance -30 cases</t>
  </si>
  <si>
    <t>TRAJET TOTALT</t>
  </si>
  <si>
    <t>test</t>
  </si>
  <si>
    <t>IMPORTATION TRAVALLY</t>
  </si>
  <si>
    <t>CONSTANTE</t>
  </si>
  <si>
    <t>on peut toucher</t>
  </si>
  <si>
    <t>tableau des PT</t>
  </si>
  <si>
    <t>ATTAQUANT</t>
  </si>
  <si>
    <t>DEFENSEUR</t>
  </si>
  <si>
    <t>ALLY</t>
  </si>
  <si>
    <t>DISTANCE</t>
  </si>
  <si>
    <t>HEURE D IMPACT</t>
  </si>
</sst>
</file>

<file path=xl/styles.xml><?xml version="1.0" encoding="utf-8"?>
<styleSheet xmlns="http://schemas.openxmlformats.org/spreadsheetml/2006/main">
  <numFmts count="3">
    <numFmt numFmtId="164" formatCode="dd/mm/yyyy\ hh:mm:ss"/>
    <numFmt numFmtId="165" formatCode="h:mm:ss;@"/>
    <numFmt numFmtId="166" formatCode="[h]:mm:ss;@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7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21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shrinkToFit="1"/>
    </xf>
    <xf numFmtId="164" fontId="4" fillId="0" borderId="6" xfId="0" applyNumberFormat="1" applyFont="1" applyBorder="1" applyAlignment="1">
      <alignment horizontal="center" vertical="center" shrinkToFit="1"/>
    </xf>
    <xf numFmtId="164" fontId="4" fillId="0" borderId="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right" vertical="top" wrapText="1"/>
    </xf>
    <xf numFmtId="22" fontId="2" fillId="0" borderId="0" xfId="0" applyNumberFormat="1" applyFont="1" applyAlignment="1">
      <alignment horizontal="right" vertical="top" wrapText="1"/>
    </xf>
    <xf numFmtId="0" fontId="0" fillId="2" borderId="0" xfId="0" applyFill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8" xfId="0" applyNumberFormat="1" applyFill="1" applyBorder="1" applyAlignment="1">
      <alignment horizontal="center" vertical="center" wrapText="1"/>
    </xf>
    <xf numFmtId="164" fontId="0" fillId="4" borderId="18" xfId="0" applyNumberFormat="1" applyFill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 wrapText="1"/>
    </xf>
    <xf numFmtId="21" fontId="0" fillId="4" borderId="4" xfId="0" applyNumberFormat="1" applyFill="1" applyBorder="1" applyAlignment="1">
      <alignment horizontal="center" vertical="center" wrapText="1"/>
    </xf>
    <xf numFmtId="166" fontId="0" fillId="4" borderId="11" xfId="0" applyNumberForma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shrinkToFit="1"/>
    </xf>
    <xf numFmtId="0" fontId="1" fillId="5" borderId="0" xfId="0" applyNumberFormat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2" name="Image 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152400</xdr:colOff>
      <xdr:row>2</xdr:row>
      <xdr:rowOff>152400</xdr:rowOff>
    </xdr:to>
    <xdr:pic>
      <xdr:nvPicPr>
        <xdr:cNvPr id="3" name="Image 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152400</xdr:colOff>
      <xdr:row>3</xdr:row>
      <xdr:rowOff>152400</xdr:rowOff>
    </xdr:to>
    <xdr:pic>
      <xdr:nvPicPr>
        <xdr:cNvPr id="4" name="Image 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152400</xdr:colOff>
      <xdr:row>3</xdr:row>
      <xdr:rowOff>152400</xdr:rowOff>
    </xdr:to>
    <xdr:pic>
      <xdr:nvPicPr>
        <xdr:cNvPr id="5" name="Image 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pic>
      <xdr:nvPicPr>
        <xdr:cNvPr id="6" name="Image 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95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152400</xdr:colOff>
      <xdr:row>4</xdr:row>
      <xdr:rowOff>152400</xdr:rowOff>
    </xdr:to>
    <xdr:pic>
      <xdr:nvPicPr>
        <xdr:cNvPr id="7" name="Image 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95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8" name="Image 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133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152400</xdr:colOff>
      <xdr:row>5</xdr:row>
      <xdr:rowOff>152400</xdr:rowOff>
    </xdr:to>
    <xdr:pic>
      <xdr:nvPicPr>
        <xdr:cNvPr id="9" name="Image 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133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10" name="Image 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171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152400</xdr:colOff>
      <xdr:row>6</xdr:row>
      <xdr:rowOff>152400</xdr:rowOff>
    </xdr:to>
    <xdr:pic>
      <xdr:nvPicPr>
        <xdr:cNvPr id="11" name="Image 1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171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12" name="Image 1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209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152400</xdr:colOff>
      <xdr:row>7</xdr:row>
      <xdr:rowOff>152400</xdr:rowOff>
    </xdr:to>
    <xdr:pic>
      <xdr:nvPicPr>
        <xdr:cNvPr id="13" name="Image 1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209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14" name="Image 1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247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152400</xdr:colOff>
      <xdr:row>8</xdr:row>
      <xdr:rowOff>152400</xdr:rowOff>
    </xdr:to>
    <xdr:pic>
      <xdr:nvPicPr>
        <xdr:cNvPr id="15" name="Image 1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247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6" name="Image 1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152400</xdr:colOff>
      <xdr:row>9</xdr:row>
      <xdr:rowOff>152400</xdr:rowOff>
    </xdr:to>
    <xdr:pic>
      <xdr:nvPicPr>
        <xdr:cNvPr id="17" name="Image 1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8" name="Image 1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3238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152400</xdr:colOff>
      <xdr:row>10</xdr:row>
      <xdr:rowOff>152400</xdr:rowOff>
    </xdr:to>
    <xdr:pic>
      <xdr:nvPicPr>
        <xdr:cNvPr id="19" name="Image 1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3238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20" name="Image 1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361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152400</xdr:colOff>
      <xdr:row>11</xdr:row>
      <xdr:rowOff>152400</xdr:rowOff>
    </xdr:to>
    <xdr:pic>
      <xdr:nvPicPr>
        <xdr:cNvPr id="21" name="Image 2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361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70" name="Image 6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400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71" name="Image 7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400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73" name="Image 7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438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74" name="Image 7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438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76" name="Image 7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476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77" name="Image 7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476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79" name="Image 7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514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80" name="Image 7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514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82" name="Image 8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83" name="Image 8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85" name="Image 8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590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86" name="Image 8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590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88" name="Image 8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628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89" name="Image 8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628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91" name="Image 9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92" name="Image 9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09" name="Image 10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685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110" name="Image 10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685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11" name="Image 11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723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152400</xdr:colOff>
      <xdr:row>13</xdr:row>
      <xdr:rowOff>152400</xdr:rowOff>
    </xdr:to>
    <xdr:pic>
      <xdr:nvPicPr>
        <xdr:cNvPr id="112" name="Image 11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723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113" name="Image 11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762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152400</xdr:colOff>
      <xdr:row>14</xdr:row>
      <xdr:rowOff>152400</xdr:rowOff>
    </xdr:to>
    <xdr:pic>
      <xdr:nvPicPr>
        <xdr:cNvPr id="114" name="Image 11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762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115" name="Image 11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800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152400</xdr:colOff>
      <xdr:row>15</xdr:row>
      <xdr:rowOff>152400</xdr:rowOff>
    </xdr:to>
    <xdr:pic>
      <xdr:nvPicPr>
        <xdr:cNvPr id="116" name="Image 11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800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117" name="Image 11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838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152400</xdr:colOff>
      <xdr:row>16</xdr:row>
      <xdr:rowOff>152400</xdr:rowOff>
    </xdr:to>
    <xdr:pic>
      <xdr:nvPicPr>
        <xdr:cNvPr id="118" name="Image 11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838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119" name="Image 11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876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pic>
      <xdr:nvPicPr>
        <xdr:cNvPr id="120" name="Image 11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876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121" name="Image 12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914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152400</xdr:colOff>
      <xdr:row>18</xdr:row>
      <xdr:rowOff>152400</xdr:rowOff>
    </xdr:to>
    <xdr:pic>
      <xdr:nvPicPr>
        <xdr:cNvPr id="122" name="Image 12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914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123" name="Image 12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952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152400</xdr:colOff>
      <xdr:row>19</xdr:row>
      <xdr:rowOff>152400</xdr:rowOff>
    </xdr:to>
    <xdr:pic>
      <xdr:nvPicPr>
        <xdr:cNvPr id="124" name="Image 12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952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125" name="Image 12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990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152400</xdr:colOff>
      <xdr:row>20</xdr:row>
      <xdr:rowOff>152400</xdr:rowOff>
    </xdr:to>
    <xdr:pic>
      <xdr:nvPicPr>
        <xdr:cNvPr id="126" name="Image 12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990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127" name="Image 12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028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152400</xdr:colOff>
      <xdr:row>21</xdr:row>
      <xdr:rowOff>152400</xdr:rowOff>
    </xdr:to>
    <xdr:pic>
      <xdr:nvPicPr>
        <xdr:cNvPr id="128" name="Image 12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028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129" name="Image 12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066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152400</xdr:colOff>
      <xdr:row>22</xdr:row>
      <xdr:rowOff>152400</xdr:rowOff>
    </xdr:to>
    <xdr:pic>
      <xdr:nvPicPr>
        <xdr:cNvPr id="130" name="Image 12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066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131" name="Image 13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152400</xdr:colOff>
      <xdr:row>23</xdr:row>
      <xdr:rowOff>152400</xdr:rowOff>
    </xdr:to>
    <xdr:pic>
      <xdr:nvPicPr>
        <xdr:cNvPr id="132" name="Image 13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133" name="Image 13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143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152400</xdr:colOff>
      <xdr:row>24</xdr:row>
      <xdr:rowOff>152400</xdr:rowOff>
    </xdr:to>
    <xdr:pic>
      <xdr:nvPicPr>
        <xdr:cNvPr id="134" name="Image 13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143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135" name="Image 13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181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152400</xdr:colOff>
      <xdr:row>25</xdr:row>
      <xdr:rowOff>152400</xdr:rowOff>
    </xdr:to>
    <xdr:pic>
      <xdr:nvPicPr>
        <xdr:cNvPr id="136" name="Image 13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181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137" name="Image 13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219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152400</xdr:colOff>
      <xdr:row>26</xdr:row>
      <xdr:rowOff>152400</xdr:rowOff>
    </xdr:to>
    <xdr:pic>
      <xdr:nvPicPr>
        <xdr:cNvPr id="138" name="Image 13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219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139" name="Image 13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257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152400</xdr:colOff>
      <xdr:row>27</xdr:row>
      <xdr:rowOff>152400</xdr:rowOff>
    </xdr:to>
    <xdr:pic>
      <xdr:nvPicPr>
        <xdr:cNvPr id="140" name="Image 13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257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141" name="Image 14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295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152400</xdr:colOff>
      <xdr:row>28</xdr:row>
      <xdr:rowOff>152400</xdr:rowOff>
    </xdr:to>
    <xdr:pic>
      <xdr:nvPicPr>
        <xdr:cNvPr id="142" name="Image 14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295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143" name="Image 14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333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152400</xdr:colOff>
      <xdr:row>29</xdr:row>
      <xdr:rowOff>152400</xdr:rowOff>
    </xdr:to>
    <xdr:pic>
      <xdr:nvPicPr>
        <xdr:cNvPr id="144" name="Image 14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333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145" name="Image 14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371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152400</xdr:colOff>
      <xdr:row>30</xdr:row>
      <xdr:rowOff>152400</xdr:rowOff>
    </xdr:to>
    <xdr:pic>
      <xdr:nvPicPr>
        <xdr:cNvPr id="146" name="Image 14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371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147" name="Image 14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409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152400</xdr:colOff>
      <xdr:row>31</xdr:row>
      <xdr:rowOff>152400</xdr:rowOff>
    </xdr:to>
    <xdr:pic>
      <xdr:nvPicPr>
        <xdr:cNvPr id="148" name="Image 14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409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149" name="Image 14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447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152400</xdr:colOff>
      <xdr:row>32</xdr:row>
      <xdr:rowOff>152400</xdr:rowOff>
    </xdr:to>
    <xdr:pic>
      <xdr:nvPicPr>
        <xdr:cNvPr id="150" name="Image 14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447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151" name="Image 15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485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152400</xdr:colOff>
      <xdr:row>33</xdr:row>
      <xdr:rowOff>152400</xdr:rowOff>
    </xdr:to>
    <xdr:pic>
      <xdr:nvPicPr>
        <xdr:cNvPr id="152" name="Image 15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485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153" name="Image 15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524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152400</xdr:colOff>
      <xdr:row>34</xdr:row>
      <xdr:rowOff>152400</xdr:rowOff>
    </xdr:to>
    <xdr:pic>
      <xdr:nvPicPr>
        <xdr:cNvPr id="154" name="Image 15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524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155" name="Image 15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562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152400</xdr:colOff>
      <xdr:row>35</xdr:row>
      <xdr:rowOff>152400</xdr:rowOff>
    </xdr:to>
    <xdr:pic>
      <xdr:nvPicPr>
        <xdr:cNvPr id="156" name="Image 15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562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157" name="Image 15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607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152400</xdr:colOff>
      <xdr:row>36</xdr:row>
      <xdr:rowOff>152400</xdr:rowOff>
    </xdr:to>
    <xdr:pic>
      <xdr:nvPicPr>
        <xdr:cNvPr id="158" name="Image 15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607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159" name="Image 15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645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152400</xdr:colOff>
      <xdr:row>37</xdr:row>
      <xdr:rowOff>152400</xdr:rowOff>
    </xdr:to>
    <xdr:pic>
      <xdr:nvPicPr>
        <xdr:cNvPr id="160" name="Image 15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645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161" name="Image 16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684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152400</xdr:colOff>
      <xdr:row>38</xdr:row>
      <xdr:rowOff>152400</xdr:rowOff>
    </xdr:to>
    <xdr:pic>
      <xdr:nvPicPr>
        <xdr:cNvPr id="162" name="Image 16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684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163" name="Image 16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722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152400</xdr:colOff>
      <xdr:row>39</xdr:row>
      <xdr:rowOff>152400</xdr:rowOff>
    </xdr:to>
    <xdr:pic>
      <xdr:nvPicPr>
        <xdr:cNvPr id="164" name="Image 16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722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165" name="Image 16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760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152400</xdr:colOff>
      <xdr:row>40</xdr:row>
      <xdr:rowOff>152400</xdr:rowOff>
    </xdr:to>
    <xdr:pic>
      <xdr:nvPicPr>
        <xdr:cNvPr id="166" name="Image 16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760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167" name="Image 16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798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152400</xdr:colOff>
      <xdr:row>41</xdr:row>
      <xdr:rowOff>152400</xdr:rowOff>
    </xdr:to>
    <xdr:pic>
      <xdr:nvPicPr>
        <xdr:cNvPr id="168" name="Image 16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798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169" name="Image 16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8364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152400</xdr:colOff>
      <xdr:row>42</xdr:row>
      <xdr:rowOff>152400</xdr:rowOff>
    </xdr:to>
    <xdr:pic>
      <xdr:nvPicPr>
        <xdr:cNvPr id="170" name="Image 16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8364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171" name="Image 17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87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152400</xdr:colOff>
      <xdr:row>43</xdr:row>
      <xdr:rowOff>152400</xdr:rowOff>
    </xdr:to>
    <xdr:pic>
      <xdr:nvPicPr>
        <xdr:cNvPr id="172" name="Image 17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87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173" name="Image 17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152400</xdr:colOff>
      <xdr:row>44</xdr:row>
      <xdr:rowOff>152400</xdr:rowOff>
    </xdr:to>
    <xdr:pic>
      <xdr:nvPicPr>
        <xdr:cNvPr id="174" name="Image 17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175" name="Image 17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949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152400</xdr:colOff>
      <xdr:row>45</xdr:row>
      <xdr:rowOff>152400</xdr:rowOff>
    </xdr:to>
    <xdr:pic>
      <xdr:nvPicPr>
        <xdr:cNvPr id="176" name="Image 17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9497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177" name="Image 17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1987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152400</xdr:colOff>
      <xdr:row>46</xdr:row>
      <xdr:rowOff>152400</xdr:rowOff>
    </xdr:to>
    <xdr:pic>
      <xdr:nvPicPr>
        <xdr:cNvPr id="178" name="Image 17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1987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179" name="Image 17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025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152400</xdr:colOff>
      <xdr:row>47</xdr:row>
      <xdr:rowOff>152400</xdr:rowOff>
    </xdr:to>
    <xdr:pic>
      <xdr:nvPicPr>
        <xdr:cNvPr id="180" name="Image 17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0259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181" name="Image 18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152400</xdr:colOff>
      <xdr:row>48</xdr:row>
      <xdr:rowOff>152400</xdr:rowOff>
    </xdr:to>
    <xdr:pic>
      <xdr:nvPicPr>
        <xdr:cNvPr id="182" name="Image 18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0640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183" name="Image 18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102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152400</xdr:colOff>
      <xdr:row>49</xdr:row>
      <xdr:rowOff>152400</xdr:rowOff>
    </xdr:to>
    <xdr:pic>
      <xdr:nvPicPr>
        <xdr:cNvPr id="184" name="Image 18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102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185" name="Image 18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140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152400</xdr:colOff>
      <xdr:row>50</xdr:row>
      <xdr:rowOff>152400</xdr:rowOff>
    </xdr:to>
    <xdr:pic>
      <xdr:nvPicPr>
        <xdr:cNvPr id="186" name="Image 18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1402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187" name="Image 18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178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152400</xdr:colOff>
      <xdr:row>51</xdr:row>
      <xdr:rowOff>152400</xdr:rowOff>
    </xdr:to>
    <xdr:pic>
      <xdr:nvPicPr>
        <xdr:cNvPr id="188" name="Image 18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1783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189" name="Image 18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2183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152400</xdr:colOff>
      <xdr:row>52</xdr:row>
      <xdr:rowOff>152400</xdr:rowOff>
    </xdr:to>
    <xdr:pic>
      <xdr:nvPicPr>
        <xdr:cNvPr id="190" name="Image 18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2183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91" name="Image 19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2564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152400</xdr:colOff>
      <xdr:row>53</xdr:row>
      <xdr:rowOff>152400</xdr:rowOff>
    </xdr:to>
    <xdr:pic>
      <xdr:nvPicPr>
        <xdr:cNvPr id="192" name="Image 19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2564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93" name="Image 19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2945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152400</xdr:colOff>
      <xdr:row>54</xdr:row>
      <xdr:rowOff>152400</xdr:rowOff>
    </xdr:to>
    <xdr:pic>
      <xdr:nvPicPr>
        <xdr:cNvPr id="194" name="Image 19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2945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152400</xdr:colOff>
      <xdr:row>55</xdr:row>
      <xdr:rowOff>152400</xdr:rowOff>
    </xdr:to>
    <xdr:pic>
      <xdr:nvPicPr>
        <xdr:cNvPr id="195" name="Image 19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3326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152400</xdr:colOff>
      <xdr:row>55</xdr:row>
      <xdr:rowOff>152400</xdr:rowOff>
    </xdr:to>
    <xdr:pic>
      <xdr:nvPicPr>
        <xdr:cNvPr id="196" name="Image 19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3326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152400</xdr:colOff>
      <xdr:row>56</xdr:row>
      <xdr:rowOff>152400</xdr:rowOff>
    </xdr:to>
    <xdr:pic>
      <xdr:nvPicPr>
        <xdr:cNvPr id="197" name="Image 19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3707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152400</xdr:colOff>
      <xdr:row>56</xdr:row>
      <xdr:rowOff>152400</xdr:rowOff>
    </xdr:to>
    <xdr:pic>
      <xdr:nvPicPr>
        <xdr:cNvPr id="198" name="Image 19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3707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57</xdr:row>
      <xdr:rowOff>152400</xdr:rowOff>
    </xdr:to>
    <xdr:pic>
      <xdr:nvPicPr>
        <xdr:cNvPr id="199" name="Image 19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4088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152400</xdr:colOff>
      <xdr:row>57</xdr:row>
      <xdr:rowOff>152400</xdr:rowOff>
    </xdr:to>
    <xdr:pic>
      <xdr:nvPicPr>
        <xdr:cNvPr id="200" name="Image 19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4088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152400</xdr:colOff>
      <xdr:row>58</xdr:row>
      <xdr:rowOff>152400</xdr:rowOff>
    </xdr:to>
    <xdr:pic>
      <xdr:nvPicPr>
        <xdr:cNvPr id="201" name="Image 20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4469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152400</xdr:colOff>
      <xdr:row>58</xdr:row>
      <xdr:rowOff>152400</xdr:rowOff>
    </xdr:to>
    <xdr:pic>
      <xdr:nvPicPr>
        <xdr:cNvPr id="202" name="Image 20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4469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152400</xdr:colOff>
      <xdr:row>59</xdr:row>
      <xdr:rowOff>152400</xdr:rowOff>
    </xdr:to>
    <xdr:pic>
      <xdr:nvPicPr>
        <xdr:cNvPr id="203" name="Image 20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485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152400</xdr:colOff>
      <xdr:row>59</xdr:row>
      <xdr:rowOff>152400</xdr:rowOff>
    </xdr:to>
    <xdr:pic>
      <xdr:nvPicPr>
        <xdr:cNvPr id="204" name="Image 20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485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152400</xdr:colOff>
      <xdr:row>60</xdr:row>
      <xdr:rowOff>152400</xdr:rowOff>
    </xdr:to>
    <xdr:pic>
      <xdr:nvPicPr>
        <xdr:cNvPr id="205" name="Image 20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52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152400</xdr:colOff>
      <xdr:row>60</xdr:row>
      <xdr:rowOff>152400</xdr:rowOff>
    </xdr:to>
    <xdr:pic>
      <xdr:nvPicPr>
        <xdr:cNvPr id="206" name="Image 20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52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152400</xdr:colOff>
      <xdr:row>61</xdr:row>
      <xdr:rowOff>152400</xdr:rowOff>
    </xdr:to>
    <xdr:pic>
      <xdr:nvPicPr>
        <xdr:cNvPr id="207" name="Image 20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5631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152400</xdr:colOff>
      <xdr:row>61</xdr:row>
      <xdr:rowOff>152400</xdr:rowOff>
    </xdr:to>
    <xdr:pic>
      <xdr:nvPicPr>
        <xdr:cNvPr id="208" name="Image 20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5631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152400</xdr:colOff>
      <xdr:row>62</xdr:row>
      <xdr:rowOff>152400</xdr:rowOff>
    </xdr:to>
    <xdr:pic>
      <xdr:nvPicPr>
        <xdr:cNvPr id="209" name="Image 20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6012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152400</xdr:colOff>
      <xdr:row>62</xdr:row>
      <xdr:rowOff>152400</xdr:rowOff>
    </xdr:to>
    <xdr:pic>
      <xdr:nvPicPr>
        <xdr:cNvPr id="210" name="Image 20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6012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152400</xdr:colOff>
      <xdr:row>63</xdr:row>
      <xdr:rowOff>152400</xdr:rowOff>
    </xdr:to>
    <xdr:pic>
      <xdr:nvPicPr>
        <xdr:cNvPr id="211" name="Image 21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6393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152400</xdr:colOff>
      <xdr:row>63</xdr:row>
      <xdr:rowOff>152400</xdr:rowOff>
    </xdr:to>
    <xdr:pic>
      <xdr:nvPicPr>
        <xdr:cNvPr id="212" name="Image 21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6393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152400</xdr:colOff>
      <xdr:row>64</xdr:row>
      <xdr:rowOff>152400</xdr:rowOff>
    </xdr:to>
    <xdr:pic>
      <xdr:nvPicPr>
        <xdr:cNvPr id="213" name="Image 21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6774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152400</xdr:colOff>
      <xdr:row>64</xdr:row>
      <xdr:rowOff>152400</xdr:rowOff>
    </xdr:to>
    <xdr:pic>
      <xdr:nvPicPr>
        <xdr:cNvPr id="214" name="Image 21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6774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152400</xdr:colOff>
      <xdr:row>65</xdr:row>
      <xdr:rowOff>152400</xdr:rowOff>
    </xdr:to>
    <xdr:pic>
      <xdr:nvPicPr>
        <xdr:cNvPr id="215" name="Image 21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7155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152400</xdr:colOff>
      <xdr:row>65</xdr:row>
      <xdr:rowOff>152400</xdr:rowOff>
    </xdr:to>
    <xdr:pic>
      <xdr:nvPicPr>
        <xdr:cNvPr id="216" name="Image 21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7155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152400</xdr:colOff>
      <xdr:row>66</xdr:row>
      <xdr:rowOff>152400</xdr:rowOff>
    </xdr:to>
    <xdr:pic>
      <xdr:nvPicPr>
        <xdr:cNvPr id="217" name="Image 21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7536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152400</xdr:colOff>
      <xdr:row>66</xdr:row>
      <xdr:rowOff>152400</xdr:rowOff>
    </xdr:to>
    <xdr:pic>
      <xdr:nvPicPr>
        <xdr:cNvPr id="218" name="Image 21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7536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67</xdr:row>
      <xdr:rowOff>152400</xdr:rowOff>
    </xdr:to>
    <xdr:pic>
      <xdr:nvPicPr>
        <xdr:cNvPr id="219" name="Image 21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7917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152400</xdr:colOff>
      <xdr:row>67</xdr:row>
      <xdr:rowOff>152400</xdr:rowOff>
    </xdr:to>
    <xdr:pic>
      <xdr:nvPicPr>
        <xdr:cNvPr id="220" name="Image 21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7917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152400</xdr:colOff>
      <xdr:row>68</xdr:row>
      <xdr:rowOff>152400</xdr:rowOff>
    </xdr:to>
    <xdr:pic>
      <xdr:nvPicPr>
        <xdr:cNvPr id="221" name="Image 22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830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152400</xdr:colOff>
      <xdr:row>68</xdr:row>
      <xdr:rowOff>152400</xdr:rowOff>
    </xdr:to>
    <xdr:pic>
      <xdr:nvPicPr>
        <xdr:cNvPr id="222" name="Image 22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8308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152400</xdr:colOff>
      <xdr:row>69</xdr:row>
      <xdr:rowOff>152400</xdr:rowOff>
    </xdr:to>
    <xdr:pic>
      <xdr:nvPicPr>
        <xdr:cNvPr id="223" name="Image 22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868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152400</xdr:colOff>
      <xdr:row>69</xdr:row>
      <xdr:rowOff>152400</xdr:rowOff>
    </xdr:to>
    <xdr:pic>
      <xdr:nvPicPr>
        <xdr:cNvPr id="224" name="Image 22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868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152400</xdr:colOff>
      <xdr:row>70</xdr:row>
      <xdr:rowOff>152400</xdr:rowOff>
    </xdr:to>
    <xdr:pic>
      <xdr:nvPicPr>
        <xdr:cNvPr id="225" name="Image 22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907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152400</xdr:colOff>
      <xdr:row>70</xdr:row>
      <xdr:rowOff>152400</xdr:rowOff>
    </xdr:to>
    <xdr:pic>
      <xdr:nvPicPr>
        <xdr:cNvPr id="226" name="Image 22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907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152400</xdr:colOff>
      <xdr:row>71</xdr:row>
      <xdr:rowOff>152400</xdr:rowOff>
    </xdr:to>
    <xdr:pic>
      <xdr:nvPicPr>
        <xdr:cNvPr id="227" name="Image 22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94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7</xdr:col>
      <xdr:colOff>152400</xdr:colOff>
      <xdr:row>71</xdr:row>
      <xdr:rowOff>152400</xdr:rowOff>
    </xdr:to>
    <xdr:pic>
      <xdr:nvPicPr>
        <xdr:cNvPr id="228" name="Image 22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94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152400</xdr:colOff>
      <xdr:row>72</xdr:row>
      <xdr:rowOff>152400</xdr:rowOff>
    </xdr:to>
    <xdr:pic>
      <xdr:nvPicPr>
        <xdr:cNvPr id="229" name="Image 22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2983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152400</xdr:colOff>
      <xdr:row>72</xdr:row>
      <xdr:rowOff>152400</xdr:rowOff>
    </xdr:to>
    <xdr:pic>
      <xdr:nvPicPr>
        <xdr:cNvPr id="230" name="Image 22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29832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152400</xdr:colOff>
      <xdr:row>73</xdr:row>
      <xdr:rowOff>152400</xdr:rowOff>
    </xdr:to>
    <xdr:pic>
      <xdr:nvPicPr>
        <xdr:cNvPr id="231" name="Image 23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152400</xdr:colOff>
      <xdr:row>73</xdr:row>
      <xdr:rowOff>152400</xdr:rowOff>
    </xdr:to>
    <xdr:pic>
      <xdr:nvPicPr>
        <xdr:cNvPr id="232" name="Image 23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152400</xdr:colOff>
      <xdr:row>74</xdr:row>
      <xdr:rowOff>152400</xdr:rowOff>
    </xdr:to>
    <xdr:pic>
      <xdr:nvPicPr>
        <xdr:cNvPr id="233" name="Image 23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05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152400</xdr:colOff>
      <xdr:row>74</xdr:row>
      <xdr:rowOff>152400</xdr:rowOff>
    </xdr:to>
    <xdr:pic>
      <xdr:nvPicPr>
        <xdr:cNvPr id="234" name="Image 23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059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152400</xdr:colOff>
      <xdr:row>75</xdr:row>
      <xdr:rowOff>152400</xdr:rowOff>
    </xdr:to>
    <xdr:pic>
      <xdr:nvPicPr>
        <xdr:cNvPr id="235" name="Image 23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097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152400</xdr:colOff>
      <xdr:row>75</xdr:row>
      <xdr:rowOff>152400</xdr:rowOff>
    </xdr:to>
    <xdr:pic>
      <xdr:nvPicPr>
        <xdr:cNvPr id="236" name="Image 23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097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152400</xdr:colOff>
      <xdr:row>76</xdr:row>
      <xdr:rowOff>152400</xdr:rowOff>
    </xdr:to>
    <xdr:pic>
      <xdr:nvPicPr>
        <xdr:cNvPr id="237" name="Image 23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1365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152400</xdr:colOff>
      <xdr:row>76</xdr:row>
      <xdr:rowOff>152400</xdr:rowOff>
    </xdr:to>
    <xdr:pic>
      <xdr:nvPicPr>
        <xdr:cNvPr id="238" name="Image 23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1365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152400</xdr:colOff>
      <xdr:row>77</xdr:row>
      <xdr:rowOff>152400</xdr:rowOff>
    </xdr:to>
    <xdr:pic>
      <xdr:nvPicPr>
        <xdr:cNvPr id="239" name="Image 23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1746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152400</xdr:colOff>
      <xdr:row>77</xdr:row>
      <xdr:rowOff>152400</xdr:rowOff>
    </xdr:to>
    <xdr:pic>
      <xdr:nvPicPr>
        <xdr:cNvPr id="240" name="Image 23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1746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152400</xdr:colOff>
      <xdr:row>78</xdr:row>
      <xdr:rowOff>152400</xdr:rowOff>
    </xdr:to>
    <xdr:pic>
      <xdr:nvPicPr>
        <xdr:cNvPr id="241" name="Image 24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2127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152400</xdr:colOff>
      <xdr:row>78</xdr:row>
      <xdr:rowOff>152400</xdr:rowOff>
    </xdr:to>
    <xdr:pic>
      <xdr:nvPicPr>
        <xdr:cNvPr id="242" name="Image 24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2127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152400</xdr:colOff>
      <xdr:row>79</xdr:row>
      <xdr:rowOff>152400</xdr:rowOff>
    </xdr:to>
    <xdr:pic>
      <xdr:nvPicPr>
        <xdr:cNvPr id="243" name="Image 24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250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152400</xdr:colOff>
      <xdr:row>79</xdr:row>
      <xdr:rowOff>152400</xdr:rowOff>
    </xdr:to>
    <xdr:pic>
      <xdr:nvPicPr>
        <xdr:cNvPr id="244" name="Image 24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250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152400</xdr:colOff>
      <xdr:row>80</xdr:row>
      <xdr:rowOff>152400</xdr:rowOff>
    </xdr:to>
    <xdr:pic>
      <xdr:nvPicPr>
        <xdr:cNvPr id="245" name="Image 24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2889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152400</xdr:colOff>
      <xdr:row>80</xdr:row>
      <xdr:rowOff>152400</xdr:rowOff>
    </xdr:to>
    <xdr:pic>
      <xdr:nvPicPr>
        <xdr:cNvPr id="246" name="Image 24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2889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152400</xdr:colOff>
      <xdr:row>81</xdr:row>
      <xdr:rowOff>152400</xdr:rowOff>
    </xdr:to>
    <xdr:pic>
      <xdr:nvPicPr>
        <xdr:cNvPr id="247" name="Image 24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3270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152400</xdr:colOff>
      <xdr:row>81</xdr:row>
      <xdr:rowOff>152400</xdr:rowOff>
    </xdr:to>
    <xdr:pic>
      <xdr:nvPicPr>
        <xdr:cNvPr id="248" name="Image 24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3270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152400</xdr:colOff>
      <xdr:row>82</xdr:row>
      <xdr:rowOff>152400</xdr:rowOff>
    </xdr:to>
    <xdr:pic>
      <xdr:nvPicPr>
        <xdr:cNvPr id="249" name="Image 24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3651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152400</xdr:colOff>
      <xdr:row>82</xdr:row>
      <xdr:rowOff>152400</xdr:rowOff>
    </xdr:to>
    <xdr:pic>
      <xdr:nvPicPr>
        <xdr:cNvPr id="250" name="Image 24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3651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152400</xdr:colOff>
      <xdr:row>83</xdr:row>
      <xdr:rowOff>152400</xdr:rowOff>
    </xdr:to>
    <xdr:pic>
      <xdr:nvPicPr>
        <xdr:cNvPr id="251" name="Image 25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4032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152400</xdr:colOff>
      <xdr:row>83</xdr:row>
      <xdr:rowOff>152400</xdr:rowOff>
    </xdr:to>
    <xdr:pic>
      <xdr:nvPicPr>
        <xdr:cNvPr id="252" name="Image 25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4032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152400</xdr:colOff>
      <xdr:row>84</xdr:row>
      <xdr:rowOff>152400</xdr:rowOff>
    </xdr:to>
    <xdr:pic>
      <xdr:nvPicPr>
        <xdr:cNvPr id="253" name="Image 25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154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152400</xdr:colOff>
      <xdr:row>84</xdr:row>
      <xdr:rowOff>152400</xdr:rowOff>
    </xdr:to>
    <xdr:pic>
      <xdr:nvPicPr>
        <xdr:cNvPr id="254" name="Image 25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154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152400</xdr:colOff>
      <xdr:row>85</xdr:row>
      <xdr:rowOff>152400</xdr:rowOff>
    </xdr:to>
    <xdr:pic>
      <xdr:nvPicPr>
        <xdr:cNvPr id="255" name="Image 25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192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152400</xdr:colOff>
      <xdr:row>85</xdr:row>
      <xdr:rowOff>152400</xdr:rowOff>
    </xdr:to>
    <xdr:pic>
      <xdr:nvPicPr>
        <xdr:cNvPr id="256" name="Image 25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192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152400</xdr:colOff>
      <xdr:row>86</xdr:row>
      <xdr:rowOff>152400</xdr:rowOff>
    </xdr:to>
    <xdr:pic>
      <xdr:nvPicPr>
        <xdr:cNvPr id="257" name="Image 25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230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152400</xdr:colOff>
      <xdr:row>86</xdr:row>
      <xdr:rowOff>152400</xdr:rowOff>
    </xdr:to>
    <xdr:pic>
      <xdr:nvPicPr>
        <xdr:cNvPr id="258" name="Image 25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230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152400</xdr:colOff>
      <xdr:row>87</xdr:row>
      <xdr:rowOff>152400</xdr:rowOff>
    </xdr:to>
    <xdr:pic>
      <xdr:nvPicPr>
        <xdr:cNvPr id="259" name="Image 25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26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152400</xdr:colOff>
      <xdr:row>87</xdr:row>
      <xdr:rowOff>152400</xdr:rowOff>
    </xdr:to>
    <xdr:pic>
      <xdr:nvPicPr>
        <xdr:cNvPr id="260" name="Image 25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268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152400</xdr:colOff>
      <xdr:row>88</xdr:row>
      <xdr:rowOff>152400</xdr:rowOff>
    </xdr:to>
    <xdr:pic>
      <xdr:nvPicPr>
        <xdr:cNvPr id="261" name="Image 260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30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152400</xdr:colOff>
      <xdr:row>88</xdr:row>
      <xdr:rowOff>152400</xdr:rowOff>
    </xdr:to>
    <xdr:pic>
      <xdr:nvPicPr>
        <xdr:cNvPr id="262" name="Image 261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30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152400</xdr:colOff>
      <xdr:row>89</xdr:row>
      <xdr:rowOff>152400</xdr:rowOff>
    </xdr:to>
    <xdr:pic>
      <xdr:nvPicPr>
        <xdr:cNvPr id="263" name="Image 262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345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152400</xdr:colOff>
      <xdr:row>89</xdr:row>
      <xdr:rowOff>152400</xdr:rowOff>
    </xdr:to>
    <xdr:pic>
      <xdr:nvPicPr>
        <xdr:cNvPr id="264" name="Image 263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345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152400</xdr:colOff>
      <xdr:row>90</xdr:row>
      <xdr:rowOff>152400</xdr:rowOff>
    </xdr:to>
    <xdr:pic>
      <xdr:nvPicPr>
        <xdr:cNvPr id="265" name="Image 26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383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152400</xdr:colOff>
      <xdr:row>90</xdr:row>
      <xdr:rowOff>152400</xdr:rowOff>
    </xdr:to>
    <xdr:pic>
      <xdr:nvPicPr>
        <xdr:cNvPr id="266" name="Image 26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383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152400</xdr:colOff>
      <xdr:row>91</xdr:row>
      <xdr:rowOff>152400</xdr:rowOff>
    </xdr:to>
    <xdr:pic>
      <xdr:nvPicPr>
        <xdr:cNvPr id="267" name="Image 26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3421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152400</xdr:colOff>
      <xdr:row>91</xdr:row>
      <xdr:rowOff>152400</xdr:rowOff>
    </xdr:to>
    <xdr:pic>
      <xdr:nvPicPr>
        <xdr:cNvPr id="268" name="Image 26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0" y="3421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pic>
      <xdr:nvPicPr>
        <xdr:cNvPr id="269" name="Image 268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34613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152400</xdr:colOff>
      <xdr:row>92</xdr:row>
      <xdr:rowOff>152400</xdr:rowOff>
    </xdr:to>
    <xdr:pic>
      <xdr:nvPicPr>
        <xdr:cNvPr id="270" name="Image 269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34613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152400</xdr:colOff>
      <xdr:row>93</xdr:row>
      <xdr:rowOff>152400</xdr:rowOff>
    </xdr:to>
    <xdr:pic>
      <xdr:nvPicPr>
        <xdr:cNvPr id="275" name="Image 27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3499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152400</xdr:colOff>
      <xdr:row>93</xdr:row>
      <xdr:rowOff>152400</xdr:rowOff>
    </xdr:to>
    <xdr:pic>
      <xdr:nvPicPr>
        <xdr:cNvPr id="276" name="Image 27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3499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152400</xdr:colOff>
      <xdr:row>94</xdr:row>
      <xdr:rowOff>152400</xdr:rowOff>
    </xdr:to>
    <xdr:pic>
      <xdr:nvPicPr>
        <xdr:cNvPr id="277" name="Image 276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35375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152400</xdr:colOff>
      <xdr:row>94</xdr:row>
      <xdr:rowOff>152400</xdr:rowOff>
    </xdr:to>
    <xdr:pic>
      <xdr:nvPicPr>
        <xdr:cNvPr id="278" name="Image 277" descr="trib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35375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1118" name="Picture 94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2000" y="438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152400</xdr:colOff>
      <xdr:row>2</xdr:row>
      <xdr:rowOff>152400</xdr:rowOff>
    </xdr:to>
    <xdr:pic>
      <xdr:nvPicPr>
        <xdr:cNvPr id="1119" name="Picture 95" descr="tribu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438150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Y120"/>
  <sheetViews>
    <sheetView tabSelected="1" zoomScale="70" zoomScaleNormal="70" workbookViewId="0">
      <selection activeCell="U1" sqref="U1:V1"/>
    </sheetView>
  </sheetViews>
  <sheetFormatPr baseColWidth="10" defaultRowHeight="18.75"/>
  <cols>
    <col min="1" max="7" width="11.42578125" style="5"/>
    <col min="8" max="8" width="12.85546875" style="5" customWidth="1"/>
    <col min="9" max="9" width="11.42578125" style="5" customWidth="1"/>
    <col min="10" max="10" width="21.140625" style="14" customWidth="1"/>
    <col min="11" max="11" width="27.85546875" style="4" customWidth="1"/>
    <col min="12" max="13" width="18.42578125" style="14" hidden="1" customWidth="1"/>
    <col min="14" max="15" width="18.42578125" style="20" hidden="1" customWidth="1"/>
    <col min="16" max="16" width="23.28515625" style="14" hidden="1" customWidth="1"/>
    <col min="17" max="17" width="18.42578125" style="14" bestFit="1" customWidth="1"/>
    <col min="18" max="19" width="23.28515625" style="14" hidden="1" customWidth="1"/>
    <col min="20" max="20" width="23.28515625" style="15" hidden="1" customWidth="1"/>
    <col min="21" max="21" width="23.28515625" style="25" customWidth="1"/>
    <col min="22" max="22" width="22.5703125" style="39" customWidth="1"/>
    <col min="23" max="25" width="0" style="5" hidden="1" customWidth="1"/>
  </cols>
  <sheetData>
    <row r="1" spans="1:25" ht="19.5" thickBot="1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 t="s">
        <v>11</v>
      </c>
      <c r="M1" s="49"/>
      <c r="N1" s="49"/>
      <c r="O1" s="49"/>
      <c r="Q1" s="64" t="s">
        <v>12</v>
      </c>
    </row>
    <row r="2" spans="1:25" ht="15" customHeight="1" thickBot="1">
      <c r="A2" s="50" t="s">
        <v>14</v>
      </c>
      <c r="B2" s="51"/>
      <c r="C2" s="51"/>
      <c r="D2" s="52"/>
      <c r="E2" s="53" t="s">
        <v>15</v>
      </c>
      <c r="F2" s="54"/>
      <c r="G2" s="54"/>
      <c r="H2" s="54"/>
      <c r="I2" s="55" t="s">
        <v>16</v>
      </c>
      <c r="J2" s="56" t="s">
        <v>17</v>
      </c>
      <c r="K2" s="57" t="s">
        <v>18</v>
      </c>
      <c r="L2" s="58" t="s">
        <v>4</v>
      </c>
      <c r="M2" s="58" t="s">
        <v>6</v>
      </c>
      <c r="N2" s="59" t="s">
        <v>2</v>
      </c>
      <c r="O2" s="59" t="s">
        <v>3</v>
      </c>
      <c r="P2" s="58" t="s">
        <v>5</v>
      </c>
      <c r="Q2" s="60" t="s">
        <v>1</v>
      </c>
      <c r="R2" s="58"/>
      <c r="S2" s="59" t="s">
        <v>2</v>
      </c>
      <c r="T2" s="61" t="s">
        <v>7</v>
      </c>
      <c r="U2" s="62" t="s">
        <v>8</v>
      </c>
      <c r="V2" s="63" t="s">
        <v>0</v>
      </c>
      <c r="W2" s="5" t="s">
        <v>13</v>
      </c>
    </row>
    <row r="3" spans="1:25">
      <c r="A3" s="42"/>
      <c r="B3" s="43"/>
      <c r="C3" s="44"/>
      <c r="D3" s="42"/>
      <c r="E3" s="42"/>
      <c r="F3" s="44"/>
      <c r="G3" s="42"/>
      <c r="H3" s="43"/>
      <c r="I3" s="42"/>
      <c r="J3" s="45"/>
      <c r="K3" s="46"/>
      <c r="L3" s="2">
        <v>30</v>
      </c>
      <c r="M3" s="2">
        <v>3</v>
      </c>
      <c r="N3" s="3">
        <v>4.1666666666666664E-2</v>
      </c>
      <c r="O3" s="3">
        <f>L3/M3*N3</f>
        <v>0.41666666666666663</v>
      </c>
      <c r="P3" s="2">
        <f t="shared" ref="P3:P34" si="0">J3-L3</f>
        <v>-30</v>
      </c>
      <c r="Q3" s="37">
        <v>0</v>
      </c>
      <c r="R3" s="2">
        <f t="shared" ref="R3:R34" si="1">IF(Q3=0,3,0)+IF(Q3=1,3.3,0)+IF(Q3=2,3.6,0)+IF(Q3=3,3.9,0)+IF(Q3=4,4.2,0)+IF(Q3=5,4.5,0)+IF(Q3=6,4.8,0)+IF(Q3=7,5.1,0)+IF(Q3=8,5.4,0)+IF(Q3=9,5.7,0)+IF(Q3=10,6,0)+IF(Q3=11,6.3,0)+IF(Q3=12,6.6,0)+IF(Q3=13,6.9,0)+IF(Q3=14,7.2,0)+IF(Q3=15,7.5,0)+IF(Q3=16,7.8,0)+IF(Q3=17,8.1,0)+IF(Q3=18,8.4,0)+IF(Q3=19,8.7,0)+IF(Q3=20,9,0)</f>
        <v>3</v>
      </c>
      <c r="S3" s="3">
        <v>4.1666666666666664E-2</v>
      </c>
      <c r="T3" s="2">
        <f t="shared" ref="T3:T34" si="2">P3/R3*S3</f>
        <v>-0.41666666666666663</v>
      </c>
      <c r="U3" s="24">
        <f t="shared" ref="U3:U34" si="3">O3+T3</f>
        <v>0</v>
      </c>
      <c r="V3" s="40">
        <f t="shared" ref="V3:V34" si="4">K3-U3</f>
        <v>0</v>
      </c>
      <c r="W3" s="21">
        <v>0</v>
      </c>
      <c r="X3" s="6">
        <v>1</v>
      </c>
      <c r="Y3" s="7">
        <v>3</v>
      </c>
    </row>
    <row r="4" spans="1:25">
      <c r="A4" s="1"/>
      <c r="B4" s="10"/>
      <c r="C4" s="11"/>
      <c r="D4" s="1"/>
      <c r="E4" s="1"/>
      <c r="F4" s="11"/>
      <c r="G4" s="1"/>
      <c r="H4" s="10"/>
      <c r="I4" s="1"/>
      <c r="J4" s="2"/>
      <c r="K4" s="18"/>
      <c r="L4" s="2">
        <v>30</v>
      </c>
      <c r="M4" s="2">
        <v>3</v>
      </c>
      <c r="N4" s="3">
        <v>4.1666666666666664E-2</v>
      </c>
      <c r="O4" s="3">
        <f t="shared" ref="O4:O67" si="5">L4/M4*N4</f>
        <v>0.41666666666666663</v>
      </c>
      <c r="P4" s="2">
        <f t="shared" si="0"/>
        <v>-30</v>
      </c>
      <c r="Q4" s="37">
        <v>0</v>
      </c>
      <c r="R4" s="2">
        <f t="shared" si="1"/>
        <v>3</v>
      </c>
      <c r="S4" s="3">
        <v>4.1666666666666664E-2</v>
      </c>
      <c r="T4" s="2">
        <f t="shared" si="2"/>
        <v>-0.41666666666666663</v>
      </c>
      <c r="U4" s="24">
        <f t="shared" si="3"/>
        <v>0</v>
      </c>
      <c r="V4" s="40">
        <f t="shared" si="4"/>
        <v>0</v>
      </c>
      <c r="W4" s="22">
        <v>1</v>
      </c>
      <c r="X4" s="8">
        <v>1.1000000000000001</v>
      </c>
      <c r="Y4" s="9">
        <f>+Y3+0.3</f>
        <v>3.3</v>
      </c>
    </row>
    <row r="5" spans="1:25">
      <c r="A5" s="1"/>
      <c r="B5" s="10"/>
      <c r="C5" s="11"/>
      <c r="D5" s="1"/>
      <c r="E5" s="1"/>
      <c r="F5" s="11"/>
      <c r="G5" s="1"/>
      <c r="H5" s="10"/>
      <c r="I5" s="1"/>
      <c r="J5" s="2"/>
      <c r="K5" s="18"/>
      <c r="L5" s="2">
        <v>30</v>
      </c>
      <c r="M5" s="2">
        <v>3</v>
      </c>
      <c r="N5" s="3">
        <v>4.1666666666666664E-2</v>
      </c>
      <c r="O5" s="3">
        <f t="shared" si="5"/>
        <v>0.41666666666666663</v>
      </c>
      <c r="P5" s="2">
        <f t="shared" si="0"/>
        <v>-30</v>
      </c>
      <c r="Q5" s="37">
        <v>0</v>
      </c>
      <c r="R5" s="2">
        <f t="shared" si="1"/>
        <v>3</v>
      </c>
      <c r="S5" s="3">
        <v>4.1666666666666664E-2</v>
      </c>
      <c r="T5" s="2">
        <f t="shared" si="2"/>
        <v>-0.41666666666666663</v>
      </c>
      <c r="U5" s="24">
        <f t="shared" si="3"/>
        <v>0</v>
      </c>
      <c r="V5" s="40">
        <f t="shared" si="4"/>
        <v>0</v>
      </c>
      <c r="W5" s="22">
        <v>2</v>
      </c>
      <c r="X5" s="8">
        <v>1.2</v>
      </c>
      <c r="Y5" s="9">
        <f t="shared" ref="Y5:Y23" si="6">+Y4+0.3</f>
        <v>3.5999999999999996</v>
      </c>
    </row>
    <row r="6" spans="1:25">
      <c r="A6" s="1"/>
      <c r="B6" s="10"/>
      <c r="C6" s="11"/>
      <c r="D6" s="1"/>
      <c r="E6" s="1"/>
      <c r="F6" s="11"/>
      <c r="G6" s="1"/>
      <c r="H6" s="10"/>
      <c r="I6" s="1"/>
      <c r="J6" s="2"/>
      <c r="K6" s="18"/>
      <c r="L6" s="2">
        <v>30</v>
      </c>
      <c r="M6" s="2">
        <v>3</v>
      </c>
      <c r="N6" s="3">
        <v>4.1666666666666664E-2</v>
      </c>
      <c r="O6" s="3">
        <f t="shared" si="5"/>
        <v>0.41666666666666663</v>
      </c>
      <c r="P6" s="2">
        <f t="shared" si="0"/>
        <v>-30</v>
      </c>
      <c r="Q6" s="37">
        <v>0</v>
      </c>
      <c r="R6" s="2">
        <f t="shared" si="1"/>
        <v>3</v>
      </c>
      <c r="S6" s="3">
        <v>4.1666666666666664E-2</v>
      </c>
      <c r="T6" s="2">
        <f t="shared" si="2"/>
        <v>-0.41666666666666663</v>
      </c>
      <c r="U6" s="24">
        <f t="shared" si="3"/>
        <v>0</v>
      </c>
      <c r="V6" s="40">
        <f t="shared" si="4"/>
        <v>0</v>
      </c>
      <c r="W6" s="22">
        <v>3</v>
      </c>
      <c r="X6" s="8">
        <v>1.3</v>
      </c>
      <c r="Y6" s="9">
        <f t="shared" si="6"/>
        <v>3.8999999999999995</v>
      </c>
    </row>
    <row r="7" spans="1:25">
      <c r="A7" s="1"/>
      <c r="B7" s="10"/>
      <c r="C7" s="11"/>
      <c r="D7" s="1"/>
      <c r="E7" s="1"/>
      <c r="F7" s="11"/>
      <c r="G7" s="1"/>
      <c r="H7" s="10"/>
      <c r="I7" s="1"/>
      <c r="J7" s="2"/>
      <c r="K7" s="18"/>
      <c r="L7" s="2">
        <v>30</v>
      </c>
      <c r="M7" s="2">
        <v>3</v>
      </c>
      <c r="N7" s="3">
        <v>4.1666666666666664E-2</v>
      </c>
      <c r="O7" s="3">
        <f t="shared" si="5"/>
        <v>0.41666666666666663</v>
      </c>
      <c r="P7" s="2">
        <f t="shared" si="0"/>
        <v>-30</v>
      </c>
      <c r="Q7" s="37">
        <v>0</v>
      </c>
      <c r="R7" s="2">
        <f t="shared" si="1"/>
        <v>3</v>
      </c>
      <c r="S7" s="3">
        <v>4.1666666666666664E-2</v>
      </c>
      <c r="T7" s="2">
        <f t="shared" si="2"/>
        <v>-0.41666666666666663</v>
      </c>
      <c r="U7" s="24">
        <f t="shared" si="3"/>
        <v>0</v>
      </c>
      <c r="V7" s="40">
        <f t="shared" si="4"/>
        <v>0</v>
      </c>
      <c r="W7" s="22">
        <v>4</v>
      </c>
      <c r="X7" s="8">
        <v>1.4</v>
      </c>
      <c r="Y7" s="9">
        <f t="shared" si="6"/>
        <v>4.1999999999999993</v>
      </c>
    </row>
    <row r="8" spans="1:25">
      <c r="A8" s="1"/>
      <c r="B8" s="10"/>
      <c r="C8" s="11"/>
      <c r="D8" s="1"/>
      <c r="E8" s="1"/>
      <c r="F8" s="11"/>
      <c r="G8" s="1"/>
      <c r="H8" s="10"/>
      <c r="I8" s="1"/>
      <c r="J8" s="2"/>
      <c r="K8" s="18"/>
      <c r="L8" s="2">
        <v>30</v>
      </c>
      <c r="M8" s="2">
        <v>3</v>
      </c>
      <c r="N8" s="3">
        <v>4.1666666666666664E-2</v>
      </c>
      <c r="O8" s="3">
        <f t="shared" si="5"/>
        <v>0.41666666666666663</v>
      </c>
      <c r="P8" s="2">
        <f t="shared" si="0"/>
        <v>-30</v>
      </c>
      <c r="Q8" s="37">
        <v>0</v>
      </c>
      <c r="R8" s="2">
        <f t="shared" si="1"/>
        <v>3</v>
      </c>
      <c r="S8" s="3">
        <v>4.1666666666666664E-2</v>
      </c>
      <c r="T8" s="2">
        <f t="shared" si="2"/>
        <v>-0.41666666666666663</v>
      </c>
      <c r="U8" s="24">
        <f t="shared" si="3"/>
        <v>0</v>
      </c>
      <c r="V8" s="40">
        <f t="shared" si="4"/>
        <v>0</v>
      </c>
      <c r="W8" s="22">
        <v>5</v>
      </c>
      <c r="X8" s="8">
        <v>1.5</v>
      </c>
      <c r="Y8" s="9">
        <f t="shared" si="6"/>
        <v>4.4999999999999991</v>
      </c>
    </row>
    <row r="9" spans="1:25">
      <c r="A9" s="1"/>
      <c r="B9" s="10"/>
      <c r="C9" s="11"/>
      <c r="D9" s="1"/>
      <c r="E9" s="1"/>
      <c r="F9" s="11"/>
      <c r="G9" s="1"/>
      <c r="H9" s="10"/>
      <c r="I9" s="1"/>
      <c r="J9" s="2"/>
      <c r="K9" s="18"/>
      <c r="L9" s="2">
        <v>30</v>
      </c>
      <c r="M9" s="2">
        <v>3</v>
      </c>
      <c r="N9" s="3">
        <v>4.1666666666666664E-2</v>
      </c>
      <c r="O9" s="3">
        <f t="shared" si="5"/>
        <v>0.41666666666666663</v>
      </c>
      <c r="P9" s="2">
        <f t="shared" si="0"/>
        <v>-30</v>
      </c>
      <c r="Q9" s="37">
        <v>0</v>
      </c>
      <c r="R9" s="2">
        <f t="shared" si="1"/>
        <v>3</v>
      </c>
      <c r="S9" s="3">
        <v>4.1666666666666664E-2</v>
      </c>
      <c r="T9" s="2">
        <f t="shared" si="2"/>
        <v>-0.41666666666666663</v>
      </c>
      <c r="U9" s="24">
        <f t="shared" si="3"/>
        <v>0</v>
      </c>
      <c r="V9" s="40">
        <f t="shared" si="4"/>
        <v>0</v>
      </c>
      <c r="W9" s="22">
        <v>6</v>
      </c>
      <c r="X9" s="8">
        <v>1.6</v>
      </c>
      <c r="Y9" s="9">
        <f t="shared" si="6"/>
        <v>4.7999999999999989</v>
      </c>
    </row>
    <row r="10" spans="1:25">
      <c r="A10" s="1"/>
      <c r="B10" s="10"/>
      <c r="C10" s="11"/>
      <c r="D10" s="1"/>
      <c r="E10" s="1"/>
      <c r="F10" s="11"/>
      <c r="G10" s="1"/>
      <c r="H10" s="10"/>
      <c r="I10" s="1"/>
      <c r="J10" s="2"/>
      <c r="K10" s="18"/>
      <c r="L10" s="2">
        <v>30</v>
      </c>
      <c r="M10" s="2">
        <v>3</v>
      </c>
      <c r="N10" s="3">
        <v>4.1666666666666664E-2</v>
      </c>
      <c r="O10" s="3">
        <f t="shared" si="5"/>
        <v>0.41666666666666663</v>
      </c>
      <c r="P10" s="2">
        <f t="shared" si="0"/>
        <v>-30</v>
      </c>
      <c r="Q10" s="37">
        <v>0</v>
      </c>
      <c r="R10" s="2">
        <f t="shared" si="1"/>
        <v>3</v>
      </c>
      <c r="S10" s="3">
        <v>4.1666666666666664E-2</v>
      </c>
      <c r="T10" s="2">
        <f t="shared" si="2"/>
        <v>-0.41666666666666663</v>
      </c>
      <c r="U10" s="24">
        <f t="shared" si="3"/>
        <v>0</v>
      </c>
      <c r="V10" s="40">
        <f t="shared" si="4"/>
        <v>0</v>
      </c>
      <c r="W10" s="22">
        <v>7</v>
      </c>
      <c r="X10" s="8">
        <v>1.7</v>
      </c>
      <c r="Y10" s="9">
        <f t="shared" si="6"/>
        <v>5.0999999999999988</v>
      </c>
    </row>
    <row r="11" spans="1:25">
      <c r="A11" s="1"/>
      <c r="B11" s="10"/>
      <c r="C11" s="11"/>
      <c r="D11" s="1"/>
      <c r="E11" s="1"/>
      <c r="F11" s="11"/>
      <c r="G11" s="1"/>
      <c r="H11" s="10"/>
      <c r="I11" s="1"/>
      <c r="J11" s="2"/>
      <c r="K11" s="18"/>
      <c r="L11" s="2">
        <v>30</v>
      </c>
      <c r="M11" s="2">
        <v>3</v>
      </c>
      <c r="N11" s="3">
        <v>4.1666666666666664E-2</v>
      </c>
      <c r="O11" s="3">
        <f t="shared" si="5"/>
        <v>0.41666666666666663</v>
      </c>
      <c r="P11" s="2">
        <f t="shared" si="0"/>
        <v>-30</v>
      </c>
      <c r="Q11" s="37">
        <v>0</v>
      </c>
      <c r="R11" s="2">
        <f t="shared" si="1"/>
        <v>3</v>
      </c>
      <c r="S11" s="3">
        <v>4.1666666666666664E-2</v>
      </c>
      <c r="T11" s="2">
        <f t="shared" si="2"/>
        <v>-0.41666666666666663</v>
      </c>
      <c r="U11" s="24">
        <f t="shared" si="3"/>
        <v>0</v>
      </c>
      <c r="V11" s="40">
        <f t="shared" si="4"/>
        <v>0</v>
      </c>
      <c r="W11" s="22">
        <v>8</v>
      </c>
      <c r="X11" s="8">
        <v>1.8</v>
      </c>
      <c r="Y11" s="9">
        <f t="shared" si="6"/>
        <v>5.3999999999999986</v>
      </c>
    </row>
    <row r="12" spans="1:25">
      <c r="A12" s="1"/>
      <c r="B12" s="10"/>
      <c r="C12" s="11"/>
      <c r="D12" s="1"/>
      <c r="E12" s="1"/>
      <c r="F12" s="11"/>
      <c r="G12" s="1"/>
      <c r="H12" s="10"/>
      <c r="I12" s="1"/>
      <c r="J12" s="2"/>
      <c r="K12" s="18"/>
      <c r="L12" s="2">
        <v>30</v>
      </c>
      <c r="M12" s="2">
        <v>3</v>
      </c>
      <c r="N12" s="3">
        <v>4.1666666666666664E-2</v>
      </c>
      <c r="O12" s="3">
        <f t="shared" si="5"/>
        <v>0.41666666666666663</v>
      </c>
      <c r="P12" s="2">
        <f t="shared" si="0"/>
        <v>-30</v>
      </c>
      <c r="Q12" s="37">
        <v>0</v>
      </c>
      <c r="R12" s="2">
        <f t="shared" si="1"/>
        <v>3</v>
      </c>
      <c r="S12" s="3">
        <v>4.1666666666666664E-2</v>
      </c>
      <c r="T12" s="2">
        <f t="shared" si="2"/>
        <v>-0.41666666666666663</v>
      </c>
      <c r="U12" s="24">
        <f t="shared" si="3"/>
        <v>0</v>
      </c>
      <c r="V12" s="40">
        <f t="shared" si="4"/>
        <v>0</v>
      </c>
      <c r="W12" s="22">
        <v>9</v>
      </c>
      <c r="X12" s="8">
        <v>1.9</v>
      </c>
      <c r="Y12" s="9">
        <f t="shared" si="6"/>
        <v>5.6999999999999984</v>
      </c>
    </row>
    <row r="13" spans="1:25">
      <c r="A13" s="1"/>
      <c r="B13" s="10"/>
      <c r="C13" s="11"/>
      <c r="D13" s="1"/>
      <c r="E13" s="1"/>
      <c r="F13" s="11"/>
      <c r="G13" s="1"/>
      <c r="H13" s="10"/>
      <c r="I13" s="1"/>
      <c r="J13" s="2"/>
      <c r="K13" s="18"/>
      <c r="L13" s="2">
        <v>30</v>
      </c>
      <c r="M13" s="2">
        <v>3</v>
      </c>
      <c r="N13" s="3">
        <v>4.1666666666666664E-2</v>
      </c>
      <c r="O13" s="3">
        <f t="shared" si="5"/>
        <v>0.41666666666666663</v>
      </c>
      <c r="P13" s="2">
        <f t="shared" si="0"/>
        <v>-30</v>
      </c>
      <c r="Q13" s="37">
        <v>0</v>
      </c>
      <c r="R13" s="2">
        <f t="shared" si="1"/>
        <v>3</v>
      </c>
      <c r="S13" s="3">
        <v>4.1666666666666664E-2</v>
      </c>
      <c r="T13" s="2">
        <f t="shared" si="2"/>
        <v>-0.41666666666666663</v>
      </c>
      <c r="U13" s="24">
        <f t="shared" si="3"/>
        <v>0</v>
      </c>
      <c r="V13" s="40">
        <f t="shared" si="4"/>
        <v>0</v>
      </c>
      <c r="W13" s="22">
        <v>10</v>
      </c>
      <c r="X13" s="8">
        <v>2</v>
      </c>
      <c r="Y13" s="9">
        <f t="shared" si="6"/>
        <v>5.9999999999999982</v>
      </c>
    </row>
    <row r="14" spans="1:25">
      <c r="A14" s="1"/>
      <c r="B14" s="10"/>
      <c r="C14" s="11"/>
      <c r="D14" s="1"/>
      <c r="E14" s="1"/>
      <c r="F14" s="11"/>
      <c r="G14" s="1"/>
      <c r="H14" s="10"/>
      <c r="I14" s="1"/>
      <c r="J14" s="2"/>
      <c r="K14" s="18"/>
      <c r="L14" s="2">
        <v>30</v>
      </c>
      <c r="M14" s="2">
        <v>3</v>
      </c>
      <c r="N14" s="3">
        <v>4.1666666666666664E-2</v>
      </c>
      <c r="O14" s="3">
        <f t="shared" si="5"/>
        <v>0.41666666666666663</v>
      </c>
      <c r="P14" s="2">
        <f t="shared" si="0"/>
        <v>-30</v>
      </c>
      <c r="Q14" s="37">
        <v>0</v>
      </c>
      <c r="R14" s="2">
        <f t="shared" si="1"/>
        <v>3</v>
      </c>
      <c r="S14" s="3">
        <v>4.1666666666666664E-2</v>
      </c>
      <c r="T14" s="2">
        <f t="shared" si="2"/>
        <v>-0.41666666666666663</v>
      </c>
      <c r="U14" s="24">
        <f t="shared" si="3"/>
        <v>0</v>
      </c>
      <c r="V14" s="40">
        <f t="shared" si="4"/>
        <v>0</v>
      </c>
      <c r="W14" s="22">
        <v>11</v>
      </c>
      <c r="X14" s="8">
        <v>2.1</v>
      </c>
      <c r="Y14" s="9">
        <f t="shared" si="6"/>
        <v>6.299999999999998</v>
      </c>
    </row>
    <row r="15" spans="1:25">
      <c r="A15" s="1"/>
      <c r="B15" s="10"/>
      <c r="C15" s="11"/>
      <c r="D15" s="1"/>
      <c r="E15" s="1"/>
      <c r="F15" s="11"/>
      <c r="G15" s="1"/>
      <c r="H15" s="10"/>
      <c r="I15" s="1"/>
      <c r="J15" s="2"/>
      <c r="K15" s="18"/>
      <c r="L15" s="2">
        <v>30</v>
      </c>
      <c r="M15" s="2">
        <v>3</v>
      </c>
      <c r="N15" s="3">
        <v>4.1666666666666664E-2</v>
      </c>
      <c r="O15" s="3">
        <f t="shared" si="5"/>
        <v>0.41666666666666663</v>
      </c>
      <c r="P15" s="2">
        <f t="shared" si="0"/>
        <v>-30</v>
      </c>
      <c r="Q15" s="37">
        <v>0</v>
      </c>
      <c r="R15" s="2">
        <f t="shared" si="1"/>
        <v>3</v>
      </c>
      <c r="S15" s="3">
        <v>4.1666666666666664E-2</v>
      </c>
      <c r="T15" s="2">
        <f t="shared" si="2"/>
        <v>-0.41666666666666663</v>
      </c>
      <c r="U15" s="24">
        <f t="shared" si="3"/>
        <v>0</v>
      </c>
      <c r="V15" s="40">
        <f t="shared" si="4"/>
        <v>0</v>
      </c>
      <c r="W15" s="22">
        <v>12</v>
      </c>
      <c r="X15" s="8">
        <v>2.2000000000000002</v>
      </c>
      <c r="Y15" s="9">
        <f t="shared" si="6"/>
        <v>6.5999999999999979</v>
      </c>
    </row>
    <row r="16" spans="1:25">
      <c r="A16" s="1"/>
      <c r="B16" s="10"/>
      <c r="C16" s="11"/>
      <c r="D16" s="1"/>
      <c r="E16" s="1"/>
      <c r="F16" s="11"/>
      <c r="G16" s="1"/>
      <c r="H16" s="10"/>
      <c r="I16" s="1"/>
      <c r="J16" s="2"/>
      <c r="K16" s="18"/>
      <c r="L16" s="2">
        <v>30</v>
      </c>
      <c r="M16" s="2">
        <v>3</v>
      </c>
      <c r="N16" s="3">
        <v>4.1666666666666664E-2</v>
      </c>
      <c r="O16" s="3">
        <f t="shared" si="5"/>
        <v>0.41666666666666663</v>
      </c>
      <c r="P16" s="2">
        <f t="shared" si="0"/>
        <v>-30</v>
      </c>
      <c r="Q16" s="37">
        <v>0</v>
      </c>
      <c r="R16" s="2">
        <f t="shared" si="1"/>
        <v>3</v>
      </c>
      <c r="S16" s="3">
        <v>4.1666666666666664E-2</v>
      </c>
      <c r="T16" s="2">
        <f t="shared" si="2"/>
        <v>-0.41666666666666663</v>
      </c>
      <c r="U16" s="24">
        <f t="shared" si="3"/>
        <v>0</v>
      </c>
      <c r="V16" s="40">
        <f t="shared" si="4"/>
        <v>0</v>
      </c>
      <c r="W16" s="22">
        <v>13</v>
      </c>
      <c r="X16" s="8">
        <v>2.2999999999999998</v>
      </c>
      <c r="Y16" s="9">
        <f t="shared" si="6"/>
        <v>6.8999999999999977</v>
      </c>
    </row>
    <row r="17" spans="1:25">
      <c r="A17" s="1"/>
      <c r="B17" s="10"/>
      <c r="C17" s="11"/>
      <c r="D17" s="1"/>
      <c r="E17" s="1"/>
      <c r="F17" s="11"/>
      <c r="G17" s="1"/>
      <c r="H17" s="10"/>
      <c r="I17" s="1"/>
      <c r="J17" s="2"/>
      <c r="K17" s="18"/>
      <c r="L17" s="2">
        <v>30</v>
      </c>
      <c r="M17" s="2">
        <v>3</v>
      </c>
      <c r="N17" s="3">
        <v>4.1666666666666664E-2</v>
      </c>
      <c r="O17" s="3">
        <f t="shared" si="5"/>
        <v>0.41666666666666663</v>
      </c>
      <c r="P17" s="2">
        <f t="shared" si="0"/>
        <v>-30</v>
      </c>
      <c r="Q17" s="37">
        <v>0</v>
      </c>
      <c r="R17" s="2">
        <f t="shared" si="1"/>
        <v>3</v>
      </c>
      <c r="S17" s="3">
        <v>4.1666666666666664E-2</v>
      </c>
      <c r="T17" s="2">
        <f t="shared" si="2"/>
        <v>-0.41666666666666663</v>
      </c>
      <c r="U17" s="24">
        <f t="shared" si="3"/>
        <v>0</v>
      </c>
      <c r="V17" s="40">
        <f t="shared" si="4"/>
        <v>0</v>
      </c>
      <c r="W17" s="22">
        <v>14</v>
      </c>
      <c r="X17" s="8">
        <v>2.4</v>
      </c>
      <c r="Y17" s="9">
        <f t="shared" si="6"/>
        <v>7.1999999999999975</v>
      </c>
    </row>
    <row r="18" spans="1:25">
      <c r="A18" s="1"/>
      <c r="B18" s="10"/>
      <c r="C18" s="11"/>
      <c r="D18" s="1"/>
      <c r="E18" s="1"/>
      <c r="F18" s="11"/>
      <c r="G18" s="1"/>
      <c r="H18" s="10"/>
      <c r="I18" s="1"/>
      <c r="J18" s="2"/>
      <c r="K18" s="18"/>
      <c r="L18" s="2">
        <v>30</v>
      </c>
      <c r="M18" s="2">
        <v>3</v>
      </c>
      <c r="N18" s="3">
        <v>4.1666666666666664E-2</v>
      </c>
      <c r="O18" s="3">
        <f t="shared" si="5"/>
        <v>0.41666666666666663</v>
      </c>
      <c r="P18" s="2">
        <f t="shared" si="0"/>
        <v>-30</v>
      </c>
      <c r="Q18" s="37">
        <v>0</v>
      </c>
      <c r="R18" s="2">
        <f t="shared" si="1"/>
        <v>3</v>
      </c>
      <c r="S18" s="3">
        <v>4.1666666666666664E-2</v>
      </c>
      <c r="T18" s="2">
        <f t="shared" si="2"/>
        <v>-0.41666666666666663</v>
      </c>
      <c r="U18" s="24">
        <f t="shared" si="3"/>
        <v>0</v>
      </c>
      <c r="V18" s="40">
        <f t="shared" si="4"/>
        <v>0</v>
      </c>
      <c r="W18" s="22">
        <v>15</v>
      </c>
      <c r="X18" s="8">
        <v>2.5</v>
      </c>
      <c r="Y18" s="9">
        <f t="shared" si="6"/>
        <v>7.4999999999999973</v>
      </c>
    </row>
    <row r="19" spans="1:25">
      <c r="A19" s="1"/>
      <c r="B19" s="10"/>
      <c r="C19" s="11"/>
      <c r="D19" s="1"/>
      <c r="E19" s="1"/>
      <c r="F19" s="11"/>
      <c r="G19" s="1"/>
      <c r="H19" s="10"/>
      <c r="I19" s="1"/>
      <c r="J19" s="2"/>
      <c r="K19" s="18"/>
      <c r="L19" s="2">
        <v>30</v>
      </c>
      <c r="M19" s="2">
        <v>3</v>
      </c>
      <c r="N19" s="3">
        <v>4.1666666666666664E-2</v>
      </c>
      <c r="O19" s="3">
        <f t="shared" si="5"/>
        <v>0.41666666666666663</v>
      </c>
      <c r="P19" s="2">
        <f t="shared" si="0"/>
        <v>-30</v>
      </c>
      <c r="Q19" s="37">
        <v>0</v>
      </c>
      <c r="R19" s="2">
        <f t="shared" si="1"/>
        <v>3</v>
      </c>
      <c r="S19" s="3">
        <v>4.1666666666666664E-2</v>
      </c>
      <c r="T19" s="2">
        <f t="shared" si="2"/>
        <v>-0.41666666666666663</v>
      </c>
      <c r="U19" s="24">
        <f t="shared" si="3"/>
        <v>0</v>
      </c>
      <c r="V19" s="40">
        <f t="shared" si="4"/>
        <v>0</v>
      </c>
      <c r="W19" s="22">
        <v>16</v>
      </c>
      <c r="X19" s="8">
        <v>2.6</v>
      </c>
      <c r="Y19" s="9">
        <f t="shared" si="6"/>
        <v>7.7999999999999972</v>
      </c>
    </row>
    <row r="20" spans="1:25">
      <c r="A20" s="1"/>
      <c r="B20" s="10"/>
      <c r="C20" s="11"/>
      <c r="D20" s="1"/>
      <c r="E20" s="1"/>
      <c r="F20" s="11"/>
      <c r="G20" s="1"/>
      <c r="H20" s="10"/>
      <c r="I20" s="1"/>
      <c r="J20" s="2"/>
      <c r="K20" s="18"/>
      <c r="L20" s="2">
        <v>30</v>
      </c>
      <c r="M20" s="2">
        <v>3</v>
      </c>
      <c r="N20" s="3">
        <v>4.1666666666666664E-2</v>
      </c>
      <c r="O20" s="3">
        <f t="shared" si="5"/>
        <v>0.41666666666666663</v>
      </c>
      <c r="P20" s="2">
        <f t="shared" si="0"/>
        <v>-30</v>
      </c>
      <c r="Q20" s="37">
        <v>0</v>
      </c>
      <c r="R20" s="2">
        <f t="shared" si="1"/>
        <v>3</v>
      </c>
      <c r="S20" s="3">
        <v>4.1666666666666664E-2</v>
      </c>
      <c r="T20" s="2">
        <f t="shared" si="2"/>
        <v>-0.41666666666666663</v>
      </c>
      <c r="U20" s="24">
        <f t="shared" si="3"/>
        <v>0</v>
      </c>
      <c r="V20" s="40">
        <f t="shared" si="4"/>
        <v>0</v>
      </c>
      <c r="W20" s="22">
        <v>17</v>
      </c>
      <c r="X20" s="8">
        <v>2.7</v>
      </c>
      <c r="Y20" s="9">
        <f t="shared" si="6"/>
        <v>8.0999999999999979</v>
      </c>
    </row>
    <row r="21" spans="1:25">
      <c r="A21" s="1"/>
      <c r="B21" s="10"/>
      <c r="C21" s="11"/>
      <c r="D21" s="1"/>
      <c r="E21" s="1"/>
      <c r="F21" s="11"/>
      <c r="G21" s="1"/>
      <c r="H21" s="10"/>
      <c r="I21" s="1"/>
      <c r="J21" s="2"/>
      <c r="K21" s="18"/>
      <c r="L21" s="2">
        <v>30</v>
      </c>
      <c r="M21" s="2">
        <v>3</v>
      </c>
      <c r="N21" s="3">
        <v>4.1666666666666664E-2</v>
      </c>
      <c r="O21" s="3">
        <f t="shared" si="5"/>
        <v>0.41666666666666663</v>
      </c>
      <c r="P21" s="2">
        <f t="shared" si="0"/>
        <v>-30</v>
      </c>
      <c r="Q21" s="37">
        <v>0</v>
      </c>
      <c r="R21" s="2">
        <f t="shared" si="1"/>
        <v>3</v>
      </c>
      <c r="S21" s="3">
        <v>4.1666666666666664E-2</v>
      </c>
      <c r="T21" s="2">
        <f t="shared" si="2"/>
        <v>-0.41666666666666663</v>
      </c>
      <c r="U21" s="24">
        <f t="shared" si="3"/>
        <v>0</v>
      </c>
      <c r="V21" s="40">
        <f t="shared" si="4"/>
        <v>0</v>
      </c>
      <c r="W21" s="22">
        <v>18</v>
      </c>
      <c r="X21" s="8">
        <v>2.8</v>
      </c>
      <c r="Y21" s="9">
        <f t="shared" si="6"/>
        <v>8.3999999999999986</v>
      </c>
    </row>
    <row r="22" spans="1:25">
      <c r="A22" s="1"/>
      <c r="B22" s="10"/>
      <c r="C22" s="11"/>
      <c r="D22" s="1"/>
      <c r="E22" s="1"/>
      <c r="F22" s="11"/>
      <c r="G22" s="1"/>
      <c r="H22" s="10"/>
      <c r="I22" s="1"/>
      <c r="J22" s="2"/>
      <c r="K22" s="18"/>
      <c r="L22" s="2">
        <v>30</v>
      </c>
      <c r="M22" s="2">
        <v>3</v>
      </c>
      <c r="N22" s="3">
        <v>4.1666666666666664E-2</v>
      </c>
      <c r="O22" s="3">
        <f t="shared" si="5"/>
        <v>0.41666666666666663</v>
      </c>
      <c r="P22" s="2">
        <f t="shared" si="0"/>
        <v>-30</v>
      </c>
      <c r="Q22" s="37">
        <v>0</v>
      </c>
      <c r="R22" s="2">
        <f t="shared" si="1"/>
        <v>3</v>
      </c>
      <c r="S22" s="3">
        <v>4.1666666666666664E-2</v>
      </c>
      <c r="T22" s="2">
        <f t="shared" si="2"/>
        <v>-0.41666666666666663</v>
      </c>
      <c r="U22" s="24">
        <f t="shared" si="3"/>
        <v>0</v>
      </c>
      <c r="V22" s="40">
        <f t="shared" si="4"/>
        <v>0</v>
      </c>
      <c r="W22" s="22">
        <v>19</v>
      </c>
      <c r="X22" s="8">
        <v>2.9</v>
      </c>
      <c r="Y22" s="9">
        <f t="shared" si="6"/>
        <v>8.6999999999999993</v>
      </c>
    </row>
    <row r="23" spans="1:25" ht="19.5" thickBot="1">
      <c r="A23" s="1"/>
      <c r="B23" s="10"/>
      <c r="C23" s="11"/>
      <c r="D23" s="1"/>
      <c r="E23" s="1"/>
      <c r="F23" s="11"/>
      <c r="G23" s="1"/>
      <c r="H23" s="10"/>
      <c r="I23" s="1"/>
      <c r="J23" s="2"/>
      <c r="K23" s="18"/>
      <c r="L23" s="2">
        <v>30</v>
      </c>
      <c r="M23" s="2">
        <v>3</v>
      </c>
      <c r="N23" s="3">
        <v>4.1666666666666664E-2</v>
      </c>
      <c r="O23" s="3">
        <f t="shared" si="5"/>
        <v>0.41666666666666663</v>
      </c>
      <c r="P23" s="2">
        <f t="shared" si="0"/>
        <v>-30</v>
      </c>
      <c r="Q23" s="37">
        <v>0</v>
      </c>
      <c r="R23" s="2">
        <f t="shared" si="1"/>
        <v>3</v>
      </c>
      <c r="S23" s="3">
        <v>4.1666666666666664E-2</v>
      </c>
      <c r="T23" s="2">
        <f t="shared" si="2"/>
        <v>-0.41666666666666663</v>
      </c>
      <c r="U23" s="24">
        <f t="shared" si="3"/>
        <v>0</v>
      </c>
      <c r="V23" s="40">
        <f t="shared" si="4"/>
        <v>0</v>
      </c>
      <c r="W23" s="23">
        <v>20</v>
      </c>
      <c r="X23" s="12">
        <v>3</v>
      </c>
      <c r="Y23" s="13">
        <f t="shared" si="6"/>
        <v>9</v>
      </c>
    </row>
    <row r="24" spans="1:25">
      <c r="A24" s="1"/>
      <c r="B24" s="10"/>
      <c r="C24" s="11"/>
      <c r="D24" s="1"/>
      <c r="E24" s="1"/>
      <c r="F24" s="11"/>
      <c r="G24" s="1"/>
      <c r="H24" s="10"/>
      <c r="I24" s="1"/>
      <c r="J24" s="2"/>
      <c r="K24" s="18"/>
      <c r="L24" s="2">
        <v>30</v>
      </c>
      <c r="M24" s="2">
        <v>3</v>
      </c>
      <c r="N24" s="3">
        <v>4.1666666666666664E-2</v>
      </c>
      <c r="O24" s="3">
        <f t="shared" si="5"/>
        <v>0.41666666666666663</v>
      </c>
      <c r="P24" s="2">
        <f t="shared" si="0"/>
        <v>-30</v>
      </c>
      <c r="Q24" s="37">
        <v>0</v>
      </c>
      <c r="R24" s="2">
        <f t="shared" si="1"/>
        <v>3</v>
      </c>
      <c r="S24" s="3">
        <v>4.1666666666666664E-2</v>
      </c>
      <c r="T24" s="2">
        <f t="shared" si="2"/>
        <v>-0.41666666666666663</v>
      </c>
      <c r="U24" s="24">
        <f t="shared" si="3"/>
        <v>0</v>
      </c>
      <c r="V24" s="40">
        <f t="shared" si="4"/>
        <v>0</v>
      </c>
    </row>
    <row r="25" spans="1:25">
      <c r="A25" s="1"/>
      <c r="B25" s="10"/>
      <c r="C25" s="11"/>
      <c r="D25" s="1"/>
      <c r="E25" s="1"/>
      <c r="F25" s="11"/>
      <c r="G25" s="1"/>
      <c r="H25" s="10"/>
      <c r="I25" s="1"/>
      <c r="J25" s="2"/>
      <c r="K25" s="18"/>
      <c r="L25" s="2">
        <v>30</v>
      </c>
      <c r="M25" s="2">
        <v>3</v>
      </c>
      <c r="N25" s="3">
        <v>4.1666666666666664E-2</v>
      </c>
      <c r="O25" s="3">
        <f t="shared" si="5"/>
        <v>0.41666666666666663</v>
      </c>
      <c r="P25" s="2">
        <f t="shared" si="0"/>
        <v>-30</v>
      </c>
      <c r="Q25" s="37">
        <v>0</v>
      </c>
      <c r="R25" s="2">
        <f t="shared" si="1"/>
        <v>3</v>
      </c>
      <c r="S25" s="3">
        <v>4.1666666666666664E-2</v>
      </c>
      <c r="T25" s="2">
        <f t="shared" si="2"/>
        <v>-0.41666666666666663</v>
      </c>
      <c r="U25" s="24">
        <f t="shared" si="3"/>
        <v>0</v>
      </c>
      <c r="V25" s="40">
        <f t="shared" si="4"/>
        <v>0</v>
      </c>
    </row>
    <row r="26" spans="1:25">
      <c r="A26" s="1"/>
      <c r="B26" s="10"/>
      <c r="C26" s="11"/>
      <c r="D26" s="1"/>
      <c r="E26" s="1"/>
      <c r="F26" s="11"/>
      <c r="G26" s="1"/>
      <c r="H26" s="10"/>
      <c r="I26" s="1"/>
      <c r="J26" s="2"/>
      <c r="K26" s="18"/>
      <c r="L26" s="2">
        <v>30</v>
      </c>
      <c r="M26" s="2">
        <v>3</v>
      </c>
      <c r="N26" s="3">
        <v>4.1666666666666664E-2</v>
      </c>
      <c r="O26" s="3">
        <f t="shared" si="5"/>
        <v>0.41666666666666663</v>
      </c>
      <c r="P26" s="2">
        <f t="shared" si="0"/>
        <v>-30</v>
      </c>
      <c r="Q26" s="37">
        <v>0</v>
      </c>
      <c r="R26" s="2">
        <f t="shared" si="1"/>
        <v>3</v>
      </c>
      <c r="S26" s="3">
        <v>4.1666666666666664E-2</v>
      </c>
      <c r="T26" s="2">
        <f t="shared" si="2"/>
        <v>-0.41666666666666663</v>
      </c>
      <c r="U26" s="24">
        <f t="shared" si="3"/>
        <v>0</v>
      </c>
      <c r="V26" s="40">
        <f t="shared" si="4"/>
        <v>0</v>
      </c>
    </row>
    <row r="27" spans="1:25">
      <c r="A27" s="1"/>
      <c r="B27" s="10"/>
      <c r="C27" s="11"/>
      <c r="D27" s="1"/>
      <c r="E27" s="1"/>
      <c r="F27" s="11"/>
      <c r="G27" s="1"/>
      <c r="H27" s="10"/>
      <c r="I27" s="1"/>
      <c r="J27" s="2"/>
      <c r="K27" s="18"/>
      <c r="L27" s="2">
        <v>30</v>
      </c>
      <c r="M27" s="2">
        <v>3</v>
      </c>
      <c r="N27" s="3">
        <v>4.1666666666666664E-2</v>
      </c>
      <c r="O27" s="3">
        <f t="shared" si="5"/>
        <v>0.41666666666666663</v>
      </c>
      <c r="P27" s="2">
        <f t="shared" si="0"/>
        <v>-30</v>
      </c>
      <c r="Q27" s="37">
        <v>0</v>
      </c>
      <c r="R27" s="2">
        <f t="shared" si="1"/>
        <v>3</v>
      </c>
      <c r="S27" s="3">
        <v>4.1666666666666664E-2</v>
      </c>
      <c r="T27" s="2">
        <f t="shared" si="2"/>
        <v>-0.41666666666666663</v>
      </c>
      <c r="U27" s="24">
        <f t="shared" si="3"/>
        <v>0</v>
      </c>
      <c r="V27" s="40">
        <f t="shared" si="4"/>
        <v>0</v>
      </c>
    </row>
    <row r="28" spans="1:25">
      <c r="A28" s="1"/>
      <c r="B28" s="10"/>
      <c r="C28" s="11"/>
      <c r="D28" s="1"/>
      <c r="E28" s="1"/>
      <c r="F28" s="11"/>
      <c r="G28" s="1"/>
      <c r="H28" s="10"/>
      <c r="I28" s="1"/>
      <c r="J28" s="2"/>
      <c r="K28" s="18"/>
      <c r="L28" s="2">
        <v>30</v>
      </c>
      <c r="M28" s="2">
        <v>3</v>
      </c>
      <c r="N28" s="3">
        <v>4.1666666666666664E-2</v>
      </c>
      <c r="O28" s="3">
        <f t="shared" si="5"/>
        <v>0.41666666666666663</v>
      </c>
      <c r="P28" s="2">
        <f t="shared" si="0"/>
        <v>-30</v>
      </c>
      <c r="Q28" s="37">
        <v>0</v>
      </c>
      <c r="R28" s="2">
        <f t="shared" si="1"/>
        <v>3</v>
      </c>
      <c r="S28" s="3">
        <v>4.1666666666666664E-2</v>
      </c>
      <c r="T28" s="2">
        <f t="shared" si="2"/>
        <v>-0.41666666666666663</v>
      </c>
      <c r="U28" s="24">
        <f t="shared" si="3"/>
        <v>0</v>
      </c>
      <c r="V28" s="40">
        <f t="shared" si="4"/>
        <v>0</v>
      </c>
    </row>
    <row r="29" spans="1:25">
      <c r="A29" s="1"/>
      <c r="B29" s="10"/>
      <c r="C29" s="11"/>
      <c r="D29" s="1"/>
      <c r="E29" s="1"/>
      <c r="F29" s="11"/>
      <c r="G29" s="1"/>
      <c r="H29" s="10"/>
      <c r="I29" s="1"/>
      <c r="J29" s="2"/>
      <c r="K29" s="18"/>
      <c r="L29" s="2">
        <v>30</v>
      </c>
      <c r="M29" s="2">
        <v>3</v>
      </c>
      <c r="N29" s="3">
        <v>4.1666666666666664E-2</v>
      </c>
      <c r="O29" s="3">
        <f t="shared" si="5"/>
        <v>0.41666666666666663</v>
      </c>
      <c r="P29" s="2">
        <f t="shared" si="0"/>
        <v>-30</v>
      </c>
      <c r="Q29" s="37">
        <v>0</v>
      </c>
      <c r="R29" s="2">
        <f t="shared" si="1"/>
        <v>3</v>
      </c>
      <c r="S29" s="3">
        <v>4.1666666666666664E-2</v>
      </c>
      <c r="T29" s="2">
        <f t="shared" si="2"/>
        <v>-0.41666666666666663</v>
      </c>
      <c r="U29" s="24">
        <f t="shared" si="3"/>
        <v>0</v>
      </c>
      <c r="V29" s="40">
        <f t="shared" si="4"/>
        <v>0</v>
      </c>
    </row>
    <row r="30" spans="1:25">
      <c r="A30" s="1"/>
      <c r="B30" s="10"/>
      <c r="C30" s="11"/>
      <c r="D30" s="1"/>
      <c r="E30" s="1"/>
      <c r="F30" s="11"/>
      <c r="G30" s="1"/>
      <c r="H30" s="10"/>
      <c r="I30" s="1"/>
      <c r="J30" s="2"/>
      <c r="K30" s="18"/>
      <c r="L30" s="2">
        <v>30</v>
      </c>
      <c r="M30" s="2">
        <v>3</v>
      </c>
      <c r="N30" s="3">
        <v>4.1666666666666664E-2</v>
      </c>
      <c r="O30" s="3">
        <f t="shared" si="5"/>
        <v>0.41666666666666663</v>
      </c>
      <c r="P30" s="2">
        <f t="shared" si="0"/>
        <v>-30</v>
      </c>
      <c r="Q30" s="37">
        <v>0</v>
      </c>
      <c r="R30" s="2">
        <f t="shared" si="1"/>
        <v>3</v>
      </c>
      <c r="S30" s="3">
        <v>4.1666666666666664E-2</v>
      </c>
      <c r="T30" s="2">
        <f t="shared" si="2"/>
        <v>-0.41666666666666663</v>
      </c>
      <c r="U30" s="24">
        <f t="shared" si="3"/>
        <v>0</v>
      </c>
      <c r="V30" s="40">
        <f t="shared" si="4"/>
        <v>0</v>
      </c>
    </row>
    <row r="31" spans="1:25">
      <c r="A31" s="1"/>
      <c r="B31" s="10"/>
      <c r="C31" s="11"/>
      <c r="D31" s="1"/>
      <c r="E31" s="1"/>
      <c r="F31" s="11"/>
      <c r="G31" s="1"/>
      <c r="H31" s="10"/>
      <c r="I31" s="1"/>
      <c r="J31" s="2"/>
      <c r="K31" s="18"/>
      <c r="L31" s="2">
        <v>30</v>
      </c>
      <c r="M31" s="2">
        <v>3</v>
      </c>
      <c r="N31" s="3">
        <v>4.1666666666666664E-2</v>
      </c>
      <c r="O31" s="3">
        <f t="shared" si="5"/>
        <v>0.41666666666666663</v>
      </c>
      <c r="P31" s="2">
        <f t="shared" si="0"/>
        <v>-30</v>
      </c>
      <c r="Q31" s="37">
        <v>0</v>
      </c>
      <c r="R31" s="2">
        <f t="shared" si="1"/>
        <v>3</v>
      </c>
      <c r="S31" s="3">
        <v>4.1666666666666664E-2</v>
      </c>
      <c r="T31" s="2">
        <f t="shared" si="2"/>
        <v>-0.41666666666666663</v>
      </c>
      <c r="U31" s="24">
        <f t="shared" si="3"/>
        <v>0</v>
      </c>
      <c r="V31" s="40">
        <f t="shared" si="4"/>
        <v>0</v>
      </c>
    </row>
    <row r="32" spans="1:25">
      <c r="A32" s="1"/>
      <c r="B32" s="10"/>
      <c r="C32" s="11"/>
      <c r="D32" s="1"/>
      <c r="E32" s="1"/>
      <c r="F32" s="11"/>
      <c r="G32" s="1"/>
      <c r="H32" s="10"/>
      <c r="I32" s="1"/>
      <c r="J32" s="2"/>
      <c r="K32" s="18"/>
      <c r="L32" s="2">
        <v>30</v>
      </c>
      <c r="M32" s="2">
        <v>3</v>
      </c>
      <c r="N32" s="3">
        <v>4.1666666666666664E-2</v>
      </c>
      <c r="O32" s="3">
        <f t="shared" si="5"/>
        <v>0.41666666666666663</v>
      </c>
      <c r="P32" s="2">
        <f t="shared" si="0"/>
        <v>-30</v>
      </c>
      <c r="Q32" s="37">
        <v>0</v>
      </c>
      <c r="R32" s="2">
        <f t="shared" si="1"/>
        <v>3</v>
      </c>
      <c r="S32" s="3">
        <v>4.1666666666666664E-2</v>
      </c>
      <c r="T32" s="2">
        <f t="shared" si="2"/>
        <v>-0.41666666666666663</v>
      </c>
      <c r="U32" s="24">
        <f t="shared" si="3"/>
        <v>0</v>
      </c>
      <c r="V32" s="40">
        <f t="shared" si="4"/>
        <v>0</v>
      </c>
    </row>
    <row r="33" spans="1:22">
      <c r="A33" s="1"/>
      <c r="B33" s="10"/>
      <c r="C33" s="11"/>
      <c r="D33" s="1"/>
      <c r="E33" s="1"/>
      <c r="F33" s="11"/>
      <c r="G33" s="1"/>
      <c r="H33" s="10"/>
      <c r="I33" s="1"/>
      <c r="J33" s="2"/>
      <c r="K33" s="18"/>
      <c r="L33" s="2">
        <v>30</v>
      </c>
      <c r="M33" s="2">
        <v>3</v>
      </c>
      <c r="N33" s="3">
        <v>4.1666666666666664E-2</v>
      </c>
      <c r="O33" s="3">
        <f t="shared" si="5"/>
        <v>0.41666666666666663</v>
      </c>
      <c r="P33" s="2">
        <f t="shared" si="0"/>
        <v>-30</v>
      </c>
      <c r="Q33" s="37">
        <v>0</v>
      </c>
      <c r="R33" s="2">
        <f t="shared" si="1"/>
        <v>3</v>
      </c>
      <c r="S33" s="3">
        <v>4.1666666666666664E-2</v>
      </c>
      <c r="T33" s="2">
        <f t="shared" si="2"/>
        <v>-0.41666666666666663</v>
      </c>
      <c r="U33" s="24">
        <f t="shared" si="3"/>
        <v>0</v>
      </c>
      <c r="V33" s="40">
        <f t="shared" si="4"/>
        <v>0</v>
      </c>
    </row>
    <row r="34" spans="1:22">
      <c r="A34" s="1"/>
      <c r="B34" s="10"/>
      <c r="C34" s="11"/>
      <c r="D34" s="1"/>
      <c r="E34" s="1"/>
      <c r="F34" s="11"/>
      <c r="G34" s="1"/>
      <c r="H34" s="10"/>
      <c r="I34" s="1"/>
      <c r="J34" s="2"/>
      <c r="K34" s="18"/>
      <c r="L34" s="2">
        <v>30</v>
      </c>
      <c r="M34" s="2">
        <v>3</v>
      </c>
      <c r="N34" s="3">
        <v>4.1666666666666664E-2</v>
      </c>
      <c r="O34" s="3">
        <f t="shared" si="5"/>
        <v>0.41666666666666663</v>
      </c>
      <c r="P34" s="2">
        <f t="shared" si="0"/>
        <v>-30</v>
      </c>
      <c r="Q34" s="37">
        <v>0</v>
      </c>
      <c r="R34" s="2">
        <f t="shared" si="1"/>
        <v>3</v>
      </c>
      <c r="S34" s="3">
        <v>4.1666666666666664E-2</v>
      </c>
      <c r="T34" s="2">
        <f t="shared" si="2"/>
        <v>-0.41666666666666663</v>
      </c>
      <c r="U34" s="24">
        <f t="shared" si="3"/>
        <v>0</v>
      </c>
      <c r="V34" s="40">
        <f t="shared" si="4"/>
        <v>0</v>
      </c>
    </row>
    <row r="35" spans="1:22">
      <c r="A35" s="1"/>
      <c r="B35" s="10"/>
      <c r="C35" s="11"/>
      <c r="D35" s="1"/>
      <c r="E35" s="1"/>
      <c r="F35" s="11"/>
      <c r="G35" s="1"/>
      <c r="H35" s="10"/>
      <c r="I35" s="1"/>
      <c r="J35" s="2"/>
      <c r="K35" s="18"/>
      <c r="L35" s="2">
        <v>30</v>
      </c>
      <c r="M35" s="2">
        <v>3</v>
      </c>
      <c r="N35" s="3">
        <v>4.1666666666666664E-2</v>
      </c>
      <c r="O35" s="3">
        <f t="shared" si="5"/>
        <v>0.41666666666666663</v>
      </c>
      <c r="P35" s="2">
        <f t="shared" ref="P35:P66" si="7">J35-L35</f>
        <v>-30</v>
      </c>
      <c r="Q35" s="37">
        <v>0</v>
      </c>
      <c r="R35" s="2">
        <f t="shared" ref="R35:R66" si="8">IF(Q35=0,3,0)+IF(Q35=1,3.3,0)+IF(Q35=2,3.6,0)+IF(Q35=3,3.9,0)+IF(Q35=4,4.2,0)+IF(Q35=5,4.5,0)+IF(Q35=6,4.8,0)+IF(Q35=7,5.1,0)+IF(Q35=8,5.4,0)+IF(Q35=9,5.7,0)+IF(Q35=10,6,0)+IF(Q35=11,6.3,0)+IF(Q35=12,6.6,0)+IF(Q35=13,6.9,0)+IF(Q35=14,7.2,0)+IF(Q35=15,7.5,0)+IF(Q35=16,7.8,0)+IF(Q35=17,8.1,0)+IF(Q35=18,8.4,0)+IF(Q35=19,8.7,0)+IF(Q35=20,9,0)</f>
        <v>3</v>
      </c>
      <c r="S35" s="3">
        <v>4.1666666666666664E-2</v>
      </c>
      <c r="T35" s="2">
        <f t="shared" ref="T35:T66" si="9">P35/R35*S35</f>
        <v>-0.41666666666666663</v>
      </c>
      <c r="U35" s="24">
        <f t="shared" ref="U35:U66" si="10">O35+T35</f>
        <v>0</v>
      </c>
      <c r="V35" s="40">
        <f t="shared" ref="V35:V66" si="11">K35-U35</f>
        <v>0</v>
      </c>
    </row>
    <row r="36" spans="1:22">
      <c r="A36" s="1"/>
      <c r="B36" s="10"/>
      <c r="C36" s="11"/>
      <c r="D36" s="1"/>
      <c r="E36" s="1"/>
      <c r="F36" s="11"/>
      <c r="G36" s="1"/>
      <c r="H36" s="10"/>
      <c r="I36" s="1"/>
      <c r="J36" s="2"/>
      <c r="K36" s="18"/>
      <c r="L36" s="2">
        <v>30</v>
      </c>
      <c r="M36" s="2">
        <v>3</v>
      </c>
      <c r="N36" s="3">
        <v>4.1666666666666664E-2</v>
      </c>
      <c r="O36" s="3">
        <f t="shared" si="5"/>
        <v>0.41666666666666663</v>
      </c>
      <c r="P36" s="2">
        <f t="shared" si="7"/>
        <v>-30</v>
      </c>
      <c r="Q36" s="37">
        <v>0</v>
      </c>
      <c r="R36" s="2">
        <f t="shared" si="8"/>
        <v>3</v>
      </c>
      <c r="S36" s="3">
        <v>4.1666666666666664E-2</v>
      </c>
      <c r="T36" s="2">
        <f t="shared" si="9"/>
        <v>-0.41666666666666663</v>
      </c>
      <c r="U36" s="24">
        <f t="shared" si="10"/>
        <v>0</v>
      </c>
      <c r="V36" s="40">
        <f t="shared" si="11"/>
        <v>0</v>
      </c>
    </row>
    <row r="37" spans="1:22">
      <c r="A37" s="1"/>
      <c r="B37" s="10"/>
      <c r="C37" s="11"/>
      <c r="D37" s="1"/>
      <c r="E37" s="1"/>
      <c r="F37" s="11"/>
      <c r="G37" s="1"/>
      <c r="H37" s="10"/>
      <c r="I37" s="1"/>
      <c r="J37" s="2"/>
      <c r="K37" s="18"/>
      <c r="L37" s="2">
        <v>30</v>
      </c>
      <c r="M37" s="2">
        <v>3</v>
      </c>
      <c r="N37" s="3">
        <v>4.1666666666666664E-2</v>
      </c>
      <c r="O37" s="3">
        <f t="shared" si="5"/>
        <v>0.41666666666666663</v>
      </c>
      <c r="P37" s="2">
        <f t="shared" si="7"/>
        <v>-30</v>
      </c>
      <c r="Q37" s="37">
        <v>0</v>
      </c>
      <c r="R37" s="2">
        <f t="shared" si="8"/>
        <v>3</v>
      </c>
      <c r="S37" s="3">
        <v>4.1666666666666664E-2</v>
      </c>
      <c r="T37" s="2">
        <f t="shared" si="9"/>
        <v>-0.41666666666666663</v>
      </c>
      <c r="U37" s="24">
        <f t="shared" si="10"/>
        <v>0</v>
      </c>
      <c r="V37" s="40">
        <f t="shared" si="11"/>
        <v>0</v>
      </c>
    </row>
    <row r="38" spans="1:22">
      <c r="A38" s="1"/>
      <c r="B38" s="10"/>
      <c r="C38" s="11"/>
      <c r="D38" s="1"/>
      <c r="E38" s="1"/>
      <c r="F38" s="11"/>
      <c r="G38" s="1"/>
      <c r="H38" s="10"/>
      <c r="I38" s="1"/>
      <c r="J38" s="2"/>
      <c r="K38" s="18"/>
      <c r="L38" s="2">
        <v>30</v>
      </c>
      <c r="M38" s="2">
        <v>3</v>
      </c>
      <c r="N38" s="3">
        <v>4.1666666666666664E-2</v>
      </c>
      <c r="O38" s="3">
        <f t="shared" si="5"/>
        <v>0.41666666666666663</v>
      </c>
      <c r="P38" s="2">
        <f t="shared" si="7"/>
        <v>-30</v>
      </c>
      <c r="Q38" s="37">
        <v>0</v>
      </c>
      <c r="R38" s="2">
        <f t="shared" si="8"/>
        <v>3</v>
      </c>
      <c r="S38" s="3">
        <v>4.1666666666666664E-2</v>
      </c>
      <c r="T38" s="2">
        <f t="shared" si="9"/>
        <v>-0.41666666666666663</v>
      </c>
      <c r="U38" s="24">
        <f t="shared" si="10"/>
        <v>0</v>
      </c>
      <c r="V38" s="40">
        <f t="shared" si="11"/>
        <v>0</v>
      </c>
    </row>
    <row r="39" spans="1:22">
      <c r="A39" s="1"/>
      <c r="B39" s="10"/>
      <c r="C39" s="11"/>
      <c r="D39" s="1"/>
      <c r="E39" s="1"/>
      <c r="F39" s="11"/>
      <c r="G39" s="1"/>
      <c r="H39" s="10"/>
      <c r="I39" s="1"/>
      <c r="J39" s="2"/>
      <c r="K39" s="18"/>
      <c r="L39" s="2">
        <v>30</v>
      </c>
      <c r="M39" s="2">
        <v>3</v>
      </c>
      <c r="N39" s="3">
        <v>4.1666666666666664E-2</v>
      </c>
      <c r="O39" s="3">
        <f t="shared" si="5"/>
        <v>0.41666666666666663</v>
      </c>
      <c r="P39" s="2">
        <f t="shared" si="7"/>
        <v>-30</v>
      </c>
      <c r="Q39" s="37">
        <v>0</v>
      </c>
      <c r="R39" s="2">
        <f t="shared" si="8"/>
        <v>3</v>
      </c>
      <c r="S39" s="3">
        <v>4.1666666666666664E-2</v>
      </c>
      <c r="T39" s="2">
        <f t="shared" si="9"/>
        <v>-0.41666666666666663</v>
      </c>
      <c r="U39" s="24">
        <f t="shared" si="10"/>
        <v>0</v>
      </c>
      <c r="V39" s="40">
        <f t="shared" si="11"/>
        <v>0</v>
      </c>
    </row>
    <row r="40" spans="1:22">
      <c r="A40" s="1"/>
      <c r="B40" s="10"/>
      <c r="C40" s="11"/>
      <c r="D40" s="1"/>
      <c r="E40" s="1"/>
      <c r="F40" s="11"/>
      <c r="G40" s="1"/>
      <c r="H40" s="10"/>
      <c r="I40" s="1"/>
      <c r="J40" s="2"/>
      <c r="K40" s="18"/>
      <c r="L40" s="2">
        <v>30</v>
      </c>
      <c r="M40" s="2">
        <v>3</v>
      </c>
      <c r="N40" s="3">
        <v>4.1666666666666664E-2</v>
      </c>
      <c r="O40" s="3">
        <f t="shared" si="5"/>
        <v>0.41666666666666663</v>
      </c>
      <c r="P40" s="2">
        <f t="shared" si="7"/>
        <v>-30</v>
      </c>
      <c r="Q40" s="37">
        <v>0</v>
      </c>
      <c r="R40" s="2">
        <f t="shared" si="8"/>
        <v>3</v>
      </c>
      <c r="S40" s="3">
        <v>4.1666666666666664E-2</v>
      </c>
      <c r="T40" s="2">
        <f t="shared" si="9"/>
        <v>-0.41666666666666663</v>
      </c>
      <c r="U40" s="24">
        <f t="shared" si="10"/>
        <v>0</v>
      </c>
      <c r="V40" s="40">
        <f t="shared" si="11"/>
        <v>0</v>
      </c>
    </row>
    <row r="41" spans="1:22">
      <c r="A41" s="1"/>
      <c r="B41" s="10"/>
      <c r="C41" s="11"/>
      <c r="D41" s="1"/>
      <c r="E41" s="1"/>
      <c r="F41" s="11"/>
      <c r="G41" s="1"/>
      <c r="H41" s="10"/>
      <c r="I41" s="1"/>
      <c r="J41" s="2"/>
      <c r="K41" s="18"/>
      <c r="L41" s="2">
        <v>30</v>
      </c>
      <c r="M41" s="2">
        <v>3</v>
      </c>
      <c r="N41" s="3">
        <v>4.1666666666666664E-2</v>
      </c>
      <c r="O41" s="3">
        <f t="shared" si="5"/>
        <v>0.41666666666666663</v>
      </c>
      <c r="P41" s="2">
        <f t="shared" si="7"/>
        <v>-30</v>
      </c>
      <c r="Q41" s="37">
        <v>0</v>
      </c>
      <c r="R41" s="2">
        <f t="shared" si="8"/>
        <v>3</v>
      </c>
      <c r="S41" s="3">
        <v>4.1666666666666664E-2</v>
      </c>
      <c r="T41" s="2">
        <f t="shared" si="9"/>
        <v>-0.41666666666666663</v>
      </c>
      <c r="U41" s="24">
        <f t="shared" si="10"/>
        <v>0</v>
      </c>
      <c r="V41" s="40">
        <f t="shared" si="11"/>
        <v>0</v>
      </c>
    </row>
    <row r="42" spans="1:22">
      <c r="A42" s="1"/>
      <c r="B42" s="10"/>
      <c r="C42" s="11"/>
      <c r="D42" s="1"/>
      <c r="E42" s="1"/>
      <c r="F42" s="11"/>
      <c r="G42" s="1"/>
      <c r="H42" s="10"/>
      <c r="I42" s="1"/>
      <c r="J42" s="2"/>
      <c r="K42" s="18"/>
      <c r="L42" s="2">
        <v>30</v>
      </c>
      <c r="M42" s="2">
        <v>3</v>
      </c>
      <c r="N42" s="3">
        <v>4.1666666666666664E-2</v>
      </c>
      <c r="O42" s="3">
        <f t="shared" si="5"/>
        <v>0.41666666666666663</v>
      </c>
      <c r="P42" s="2">
        <f t="shared" si="7"/>
        <v>-30</v>
      </c>
      <c r="Q42" s="37">
        <v>0</v>
      </c>
      <c r="R42" s="2">
        <f t="shared" si="8"/>
        <v>3</v>
      </c>
      <c r="S42" s="3">
        <v>4.1666666666666664E-2</v>
      </c>
      <c r="T42" s="2">
        <f t="shared" si="9"/>
        <v>-0.41666666666666663</v>
      </c>
      <c r="U42" s="24">
        <f t="shared" si="10"/>
        <v>0</v>
      </c>
      <c r="V42" s="40">
        <f t="shared" si="11"/>
        <v>0</v>
      </c>
    </row>
    <row r="43" spans="1:22">
      <c r="A43" s="1"/>
      <c r="B43" s="10"/>
      <c r="C43" s="11"/>
      <c r="D43" s="1"/>
      <c r="E43" s="1"/>
      <c r="F43" s="11"/>
      <c r="G43" s="1"/>
      <c r="H43" s="10"/>
      <c r="I43" s="1"/>
      <c r="J43" s="2"/>
      <c r="K43" s="18"/>
      <c r="L43" s="2">
        <v>30</v>
      </c>
      <c r="M43" s="2">
        <v>3</v>
      </c>
      <c r="N43" s="3">
        <v>4.1666666666666664E-2</v>
      </c>
      <c r="O43" s="3">
        <f t="shared" si="5"/>
        <v>0.41666666666666663</v>
      </c>
      <c r="P43" s="2">
        <f t="shared" si="7"/>
        <v>-30</v>
      </c>
      <c r="Q43" s="37">
        <v>0</v>
      </c>
      <c r="R43" s="2">
        <f t="shared" si="8"/>
        <v>3</v>
      </c>
      <c r="S43" s="3">
        <v>4.1666666666666664E-2</v>
      </c>
      <c r="T43" s="2">
        <f t="shared" si="9"/>
        <v>-0.41666666666666663</v>
      </c>
      <c r="U43" s="24">
        <f t="shared" si="10"/>
        <v>0</v>
      </c>
      <c r="V43" s="40">
        <f t="shared" si="11"/>
        <v>0</v>
      </c>
    </row>
    <row r="44" spans="1:22">
      <c r="A44" s="1"/>
      <c r="B44" s="10"/>
      <c r="C44" s="11"/>
      <c r="D44" s="1"/>
      <c r="E44" s="1"/>
      <c r="F44" s="11"/>
      <c r="G44" s="1"/>
      <c r="H44" s="10"/>
      <c r="I44" s="1"/>
      <c r="J44" s="2"/>
      <c r="K44" s="18"/>
      <c r="L44" s="2">
        <v>30</v>
      </c>
      <c r="M44" s="2">
        <v>3</v>
      </c>
      <c r="N44" s="3">
        <v>4.1666666666666664E-2</v>
      </c>
      <c r="O44" s="3">
        <f t="shared" si="5"/>
        <v>0.41666666666666663</v>
      </c>
      <c r="P44" s="2">
        <f t="shared" si="7"/>
        <v>-30</v>
      </c>
      <c r="Q44" s="37">
        <v>0</v>
      </c>
      <c r="R44" s="2">
        <f t="shared" si="8"/>
        <v>3</v>
      </c>
      <c r="S44" s="3">
        <v>4.1666666666666664E-2</v>
      </c>
      <c r="T44" s="2">
        <f t="shared" si="9"/>
        <v>-0.41666666666666663</v>
      </c>
      <c r="U44" s="24">
        <f t="shared" si="10"/>
        <v>0</v>
      </c>
      <c r="V44" s="40">
        <f t="shared" si="11"/>
        <v>0</v>
      </c>
    </row>
    <row r="45" spans="1:22">
      <c r="A45" s="1"/>
      <c r="B45" s="10"/>
      <c r="C45" s="11"/>
      <c r="D45" s="1"/>
      <c r="E45" s="1"/>
      <c r="F45" s="11"/>
      <c r="G45" s="1"/>
      <c r="H45" s="10"/>
      <c r="I45" s="1"/>
      <c r="J45" s="2"/>
      <c r="K45" s="18"/>
      <c r="L45" s="2">
        <v>30</v>
      </c>
      <c r="M45" s="2">
        <v>3</v>
      </c>
      <c r="N45" s="3">
        <v>4.1666666666666664E-2</v>
      </c>
      <c r="O45" s="3">
        <f t="shared" si="5"/>
        <v>0.41666666666666663</v>
      </c>
      <c r="P45" s="2">
        <f t="shared" si="7"/>
        <v>-30</v>
      </c>
      <c r="Q45" s="37">
        <v>0</v>
      </c>
      <c r="R45" s="2">
        <f t="shared" si="8"/>
        <v>3</v>
      </c>
      <c r="S45" s="3">
        <v>4.1666666666666664E-2</v>
      </c>
      <c r="T45" s="2">
        <f t="shared" si="9"/>
        <v>-0.41666666666666663</v>
      </c>
      <c r="U45" s="24">
        <f t="shared" si="10"/>
        <v>0</v>
      </c>
      <c r="V45" s="40">
        <f t="shared" si="11"/>
        <v>0</v>
      </c>
    </row>
    <row r="46" spans="1:22">
      <c r="A46" s="1"/>
      <c r="B46" s="10"/>
      <c r="C46" s="11"/>
      <c r="D46" s="1"/>
      <c r="E46" s="1"/>
      <c r="F46" s="11"/>
      <c r="G46" s="1"/>
      <c r="H46" s="10"/>
      <c r="I46" s="1"/>
      <c r="J46" s="2"/>
      <c r="K46" s="18"/>
      <c r="L46" s="2">
        <v>30</v>
      </c>
      <c r="M46" s="2">
        <v>3</v>
      </c>
      <c r="N46" s="3">
        <v>4.1666666666666664E-2</v>
      </c>
      <c r="O46" s="3">
        <f t="shared" si="5"/>
        <v>0.41666666666666663</v>
      </c>
      <c r="P46" s="2">
        <f t="shared" si="7"/>
        <v>-30</v>
      </c>
      <c r="Q46" s="37">
        <v>0</v>
      </c>
      <c r="R46" s="2">
        <f t="shared" si="8"/>
        <v>3</v>
      </c>
      <c r="S46" s="3">
        <v>4.1666666666666664E-2</v>
      </c>
      <c r="T46" s="2">
        <f t="shared" si="9"/>
        <v>-0.41666666666666663</v>
      </c>
      <c r="U46" s="24">
        <f t="shared" si="10"/>
        <v>0</v>
      </c>
      <c r="V46" s="40">
        <f t="shared" si="11"/>
        <v>0</v>
      </c>
    </row>
    <row r="47" spans="1:22">
      <c r="A47" s="1"/>
      <c r="B47" s="10"/>
      <c r="C47" s="11"/>
      <c r="D47" s="1"/>
      <c r="E47" s="1"/>
      <c r="F47" s="11"/>
      <c r="G47" s="1"/>
      <c r="H47" s="10"/>
      <c r="I47" s="1"/>
      <c r="J47" s="2"/>
      <c r="K47" s="18"/>
      <c r="L47" s="2">
        <v>30</v>
      </c>
      <c r="M47" s="2">
        <v>3</v>
      </c>
      <c r="N47" s="3">
        <v>4.1666666666666664E-2</v>
      </c>
      <c r="O47" s="3">
        <f t="shared" si="5"/>
        <v>0.41666666666666663</v>
      </c>
      <c r="P47" s="2">
        <f t="shared" si="7"/>
        <v>-30</v>
      </c>
      <c r="Q47" s="37">
        <v>0</v>
      </c>
      <c r="R47" s="2">
        <f t="shared" si="8"/>
        <v>3</v>
      </c>
      <c r="S47" s="3">
        <v>4.1666666666666664E-2</v>
      </c>
      <c r="T47" s="2">
        <f t="shared" si="9"/>
        <v>-0.41666666666666663</v>
      </c>
      <c r="U47" s="24">
        <f t="shared" si="10"/>
        <v>0</v>
      </c>
      <c r="V47" s="40">
        <f t="shared" si="11"/>
        <v>0</v>
      </c>
    </row>
    <row r="48" spans="1:22">
      <c r="A48" s="1"/>
      <c r="B48" s="10"/>
      <c r="C48" s="11"/>
      <c r="D48" s="1"/>
      <c r="E48" s="1"/>
      <c r="F48" s="11"/>
      <c r="G48" s="1"/>
      <c r="H48" s="10"/>
      <c r="I48" s="1"/>
      <c r="J48" s="2"/>
      <c r="K48" s="18"/>
      <c r="L48" s="2">
        <v>30</v>
      </c>
      <c r="M48" s="2">
        <v>3</v>
      </c>
      <c r="N48" s="3">
        <v>4.1666666666666664E-2</v>
      </c>
      <c r="O48" s="3">
        <f t="shared" si="5"/>
        <v>0.41666666666666663</v>
      </c>
      <c r="P48" s="2">
        <f t="shared" si="7"/>
        <v>-30</v>
      </c>
      <c r="Q48" s="37">
        <v>0</v>
      </c>
      <c r="R48" s="2">
        <f t="shared" si="8"/>
        <v>3</v>
      </c>
      <c r="S48" s="3">
        <v>4.1666666666666664E-2</v>
      </c>
      <c r="T48" s="2">
        <f t="shared" si="9"/>
        <v>-0.41666666666666663</v>
      </c>
      <c r="U48" s="24">
        <f t="shared" si="10"/>
        <v>0</v>
      </c>
      <c r="V48" s="40">
        <f t="shared" si="11"/>
        <v>0</v>
      </c>
    </row>
    <row r="49" spans="1:22">
      <c r="A49" s="1"/>
      <c r="B49" s="10"/>
      <c r="C49" s="11"/>
      <c r="D49" s="1"/>
      <c r="E49" s="1"/>
      <c r="F49" s="11"/>
      <c r="G49" s="1"/>
      <c r="H49" s="10"/>
      <c r="I49" s="1"/>
      <c r="J49" s="2"/>
      <c r="K49" s="18"/>
      <c r="L49" s="2">
        <v>30</v>
      </c>
      <c r="M49" s="2">
        <v>3</v>
      </c>
      <c r="N49" s="3">
        <v>4.1666666666666664E-2</v>
      </c>
      <c r="O49" s="3">
        <f t="shared" si="5"/>
        <v>0.41666666666666663</v>
      </c>
      <c r="P49" s="2">
        <f t="shared" si="7"/>
        <v>-30</v>
      </c>
      <c r="Q49" s="37">
        <v>0</v>
      </c>
      <c r="R49" s="2">
        <f t="shared" si="8"/>
        <v>3</v>
      </c>
      <c r="S49" s="3">
        <v>4.1666666666666664E-2</v>
      </c>
      <c r="T49" s="2">
        <f t="shared" si="9"/>
        <v>-0.41666666666666663</v>
      </c>
      <c r="U49" s="24">
        <f t="shared" si="10"/>
        <v>0</v>
      </c>
      <c r="V49" s="40">
        <f t="shared" si="11"/>
        <v>0</v>
      </c>
    </row>
    <row r="50" spans="1:22">
      <c r="A50" s="1"/>
      <c r="B50" s="10"/>
      <c r="C50" s="11"/>
      <c r="D50" s="1"/>
      <c r="E50" s="1"/>
      <c r="F50" s="11"/>
      <c r="G50" s="1"/>
      <c r="H50" s="10"/>
      <c r="I50" s="1"/>
      <c r="J50" s="2"/>
      <c r="K50" s="18"/>
      <c r="L50" s="2">
        <v>30</v>
      </c>
      <c r="M50" s="2">
        <v>3</v>
      </c>
      <c r="N50" s="3">
        <v>4.1666666666666664E-2</v>
      </c>
      <c r="O50" s="3">
        <f t="shared" si="5"/>
        <v>0.41666666666666663</v>
      </c>
      <c r="P50" s="2">
        <f t="shared" si="7"/>
        <v>-30</v>
      </c>
      <c r="Q50" s="37">
        <v>0</v>
      </c>
      <c r="R50" s="2">
        <f t="shared" si="8"/>
        <v>3</v>
      </c>
      <c r="S50" s="3">
        <v>4.1666666666666664E-2</v>
      </c>
      <c r="T50" s="2">
        <f t="shared" si="9"/>
        <v>-0.41666666666666663</v>
      </c>
      <c r="U50" s="24">
        <f t="shared" si="10"/>
        <v>0</v>
      </c>
      <c r="V50" s="40">
        <f t="shared" si="11"/>
        <v>0</v>
      </c>
    </row>
    <row r="51" spans="1:22">
      <c r="A51" s="1"/>
      <c r="B51" s="10"/>
      <c r="C51" s="11"/>
      <c r="D51" s="1"/>
      <c r="E51" s="1"/>
      <c r="F51" s="11"/>
      <c r="G51" s="1"/>
      <c r="H51" s="10"/>
      <c r="I51" s="1"/>
      <c r="J51" s="2"/>
      <c r="K51" s="18"/>
      <c r="L51" s="2">
        <v>30</v>
      </c>
      <c r="M51" s="2">
        <v>3</v>
      </c>
      <c r="N51" s="3">
        <v>4.1666666666666664E-2</v>
      </c>
      <c r="O51" s="3">
        <f t="shared" si="5"/>
        <v>0.41666666666666663</v>
      </c>
      <c r="P51" s="2">
        <f t="shared" si="7"/>
        <v>-30</v>
      </c>
      <c r="Q51" s="37">
        <v>0</v>
      </c>
      <c r="R51" s="2">
        <f t="shared" si="8"/>
        <v>3</v>
      </c>
      <c r="S51" s="3">
        <v>4.1666666666666664E-2</v>
      </c>
      <c r="T51" s="2">
        <f t="shared" si="9"/>
        <v>-0.41666666666666663</v>
      </c>
      <c r="U51" s="24">
        <f t="shared" si="10"/>
        <v>0</v>
      </c>
      <c r="V51" s="40">
        <f t="shared" si="11"/>
        <v>0</v>
      </c>
    </row>
    <row r="52" spans="1:22">
      <c r="A52" s="1"/>
      <c r="B52" s="10"/>
      <c r="C52" s="11"/>
      <c r="D52" s="1"/>
      <c r="E52" s="1"/>
      <c r="F52" s="11"/>
      <c r="G52" s="1"/>
      <c r="H52" s="10"/>
      <c r="I52" s="1"/>
      <c r="J52" s="2"/>
      <c r="K52" s="18"/>
      <c r="L52" s="2">
        <v>30</v>
      </c>
      <c r="M52" s="2">
        <v>3</v>
      </c>
      <c r="N52" s="3">
        <v>4.1666666666666664E-2</v>
      </c>
      <c r="O52" s="3">
        <f t="shared" si="5"/>
        <v>0.41666666666666663</v>
      </c>
      <c r="P52" s="2">
        <f t="shared" si="7"/>
        <v>-30</v>
      </c>
      <c r="Q52" s="37">
        <v>0</v>
      </c>
      <c r="R52" s="2">
        <f t="shared" si="8"/>
        <v>3</v>
      </c>
      <c r="S52" s="3">
        <v>4.1666666666666664E-2</v>
      </c>
      <c r="T52" s="2">
        <f t="shared" si="9"/>
        <v>-0.41666666666666663</v>
      </c>
      <c r="U52" s="24">
        <f t="shared" si="10"/>
        <v>0</v>
      </c>
      <c r="V52" s="40">
        <f t="shared" si="11"/>
        <v>0</v>
      </c>
    </row>
    <row r="53" spans="1:22">
      <c r="A53" s="1"/>
      <c r="B53" s="10"/>
      <c r="C53" s="11"/>
      <c r="D53" s="1"/>
      <c r="E53" s="1"/>
      <c r="F53" s="11"/>
      <c r="G53" s="1"/>
      <c r="H53" s="10"/>
      <c r="I53" s="1"/>
      <c r="J53" s="2"/>
      <c r="K53" s="18"/>
      <c r="L53" s="2">
        <v>30</v>
      </c>
      <c r="M53" s="2">
        <v>3</v>
      </c>
      <c r="N53" s="3">
        <v>4.1666666666666664E-2</v>
      </c>
      <c r="O53" s="3">
        <f t="shared" si="5"/>
        <v>0.41666666666666663</v>
      </c>
      <c r="P53" s="2">
        <f t="shared" si="7"/>
        <v>-30</v>
      </c>
      <c r="Q53" s="37">
        <v>0</v>
      </c>
      <c r="R53" s="2">
        <f t="shared" si="8"/>
        <v>3</v>
      </c>
      <c r="S53" s="3">
        <v>4.1666666666666664E-2</v>
      </c>
      <c r="T53" s="2">
        <f t="shared" si="9"/>
        <v>-0.41666666666666663</v>
      </c>
      <c r="U53" s="24">
        <f t="shared" si="10"/>
        <v>0</v>
      </c>
      <c r="V53" s="40">
        <f t="shared" si="11"/>
        <v>0</v>
      </c>
    </row>
    <row r="54" spans="1:22">
      <c r="A54" s="1"/>
      <c r="B54" s="10"/>
      <c r="C54" s="11"/>
      <c r="D54" s="1"/>
      <c r="E54" s="1"/>
      <c r="F54" s="11"/>
      <c r="G54" s="1"/>
      <c r="H54" s="10"/>
      <c r="I54" s="1"/>
      <c r="J54" s="2"/>
      <c r="K54" s="18"/>
      <c r="L54" s="2">
        <v>30</v>
      </c>
      <c r="M54" s="2">
        <v>3</v>
      </c>
      <c r="N54" s="3">
        <v>4.1666666666666664E-2</v>
      </c>
      <c r="O54" s="3">
        <f t="shared" si="5"/>
        <v>0.41666666666666663</v>
      </c>
      <c r="P54" s="2">
        <f t="shared" si="7"/>
        <v>-30</v>
      </c>
      <c r="Q54" s="37">
        <v>0</v>
      </c>
      <c r="R54" s="2">
        <f t="shared" si="8"/>
        <v>3</v>
      </c>
      <c r="S54" s="3">
        <v>4.1666666666666664E-2</v>
      </c>
      <c r="T54" s="2">
        <f t="shared" si="9"/>
        <v>-0.41666666666666663</v>
      </c>
      <c r="U54" s="24">
        <f t="shared" si="10"/>
        <v>0</v>
      </c>
      <c r="V54" s="40">
        <f t="shared" si="11"/>
        <v>0</v>
      </c>
    </row>
    <row r="55" spans="1:22">
      <c r="A55" s="1"/>
      <c r="B55" s="10"/>
      <c r="C55" s="11"/>
      <c r="D55" s="1"/>
      <c r="E55" s="1"/>
      <c r="F55" s="11"/>
      <c r="G55" s="1"/>
      <c r="H55" s="10"/>
      <c r="I55" s="1"/>
      <c r="J55" s="2"/>
      <c r="K55" s="18"/>
      <c r="L55" s="2">
        <v>30</v>
      </c>
      <c r="M55" s="2">
        <v>3</v>
      </c>
      <c r="N55" s="3">
        <v>4.1666666666666664E-2</v>
      </c>
      <c r="O55" s="3">
        <f t="shared" si="5"/>
        <v>0.41666666666666663</v>
      </c>
      <c r="P55" s="2">
        <f t="shared" si="7"/>
        <v>-30</v>
      </c>
      <c r="Q55" s="37">
        <v>0</v>
      </c>
      <c r="R55" s="2">
        <f t="shared" si="8"/>
        <v>3</v>
      </c>
      <c r="S55" s="3">
        <v>4.1666666666666664E-2</v>
      </c>
      <c r="T55" s="2">
        <f t="shared" si="9"/>
        <v>-0.41666666666666663</v>
      </c>
      <c r="U55" s="24">
        <f t="shared" si="10"/>
        <v>0</v>
      </c>
      <c r="V55" s="40">
        <f t="shared" si="11"/>
        <v>0</v>
      </c>
    </row>
    <row r="56" spans="1:22">
      <c r="A56" s="1"/>
      <c r="B56" s="10"/>
      <c r="C56" s="11"/>
      <c r="D56" s="1"/>
      <c r="E56" s="1"/>
      <c r="F56" s="11"/>
      <c r="G56" s="1"/>
      <c r="H56" s="10"/>
      <c r="I56" s="1"/>
      <c r="J56" s="2"/>
      <c r="K56" s="18"/>
      <c r="L56" s="2">
        <v>30</v>
      </c>
      <c r="M56" s="2">
        <v>3</v>
      </c>
      <c r="N56" s="3">
        <v>4.1666666666666664E-2</v>
      </c>
      <c r="O56" s="3">
        <f t="shared" si="5"/>
        <v>0.41666666666666663</v>
      </c>
      <c r="P56" s="2">
        <f t="shared" si="7"/>
        <v>-30</v>
      </c>
      <c r="Q56" s="37">
        <v>0</v>
      </c>
      <c r="R56" s="2">
        <f t="shared" si="8"/>
        <v>3</v>
      </c>
      <c r="S56" s="3">
        <v>4.1666666666666664E-2</v>
      </c>
      <c r="T56" s="2">
        <f t="shared" si="9"/>
        <v>-0.41666666666666663</v>
      </c>
      <c r="U56" s="24">
        <f t="shared" si="10"/>
        <v>0</v>
      </c>
      <c r="V56" s="40">
        <f t="shared" si="11"/>
        <v>0</v>
      </c>
    </row>
    <row r="57" spans="1:22">
      <c r="A57" s="1"/>
      <c r="B57" s="10"/>
      <c r="C57" s="11"/>
      <c r="D57" s="1"/>
      <c r="E57" s="1"/>
      <c r="F57" s="11"/>
      <c r="G57" s="1"/>
      <c r="H57" s="10"/>
      <c r="I57" s="1"/>
      <c r="J57" s="2"/>
      <c r="K57" s="18"/>
      <c r="L57" s="2">
        <v>30</v>
      </c>
      <c r="M57" s="2">
        <v>3</v>
      </c>
      <c r="N57" s="3">
        <v>4.1666666666666664E-2</v>
      </c>
      <c r="O57" s="3">
        <f t="shared" si="5"/>
        <v>0.41666666666666663</v>
      </c>
      <c r="P57" s="2">
        <f t="shared" si="7"/>
        <v>-30</v>
      </c>
      <c r="Q57" s="37">
        <v>0</v>
      </c>
      <c r="R57" s="2">
        <f t="shared" si="8"/>
        <v>3</v>
      </c>
      <c r="S57" s="3">
        <v>4.1666666666666664E-2</v>
      </c>
      <c r="T57" s="2">
        <f t="shared" si="9"/>
        <v>-0.41666666666666663</v>
      </c>
      <c r="U57" s="24">
        <f t="shared" si="10"/>
        <v>0</v>
      </c>
      <c r="V57" s="40">
        <f t="shared" si="11"/>
        <v>0</v>
      </c>
    </row>
    <row r="58" spans="1:22">
      <c r="A58" s="1"/>
      <c r="B58" s="10"/>
      <c r="C58" s="11"/>
      <c r="D58" s="1"/>
      <c r="E58" s="1"/>
      <c r="F58" s="11"/>
      <c r="G58" s="1"/>
      <c r="H58" s="10"/>
      <c r="I58" s="1"/>
      <c r="J58" s="2"/>
      <c r="K58" s="18"/>
      <c r="L58" s="2">
        <v>30</v>
      </c>
      <c r="M58" s="2">
        <v>3</v>
      </c>
      <c r="N58" s="3">
        <v>4.1666666666666664E-2</v>
      </c>
      <c r="O58" s="3">
        <f t="shared" si="5"/>
        <v>0.41666666666666663</v>
      </c>
      <c r="P58" s="2">
        <f t="shared" si="7"/>
        <v>-30</v>
      </c>
      <c r="Q58" s="37">
        <v>0</v>
      </c>
      <c r="R58" s="2">
        <f t="shared" si="8"/>
        <v>3</v>
      </c>
      <c r="S58" s="3">
        <v>4.1666666666666664E-2</v>
      </c>
      <c r="T58" s="2">
        <f t="shared" si="9"/>
        <v>-0.41666666666666663</v>
      </c>
      <c r="U58" s="24">
        <f t="shared" si="10"/>
        <v>0</v>
      </c>
      <c r="V58" s="40">
        <f t="shared" si="11"/>
        <v>0</v>
      </c>
    </row>
    <row r="59" spans="1:22">
      <c r="A59" s="1"/>
      <c r="B59" s="10"/>
      <c r="C59" s="11"/>
      <c r="D59" s="1"/>
      <c r="E59" s="1"/>
      <c r="F59" s="11"/>
      <c r="G59" s="1"/>
      <c r="H59" s="10"/>
      <c r="I59" s="1"/>
      <c r="J59" s="2"/>
      <c r="K59" s="18"/>
      <c r="L59" s="2">
        <v>30</v>
      </c>
      <c r="M59" s="2">
        <v>3</v>
      </c>
      <c r="N59" s="3">
        <v>4.1666666666666664E-2</v>
      </c>
      <c r="O59" s="3">
        <f t="shared" si="5"/>
        <v>0.41666666666666663</v>
      </c>
      <c r="P59" s="2">
        <f t="shared" si="7"/>
        <v>-30</v>
      </c>
      <c r="Q59" s="37">
        <v>0</v>
      </c>
      <c r="R59" s="2">
        <f t="shared" si="8"/>
        <v>3</v>
      </c>
      <c r="S59" s="3">
        <v>4.1666666666666664E-2</v>
      </c>
      <c r="T59" s="2">
        <f t="shared" si="9"/>
        <v>-0.41666666666666663</v>
      </c>
      <c r="U59" s="24">
        <f t="shared" si="10"/>
        <v>0</v>
      </c>
      <c r="V59" s="40">
        <f t="shared" si="11"/>
        <v>0</v>
      </c>
    </row>
    <row r="60" spans="1:22">
      <c r="A60" s="1"/>
      <c r="B60" s="10"/>
      <c r="C60" s="11"/>
      <c r="D60" s="1"/>
      <c r="E60" s="1"/>
      <c r="F60" s="11"/>
      <c r="G60" s="1"/>
      <c r="H60" s="10"/>
      <c r="I60" s="1"/>
      <c r="J60" s="2"/>
      <c r="K60" s="18"/>
      <c r="L60" s="2">
        <v>30</v>
      </c>
      <c r="M60" s="2">
        <v>3</v>
      </c>
      <c r="N60" s="3">
        <v>4.1666666666666664E-2</v>
      </c>
      <c r="O60" s="3">
        <f t="shared" si="5"/>
        <v>0.41666666666666663</v>
      </c>
      <c r="P60" s="2">
        <f t="shared" si="7"/>
        <v>-30</v>
      </c>
      <c r="Q60" s="37">
        <v>0</v>
      </c>
      <c r="R60" s="2">
        <f t="shared" si="8"/>
        <v>3</v>
      </c>
      <c r="S60" s="3">
        <v>4.1666666666666664E-2</v>
      </c>
      <c r="T60" s="2">
        <f t="shared" si="9"/>
        <v>-0.41666666666666663</v>
      </c>
      <c r="U60" s="24">
        <f t="shared" si="10"/>
        <v>0</v>
      </c>
      <c r="V60" s="40">
        <f t="shared" si="11"/>
        <v>0</v>
      </c>
    </row>
    <row r="61" spans="1:22">
      <c r="A61" s="1"/>
      <c r="B61" s="10"/>
      <c r="C61" s="11"/>
      <c r="D61" s="1"/>
      <c r="E61" s="1"/>
      <c r="F61" s="11"/>
      <c r="G61" s="1"/>
      <c r="H61" s="10"/>
      <c r="I61" s="1"/>
      <c r="J61" s="2"/>
      <c r="K61" s="18"/>
      <c r="L61" s="2">
        <v>30</v>
      </c>
      <c r="M61" s="2">
        <v>3</v>
      </c>
      <c r="N61" s="3">
        <v>4.1666666666666664E-2</v>
      </c>
      <c r="O61" s="3">
        <f t="shared" si="5"/>
        <v>0.41666666666666663</v>
      </c>
      <c r="P61" s="2">
        <f t="shared" si="7"/>
        <v>-30</v>
      </c>
      <c r="Q61" s="37">
        <v>0</v>
      </c>
      <c r="R61" s="2">
        <f t="shared" si="8"/>
        <v>3</v>
      </c>
      <c r="S61" s="3">
        <v>4.1666666666666664E-2</v>
      </c>
      <c r="T61" s="2">
        <f t="shared" si="9"/>
        <v>-0.41666666666666663</v>
      </c>
      <c r="U61" s="24">
        <f t="shared" si="10"/>
        <v>0</v>
      </c>
      <c r="V61" s="40">
        <f t="shared" si="11"/>
        <v>0</v>
      </c>
    </row>
    <row r="62" spans="1:22">
      <c r="A62" s="1"/>
      <c r="B62" s="10"/>
      <c r="C62" s="11"/>
      <c r="D62" s="1"/>
      <c r="E62" s="1"/>
      <c r="F62" s="11"/>
      <c r="G62" s="1"/>
      <c r="H62" s="10"/>
      <c r="I62" s="1"/>
      <c r="J62" s="2"/>
      <c r="K62" s="18"/>
      <c r="L62" s="2">
        <v>30</v>
      </c>
      <c r="M62" s="2">
        <v>3</v>
      </c>
      <c r="N62" s="3">
        <v>4.1666666666666664E-2</v>
      </c>
      <c r="O62" s="3">
        <f t="shared" si="5"/>
        <v>0.41666666666666663</v>
      </c>
      <c r="P62" s="2">
        <f t="shared" si="7"/>
        <v>-30</v>
      </c>
      <c r="Q62" s="37">
        <v>0</v>
      </c>
      <c r="R62" s="2">
        <f t="shared" si="8"/>
        <v>3</v>
      </c>
      <c r="S62" s="3">
        <v>4.1666666666666664E-2</v>
      </c>
      <c r="T62" s="2">
        <f t="shared" si="9"/>
        <v>-0.41666666666666663</v>
      </c>
      <c r="U62" s="24">
        <f t="shared" si="10"/>
        <v>0</v>
      </c>
      <c r="V62" s="40">
        <f t="shared" si="11"/>
        <v>0</v>
      </c>
    </row>
    <row r="63" spans="1:22">
      <c r="A63" s="1"/>
      <c r="B63" s="10"/>
      <c r="C63" s="11"/>
      <c r="D63" s="1"/>
      <c r="E63" s="1"/>
      <c r="F63" s="11"/>
      <c r="G63" s="1"/>
      <c r="H63" s="10"/>
      <c r="I63" s="1"/>
      <c r="J63" s="2"/>
      <c r="K63" s="18"/>
      <c r="L63" s="2">
        <v>30</v>
      </c>
      <c r="M63" s="2">
        <v>3</v>
      </c>
      <c r="N63" s="3">
        <v>4.1666666666666664E-2</v>
      </c>
      <c r="O63" s="3">
        <f t="shared" si="5"/>
        <v>0.41666666666666663</v>
      </c>
      <c r="P63" s="2">
        <f t="shared" si="7"/>
        <v>-30</v>
      </c>
      <c r="Q63" s="37">
        <v>0</v>
      </c>
      <c r="R63" s="2">
        <f t="shared" si="8"/>
        <v>3</v>
      </c>
      <c r="S63" s="3">
        <v>4.1666666666666664E-2</v>
      </c>
      <c r="T63" s="2">
        <f t="shared" si="9"/>
        <v>-0.41666666666666663</v>
      </c>
      <c r="U63" s="24">
        <f t="shared" si="10"/>
        <v>0</v>
      </c>
      <c r="V63" s="40">
        <f t="shared" si="11"/>
        <v>0</v>
      </c>
    </row>
    <row r="64" spans="1:22">
      <c r="A64" s="1"/>
      <c r="B64" s="10"/>
      <c r="C64" s="11"/>
      <c r="D64" s="1"/>
      <c r="E64" s="1"/>
      <c r="F64" s="11"/>
      <c r="G64" s="1"/>
      <c r="H64" s="10"/>
      <c r="I64" s="1"/>
      <c r="J64" s="2"/>
      <c r="K64" s="18"/>
      <c r="L64" s="2">
        <v>30</v>
      </c>
      <c r="M64" s="2">
        <v>3</v>
      </c>
      <c r="N64" s="3">
        <v>4.1666666666666664E-2</v>
      </c>
      <c r="O64" s="3">
        <f t="shared" si="5"/>
        <v>0.41666666666666663</v>
      </c>
      <c r="P64" s="2">
        <f t="shared" si="7"/>
        <v>-30</v>
      </c>
      <c r="Q64" s="37">
        <v>0</v>
      </c>
      <c r="R64" s="2">
        <f t="shared" si="8"/>
        <v>3</v>
      </c>
      <c r="S64" s="3">
        <v>4.1666666666666664E-2</v>
      </c>
      <c r="T64" s="2">
        <f t="shared" si="9"/>
        <v>-0.41666666666666663</v>
      </c>
      <c r="U64" s="24">
        <f t="shared" si="10"/>
        <v>0</v>
      </c>
      <c r="V64" s="40">
        <f t="shared" si="11"/>
        <v>0</v>
      </c>
    </row>
    <row r="65" spans="1:22">
      <c r="A65" s="1"/>
      <c r="B65" s="10"/>
      <c r="C65" s="11"/>
      <c r="D65" s="1"/>
      <c r="E65" s="1"/>
      <c r="F65" s="11"/>
      <c r="G65" s="1"/>
      <c r="H65" s="10"/>
      <c r="I65" s="1"/>
      <c r="J65" s="2"/>
      <c r="K65" s="18"/>
      <c r="L65" s="2">
        <v>30</v>
      </c>
      <c r="M65" s="2">
        <v>3</v>
      </c>
      <c r="N65" s="3">
        <v>4.1666666666666664E-2</v>
      </c>
      <c r="O65" s="3">
        <f t="shared" si="5"/>
        <v>0.41666666666666663</v>
      </c>
      <c r="P65" s="2">
        <f t="shared" si="7"/>
        <v>-30</v>
      </c>
      <c r="Q65" s="37">
        <v>0</v>
      </c>
      <c r="R65" s="2">
        <f t="shared" si="8"/>
        <v>3</v>
      </c>
      <c r="S65" s="3">
        <v>4.1666666666666664E-2</v>
      </c>
      <c r="T65" s="2">
        <f t="shared" si="9"/>
        <v>-0.41666666666666663</v>
      </c>
      <c r="U65" s="24">
        <f t="shared" si="10"/>
        <v>0</v>
      </c>
      <c r="V65" s="40">
        <f t="shared" si="11"/>
        <v>0</v>
      </c>
    </row>
    <row r="66" spans="1:22">
      <c r="A66" s="1"/>
      <c r="B66" s="10"/>
      <c r="C66" s="11"/>
      <c r="D66" s="1"/>
      <c r="E66" s="1"/>
      <c r="F66" s="11"/>
      <c r="G66" s="1"/>
      <c r="H66" s="10"/>
      <c r="I66" s="1"/>
      <c r="J66" s="2"/>
      <c r="K66" s="18"/>
      <c r="L66" s="2">
        <v>30</v>
      </c>
      <c r="M66" s="2">
        <v>3</v>
      </c>
      <c r="N66" s="3">
        <v>4.1666666666666664E-2</v>
      </c>
      <c r="O66" s="3">
        <f t="shared" si="5"/>
        <v>0.41666666666666663</v>
      </c>
      <c r="P66" s="2">
        <f t="shared" si="7"/>
        <v>-30</v>
      </c>
      <c r="Q66" s="37">
        <v>0</v>
      </c>
      <c r="R66" s="2">
        <f t="shared" si="8"/>
        <v>3</v>
      </c>
      <c r="S66" s="3">
        <v>4.1666666666666664E-2</v>
      </c>
      <c r="T66" s="2">
        <f t="shared" si="9"/>
        <v>-0.41666666666666663</v>
      </c>
      <c r="U66" s="24">
        <f t="shared" si="10"/>
        <v>0</v>
      </c>
      <c r="V66" s="40">
        <f t="shared" si="11"/>
        <v>0</v>
      </c>
    </row>
    <row r="67" spans="1:22">
      <c r="A67" s="1"/>
      <c r="B67" s="10"/>
      <c r="C67" s="11"/>
      <c r="D67" s="1"/>
      <c r="E67" s="1"/>
      <c r="F67" s="11"/>
      <c r="G67" s="1"/>
      <c r="H67" s="10"/>
      <c r="I67" s="1"/>
      <c r="J67" s="2"/>
      <c r="K67" s="18"/>
      <c r="L67" s="2">
        <v>30</v>
      </c>
      <c r="M67" s="2">
        <v>3</v>
      </c>
      <c r="N67" s="3">
        <v>4.1666666666666664E-2</v>
      </c>
      <c r="O67" s="3">
        <f t="shared" si="5"/>
        <v>0.41666666666666663</v>
      </c>
      <c r="P67" s="2">
        <f t="shared" ref="P67:P92" si="12">J67-L67</f>
        <v>-30</v>
      </c>
      <c r="Q67" s="37">
        <v>0</v>
      </c>
      <c r="R67" s="2">
        <f t="shared" ref="R67:R92" si="13">IF(Q67=0,3,0)+IF(Q67=1,3.3,0)+IF(Q67=2,3.6,0)+IF(Q67=3,3.9,0)+IF(Q67=4,4.2,0)+IF(Q67=5,4.5,0)+IF(Q67=6,4.8,0)+IF(Q67=7,5.1,0)+IF(Q67=8,5.4,0)+IF(Q67=9,5.7,0)+IF(Q67=10,6,0)+IF(Q67=11,6.3,0)+IF(Q67=12,6.6,0)+IF(Q67=13,6.9,0)+IF(Q67=14,7.2,0)+IF(Q67=15,7.5,0)+IF(Q67=16,7.8,0)+IF(Q67=17,8.1,0)+IF(Q67=18,8.4,0)+IF(Q67=19,8.7,0)+IF(Q67=20,9,0)</f>
        <v>3</v>
      </c>
      <c r="S67" s="3">
        <v>4.1666666666666664E-2</v>
      </c>
      <c r="T67" s="2">
        <f t="shared" ref="T67:T92" si="14">P67/R67*S67</f>
        <v>-0.41666666666666663</v>
      </c>
      <c r="U67" s="24">
        <f t="shared" ref="U67:U92" si="15">O67+T67</f>
        <v>0</v>
      </c>
      <c r="V67" s="40">
        <f t="shared" ref="V67:V92" si="16">K67-U67</f>
        <v>0</v>
      </c>
    </row>
    <row r="68" spans="1:22">
      <c r="A68" s="1"/>
      <c r="B68" s="10"/>
      <c r="C68" s="11"/>
      <c r="D68" s="1"/>
      <c r="E68" s="1"/>
      <c r="F68" s="11"/>
      <c r="G68" s="1"/>
      <c r="H68" s="10"/>
      <c r="I68" s="1"/>
      <c r="J68" s="2"/>
      <c r="K68" s="18"/>
      <c r="L68" s="2">
        <v>30</v>
      </c>
      <c r="M68" s="2">
        <v>3</v>
      </c>
      <c r="N68" s="3">
        <v>4.1666666666666664E-2</v>
      </c>
      <c r="O68" s="3">
        <f t="shared" ref="O68:O92" si="17">L68/M68*N68</f>
        <v>0.41666666666666663</v>
      </c>
      <c r="P68" s="2">
        <f t="shared" si="12"/>
        <v>-30</v>
      </c>
      <c r="Q68" s="37">
        <v>0</v>
      </c>
      <c r="R68" s="2">
        <f t="shared" si="13"/>
        <v>3</v>
      </c>
      <c r="S68" s="3">
        <v>4.1666666666666664E-2</v>
      </c>
      <c r="T68" s="2">
        <f t="shared" si="14"/>
        <v>-0.41666666666666663</v>
      </c>
      <c r="U68" s="24">
        <f t="shared" si="15"/>
        <v>0</v>
      </c>
      <c r="V68" s="40">
        <f t="shared" si="16"/>
        <v>0</v>
      </c>
    </row>
    <row r="69" spans="1:22">
      <c r="A69" s="1"/>
      <c r="B69" s="10"/>
      <c r="C69" s="11"/>
      <c r="D69" s="1"/>
      <c r="E69" s="1"/>
      <c r="F69" s="11"/>
      <c r="G69" s="1"/>
      <c r="H69" s="10"/>
      <c r="I69" s="1"/>
      <c r="J69" s="2"/>
      <c r="K69" s="18"/>
      <c r="L69" s="2">
        <v>30</v>
      </c>
      <c r="M69" s="2">
        <v>3</v>
      </c>
      <c r="N69" s="3">
        <v>4.1666666666666664E-2</v>
      </c>
      <c r="O69" s="3">
        <f t="shared" si="17"/>
        <v>0.41666666666666663</v>
      </c>
      <c r="P69" s="2">
        <f t="shared" si="12"/>
        <v>-30</v>
      </c>
      <c r="Q69" s="37">
        <v>0</v>
      </c>
      <c r="R69" s="2">
        <f t="shared" si="13"/>
        <v>3</v>
      </c>
      <c r="S69" s="3">
        <v>4.1666666666666664E-2</v>
      </c>
      <c r="T69" s="2">
        <f t="shared" si="14"/>
        <v>-0.41666666666666663</v>
      </c>
      <c r="U69" s="24">
        <f t="shared" si="15"/>
        <v>0</v>
      </c>
      <c r="V69" s="40">
        <f t="shared" si="16"/>
        <v>0</v>
      </c>
    </row>
    <row r="70" spans="1:22">
      <c r="A70" s="1"/>
      <c r="B70" s="10"/>
      <c r="C70" s="11"/>
      <c r="D70" s="1"/>
      <c r="E70" s="1"/>
      <c r="F70" s="11"/>
      <c r="G70" s="1"/>
      <c r="H70" s="10"/>
      <c r="I70" s="1"/>
      <c r="J70" s="2"/>
      <c r="K70" s="18"/>
      <c r="L70" s="2">
        <v>30</v>
      </c>
      <c r="M70" s="2">
        <v>3</v>
      </c>
      <c r="N70" s="3">
        <v>4.1666666666666664E-2</v>
      </c>
      <c r="O70" s="3">
        <f t="shared" si="17"/>
        <v>0.41666666666666663</v>
      </c>
      <c r="P70" s="2">
        <f t="shared" si="12"/>
        <v>-30</v>
      </c>
      <c r="Q70" s="37">
        <v>0</v>
      </c>
      <c r="R70" s="2">
        <f t="shared" si="13"/>
        <v>3</v>
      </c>
      <c r="S70" s="3">
        <v>4.1666666666666664E-2</v>
      </c>
      <c r="T70" s="2">
        <f t="shared" si="14"/>
        <v>-0.41666666666666663</v>
      </c>
      <c r="U70" s="24">
        <f t="shared" si="15"/>
        <v>0</v>
      </c>
      <c r="V70" s="40">
        <f t="shared" si="16"/>
        <v>0</v>
      </c>
    </row>
    <row r="71" spans="1:22">
      <c r="A71" s="1"/>
      <c r="B71" s="10"/>
      <c r="C71" s="11"/>
      <c r="D71" s="1"/>
      <c r="E71" s="1"/>
      <c r="F71" s="11"/>
      <c r="G71" s="1"/>
      <c r="H71" s="10"/>
      <c r="I71" s="1"/>
      <c r="J71" s="2"/>
      <c r="K71" s="18"/>
      <c r="L71" s="2">
        <v>30</v>
      </c>
      <c r="M71" s="2">
        <v>3</v>
      </c>
      <c r="N71" s="3">
        <v>4.1666666666666664E-2</v>
      </c>
      <c r="O71" s="3">
        <f t="shared" si="17"/>
        <v>0.41666666666666663</v>
      </c>
      <c r="P71" s="2">
        <f t="shared" si="12"/>
        <v>-30</v>
      </c>
      <c r="Q71" s="37">
        <v>0</v>
      </c>
      <c r="R71" s="2">
        <f t="shared" si="13"/>
        <v>3</v>
      </c>
      <c r="S71" s="3">
        <v>4.1666666666666664E-2</v>
      </c>
      <c r="T71" s="2">
        <f t="shared" si="14"/>
        <v>-0.41666666666666663</v>
      </c>
      <c r="U71" s="24">
        <f t="shared" si="15"/>
        <v>0</v>
      </c>
      <c r="V71" s="40">
        <f t="shared" si="16"/>
        <v>0</v>
      </c>
    </row>
    <row r="72" spans="1:22">
      <c r="A72" s="1"/>
      <c r="B72" s="10"/>
      <c r="C72" s="11"/>
      <c r="D72" s="1"/>
      <c r="E72" s="1"/>
      <c r="F72" s="11"/>
      <c r="G72" s="1"/>
      <c r="H72" s="10"/>
      <c r="I72" s="1"/>
      <c r="J72" s="2"/>
      <c r="K72" s="18"/>
      <c r="L72" s="2">
        <v>30</v>
      </c>
      <c r="M72" s="2">
        <v>3</v>
      </c>
      <c r="N72" s="3">
        <v>4.1666666666666664E-2</v>
      </c>
      <c r="O72" s="3">
        <f t="shared" si="17"/>
        <v>0.41666666666666663</v>
      </c>
      <c r="P72" s="2">
        <f t="shared" si="12"/>
        <v>-30</v>
      </c>
      <c r="Q72" s="37">
        <v>0</v>
      </c>
      <c r="R72" s="2">
        <f t="shared" si="13"/>
        <v>3</v>
      </c>
      <c r="S72" s="3">
        <v>4.1666666666666664E-2</v>
      </c>
      <c r="T72" s="2">
        <f t="shared" si="14"/>
        <v>-0.41666666666666663</v>
      </c>
      <c r="U72" s="24">
        <f t="shared" si="15"/>
        <v>0</v>
      </c>
      <c r="V72" s="40">
        <f t="shared" si="16"/>
        <v>0</v>
      </c>
    </row>
    <row r="73" spans="1:22">
      <c r="A73" s="1"/>
      <c r="B73" s="10"/>
      <c r="C73" s="11"/>
      <c r="D73" s="1"/>
      <c r="E73" s="1"/>
      <c r="F73" s="11"/>
      <c r="G73" s="1"/>
      <c r="H73" s="10"/>
      <c r="I73" s="1"/>
      <c r="J73" s="2"/>
      <c r="K73" s="18"/>
      <c r="L73" s="2">
        <v>30</v>
      </c>
      <c r="M73" s="2">
        <v>3</v>
      </c>
      <c r="N73" s="3">
        <v>4.1666666666666664E-2</v>
      </c>
      <c r="O73" s="3">
        <f t="shared" si="17"/>
        <v>0.41666666666666663</v>
      </c>
      <c r="P73" s="2">
        <f t="shared" si="12"/>
        <v>-30</v>
      </c>
      <c r="Q73" s="37">
        <v>0</v>
      </c>
      <c r="R73" s="2">
        <f t="shared" si="13"/>
        <v>3</v>
      </c>
      <c r="S73" s="3">
        <v>4.1666666666666664E-2</v>
      </c>
      <c r="T73" s="2">
        <f t="shared" si="14"/>
        <v>-0.41666666666666663</v>
      </c>
      <c r="U73" s="24">
        <f t="shared" si="15"/>
        <v>0</v>
      </c>
      <c r="V73" s="40">
        <f t="shared" si="16"/>
        <v>0</v>
      </c>
    </row>
    <row r="74" spans="1:22">
      <c r="A74" s="1"/>
      <c r="B74" s="10"/>
      <c r="C74" s="11"/>
      <c r="D74" s="1"/>
      <c r="E74" s="1"/>
      <c r="F74" s="11"/>
      <c r="G74" s="1"/>
      <c r="H74" s="10"/>
      <c r="I74" s="1"/>
      <c r="J74" s="2"/>
      <c r="K74" s="18"/>
      <c r="L74" s="2">
        <v>30</v>
      </c>
      <c r="M74" s="2">
        <v>3</v>
      </c>
      <c r="N74" s="3">
        <v>4.1666666666666664E-2</v>
      </c>
      <c r="O74" s="3">
        <f t="shared" si="17"/>
        <v>0.41666666666666663</v>
      </c>
      <c r="P74" s="2">
        <f t="shared" si="12"/>
        <v>-30</v>
      </c>
      <c r="Q74" s="37">
        <v>0</v>
      </c>
      <c r="R74" s="2">
        <f t="shared" si="13"/>
        <v>3</v>
      </c>
      <c r="S74" s="3">
        <v>4.1666666666666664E-2</v>
      </c>
      <c r="T74" s="2">
        <f t="shared" si="14"/>
        <v>-0.41666666666666663</v>
      </c>
      <c r="U74" s="24">
        <f t="shared" si="15"/>
        <v>0</v>
      </c>
      <c r="V74" s="40">
        <f t="shared" si="16"/>
        <v>0</v>
      </c>
    </row>
    <row r="75" spans="1:22">
      <c r="A75" s="1"/>
      <c r="B75" s="10"/>
      <c r="C75" s="11"/>
      <c r="D75" s="1"/>
      <c r="E75" s="1"/>
      <c r="F75" s="11"/>
      <c r="G75" s="1"/>
      <c r="H75" s="10"/>
      <c r="I75" s="1"/>
      <c r="J75" s="2"/>
      <c r="K75" s="18"/>
      <c r="L75" s="2">
        <v>30</v>
      </c>
      <c r="M75" s="2">
        <v>3</v>
      </c>
      <c r="N75" s="3">
        <v>4.1666666666666664E-2</v>
      </c>
      <c r="O75" s="3">
        <f t="shared" si="17"/>
        <v>0.41666666666666663</v>
      </c>
      <c r="P75" s="2">
        <f t="shared" si="12"/>
        <v>-30</v>
      </c>
      <c r="Q75" s="37">
        <v>0</v>
      </c>
      <c r="R75" s="2">
        <f t="shared" si="13"/>
        <v>3</v>
      </c>
      <c r="S75" s="3">
        <v>4.1666666666666664E-2</v>
      </c>
      <c r="T75" s="2">
        <f t="shared" si="14"/>
        <v>-0.41666666666666663</v>
      </c>
      <c r="U75" s="24">
        <f t="shared" si="15"/>
        <v>0</v>
      </c>
      <c r="V75" s="40">
        <f t="shared" si="16"/>
        <v>0</v>
      </c>
    </row>
    <row r="76" spans="1:22">
      <c r="A76" s="1"/>
      <c r="B76" s="10"/>
      <c r="C76" s="11"/>
      <c r="D76" s="1"/>
      <c r="E76" s="1"/>
      <c r="F76" s="11"/>
      <c r="G76" s="1"/>
      <c r="H76" s="10"/>
      <c r="I76" s="1"/>
      <c r="J76" s="2"/>
      <c r="K76" s="18"/>
      <c r="L76" s="2">
        <v>30</v>
      </c>
      <c r="M76" s="2">
        <v>3</v>
      </c>
      <c r="N76" s="3">
        <v>4.1666666666666664E-2</v>
      </c>
      <c r="O76" s="3">
        <f t="shared" si="17"/>
        <v>0.41666666666666663</v>
      </c>
      <c r="P76" s="2">
        <f t="shared" si="12"/>
        <v>-30</v>
      </c>
      <c r="Q76" s="37">
        <v>0</v>
      </c>
      <c r="R76" s="2">
        <f t="shared" si="13"/>
        <v>3</v>
      </c>
      <c r="S76" s="3">
        <v>4.1666666666666664E-2</v>
      </c>
      <c r="T76" s="2">
        <f t="shared" si="14"/>
        <v>-0.41666666666666663</v>
      </c>
      <c r="U76" s="24">
        <f t="shared" si="15"/>
        <v>0</v>
      </c>
      <c r="V76" s="40">
        <f t="shared" si="16"/>
        <v>0</v>
      </c>
    </row>
    <row r="77" spans="1:22">
      <c r="A77" s="1"/>
      <c r="B77" s="10"/>
      <c r="C77" s="11"/>
      <c r="D77" s="1"/>
      <c r="E77" s="1"/>
      <c r="F77" s="11"/>
      <c r="G77" s="1"/>
      <c r="H77" s="10"/>
      <c r="I77" s="1"/>
      <c r="J77" s="2"/>
      <c r="K77" s="18"/>
      <c r="L77" s="2">
        <v>30</v>
      </c>
      <c r="M77" s="2">
        <v>3</v>
      </c>
      <c r="N77" s="3">
        <v>4.1666666666666664E-2</v>
      </c>
      <c r="O77" s="3">
        <f t="shared" si="17"/>
        <v>0.41666666666666663</v>
      </c>
      <c r="P77" s="2">
        <f t="shared" si="12"/>
        <v>-30</v>
      </c>
      <c r="Q77" s="37">
        <v>0</v>
      </c>
      <c r="R77" s="2">
        <f t="shared" si="13"/>
        <v>3</v>
      </c>
      <c r="S77" s="3">
        <v>4.1666666666666664E-2</v>
      </c>
      <c r="T77" s="2">
        <f t="shared" si="14"/>
        <v>-0.41666666666666663</v>
      </c>
      <c r="U77" s="24">
        <f t="shared" si="15"/>
        <v>0</v>
      </c>
      <c r="V77" s="40">
        <f t="shared" si="16"/>
        <v>0</v>
      </c>
    </row>
    <row r="78" spans="1:22">
      <c r="A78" s="1"/>
      <c r="B78" s="10"/>
      <c r="C78" s="11"/>
      <c r="D78" s="1"/>
      <c r="E78" s="1"/>
      <c r="F78" s="11"/>
      <c r="G78" s="1"/>
      <c r="H78" s="10"/>
      <c r="I78" s="1"/>
      <c r="J78" s="2"/>
      <c r="K78" s="18"/>
      <c r="L78" s="2">
        <v>30</v>
      </c>
      <c r="M78" s="2">
        <v>3</v>
      </c>
      <c r="N78" s="3">
        <v>4.1666666666666664E-2</v>
      </c>
      <c r="O78" s="3">
        <f t="shared" si="17"/>
        <v>0.41666666666666663</v>
      </c>
      <c r="P78" s="2">
        <f t="shared" si="12"/>
        <v>-30</v>
      </c>
      <c r="Q78" s="37">
        <v>0</v>
      </c>
      <c r="R78" s="2">
        <f t="shared" si="13"/>
        <v>3</v>
      </c>
      <c r="S78" s="3">
        <v>4.1666666666666664E-2</v>
      </c>
      <c r="T78" s="2">
        <f t="shared" si="14"/>
        <v>-0.41666666666666663</v>
      </c>
      <c r="U78" s="24">
        <f t="shared" si="15"/>
        <v>0</v>
      </c>
      <c r="V78" s="40">
        <f t="shared" si="16"/>
        <v>0</v>
      </c>
    </row>
    <row r="79" spans="1:22">
      <c r="A79" s="1"/>
      <c r="B79" s="10"/>
      <c r="C79" s="11"/>
      <c r="D79" s="1"/>
      <c r="E79" s="1"/>
      <c r="F79" s="11"/>
      <c r="G79" s="1"/>
      <c r="H79" s="10"/>
      <c r="I79" s="1"/>
      <c r="J79" s="2"/>
      <c r="K79" s="18"/>
      <c r="L79" s="2">
        <v>30</v>
      </c>
      <c r="M79" s="2">
        <v>3</v>
      </c>
      <c r="N79" s="3">
        <v>4.1666666666666664E-2</v>
      </c>
      <c r="O79" s="3">
        <f t="shared" si="17"/>
        <v>0.41666666666666663</v>
      </c>
      <c r="P79" s="2">
        <f t="shared" si="12"/>
        <v>-30</v>
      </c>
      <c r="Q79" s="37">
        <v>0</v>
      </c>
      <c r="R79" s="2">
        <f t="shared" si="13"/>
        <v>3</v>
      </c>
      <c r="S79" s="3">
        <v>4.1666666666666664E-2</v>
      </c>
      <c r="T79" s="2">
        <f t="shared" si="14"/>
        <v>-0.41666666666666663</v>
      </c>
      <c r="U79" s="24">
        <f t="shared" si="15"/>
        <v>0</v>
      </c>
      <c r="V79" s="40">
        <f t="shared" si="16"/>
        <v>0</v>
      </c>
    </row>
    <row r="80" spans="1:22">
      <c r="A80" s="1"/>
      <c r="B80" s="10"/>
      <c r="C80" s="11"/>
      <c r="D80" s="1"/>
      <c r="E80" s="1"/>
      <c r="F80" s="11"/>
      <c r="G80" s="1"/>
      <c r="H80" s="10"/>
      <c r="I80" s="1"/>
      <c r="J80" s="2"/>
      <c r="K80" s="18"/>
      <c r="L80" s="2">
        <v>30</v>
      </c>
      <c r="M80" s="2">
        <v>3</v>
      </c>
      <c r="N80" s="3">
        <v>4.1666666666666664E-2</v>
      </c>
      <c r="O80" s="3">
        <f t="shared" si="17"/>
        <v>0.41666666666666663</v>
      </c>
      <c r="P80" s="2">
        <f t="shared" si="12"/>
        <v>-30</v>
      </c>
      <c r="Q80" s="37">
        <v>0</v>
      </c>
      <c r="R80" s="2">
        <f t="shared" si="13"/>
        <v>3</v>
      </c>
      <c r="S80" s="3">
        <v>4.1666666666666664E-2</v>
      </c>
      <c r="T80" s="2">
        <f t="shared" si="14"/>
        <v>-0.41666666666666663</v>
      </c>
      <c r="U80" s="24">
        <f t="shared" si="15"/>
        <v>0</v>
      </c>
      <c r="V80" s="40">
        <f t="shared" si="16"/>
        <v>0</v>
      </c>
    </row>
    <row r="81" spans="1:23">
      <c r="A81" s="1"/>
      <c r="B81" s="10"/>
      <c r="C81" s="11"/>
      <c r="D81" s="1"/>
      <c r="E81" s="1"/>
      <c r="F81" s="11"/>
      <c r="G81" s="1"/>
      <c r="H81" s="10"/>
      <c r="I81" s="1"/>
      <c r="J81" s="2"/>
      <c r="K81" s="18"/>
      <c r="L81" s="2">
        <v>30</v>
      </c>
      <c r="M81" s="2">
        <v>3</v>
      </c>
      <c r="N81" s="3">
        <v>4.1666666666666664E-2</v>
      </c>
      <c r="O81" s="3">
        <f t="shared" si="17"/>
        <v>0.41666666666666663</v>
      </c>
      <c r="P81" s="2">
        <f t="shared" si="12"/>
        <v>-30</v>
      </c>
      <c r="Q81" s="37">
        <v>0</v>
      </c>
      <c r="R81" s="2">
        <f t="shared" si="13"/>
        <v>3</v>
      </c>
      <c r="S81" s="3">
        <v>4.1666666666666664E-2</v>
      </c>
      <c r="T81" s="2">
        <f t="shared" si="14"/>
        <v>-0.41666666666666663</v>
      </c>
      <c r="U81" s="24">
        <f t="shared" si="15"/>
        <v>0</v>
      </c>
      <c r="V81" s="40">
        <f t="shared" si="16"/>
        <v>0</v>
      </c>
    </row>
    <row r="82" spans="1:23">
      <c r="A82" s="1"/>
      <c r="B82" s="10"/>
      <c r="C82" s="11"/>
      <c r="D82" s="1"/>
      <c r="E82" s="1"/>
      <c r="F82" s="11"/>
      <c r="G82" s="1"/>
      <c r="H82" s="10"/>
      <c r="I82" s="1"/>
      <c r="J82" s="2"/>
      <c r="K82" s="18"/>
      <c r="L82" s="2">
        <v>30</v>
      </c>
      <c r="M82" s="2">
        <v>3</v>
      </c>
      <c r="N82" s="3">
        <v>4.1666666666666664E-2</v>
      </c>
      <c r="O82" s="3">
        <f t="shared" si="17"/>
        <v>0.41666666666666663</v>
      </c>
      <c r="P82" s="2">
        <f t="shared" si="12"/>
        <v>-30</v>
      </c>
      <c r="Q82" s="37">
        <v>0</v>
      </c>
      <c r="R82" s="2">
        <f t="shared" si="13"/>
        <v>3</v>
      </c>
      <c r="S82" s="3">
        <v>4.1666666666666664E-2</v>
      </c>
      <c r="T82" s="2">
        <f t="shared" si="14"/>
        <v>-0.41666666666666663</v>
      </c>
      <c r="U82" s="24">
        <f t="shared" si="15"/>
        <v>0</v>
      </c>
      <c r="V82" s="40">
        <f t="shared" si="16"/>
        <v>0</v>
      </c>
    </row>
    <row r="83" spans="1:23">
      <c r="A83" s="1"/>
      <c r="B83" s="10"/>
      <c r="C83" s="11"/>
      <c r="D83" s="1"/>
      <c r="E83" s="1"/>
      <c r="F83" s="11"/>
      <c r="G83" s="1"/>
      <c r="H83" s="10"/>
      <c r="I83" s="1"/>
      <c r="J83" s="2"/>
      <c r="K83" s="18"/>
      <c r="L83" s="2">
        <v>30</v>
      </c>
      <c r="M83" s="2">
        <v>3</v>
      </c>
      <c r="N83" s="3">
        <v>4.1666666666666664E-2</v>
      </c>
      <c r="O83" s="3">
        <f t="shared" si="17"/>
        <v>0.41666666666666663</v>
      </c>
      <c r="P83" s="2">
        <f t="shared" si="12"/>
        <v>-30</v>
      </c>
      <c r="Q83" s="37">
        <v>0</v>
      </c>
      <c r="R83" s="2">
        <f t="shared" si="13"/>
        <v>3</v>
      </c>
      <c r="S83" s="3">
        <v>4.1666666666666664E-2</v>
      </c>
      <c r="T83" s="2">
        <f t="shared" si="14"/>
        <v>-0.41666666666666663</v>
      </c>
      <c r="U83" s="24">
        <f t="shared" si="15"/>
        <v>0</v>
      </c>
      <c r="V83" s="40">
        <f t="shared" si="16"/>
        <v>0</v>
      </c>
    </row>
    <row r="84" spans="1:23">
      <c r="A84" s="1"/>
      <c r="B84" s="10"/>
      <c r="C84" s="11"/>
      <c r="D84" s="1"/>
      <c r="E84" s="1"/>
      <c r="F84" s="11"/>
      <c r="G84" s="1"/>
      <c r="H84" s="10"/>
      <c r="I84" s="1"/>
      <c r="J84" s="2"/>
      <c r="K84" s="18"/>
      <c r="L84" s="2">
        <v>30</v>
      </c>
      <c r="M84" s="2">
        <v>3</v>
      </c>
      <c r="N84" s="3">
        <v>4.1666666666666664E-2</v>
      </c>
      <c r="O84" s="3">
        <f t="shared" si="17"/>
        <v>0.41666666666666663</v>
      </c>
      <c r="P84" s="2">
        <f t="shared" si="12"/>
        <v>-30</v>
      </c>
      <c r="Q84" s="37">
        <v>0</v>
      </c>
      <c r="R84" s="2">
        <f t="shared" si="13"/>
        <v>3</v>
      </c>
      <c r="S84" s="3">
        <v>4.1666666666666664E-2</v>
      </c>
      <c r="T84" s="2">
        <f t="shared" si="14"/>
        <v>-0.41666666666666663</v>
      </c>
      <c r="U84" s="24">
        <f t="shared" si="15"/>
        <v>0</v>
      </c>
      <c r="V84" s="40">
        <f t="shared" si="16"/>
        <v>0</v>
      </c>
    </row>
    <row r="85" spans="1:23">
      <c r="A85" s="1"/>
      <c r="B85" s="10"/>
      <c r="C85" s="11"/>
      <c r="D85" s="1"/>
      <c r="E85" s="1"/>
      <c r="F85" s="11"/>
      <c r="G85" s="1"/>
      <c r="H85" s="10"/>
      <c r="I85" s="1"/>
      <c r="J85" s="2"/>
      <c r="K85" s="18"/>
      <c r="L85" s="2">
        <v>30</v>
      </c>
      <c r="M85" s="2">
        <v>3</v>
      </c>
      <c r="N85" s="3">
        <v>4.1666666666666664E-2</v>
      </c>
      <c r="O85" s="3">
        <f t="shared" si="17"/>
        <v>0.41666666666666663</v>
      </c>
      <c r="P85" s="2">
        <f t="shared" si="12"/>
        <v>-30</v>
      </c>
      <c r="Q85" s="37">
        <v>0</v>
      </c>
      <c r="R85" s="2">
        <f t="shared" si="13"/>
        <v>3</v>
      </c>
      <c r="S85" s="3">
        <v>4.1666666666666664E-2</v>
      </c>
      <c r="T85" s="2">
        <f t="shared" si="14"/>
        <v>-0.41666666666666663</v>
      </c>
      <c r="U85" s="24">
        <f t="shared" si="15"/>
        <v>0</v>
      </c>
      <c r="V85" s="40">
        <f t="shared" si="16"/>
        <v>0</v>
      </c>
    </row>
    <row r="86" spans="1:23">
      <c r="A86" s="1"/>
      <c r="B86" s="10"/>
      <c r="C86" s="11"/>
      <c r="D86" s="1"/>
      <c r="E86" s="1"/>
      <c r="F86" s="11"/>
      <c r="G86" s="1"/>
      <c r="H86" s="10"/>
      <c r="I86" s="1"/>
      <c r="J86" s="2"/>
      <c r="K86" s="18"/>
      <c r="L86" s="2">
        <v>30</v>
      </c>
      <c r="M86" s="2">
        <v>3</v>
      </c>
      <c r="N86" s="3">
        <v>4.1666666666666664E-2</v>
      </c>
      <c r="O86" s="3">
        <f t="shared" si="17"/>
        <v>0.41666666666666663</v>
      </c>
      <c r="P86" s="2">
        <f t="shared" si="12"/>
        <v>-30</v>
      </c>
      <c r="Q86" s="37">
        <v>0</v>
      </c>
      <c r="R86" s="2">
        <f t="shared" si="13"/>
        <v>3</v>
      </c>
      <c r="S86" s="3">
        <v>4.1666666666666664E-2</v>
      </c>
      <c r="T86" s="2">
        <f t="shared" si="14"/>
        <v>-0.41666666666666663</v>
      </c>
      <c r="U86" s="24">
        <f t="shared" si="15"/>
        <v>0</v>
      </c>
      <c r="V86" s="40">
        <f t="shared" si="16"/>
        <v>0</v>
      </c>
    </row>
    <row r="87" spans="1:23">
      <c r="A87" s="1"/>
      <c r="B87" s="10"/>
      <c r="C87" s="11"/>
      <c r="D87" s="1"/>
      <c r="E87" s="1"/>
      <c r="F87" s="11"/>
      <c r="G87" s="1"/>
      <c r="H87" s="10"/>
      <c r="I87" s="1"/>
      <c r="J87" s="2"/>
      <c r="K87" s="18"/>
      <c r="L87" s="2">
        <v>30</v>
      </c>
      <c r="M87" s="2">
        <v>3</v>
      </c>
      <c r="N87" s="3">
        <v>4.1666666666666664E-2</v>
      </c>
      <c r="O87" s="3">
        <f t="shared" si="17"/>
        <v>0.41666666666666663</v>
      </c>
      <c r="P87" s="2">
        <f t="shared" si="12"/>
        <v>-30</v>
      </c>
      <c r="Q87" s="37">
        <v>0</v>
      </c>
      <c r="R87" s="2">
        <f t="shared" si="13"/>
        <v>3</v>
      </c>
      <c r="S87" s="3">
        <v>4.1666666666666664E-2</v>
      </c>
      <c r="T87" s="2">
        <f t="shared" si="14"/>
        <v>-0.41666666666666663</v>
      </c>
      <c r="U87" s="24">
        <f t="shared" si="15"/>
        <v>0</v>
      </c>
      <c r="V87" s="40">
        <f t="shared" si="16"/>
        <v>0</v>
      </c>
    </row>
    <row r="88" spans="1:23">
      <c r="A88" s="1"/>
      <c r="B88" s="10"/>
      <c r="C88" s="11"/>
      <c r="D88" s="1"/>
      <c r="E88" s="1"/>
      <c r="F88" s="11"/>
      <c r="G88" s="1"/>
      <c r="H88" s="10"/>
      <c r="I88" s="1"/>
      <c r="J88" s="2"/>
      <c r="K88" s="18"/>
      <c r="L88" s="2">
        <v>30</v>
      </c>
      <c r="M88" s="2">
        <v>3</v>
      </c>
      <c r="N88" s="3">
        <v>4.1666666666666664E-2</v>
      </c>
      <c r="O88" s="3">
        <f t="shared" si="17"/>
        <v>0.41666666666666663</v>
      </c>
      <c r="P88" s="2">
        <f t="shared" si="12"/>
        <v>-30</v>
      </c>
      <c r="Q88" s="37">
        <v>0</v>
      </c>
      <c r="R88" s="2">
        <f t="shared" si="13"/>
        <v>3</v>
      </c>
      <c r="S88" s="3">
        <v>4.1666666666666664E-2</v>
      </c>
      <c r="T88" s="2">
        <f t="shared" si="14"/>
        <v>-0.41666666666666663</v>
      </c>
      <c r="U88" s="24">
        <f t="shared" si="15"/>
        <v>0</v>
      </c>
      <c r="V88" s="40">
        <f t="shared" si="16"/>
        <v>0</v>
      </c>
    </row>
    <row r="89" spans="1:23">
      <c r="A89" s="1"/>
      <c r="B89" s="10"/>
      <c r="C89" s="11"/>
      <c r="D89" s="1"/>
      <c r="E89" s="1"/>
      <c r="F89" s="11"/>
      <c r="G89" s="1"/>
      <c r="H89" s="10"/>
      <c r="I89" s="1"/>
      <c r="J89" s="2"/>
      <c r="K89" s="18"/>
      <c r="L89" s="2">
        <v>30</v>
      </c>
      <c r="M89" s="2">
        <v>3</v>
      </c>
      <c r="N89" s="3">
        <v>4.1666666666666664E-2</v>
      </c>
      <c r="O89" s="3">
        <f t="shared" si="17"/>
        <v>0.41666666666666663</v>
      </c>
      <c r="P89" s="2">
        <f t="shared" si="12"/>
        <v>-30</v>
      </c>
      <c r="Q89" s="37">
        <v>0</v>
      </c>
      <c r="R89" s="2">
        <f t="shared" si="13"/>
        <v>3</v>
      </c>
      <c r="S89" s="3">
        <v>4.1666666666666664E-2</v>
      </c>
      <c r="T89" s="2">
        <f t="shared" si="14"/>
        <v>-0.41666666666666663</v>
      </c>
      <c r="U89" s="24">
        <f t="shared" si="15"/>
        <v>0</v>
      </c>
      <c r="V89" s="40">
        <f t="shared" si="16"/>
        <v>0</v>
      </c>
    </row>
    <row r="90" spans="1:23">
      <c r="A90" s="1"/>
      <c r="B90" s="10"/>
      <c r="C90" s="11"/>
      <c r="D90" s="1"/>
      <c r="E90" s="1"/>
      <c r="F90" s="11"/>
      <c r="G90" s="1"/>
      <c r="H90" s="10"/>
      <c r="I90" s="1"/>
      <c r="J90" s="2"/>
      <c r="K90" s="18"/>
      <c r="L90" s="2">
        <v>30</v>
      </c>
      <c r="M90" s="2">
        <v>3</v>
      </c>
      <c r="N90" s="3">
        <v>4.1666666666666664E-2</v>
      </c>
      <c r="O90" s="3">
        <f t="shared" si="17"/>
        <v>0.41666666666666663</v>
      </c>
      <c r="P90" s="2">
        <f t="shared" si="12"/>
        <v>-30</v>
      </c>
      <c r="Q90" s="37">
        <v>0</v>
      </c>
      <c r="R90" s="2">
        <f t="shared" si="13"/>
        <v>3</v>
      </c>
      <c r="S90" s="3">
        <v>4.1666666666666664E-2</v>
      </c>
      <c r="T90" s="2">
        <f t="shared" si="14"/>
        <v>-0.41666666666666663</v>
      </c>
      <c r="U90" s="24">
        <f t="shared" si="15"/>
        <v>0</v>
      </c>
      <c r="V90" s="40">
        <f t="shared" si="16"/>
        <v>0</v>
      </c>
    </row>
    <row r="91" spans="1:23">
      <c r="A91" s="1"/>
      <c r="B91" s="10"/>
      <c r="C91" s="11"/>
      <c r="D91" s="1"/>
      <c r="E91" s="1"/>
      <c r="F91" s="11"/>
      <c r="G91" s="1"/>
      <c r="H91" s="10"/>
      <c r="I91" s="1"/>
      <c r="J91" s="2"/>
      <c r="K91" s="18"/>
      <c r="L91" s="2">
        <v>30</v>
      </c>
      <c r="M91" s="2">
        <v>3</v>
      </c>
      <c r="N91" s="3">
        <v>4.1666666666666664E-2</v>
      </c>
      <c r="O91" s="3">
        <f t="shared" si="17"/>
        <v>0.41666666666666663</v>
      </c>
      <c r="P91" s="2">
        <f t="shared" si="12"/>
        <v>-30</v>
      </c>
      <c r="Q91" s="37">
        <v>0</v>
      </c>
      <c r="R91" s="2">
        <f t="shared" si="13"/>
        <v>3</v>
      </c>
      <c r="S91" s="3">
        <v>4.1666666666666664E-2</v>
      </c>
      <c r="T91" s="2">
        <f t="shared" si="14"/>
        <v>-0.41666666666666663</v>
      </c>
      <c r="U91" s="24">
        <f t="shared" si="15"/>
        <v>0</v>
      </c>
      <c r="V91" s="40">
        <f t="shared" si="16"/>
        <v>0</v>
      </c>
    </row>
    <row r="92" spans="1:23" ht="19.5" thickBot="1">
      <c r="A92" s="1"/>
      <c r="B92" s="10"/>
      <c r="C92" s="11"/>
      <c r="D92" s="1"/>
      <c r="E92" s="1"/>
      <c r="F92" s="11"/>
      <c r="G92" s="1"/>
      <c r="H92" s="10"/>
      <c r="I92" s="1"/>
      <c r="J92" s="2"/>
      <c r="K92" s="18"/>
      <c r="L92" s="16">
        <v>30</v>
      </c>
      <c r="M92" s="16">
        <v>3</v>
      </c>
      <c r="N92" s="19">
        <v>4.1666666666666664E-2</v>
      </c>
      <c r="O92" s="19">
        <f t="shared" si="17"/>
        <v>0.41666666666666663</v>
      </c>
      <c r="P92" s="16">
        <f t="shared" si="12"/>
        <v>-30</v>
      </c>
      <c r="Q92" s="37">
        <v>0</v>
      </c>
      <c r="R92" s="2">
        <f t="shared" si="13"/>
        <v>3</v>
      </c>
      <c r="S92" s="19">
        <v>4.1666666666666664E-2</v>
      </c>
      <c r="T92" s="2">
        <f t="shared" si="14"/>
        <v>-0.41666666666666663</v>
      </c>
      <c r="U92" s="24">
        <f t="shared" si="15"/>
        <v>0</v>
      </c>
      <c r="V92" s="40">
        <f t="shared" si="16"/>
        <v>0</v>
      </c>
    </row>
    <row r="93" spans="1:23" ht="19.5" thickBot="1">
      <c r="A93" s="26"/>
      <c r="B93" s="27"/>
      <c r="C93" s="28"/>
      <c r="D93" s="26"/>
      <c r="E93" s="26"/>
      <c r="F93" s="28"/>
      <c r="G93" s="26"/>
      <c r="H93" s="27"/>
      <c r="I93" s="26"/>
      <c r="J93" s="26"/>
      <c r="K93" s="29"/>
      <c r="L93" s="16"/>
      <c r="M93" s="16"/>
      <c r="N93" s="30"/>
      <c r="O93" s="19"/>
      <c r="P93" s="16"/>
      <c r="Q93" s="38"/>
      <c r="R93" s="2"/>
      <c r="S93" s="30"/>
      <c r="T93" s="2"/>
      <c r="U93" s="24"/>
      <c r="V93" s="40"/>
      <c r="W93" s="5" t="s">
        <v>9</v>
      </c>
    </row>
    <row r="94" spans="1:23" ht="19.5" thickBot="1">
      <c r="A94" s="26"/>
      <c r="B94" s="27"/>
      <c r="C94" s="28"/>
      <c r="D94" s="26"/>
      <c r="E94" s="26"/>
      <c r="F94" s="28"/>
      <c r="G94" s="26"/>
      <c r="H94" s="27"/>
      <c r="I94" s="26"/>
      <c r="J94" s="26"/>
      <c r="K94" s="29"/>
      <c r="L94" s="16"/>
      <c r="M94" s="16"/>
      <c r="N94" s="30"/>
      <c r="O94" s="19"/>
      <c r="P94" s="16"/>
      <c r="Q94" s="38"/>
      <c r="R94" s="2"/>
      <c r="S94" s="30"/>
      <c r="T94" s="2"/>
      <c r="U94" s="24"/>
      <c r="V94" s="40"/>
      <c r="W94" s="5" t="s">
        <v>9</v>
      </c>
    </row>
    <row r="95" spans="1:23" ht="19.5" thickBot="1">
      <c r="A95" s="26"/>
      <c r="B95" s="27"/>
      <c r="C95" s="28"/>
      <c r="D95" s="26"/>
      <c r="E95" s="26"/>
      <c r="F95" s="28"/>
      <c r="G95" s="26"/>
      <c r="H95" s="27"/>
      <c r="I95" s="26"/>
      <c r="J95" s="26"/>
      <c r="K95" s="29"/>
      <c r="L95" s="16"/>
      <c r="M95" s="16"/>
      <c r="N95" s="30"/>
      <c r="O95" s="19"/>
      <c r="P95" s="16"/>
      <c r="Q95" s="38"/>
      <c r="R95" s="2"/>
      <c r="S95" s="30"/>
      <c r="T95" s="2"/>
      <c r="U95" s="24"/>
      <c r="V95" s="40"/>
      <c r="W95" s="5" t="s">
        <v>9</v>
      </c>
    </row>
    <row r="96" spans="1:23">
      <c r="J96" s="33"/>
      <c r="K96" s="31"/>
      <c r="L96" s="33"/>
      <c r="M96" s="33"/>
      <c r="N96" s="34"/>
      <c r="O96" s="34"/>
      <c r="P96" s="33"/>
      <c r="Q96" s="33"/>
      <c r="R96" s="33"/>
      <c r="S96" s="33"/>
      <c r="T96" s="35"/>
      <c r="U96" s="36"/>
      <c r="V96" s="41"/>
      <c r="W96" s="32"/>
    </row>
    <row r="97" spans="4:23">
      <c r="J97" s="33"/>
      <c r="K97" s="31"/>
      <c r="L97" s="33"/>
      <c r="M97" s="33"/>
      <c r="N97" s="34"/>
      <c r="O97" s="34"/>
      <c r="P97" s="33"/>
      <c r="Q97" s="33"/>
      <c r="R97" s="33"/>
      <c r="S97" s="33"/>
      <c r="T97" s="35"/>
      <c r="U97" s="36"/>
      <c r="V97" s="41"/>
      <c r="W97" s="32"/>
    </row>
    <row r="100" spans="4:23">
      <c r="D100" s="14"/>
      <c r="E100" s="15"/>
      <c r="F100" s="15"/>
    </row>
    <row r="101" spans="4:23">
      <c r="E101" s="15"/>
      <c r="F101" s="20"/>
    </row>
    <row r="119" spans="10:10" ht="19.5" thickBot="1"/>
    <row r="120" spans="10:10" ht="19.5" thickBot="1">
      <c r="J120" s="17"/>
    </row>
  </sheetData>
  <autoFilter ref="E2:V2">
    <filterColumn colId="0" showButton="0"/>
    <filterColumn colId="1" showButton="0"/>
    <filterColumn colId="2" showButton="0"/>
  </autoFilter>
  <mergeCells count="4">
    <mergeCell ref="A1:K1"/>
    <mergeCell ref="L1:O1"/>
    <mergeCell ref="E2:H2"/>
    <mergeCell ref="A2:D2"/>
  </mergeCells>
  <pageMargins left="0.7" right="0.7" top="0.75" bottom="0.75" header="0.3" footer="0.3"/>
  <pageSetup paperSize="9" orientation="portrait" horizontalDpi="4294967293" verticalDpi="0" r:id="rId1"/>
  <drawing r:id="rId2"/>
  <legacyDrawing r:id="rId3"/>
  <controls>
    <control shapeId="1113" r:id="rId4" name="Control 89"/>
    <control shapeId="1110" r:id="rId5" name="Control 86"/>
    <control shapeId="1107" r:id="rId6" name="Control 83"/>
    <control shapeId="1104" r:id="rId7" name="Control 80"/>
    <control shapeId="1101" r:id="rId8" name="Control 77"/>
    <control shapeId="1098" r:id="rId9" name="Control 74"/>
    <control shapeId="1095" r:id="rId10" name="Control 71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Home</cp:lastModifiedBy>
  <dcterms:created xsi:type="dcterms:W3CDTF">2012-10-24T09:03:08Z</dcterms:created>
  <dcterms:modified xsi:type="dcterms:W3CDTF">2012-10-26T15:31:49Z</dcterms:modified>
</cp:coreProperties>
</file>