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2" activeTab="0"/>
  </bookViews>
  <sheets>
    <sheet name="FPI Traduite" sheetId="1" r:id="rId1"/>
  </sheets>
  <definedNames/>
  <calcPr fullCalcOnLoad="1"/>
</workbook>
</file>

<file path=xl/sharedStrings.xml><?xml version="1.0" encoding="utf-8"?>
<sst xmlns="http://schemas.openxmlformats.org/spreadsheetml/2006/main" count="132" uniqueCount="131">
  <si>
    <t>Fiche de perso informatisée</t>
  </si>
  <si>
    <t>Nom</t>
  </si>
  <si>
    <t>Nécéssitera quelques bidouilles pour imprimer</t>
  </si>
  <si>
    <t>Caraacs</t>
  </si>
  <si>
    <t>Occupation</t>
  </si>
  <si>
    <t>Joueur:</t>
  </si>
  <si>
    <t>FOR</t>
  </si>
  <si>
    <t>Formation</t>
  </si>
  <si>
    <t>DEX</t>
  </si>
  <si>
    <t>Lieu de Naissance</t>
  </si>
  <si>
    <t>INT</t>
  </si>
  <si>
    <t>Incidents Psycho.</t>
  </si>
  <si>
    <t>CON</t>
  </si>
  <si>
    <t>Sexe et Âge</t>
  </si>
  <si>
    <t>Jauges maximales</t>
  </si>
  <si>
    <t>APP</t>
  </si>
  <si>
    <t>Santé Mentale</t>
  </si>
  <si>
    <t>0 = Fou</t>
  </si>
  <si>
    <t>POU</t>
  </si>
  <si>
    <t>Compétences</t>
  </si>
  <si>
    <t>Magie</t>
  </si>
  <si>
    <t>0 = Inconscient</t>
  </si>
  <si>
    <t>TAI</t>
  </si>
  <si>
    <t>Anthropologie (01%)</t>
  </si>
  <si>
    <t>Loi (05%)</t>
  </si>
  <si>
    <t>Vie</t>
  </si>
  <si>
    <t>-2 = Mort, 2 = Inc</t>
  </si>
  <si>
    <t>EDU</t>
  </si>
  <si>
    <t>Archéologie (01%)</t>
  </si>
  <si>
    <t>Marchandage (05%)</t>
  </si>
  <si>
    <t>Motivation</t>
  </si>
  <si>
    <t>0 = Data drainé</t>
  </si>
  <si>
    <t>Idée</t>
  </si>
  <si>
    <t>Art (05%)</t>
  </si>
  <si>
    <t>Mécanique (20%)</t>
  </si>
  <si>
    <t>Expérience</t>
  </si>
  <si>
    <t>Digérée</t>
  </si>
  <si>
    <t>Bouffée</t>
  </si>
  <si>
    <t>Chance</t>
  </si>
  <si>
    <t>Artisanat (05%)</t>
  </si>
  <si>
    <t>Mèdecine (05%)</t>
  </si>
  <si>
    <t>Savoir</t>
  </si>
  <si>
    <t>Mythe de Cthulhu</t>
  </si>
  <si>
    <t>Dans compés</t>
  </si>
  <si>
    <t>SANmax</t>
  </si>
  <si>
    <t>Arts Martiaux (01%)</t>
  </si>
  <si>
    <t>Natation (25%)</t>
  </si>
  <si>
    <t>bd</t>
  </si>
  <si>
    <t>Astronomie (01%)</t>
  </si>
  <si>
    <t>Navigatation (10%)</t>
  </si>
  <si>
    <t>Classes</t>
  </si>
  <si>
    <t>Investigateur I</t>
  </si>
  <si>
    <t>PV act</t>
  </si>
  <si>
    <t>Baratin (05%)</t>
  </si>
  <si>
    <t>Occultisme (05%)</t>
  </si>
  <si>
    <t>Magie act</t>
  </si>
  <si>
    <t>Biologie (01%)</t>
  </si>
  <si>
    <t>Opr. Engin Lourd (01%)</t>
  </si>
  <si>
    <t>SAN act</t>
  </si>
  <si>
    <t>Chimie (01%)</t>
  </si>
  <si>
    <t>Persuader (15%)</t>
  </si>
  <si>
    <t>Premiers</t>
  </si>
  <si>
    <t>(Promo Investigateur I offerte)</t>
  </si>
  <si>
    <t>Moti act</t>
  </si>
  <si>
    <t>Comptabilité (10%)</t>
  </si>
  <si>
    <t>Pharmacologie (01%)</t>
  </si>
  <si>
    <t>Traits</t>
  </si>
  <si>
    <t>Conduite Auto (20%)</t>
  </si>
  <si>
    <t>Photographie (10%)</t>
  </si>
  <si>
    <t>Crédit (15%)</t>
  </si>
  <si>
    <t>Physique (01%)</t>
  </si>
  <si>
    <t>Crochetage (01%)</t>
  </si>
  <si>
    <t>Pilotage (01%)</t>
  </si>
  <si>
    <t>Déguisement (01%)</t>
  </si>
  <si>
    <t>Pistage (10%)</t>
  </si>
  <si>
    <t>Discrétion (10%)</t>
  </si>
  <si>
    <t>Premiers Secours (30%)</t>
  </si>
  <si>
    <t>Dissimulation (15%)</t>
  </si>
  <si>
    <t>Psychanalyse (01%)</t>
  </si>
  <si>
    <t>Écoute (25%)</t>
  </si>
  <si>
    <t>Psychologie (05%)</t>
  </si>
  <si>
    <t>Electronique (10%)</t>
  </si>
  <si>
    <t>Sauter (25%)</t>
  </si>
  <si>
    <t>Équitation (05%)</t>
  </si>
  <si>
    <t>Se Cacher (10%)</t>
  </si>
  <si>
    <t>Escalade (40%)</t>
  </si>
  <si>
    <t>Trouver Objet Caché (25%)</t>
  </si>
  <si>
    <t>Esquive (DEXx2%)</t>
  </si>
  <si>
    <t>Usage de Librairie (25%)</t>
  </si>
  <si>
    <t>Geologie (01%)</t>
  </si>
  <si>
    <t>Histoire (20%)</t>
  </si>
  <si>
    <t>Histoire Naturelle (10%)</t>
  </si>
  <si>
    <t>Informatique (05%)</t>
  </si>
  <si>
    <t>Lancer (25%)</t>
  </si>
  <si>
    <t>Langue Mat. (EDUx5%)</t>
  </si>
  <si>
    <t>Pistolets (20%)</t>
  </si>
  <si>
    <t>Autres L. (01%)</t>
  </si>
  <si>
    <t>Mitrailleuses (15%)</t>
  </si>
  <si>
    <t>Fusils (25%)</t>
  </si>
  <si>
    <t>Fusils a pompe (30%)</t>
  </si>
  <si>
    <t>Mitraillettes (15%)</t>
  </si>
  <si>
    <t>WEPONs</t>
  </si>
  <si>
    <t>Arme</t>
  </si>
  <si>
    <t>%</t>
  </si>
  <si>
    <t>Dégâts</t>
  </si>
  <si>
    <t>Mains</t>
  </si>
  <si>
    <t>Portée</t>
  </si>
  <si>
    <t>Munitions et Spécial</t>
  </si>
  <si>
    <t>Baffe (50%)</t>
  </si>
  <si>
    <t>Kick (25%)</t>
  </si>
  <si>
    <t>Lutte (25%)</t>
  </si>
  <si>
    <t>Spécial</t>
  </si>
  <si>
    <t>Coup de boule (10%)</t>
  </si>
  <si>
    <t>Inventaire</t>
  </si>
  <si>
    <t>Données personelles</t>
  </si>
  <si>
    <t>Vrai nom</t>
  </si>
  <si>
    <t>Résidence</t>
  </si>
  <si>
    <t>Description personnelle</t>
  </si>
  <si>
    <t>Détails des incidents psychosomatiques</t>
  </si>
  <si>
    <t>Famille, amis et autres éléments de drame</t>
  </si>
  <si>
    <t>Blessures et Cicatrices</t>
  </si>
  <si>
    <t>Histoire de l'Investigateur</t>
  </si>
  <si>
    <t>Revenu</t>
  </si>
  <si>
    <t>Autre inventaire parce qu'on n'est pas radins</t>
  </si>
  <si>
    <t>Pognon</t>
  </si>
  <si>
    <t>Economies</t>
  </si>
  <si>
    <t>Propriétés</t>
  </si>
  <si>
    <t>Immobilier</t>
  </si>
  <si>
    <t>Tomes du Mythe lus</t>
  </si>
  <si>
    <t>Sorts et Artéfacts</t>
  </si>
  <si>
    <t>Entités Rencontrées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</si>
</sst>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8"/>
      <color indexed="63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b/>
      <sz val="8"/>
      <color indexed="30"/>
      <name val="Arial"/>
      <family val="2"/>
    </font>
    <font>
      <b/>
      <sz val="8"/>
      <color indexed="59"/>
      <name val="Arial"/>
      <family val="2"/>
    </font>
    <font>
      <b/>
      <sz val="8"/>
      <color indexed="19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4" fontId="1" fillId="0" borderId="0" xfId="0" applyFont="1" applyFill="1" applyAlignment="1">
      <alignment horizontal="center" vertical="center"/>
    </xf>
    <xf numFmtId="164" fontId="2" fillId="2" borderId="1" xfId="0" applyFont="1" applyFill="1" applyBorder="1" applyAlignment="1">
      <alignment horizontal="center"/>
    </xf>
    <xf numFmtId="164" fontId="1" fillId="2" borderId="1" xfId="0" applyFont="1" applyFill="1" applyBorder="1" applyAlignment="1">
      <alignment horizontal="center" vertical="center"/>
    </xf>
    <xf numFmtId="164" fontId="3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Alignment="1">
      <alignment horizontal="center"/>
    </xf>
    <xf numFmtId="164" fontId="2" fillId="0" borderId="1" xfId="0" applyFont="1" applyBorder="1" applyAlignment="1">
      <alignment horizontal="center"/>
    </xf>
    <xf numFmtId="164" fontId="4" fillId="0" borderId="0" xfId="0" applyFont="1" applyFill="1" applyAlignment="1">
      <alignment horizontal="center"/>
    </xf>
    <xf numFmtId="164" fontId="1" fillId="2" borderId="0" xfId="0" applyFont="1" applyFill="1" applyAlignment="1">
      <alignment horizontal="right"/>
    </xf>
    <xf numFmtId="164" fontId="5" fillId="2" borderId="1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4" fontId="1" fillId="2" borderId="1" xfId="0" applyFont="1" applyFill="1" applyBorder="1" applyAlignment="1">
      <alignment horizontal="center"/>
    </xf>
    <xf numFmtId="164" fontId="1" fillId="2" borderId="0" xfId="0" applyFont="1" applyFill="1" applyAlignment="1">
      <alignment horizontal="center"/>
    </xf>
    <xf numFmtId="164" fontId="6" fillId="2" borderId="1" xfId="0" applyFont="1" applyFill="1" applyBorder="1" applyAlignment="1">
      <alignment horizontal="center"/>
    </xf>
    <xf numFmtId="164" fontId="7" fillId="2" borderId="0" xfId="0" applyFont="1" applyFill="1" applyAlignment="1">
      <alignment/>
    </xf>
    <xf numFmtId="164" fontId="2" fillId="2" borderId="0" xfId="0" applyFont="1" applyFill="1" applyAlignment="1">
      <alignment horizontal="center"/>
    </xf>
    <xf numFmtId="164" fontId="7" fillId="2" borderId="0" xfId="0" applyFont="1" applyFill="1" applyAlignment="1">
      <alignment horizontal="left"/>
    </xf>
    <xf numFmtId="164" fontId="1" fillId="2" borderId="1" xfId="0" applyFont="1" applyFill="1" applyBorder="1" applyAlignment="1">
      <alignment horizontal="right"/>
    </xf>
    <xf numFmtId="164" fontId="1" fillId="2" borderId="1" xfId="0" applyFont="1" applyFill="1" applyBorder="1" applyAlignment="1">
      <alignment horizontal="left"/>
    </xf>
    <xf numFmtId="164" fontId="8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7" fillId="2" borderId="0" xfId="0" applyFont="1" applyFill="1" applyAlignment="1">
      <alignment horizontal="center"/>
    </xf>
    <xf numFmtId="164" fontId="10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64" fontId="1" fillId="2" borderId="0" xfId="0" applyFont="1" applyFill="1" applyAlignment="1">
      <alignment horizontal="left"/>
    </xf>
    <xf numFmtId="164" fontId="12" fillId="2" borderId="0" xfId="0" applyFont="1" applyFill="1" applyAlignment="1">
      <alignment horizontal="center"/>
    </xf>
    <xf numFmtId="164" fontId="1" fillId="2" borderId="0" xfId="0" applyFont="1" applyFill="1" applyAlignment="1">
      <alignment horizontal="center" vertical="center"/>
    </xf>
    <xf numFmtId="164" fontId="1" fillId="2" borderId="1" xfId="0" applyFont="1" applyFill="1" applyBorder="1" applyAlignment="1">
      <alignment/>
    </xf>
    <xf numFmtId="164" fontId="1" fillId="2" borderId="0" xfId="0" applyFont="1" applyFill="1" applyBorder="1" applyAlignment="1">
      <alignment/>
    </xf>
    <xf numFmtId="164" fontId="1" fillId="2" borderId="0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/>
    </xf>
    <xf numFmtId="164" fontId="1" fillId="2" borderId="2" xfId="0" applyFont="1" applyFill="1" applyBorder="1" applyAlignment="1">
      <alignment/>
    </xf>
    <xf numFmtId="164" fontId="1" fillId="2" borderId="3" xfId="0" applyFont="1" applyFill="1" applyBorder="1" applyAlignment="1">
      <alignment/>
    </xf>
    <xf numFmtId="164" fontId="1" fillId="2" borderId="4" xfId="0" applyFont="1" applyFill="1" applyBorder="1" applyAlignment="1">
      <alignment/>
    </xf>
    <xf numFmtId="164" fontId="1" fillId="2" borderId="5" xfId="0" applyFont="1" applyFill="1" applyBorder="1" applyAlignment="1">
      <alignment/>
    </xf>
    <xf numFmtId="164" fontId="1" fillId="2" borderId="6" xfId="0" applyFont="1" applyFill="1" applyBorder="1" applyAlignment="1">
      <alignment/>
    </xf>
    <xf numFmtId="164" fontId="1" fillId="2" borderId="7" xfId="0" applyFont="1" applyFill="1" applyBorder="1" applyAlignment="1">
      <alignment/>
    </xf>
    <xf numFmtId="164" fontId="1" fillId="2" borderId="8" xfId="0" applyFont="1" applyFill="1" applyBorder="1" applyAlignment="1">
      <alignment/>
    </xf>
    <xf numFmtId="164" fontId="1" fillId="2" borderId="9" xfId="0" applyFont="1" applyFill="1" applyBorder="1" applyAlignment="1">
      <alignment/>
    </xf>
    <xf numFmtId="164" fontId="1" fillId="2" borderId="10" xfId="0" applyFont="1" applyFill="1" applyBorder="1" applyAlignment="1">
      <alignment/>
    </xf>
    <xf numFmtId="164" fontId="1" fillId="2" borderId="11" xfId="0" applyFont="1" applyFill="1" applyBorder="1" applyAlignment="1">
      <alignment/>
    </xf>
    <xf numFmtId="164" fontId="1" fillId="2" borderId="1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9001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4004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">
      <selection activeCell="F22" sqref="F22"/>
    </sheetView>
  </sheetViews>
  <sheetFormatPr defaultColWidth="12.57421875" defaultRowHeight="12.75"/>
  <cols>
    <col min="1" max="1" width="2.57421875" style="1" customWidth="1"/>
    <col min="2" max="2" width="15.140625" style="1" customWidth="1"/>
    <col min="3" max="3" width="5.140625" style="1" customWidth="1"/>
    <col min="4" max="4" width="15.00390625" style="1" customWidth="1"/>
    <col min="5" max="5" width="5.00390625" style="1" customWidth="1"/>
    <col min="6" max="8" width="11.57421875" style="1" customWidth="1"/>
    <col min="9" max="9" width="7.7109375" style="1" customWidth="1"/>
    <col min="10" max="10" width="5.00390625" style="1" customWidth="1"/>
    <col min="11" max="16384" width="11.57421875" style="1" customWidth="1"/>
  </cols>
  <sheetData>
    <row r="1" spans="1:8" ht="12.75">
      <c r="A1" s="2"/>
      <c r="B1" s="2"/>
      <c r="C1" s="2"/>
      <c r="D1" s="2"/>
      <c r="E1" s="2"/>
      <c r="F1" s="3" t="s">
        <v>0</v>
      </c>
      <c r="G1" s="3"/>
      <c r="H1" s="3"/>
    </row>
    <row r="2" spans="1:9" ht="12.75">
      <c r="A2" s="2"/>
      <c r="B2" s="4" t="s">
        <v>1</v>
      </c>
      <c r="C2" s="5"/>
      <c r="D2" s="5"/>
      <c r="E2" s="5"/>
      <c r="F2" s="6" t="s">
        <v>2</v>
      </c>
      <c r="G2" s="6"/>
      <c r="H2" s="6"/>
      <c r="I2" s="7" t="s">
        <v>3</v>
      </c>
    </row>
    <row r="3" spans="1:10" ht="12.75">
      <c r="A3" s="2"/>
      <c r="B3" s="4" t="s">
        <v>4</v>
      </c>
      <c r="C3" s="5"/>
      <c r="D3" s="5"/>
      <c r="E3" s="5"/>
      <c r="F3" s="3"/>
      <c r="G3" s="8" t="s">
        <v>5</v>
      </c>
      <c r="H3" s="8"/>
      <c r="I3" s="9" t="s">
        <v>6</v>
      </c>
      <c r="J3" s="10"/>
    </row>
    <row r="4" spans="1:10" ht="12.75">
      <c r="A4" s="2"/>
      <c r="B4" s="4" t="s">
        <v>7</v>
      </c>
      <c r="C4" s="5"/>
      <c r="D4" s="5"/>
      <c r="E4" s="5"/>
      <c r="F4" s="3"/>
      <c r="G4" s="11"/>
      <c r="H4" s="8"/>
      <c r="I4" s="9" t="s">
        <v>8</v>
      </c>
      <c r="J4" s="10"/>
    </row>
    <row r="5" spans="1:10" ht="12.75">
      <c r="A5" s="2"/>
      <c r="B5" s="4" t="s">
        <v>9</v>
      </c>
      <c r="C5" s="5"/>
      <c r="D5" s="5"/>
      <c r="E5" s="5"/>
      <c r="F5" s="3"/>
      <c r="G5" s="8"/>
      <c r="H5" s="8"/>
      <c r="I5" s="9" t="s">
        <v>10</v>
      </c>
      <c r="J5" s="10"/>
    </row>
    <row r="6" spans="1:10" ht="12.75">
      <c r="A6" s="2"/>
      <c r="B6" s="4" t="s">
        <v>11</v>
      </c>
      <c r="C6" s="5"/>
      <c r="D6" s="5"/>
      <c r="E6" s="5"/>
      <c r="F6" s="3"/>
      <c r="G6" s="8"/>
      <c r="H6" s="8"/>
      <c r="I6" s="9" t="s">
        <v>12</v>
      </c>
      <c r="J6" s="10"/>
    </row>
    <row r="7" spans="1:10" ht="12.75">
      <c r="A7" s="2"/>
      <c r="B7" s="4" t="s">
        <v>13</v>
      </c>
      <c r="C7" s="5"/>
      <c r="D7" s="5"/>
      <c r="E7" s="5"/>
      <c r="F7" s="8"/>
      <c r="G7" s="7" t="s">
        <v>14</v>
      </c>
      <c r="H7" s="8"/>
      <c r="I7" s="9" t="s">
        <v>15</v>
      </c>
      <c r="J7" s="10"/>
    </row>
    <row r="8" spans="1:10" ht="12.75">
      <c r="A8" s="2"/>
      <c r="B8" s="2"/>
      <c r="C8" s="2"/>
      <c r="D8" s="2"/>
      <c r="E8" s="2"/>
      <c r="F8" s="12" t="s">
        <v>16</v>
      </c>
      <c r="G8" s="13">
        <f>MIN(J8*5,J14)</f>
        <v>0</v>
      </c>
      <c r="H8" s="2" t="s">
        <v>17</v>
      </c>
      <c r="I8" s="9" t="s">
        <v>18</v>
      </c>
      <c r="J8" s="10"/>
    </row>
    <row r="9" spans="1:10" ht="12.75">
      <c r="A9" s="2"/>
      <c r="B9" s="14" t="s">
        <v>19</v>
      </c>
      <c r="C9" s="2"/>
      <c r="D9" s="2"/>
      <c r="E9" s="2"/>
      <c r="F9" s="12" t="s">
        <v>20</v>
      </c>
      <c r="G9" s="15">
        <f>J8</f>
        <v>0</v>
      </c>
      <c r="H9" s="2" t="s">
        <v>21</v>
      </c>
      <c r="I9" s="9" t="s">
        <v>22</v>
      </c>
      <c r="J9" s="10"/>
    </row>
    <row r="10" spans="1:10" ht="12.75">
      <c r="A10" s="2"/>
      <c r="B10" s="16" t="s">
        <v>23</v>
      </c>
      <c r="C10" s="17"/>
      <c r="D10" s="16" t="s">
        <v>24</v>
      </c>
      <c r="E10" s="17"/>
      <c r="F10" s="12" t="s">
        <v>25</v>
      </c>
      <c r="G10" s="13">
        <f>ROUND((J6+J9)/2,0)</f>
        <v>0</v>
      </c>
      <c r="H10" s="18" t="s">
        <v>26</v>
      </c>
      <c r="I10" s="9" t="s">
        <v>27</v>
      </c>
      <c r="J10" s="10"/>
    </row>
    <row r="11" spans="1:10" ht="12.75">
      <c r="A11" s="2"/>
      <c r="B11" s="16" t="s">
        <v>28</v>
      </c>
      <c r="C11" s="17"/>
      <c r="D11" s="16" t="s">
        <v>29</v>
      </c>
      <c r="E11" s="17"/>
      <c r="F11" s="12" t="s">
        <v>30</v>
      </c>
      <c r="G11" s="15">
        <f>MAX(J8*0.04,J7*0.03)</f>
        <v>0</v>
      </c>
      <c r="H11" s="2" t="s">
        <v>31</v>
      </c>
      <c r="I11" s="9" t="s">
        <v>32</v>
      </c>
      <c r="J11" s="10">
        <f>J5*5</f>
        <v>0</v>
      </c>
    </row>
    <row r="12" spans="1:10" ht="12.75">
      <c r="A12" s="2"/>
      <c r="B12" s="16" t="s">
        <v>33</v>
      </c>
      <c r="C12" s="17"/>
      <c r="D12" s="16" t="s">
        <v>34</v>
      </c>
      <c r="E12" s="17"/>
      <c r="F12" s="19" t="s">
        <v>35</v>
      </c>
      <c r="G12" s="12" t="s">
        <v>36</v>
      </c>
      <c r="H12" s="2" t="s">
        <v>37</v>
      </c>
      <c r="I12" s="9" t="s">
        <v>38</v>
      </c>
      <c r="J12" s="10">
        <f>J8*5</f>
        <v>0</v>
      </c>
    </row>
    <row r="13" spans="1:10" ht="12.75">
      <c r="A13" s="2"/>
      <c r="B13" s="20" t="s">
        <v>39</v>
      </c>
      <c r="C13" s="17"/>
      <c r="D13" s="16" t="s">
        <v>40</v>
      </c>
      <c r="E13" s="17"/>
      <c r="F13" s="12" t="s">
        <v>36</v>
      </c>
      <c r="G13" s="21"/>
      <c r="H13" s="22">
        <v>3000</v>
      </c>
      <c r="I13" s="9" t="s">
        <v>41</v>
      </c>
      <c r="J13" s="10">
        <f>J10*5</f>
        <v>0</v>
      </c>
    </row>
    <row r="14" spans="1:10" ht="12.75">
      <c r="A14" s="2"/>
      <c r="B14" s="16"/>
      <c r="C14" s="17"/>
      <c r="D14" s="19" t="s">
        <v>42</v>
      </c>
      <c r="E14" s="17"/>
      <c r="F14" s="12" t="s">
        <v>43</v>
      </c>
      <c r="G14" s="21"/>
      <c r="H14" s="2"/>
      <c r="I14" s="9" t="s">
        <v>44</v>
      </c>
      <c r="J14" s="10">
        <f>99-C24</f>
        <v>99</v>
      </c>
    </row>
    <row r="15" spans="1:10" ht="12.75">
      <c r="A15" s="2"/>
      <c r="B15" s="16" t="s">
        <v>45</v>
      </c>
      <c r="C15" s="17"/>
      <c r="D15" s="16" t="s">
        <v>46</v>
      </c>
      <c r="E15" s="17"/>
      <c r="F15" s="2"/>
      <c r="G15" s="2"/>
      <c r="H15" s="2"/>
      <c r="I15" s="9" t="s">
        <v>47</v>
      </c>
      <c r="J15" s="10" t="str">
        <f>IF(J3+J9&lt;25,IF(J3+J9&lt;11,IF(J3+J9&lt;15,"-1d6","-1d4"),"+0"),IF(J3+J9&lt;33,"+1d4","+1d6"))</f>
        <v>-1d6</v>
      </c>
    </row>
    <row r="16" spans="1:10" ht="12.75">
      <c r="A16" s="2"/>
      <c r="B16" s="16" t="s">
        <v>48</v>
      </c>
      <c r="C16" s="17"/>
      <c r="D16" s="16" t="s">
        <v>49</v>
      </c>
      <c r="E16" s="17"/>
      <c r="F16" s="19" t="s">
        <v>50</v>
      </c>
      <c r="G16" s="15" t="s">
        <v>51</v>
      </c>
      <c r="H16" s="15"/>
      <c r="I16" s="9" t="s">
        <v>52</v>
      </c>
      <c r="J16" s="23">
        <f>G10</f>
        <v>0</v>
      </c>
    </row>
    <row r="17" spans="1:10" ht="12.75">
      <c r="A17" s="2"/>
      <c r="B17" s="16" t="s">
        <v>53</v>
      </c>
      <c r="C17" s="17"/>
      <c r="D17" s="16" t="s">
        <v>54</v>
      </c>
      <c r="E17" s="17"/>
      <c r="F17" s="2"/>
      <c r="G17" s="15"/>
      <c r="H17" s="15"/>
      <c r="I17" s="9" t="s">
        <v>55</v>
      </c>
      <c r="J17" s="24">
        <f>G9</f>
        <v>0</v>
      </c>
    </row>
    <row r="18" spans="1:10" ht="12.75">
      <c r="A18" s="2"/>
      <c r="B18" s="16" t="s">
        <v>56</v>
      </c>
      <c r="C18" s="17"/>
      <c r="D18" s="25" t="s">
        <v>57</v>
      </c>
      <c r="E18" s="17"/>
      <c r="F18" s="2"/>
      <c r="G18" s="2"/>
      <c r="H18" s="2"/>
      <c r="I18" s="9" t="s">
        <v>58</v>
      </c>
      <c r="J18" s="26">
        <f>G8</f>
        <v>0</v>
      </c>
    </row>
    <row r="19" spans="1:10" ht="12.75">
      <c r="A19" s="2"/>
      <c r="B19" s="16" t="s">
        <v>59</v>
      </c>
      <c r="C19" s="17"/>
      <c r="D19" s="16" t="s">
        <v>60</v>
      </c>
      <c r="E19" s="17"/>
      <c r="F19" s="19" t="s">
        <v>61</v>
      </c>
      <c r="G19" s="5" t="s">
        <v>62</v>
      </c>
      <c r="H19" s="5"/>
      <c r="I19" s="9" t="s">
        <v>63</v>
      </c>
      <c r="J19" s="27">
        <f>G11</f>
        <v>0</v>
      </c>
    </row>
    <row r="20" spans="1:8" ht="12.75">
      <c r="A20" s="2"/>
      <c r="B20" s="16" t="s">
        <v>64</v>
      </c>
      <c r="C20" s="17"/>
      <c r="D20" s="25" t="s">
        <v>65</v>
      </c>
      <c r="E20" s="17"/>
      <c r="F20" s="19" t="s">
        <v>66</v>
      </c>
      <c r="G20" s="5"/>
      <c r="H20" s="5"/>
    </row>
    <row r="21" spans="1:8" ht="12.75">
      <c r="A21" s="2"/>
      <c r="B21" s="16" t="s">
        <v>67</v>
      </c>
      <c r="C21" s="17"/>
      <c r="D21" s="16" t="s">
        <v>68</v>
      </c>
      <c r="E21" s="17"/>
      <c r="F21" s="2"/>
      <c r="G21" s="5"/>
      <c r="H21" s="5"/>
    </row>
    <row r="22" spans="1:8" ht="12.75">
      <c r="A22" s="2"/>
      <c r="B22" s="16" t="s">
        <v>69</v>
      </c>
      <c r="C22" s="17"/>
      <c r="D22" s="16" t="s">
        <v>70</v>
      </c>
      <c r="E22" s="17"/>
      <c r="F22" s="2"/>
      <c r="G22" s="5"/>
      <c r="H22" s="5"/>
    </row>
    <row r="23" spans="1:8" ht="12.75">
      <c r="A23" s="2"/>
      <c r="B23" s="16" t="s">
        <v>71</v>
      </c>
      <c r="C23" s="17"/>
      <c r="D23" s="28" t="s">
        <v>72</v>
      </c>
      <c r="E23" s="17"/>
      <c r="F23" s="2"/>
      <c r="G23" s="5"/>
      <c r="H23" s="5"/>
    </row>
    <row r="24" spans="1:8" ht="12.75">
      <c r="A24" s="2"/>
      <c r="B24" s="16" t="s">
        <v>73</v>
      </c>
      <c r="C24" s="17"/>
      <c r="D24" s="16" t="s">
        <v>74</v>
      </c>
      <c r="E24" s="17"/>
      <c r="F24" s="2"/>
      <c r="G24" s="5"/>
      <c r="H24" s="5"/>
    </row>
    <row r="25" spans="1:8" ht="12.75">
      <c r="A25" s="2"/>
      <c r="B25" s="16" t="s">
        <v>75</v>
      </c>
      <c r="C25" s="17"/>
      <c r="D25" s="25" t="s">
        <v>76</v>
      </c>
      <c r="E25" s="17"/>
      <c r="F25" s="2"/>
      <c r="G25" s="5"/>
      <c r="H25" s="5"/>
    </row>
    <row r="26" spans="1:8" ht="12.75">
      <c r="A26" s="2"/>
      <c r="B26" s="16" t="s">
        <v>77</v>
      </c>
      <c r="C26" s="17"/>
      <c r="D26" s="25" t="s">
        <v>78</v>
      </c>
      <c r="E26" s="17"/>
      <c r="F26" s="2"/>
      <c r="G26" s="5"/>
      <c r="H26" s="5"/>
    </row>
    <row r="27" spans="1:8" ht="12.75">
      <c r="A27" s="2"/>
      <c r="B27" s="16" t="s">
        <v>79</v>
      </c>
      <c r="C27" s="17"/>
      <c r="D27" s="16" t="s">
        <v>80</v>
      </c>
      <c r="E27" s="17"/>
      <c r="F27" s="2"/>
      <c r="G27" s="5"/>
      <c r="H27" s="5"/>
    </row>
    <row r="28" spans="1:8" ht="12.75">
      <c r="A28" s="2"/>
      <c r="B28" s="16" t="s">
        <v>81</v>
      </c>
      <c r="C28" s="17"/>
      <c r="D28" s="16" t="s">
        <v>82</v>
      </c>
      <c r="E28" s="17"/>
      <c r="F28" s="2"/>
      <c r="G28" s="5"/>
      <c r="H28" s="5"/>
    </row>
    <row r="29" spans="1:8" ht="12.75">
      <c r="A29" s="2"/>
      <c r="B29" s="16" t="s">
        <v>83</v>
      </c>
      <c r="C29" s="17"/>
      <c r="D29" s="16" t="s">
        <v>84</v>
      </c>
      <c r="E29" s="17"/>
      <c r="F29" s="2"/>
      <c r="G29" s="5"/>
      <c r="H29" s="5"/>
    </row>
    <row r="30" spans="1:8" ht="12.75">
      <c r="A30" s="2"/>
      <c r="B30" s="16" t="s">
        <v>85</v>
      </c>
      <c r="C30" s="17"/>
      <c r="D30" s="29" t="s">
        <v>86</v>
      </c>
      <c r="E30" s="17"/>
      <c r="F30" s="2"/>
      <c r="G30" s="5"/>
      <c r="H30" s="5"/>
    </row>
    <row r="31" spans="1:8" ht="12.75">
      <c r="A31" s="2"/>
      <c r="B31" s="16" t="s">
        <v>87</v>
      </c>
      <c r="C31" s="17"/>
      <c r="D31" s="25" t="s">
        <v>88</v>
      </c>
      <c r="E31" s="17"/>
      <c r="F31" s="2"/>
      <c r="G31" s="5"/>
      <c r="H31" s="5"/>
    </row>
    <row r="32" spans="1:8" ht="12.75">
      <c r="A32" s="2"/>
      <c r="B32" s="16" t="s">
        <v>89</v>
      </c>
      <c r="C32" s="17"/>
      <c r="D32" s="16"/>
      <c r="E32" s="17"/>
      <c r="F32" s="2"/>
      <c r="G32" s="5"/>
      <c r="H32" s="5"/>
    </row>
    <row r="33" spans="1:8" ht="12.75">
      <c r="A33" s="2"/>
      <c r="B33" s="16" t="s">
        <v>90</v>
      </c>
      <c r="C33" s="17"/>
      <c r="D33" s="16"/>
      <c r="E33" s="17"/>
      <c r="F33" s="2"/>
      <c r="G33" s="5"/>
      <c r="H33" s="5"/>
    </row>
    <row r="34" spans="1:8" ht="12.75">
      <c r="A34" s="2"/>
      <c r="B34" s="25" t="s">
        <v>91</v>
      </c>
      <c r="C34" s="17"/>
      <c r="D34" s="16"/>
      <c r="E34" s="17"/>
      <c r="F34" s="2"/>
      <c r="G34" s="5"/>
      <c r="H34" s="5"/>
    </row>
    <row r="35" spans="1:8" ht="12.75">
      <c r="A35" s="2"/>
      <c r="B35" s="16" t="s">
        <v>92</v>
      </c>
      <c r="C35" s="17"/>
      <c r="D35" s="16"/>
      <c r="E35" s="17"/>
      <c r="F35" s="2"/>
      <c r="G35" s="5"/>
      <c r="H35" s="5"/>
    </row>
    <row r="36" spans="1:8" ht="12.75">
      <c r="A36" s="2"/>
      <c r="B36" s="16" t="s">
        <v>93</v>
      </c>
      <c r="C36" s="17"/>
      <c r="D36" s="16"/>
      <c r="E36" s="17"/>
      <c r="F36" s="2"/>
      <c r="G36" s="5"/>
      <c r="H36" s="5"/>
    </row>
    <row r="37" spans="1:8" ht="12.75">
      <c r="A37" s="2"/>
      <c r="B37" s="25" t="s">
        <v>94</v>
      </c>
      <c r="C37" s="17"/>
      <c r="D37" s="16" t="s">
        <v>95</v>
      </c>
      <c r="E37" s="17"/>
      <c r="F37" s="2"/>
      <c r="G37" s="5"/>
      <c r="H37" s="5"/>
    </row>
    <row r="38" spans="1:8" ht="12.75">
      <c r="A38" s="2"/>
      <c r="B38" s="28" t="s">
        <v>96</v>
      </c>
      <c r="C38" s="17"/>
      <c r="D38" s="16" t="s">
        <v>97</v>
      </c>
      <c r="E38" s="17"/>
      <c r="F38" s="2"/>
      <c r="G38" s="5"/>
      <c r="H38" s="5"/>
    </row>
    <row r="39" spans="1:8" ht="12.75">
      <c r="A39" s="2"/>
      <c r="B39" s="16"/>
      <c r="C39" s="17"/>
      <c r="D39" s="16" t="s">
        <v>98</v>
      </c>
      <c r="E39" s="17"/>
      <c r="F39" s="2"/>
      <c r="G39" s="5"/>
      <c r="H39" s="5"/>
    </row>
    <row r="40" spans="1:8" ht="12.75">
      <c r="A40" s="2"/>
      <c r="B40" s="16"/>
      <c r="C40" s="17"/>
      <c r="D40" s="25" t="s">
        <v>99</v>
      </c>
      <c r="E40" s="17"/>
      <c r="F40" s="2"/>
      <c r="G40" s="5"/>
      <c r="H40" s="5"/>
    </row>
    <row r="41" spans="1:8" ht="12.75">
      <c r="A41" s="2"/>
      <c r="B41" s="16"/>
      <c r="C41" s="17"/>
      <c r="D41" s="16" t="s">
        <v>100</v>
      </c>
      <c r="E41" s="17"/>
      <c r="F41" s="2"/>
      <c r="G41" s="5"/>
      <c r="H41" s="5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14" t="s">
        <v>101</v>
      </c>
      <c r="C43" s="2"/>
      <c r="D43" s="2"/>
      <c r="E43" s="2"/>
      <c r="F43" s="2"/>
      <c r="G43" s="2"/>
      <c r="H43" s="2"/>
    </row>
    <row r="44" spans="1:8" ht="12.75">
      <c r="A44" s="2"/>
      <c r="B44" s="16" t="s">
        <v>102</v>
      </c>
      <c r="C44" s="16" t="s">
        <v>103</v>
      </c>
      <c r="D44" s="16" t="s">
        <v>104</v>
      </c>
      <c r="E44" s="16" t="s">
        <v>105</v>
      </c>
      <c r="F44" s="16" t="s">
        <v>106</v>
      </c>
      <c r="G44" s="30" t="s">
        <v>107</v>
      </c>
      <c r="H44" s="30"/>
    </row>
    <row r="45" spans="1:8" ht="12.75">
      <c r="A45" s="2"/>
      <c r="B45" s="15" t="s">
        <v>108</v>
      </c>
      <c r="C45" s="17">
        <v>50</v>
      </c>
      <c r="D45" s="15" t="str">
        <f>CONCATENATE("1d3",$J$15)</f>
        <v>1d3-1d6</v>
      </c>
      <c r="E45" s="31"/>
      <c r="F45" s="31"/>
      <c r="G45" s="5"/>
      <c r="H45" s="5"/>
    </row>
    <row r="46" spans="1:8" ht="12.75">
      <c r="A46" s="2"/>
      <c r="B46" s="15" t="s">
        <v>109</v>
      </c>
      <c r="C46" s="17">
        <v>25</v>
      </c>
      <c r="D46" s="15" t="str">
        <f>CONCATENATE("1d6",$J$15)</f>
        <v>1d6-1d6</v>
      </c>
      <c r="E46" s="31"/>
      <c r="F46" s="31"/>
      <c r="G46" s="5"/>
      <c r="H46" s="5"/>
    </row>
    <row r="47" spans="1:8" ht="12.75">
      <c r="A47" s="2"/>
      <c r="B47" s="15" t="s">
        <v>110</v>
      </c>
      <c r="C47" s="17">
        <v>25</v>
      </c>
      <c r="D47" s="15" t="s">
        <v>111</v>
      </c>
      <c r="E47" s="31"/>
      <c r="F47" s="31"/>
      <c r="G47" s="5"/>
      <c r="H47" s="5"/>
    </row>
    <row r="48" spans="1:8" ht="12.75">
      <c r="A48" s="2"/>
      <c r="B48" s="15" t="s">
        <v>112</v>
      </c>
      <c r="C48" s="17">
        <v>10</v>
      </c>
      <c r="D48" s="15" t="str">
        <f>CONCATENATE("1d4",$J$15)</f>
        <v>1d4-1d6</v>
      </c>
      <c r="E48" s="31"/>
      <c r="F48" s="31"/>
      <c r="G48" s="5"/>
      <c r="H48" s="5"/>
    </row>
    <row r="49" spans="1:8" ht="12.75">
      <c r="A49" s="2"/>
      <c r="B49" s="31"/>
      <c r="C49" s="31"/>
      <c r="D49" s="15"/>
      <c r="E49" s="31"/>
      <c r="F49" s="31"/>
      <c r="G49" s="5"/>
      <c r="H49" s="5"/>
    </row>
    <row r="50" spans="1:8" ht="12.75">
      <c r="A50" s="2"/>
      <c r="B50" s="31"/>
      <c r="C50" s="31"/>
      <c r="D50" s="15"/>
      <c r="E50" s="31"/>
      <c r="F50" s="31"/>
      <c r="G50" s="5"/>
      <c r="H50" s="5"/>
    </row>
    <row r="51" spans="1:8" ht="12.75">
      <c r="A51" s="2"/>
      <c r="B51" s="31"/>
      <c r="C51" s="31"/>
      <c r="D51" s="15"/>
      <c r="E51" s="31"/>
      <c r="F51" s="31"/>
      <c r="G51" s="5"/>
      <c r="H51" s="5"/>
    </row>
    <row r="52" spans="1:8" ht="12.75">
      <c r="A52" s="2"/>
      <c r="B52" s="31"/>
      <c r="C52" s="31"/>
      <c r="D52" s="15"/>
      <c r="E52" s="31"/>
      <c r="F52" s="31"/>
      <c r="G52" s="5"/>
      <c r="H52" s="5"/>
    </row>
    <row r="53" spans="1:8" ht="12.75">
      <c r="A53" s="2"/>
      <c r="B53" s="31"/>
      <c r="C53" s="31"/>
      <c r="D53" s="15"/>
      <c r="E53" s="31"/>
      <c r="F53" s="31"/>
      <c r="G53" s="5"/>
      <c r="H53" s="5"/>
    </row>
    <row r="54" spans="1:8" ht="12.75">
      <c r="A54" s="2"/>
      <c r="B54" s="31"/>
      <c r="C54" s="31"/>
      <c r="D54" s="15"/>
      <c r="E54" s="31"/>
      <c r="F54" s="31"/>
      <c r="G54" s="5"/>
      <c r="H54" s="5"/>
    </row>
    <row r="55" spans="1:8" ht="12.75">
      <c r="A55" s="2"/>
      <c r="B55" s="31"/>
      <c r="C55" s="31"/>
      <c r="D55" s="15"/>
      <c r="E55" s="31"/>
      <c r="F55" s="31"/>
      <c r="G55" s="5"/>
      <c r="H55" s="5"/>
    </row>
    <row r="56" spans="1:8" ht="12.75">
      <c r="A56" s="2"/>
      <c r="B56" s="31"/>
      <c r="C56" s="31"/>
      <c r="D56" s="15"/>
      <c r="E56" s="31"/>
      <c r="F56" s="31"/>
      <c r="G56" s="5"/>
      <c r="H56" s="5"/>
    </row>
    <row r="57" spans="1:8" ht="12.75">
      <c r="A57" s="2"/>
      <c r="B57" s="32"/>
      <c r="C57" s="32"/>
      <c r="D57" s="32"/>
      <c r="E57" s="32"/>
      <c r="F57" s="32"/>
      <c r="G57" s="33"/>
      <c r="H57" s="33"/>
    </row>
    <row r="58" spans="1:8" ht="12.75">
      <c r="A58" s="2"/>
      <c r="B58" s="34" t="s">
        <v>113</v>
      </c>
      <c r="C58" s="32"/>
      <c r="D58" s="32"/>
      <c r="E58" s="32"/>
      <c r="F58" s="32"/>
      <c r="G58" s="33"/>
      <c r="H58" s="33"/>
    </row>
    <row r="59" spans="1:8" ht="12.75">
      <c r="A59" s="2"/>
      <c r="B59" s="5"/>
      <c r="C59" s="5"/>
      <c r="D59" s="5"/>
      <c r="E59" s="5"/>
      <c r="F59" s="5"/>
      <c r="G59" s="5"/>
      <c r="H59" s="5"/>
    </row>
    <row r="60" spans="1:8" ht="12.75">
      <c r="A60" s="2"/>
      <c r="B60" s="5"/>
      <c r="C60" s="5"/>
      <c r="D60" s="5"/>
      <c r="E60" s="5"/>
      <c r="F60" s="5"/>
      <c r="G60" s="5"/>
      <c r="H60" s="5"/>
    </row>
    <row r="61" spans="1:8" ht="12.75">
      <c r="A61" s="2"/>
      <c r="B61" s="5"/>
      <c r="C61" s="5"/>
      <c r="D61" s="5"/>
      <c r="E61" s="5"/>
      <c r="F61" s="5"/>
      <c r="G61" s="5"/>
      <c r="H61" s="5"/>
    </row>
    <row r="62" spans="1:8" ht="12.75">
      <c r="A62" s="2"/>
      <c r="B62" s="5"/>
      <c r="C62" s="5"/>
      <c r="D62" s="5"/>
      <c r="E62" s="5"/>
      <c r="F62" s="5"/>
      <c r="G62" s="5"/>
      <c r="H62" s="5"/>
    </row>
    <row r="63" spans="1:8" ht="12.75">
      <c r="A63" s="2"/>
      <c r="B63" s="5"/>
      <c r="C63" s="5"/>
      <c r="D63" s="5"/>
      <c r="E63" s="5"/>
      <c r="F63" s="5"/>
      <c r="G63" s="5"/>
      <c r="H63" s="5"/>
    </row>
    <row r="64" spans="1:8" ht="12.75">
      <c r="A64" s="2"/>
      <c r="B64" s="5"/>
      <c r="C64" s="5"/>
      <c r="D64" s="5"/>
      <c r="E64" s="5"/>
      <c r="F64" s="5"/>
      <c r="G64" s="5"/>
      <c r="H64" s="5"/>
    </row>
    <row r="65" spans="1:8" ht="12.75">
      <c r="A65" s="2"/>
      <c r="B65" s="5"/>
      <c r="C65" s="5"/>
      <c r="D65" s="5"/>
      <c r="E65" s="5"/>
      <c r="F65" s="5"/>
      <c r="G65" s="5"/>
      <c r="H65" s="5"/>
    </row>
    <row r="66" spans="1:8" ht="12.75">
      <c r="A66" s="2"/>
      <c r="B66" s="14" t="s">
        <v>114</v>
      </c>
      <c r="C66" s="2"/>
      <c r="D66" s="2"/>
      <c r="E66" s="2"/>
      <c r="F66" s="2"/>
      <c r="G66" s="2"/>
      <c r="H66" s="2"/>
    </row>
    <row r="67" spans="1:8" ht="12.75">
      <c r="A67" s="2"/>
      <c r="B67" s="35" t="s">
        <v>115</v>
      </c>
      <c r="C67" s="36"/>
      <c r="D67" s="37"/>
      <c r="E67" s="38" t="s">
        <v>116</v>
      </c>
      <c r="F67" s="39"/>
      <c r="G67" s="39"/>
      <c r="H67" s="40"/>
    </row>
    <row r="68" spans="1:8" ht="12.75">
      <c r="A68" s="2"/>
      <c r="B68" s="38" t="s">
        <v>117</v>
      </c>
      <c r="C68" s="39"/>
      <c r="D68" s="40"/>
      <c r="E68" s="41"/>
      <c r="F68" s="42"/>
      <c r="G68" s="42"/>
      <c r="H68" s="43"/>
    </row>
    <row r="69" spans="1:8" ht="12.75">
      <c r="A69" s="2"/>
      <c r="B69" s="44"/>
      <c r="C69" s="2"/>
      <c r="D69" s="45"/>
      <c r="E69" s="38" t="s">
        <v>118</v>
      </c>
      <c r="F69" s="39"/>
      <c r="G69" s="39"/>
      <c r="H69" s="40"/>
    </row>
    <row r="70" spans="1:8" ht="12.75">
      <c r="A70" s="2"/>
      <c r="B70" s="44"/>
      <c r="C70" s="2"/>
      <c r="D70" s="45"/>
      <c r="E70" s="44"/>
      <c r="F70" s="2"/>
      <c r="G70" s="2"/>
      <c r="H70" s="45"/>
    </row>
    <row r="71" spans="1:8" ht="12.75">
      <c r="A71" s="2"/>
      <c r="B71" s="44"/>
      <c r="C71" s="2"/>
      <c r="D71" s="45"/>
      <c r="E71" s="44"/>
      <c r="F71" s="2"/>
      <c r="G71" s="2"/>
      <c r="H71" s="45"/>
    </row>
    <row r="72" spans="1:8" ht="12.75">
      <c r="A72" s="2"/>
      <c r="B72" s="41"/>
      <c r="C72" s="42"/>
      <c r="D72" s="43"/>
      <c r="E72" s="41"/>
      <c r="F72" s="42"/>
      <c r="G72" s="42"/>
      <c r="H72" s="43"/>
    </row>
    <row r="73" spans="1:8" ht="12.75">
      <c r="A73" s="2"/>
      <c r="B73" s="38" t="s">
        <v>119</v>
      </c>
      <c r="C73" s="39"/>
      <c r="D73" s="40"/>
      <c r="E73" s="38" t="s">
        <v>120</v>
      </c>
      <c r="F73" s="39"/>
      <c r="G73" s="39"/>
      <c r="H73" s="40"/>
    </row>
    <row r="74" spans="1:8" ht="12.75">
      <c r="A74" s="2"/>
      <c r="B74" s="44"/>
      <c r="C74" s="2"/>
      <c r="D74" s="45"/>
      <c r="E74" s="44"/>
      <c r="F74" s="2"/>
      <c r="G74" s="2"/>
      <c r="H74" s="45"/>
    </row>
    <row r="75" spans="1:8" ht="12.75">
      <c r="A75" s="2"/>
      <c r="B75" s="44"/>
      <c r="C75" s="2"/>
      <c r="D75" s="45"/>
      <c r="E75" s="44"/>
      <c r="F75" s="2"/>
      <c r="G75" s="2"/>
      <c r="H75" s="45"/>
    </row>
    <row r="76" spans="1:8" ht="12.75">
      <c r="A76" s="2"/>
      <c r="B76" s="41"/>
      <c r="C76" s="42"/>
      <c r="D76" s="43"/>
      <c r="E76" s="41"/>
      <c r="F76" s="42"/>
      <c r="G76" s="42"/>
      <c r="H76" s="43"/>
    </row>
    <row r="77" spans="1:8" ht="12.75">
      <c r="A77" s="2"/>
      <c r="B77" s="38" t="s">
        <v>121</v>
      </c>
      <c r="C77" s="39"/>
      <c r="D77" s="39"/>
      <c r="E77" s="39"/>
      <c r="F77" s="39"/>
      <c r="G77" s="39"/>
      <c r="H77" s="40"/>
    </row>
    <row r="78" spans="1:8" ht="12.75">
      <c r="A78" s="2"/>
      <c r="B78" s="44"/>
      <c r="C78" s="2"/>
      <c r="D78" s="2"/>
      <c r="E78" s="2"/>
      <c r="F78" s="2"/>
      <c r="G78" s="2"/>
      <c r="H78" s="45"/>
    </row>
    <row r="79" spans="1:8" ht="12.75">
      <c r="A79" s="2"/>
      <c r="B79" s="44"/>
      <c r="C79" s="2"/>
      <c r="D79" s="2"/>
      <c r="E79" s="2"/>
      <c r="F79" s="2"/>
      <c r="G79" s="2"/>
      <c r="H79" s="45"/>
    </row>
    <row r="80" spans="1:8" ht="12.75">
      <c r="A80" s="2"/>
      <c r="B80" s="44"/>
      <c r="C80" s="2"/>
      <c r="D80" s="2"/>
      <c r="E80" s="2"/>
      <c r="F80" s="2"/>
      <c r="G80" s="2"/>
      <c r="H80" s="45"/>
    </row>
    <row r="81" spans="1:8" ht="12.75">
      <c r="A81" s="2"/>
      <c r="B81" s="44"/>
      <c r="C81" s="2"/>
      <c r="D81" s="2"/>
      <c r="E81" s="2"/>
      <c r="F81" s="2"/>
      <c r="G81" s="2"/>
      <c r="H81" s="45"/>
    </row>
    <row r="82" spans="1:8" ht="12.75">
      <c r="A82" s="2"/>
      <c r="B82" s="44"/>
      <c r="C82" s="2"/>
      <c r="D82" s="2"/>
      <c r="E82" s="2"/>
      <c r="F82" s="2"/>
      <c r="G82" s="2"/>
      <c r="H82" s="45"/>
    </row>
    <row r="83" spans="1:8" ht="12.75">
      <c r="A83" s="2"/>
      <c r="B83" s="44"/>
      <c r="C83" s="2"/>
      <c r="D83" s="2"/>
      <c r="E83" s="2"/>
      <c r="F83" s="2"/>
      <c r="G83" s="2"/>
      <c r="H83" s="45"/>
    </row>
    <row r="84" spans="1:8" ht="12.75">
      <c r="A84" s="2"/>
      <c r="B84" s="44"/>
      <c r="C84" s="2"/>
      <c r="D84" s="2"/>
      <c r="E84" s="2"/>
      <c r="F84" s="2"/>
      <c r="G84" s="2"/>
      <c r="H84" s="45"/>
    </row>
    <row r="85" spans="1:8" ht="12.75">
      <c r="A85" s="2"/>
      <c r="B85" s="44"/>
      <c r="C85" s="2"/>
      <c r="D85" s="2"/>
      <c r="E85" s="2"/>
      <c r="F85" s="2"/>
      <c r="G85" s="2"/>
      <c r="H85" s="45"/>
    </row>
    <row r="86" spans="1:8" ht="12.75">
      <c r="A86" s="2"/>
      <c r="B86" s="44"/>
      <c r="C86" s="2"/>
      <c r="D86" s="2"/>
      <c r="E86" s="2"/>
      <c r="F86" s="2"/>
      <c r="G86" s="2"/>
      <c r="H86" s="45"/>
    </row>
    <row r="87" spans="1:8" ht="12.75">
      <c r="A87" s="2"/>
      <c r="B87" s="44"/>
      <c r="C87" s="2"/>
      <c r="D87" s="2"/>
      <c r="E87" s="2"/>
      <c r="F87" s="2"/>
      <c r="G87" s="2"/>
      <c r="H87" s="45"/>
    </row>
    <row r="88" spans="1:8" ht="12.75">
      <c r="A88" s="2"/>
      <c r="B88" s="41"/>
      <c r="C88" s="42"/>
      <c r="D88" s="42"/>
      <c r="E88" s="42"/>
      <c r="F88" s="42"/>
      <c r="G88" s="42"/>
      <c r="H88" s="43"/>
    </row>
    <row r="89" spans="1:8" ht="12.75">
      <c r="A89" s="2"/>
      <c r="B89" s="35" t="s">
        <v>122</v>
      </c>
      <c r="C89" s="36"/>
      <c r="D89" s="37"/>
      <c r="E89" s="38" t="s">
        <v>123</v>
      </c>
      <c r="F89" s="39"/>
      <c r="G89" s="39"/>
      <c r="H89" s="40"/>
    </row>
    <row r="90" spans="1:8" ht="12.75">
      <c r="A90" s="2"/>
      <c r="B90" s="35" t="s">
        <v>124</v>
      </c>
      <c r="C90" s="36"/>
      <c r="D90" s="37"/>
      <c r="E90" s="44"/>
      <c r="F90" s="2"/>
      <c r="G90" s="2"/>
      <c r="H90" s="45"/>
    </row>
    <row r="91" spans="1:8" ht="12.75">
      <c r="A91" s="2"/>
      <c r="B91" s="35" t="s">
        <v>125</v>
      </c>
      <c r="C91" s="36"/>
      <c r="D91" s="37"/>
      <c r="E91" s="44"/>
      <c r="F91" s="2"/>
      <c r="G91" s="2"/>
      <c r="H91" s="45"/>
    </row>
    <row r="92" spans="1:8" ht="12.75">
      <c r="A92" s="2"/>
      <c r="B92" s="38" t="s">
        <v>126</v>
      </c>
      <c r="C92" s="39"/>
      <c r="D92" s="40"/>
      <c r="E92" s="44"/>
      <c r="F92" s="2"/>
      <c r="G92" s="2"/>
      <c r="H92" s="45"/>
    </row>
    <row r="93" spans="1:8" ht="12.75">
      <c r="A93" s="2"/>
      <c r="B93" s="44"/>
      <c r="C93" s="2"/>
      <c r="D93" s="45"/>
      <c r="E93" s="44"/>
      <c r="F93" s="2"/>
      <c r="G93" s="2"/>
      <c r="H93" s="45"/>
    </row>
    <row r="94" spans="1:8" ht="12.75">
      <c r="A94" s="2"/>
      <c r="B94" s="41"/>
      <c r="C94" s="42"/>
      <c r="D94" s="43"/>
      <c r="E94" s="44"/>
      <c r="F94" s="2"/>
      <c r="G94" s="2"/>
      <c r="H94" s="45"/>
    </row>
    <row r="95" spans="1:8" ht="12.75">
      <c r="A95" s="2"/>
      <c r="B95" s="38" t="s">
        <v>127</v>
      </c>
      <c r="C95" s="39"/>
      <c r="D95" s="40"/>
      <c r="E95" s="44"/>
      <c r="F95" s="2"/>
      <c r="G95" s="2"/>
      <c r="H95" s="45"/>
    </row>
    <row r="96" spans="1:8" ht="12.75">
      <c r="A96" s="2"/>
      <c r="B96" s="41"/>
      <c r="C96" s="42"/>
      <c r="D96" s="43"/>
      <c r="E96" s="41"/>
      <c r="F96" s="42"/>
      <c r="G96" s="42"/>
      <c r="H96" s="43"/>
    </row>
    <row r="97" spans="1:8" ht="12.75">
      <c r="A97" s="2"/>
      <c r="B97" s="38" t="s">
        <v>128</v>
      </c>
      <c r="C97" s="39"/>
      <c r="D97" s="40"/>
      <c r="E97" s="38" t="s">
        <v>129</v>
      </c>
      <c r="F97" s="39"/>
      <c r="G97" s="39"/>
      <c r="H97" s="40"/>
    </row>
    <row r="98" spans="1:8" ht="12.75">
      <c r="A98" s="2"/>
      <c r="B98" s="44"/>
      <c r="C98" s="2"/>
      <c r="D98" s="45"/>
      <c r="E98" s="44"/>
      <c r="F98" s="2"/>
      <c r="G98" s="32"/>
      <c r="H98" s="45"/>
    </row>
    <row r="99" spans="1:8" ht="12.75">
      <c r="A99" s="2"/>
      <c r="B99" s="44"/>
      <c r="C99" s="2"/>
      <c r="D99" s="45"/>
      <c r="E99" s="44"/>
      <c r="F99" s="2"/>
      <c r="G99" s="32"/>
      <c r="H99" s="45"/>
    </row>
    <row r="100" spans="1:8" ht="12.75">
      <c r="A100" s="2"/>
      <c r="B100" s="44"/>
      <c r="C100" s="2"/>
      <c r="D100" s="45"/>
      <c r="E100" s="44"/>
      <c r="F100" s="2"/>
      <c r="G100" s="32"/>
      <c r="H100" s="45"/>
    </row>
    <row r="101" spans="1:8" ht="12.75">
      <c r="A101" s="2"/>
      <c r="B101" s="44"/>
      <c r="C101" s="2"/>
      <c r="D101" s="45"/>
      <c r="E101" s="44"/>
      <c r="F101" s="2"/>
      <c r="G101" s="32"/>
      <c r="H101" s="45"/>
    </row>
    <row r="102" spans="1:8" ht="12.75">
      <c r="A102" s="2"/>
      <c r="B102" s="44"/>
      <c r="C102" s="2"/>
      <c r="D102" s="45"/>
      <c r="E102" s="44"/>
      <c r="F102" s="2"/>
      <c r="G102" s="32"/>
      <c r="H102" s="45"/>
    </row>
    <row r="103" spans="1:8" ht="12.75">
      <c r="A103" s="2"/>
      <c r="B103" s="44"/>
      <c r="C103" s="2"/>
      <c r="D103" s="45"/>
      <c r="E103" s="44"/>
      <c r="F103" s="2"/>
      <c r="G103" s="32"/>
      <c r="H103" s="45"/>
    </row>
    <row r="104" spans="1:8" ht="12.75">
      <c r="A104" s="2"/>
      <c r="B104" s="44"/>
      <c r="C104" s="2"/>
      <c r="D104" s="45"/>
      <c r="E104" s="44"/>
      <c r="F104" s="2"/>
      <c r="G104" s="32"/>
      <c r="H104" s="45"/>
    </row>
    <row r="105" spans="1:8" ht="12.75">
      <c r="A105" s="2"/>
      <c r="B105" s="44"/>
      <c r="C105" s="2"/>
      <c r="D105" s="45"/>
      <c r="E105" s="44"/>
      <c r="F105" s="2"/>
      <c r="G105" s="32"/>
      <c r="H105" s="45"/>
    </row>
    <row r="106" spans="1:8" ht="12.75">
      <c r="A106" s="2"/>
      <c r="B106" s="44"/>
      <c r="C106" s="2"/>
      <c r="D106" s="45"/>
      <c r="E106" s="44"/>
      <c r="F106" s="2"/>
      <c r="G106" s="32"/>
      <c r="H106" s="45"/>
    </row>
    <row r="107" spans="1:8" ht="12.75">
      <c r="A107" s="2"/>
      <c r="B107" s="44"/>
      <c r="C107" s="2"/>
      <c r="D107" s="45"/>
      <c r="E107" s="44"/>
      <c r="F107" s="2"/>
      <c r="G107" s="32"/>
      <c r="H107" s="45"/>
    </row>
    <row r="108" spans="1:8" ht="12.75">
      <c r="A108" s="2"/>
      <c r="B108" s="41"/>
      <c r="C108" s="42"/>
      <c r="D108" s="43"/>
      <c r="E108" s="41"/>
      <c r="F108" s="42"/>
      <c r="G108" s="42"/>
      <c r="H108" s="43"/>
    </row>
    <row r="109" spans="1:8" ht="12.75">
      <c r="A109" s="2"/>
      <c r="B109" s="38"/>
      <c r="C109" s="39"/>
      <c r="D109" s="40"/>
      <c r="E109" s="38" t="s">
        <v>130</v>
      </c>
      <c r="F109" s="39"/>
      <c r="G109" s="39"/>
      <c r="H109" s="40"/>
    </row>
    <row r="110" spans="1:8" ht="12.75">
      <c r="A110" s="2"/>
      <c r="B110" s="44"/>
      <c r="C110" s="2"/>
      <c r="D110" s="45"/>
      <c r="E110" s="44"/>
      <c r="F110" s="2"/>
      <c r="G110" s="32"/>
      <c r="H110" s="45"/>
    </row>
    <row r="111" spans="1:8" ht="12.75">
      <c r="A111" s="2"/>
      <c r="B111" s="44"/>
      <c r="C111" s="2"/>
      <c r="D111" s="45"/>
      <c r="E111" s="44"/>
      <c r="F111" s="2"/>
      <c r="G111" s="32"/>
      <c r="H111" s="45"/>
    </row>
    <row r="112" spans="1:8" ht="12.75">
      <c r="A112" s="2"/>
      <c r="B112" s="44"/>
      <c r="C112" s="2"/>
      <c r="D112" s="45"/>
      <c r="E112" s="44"/>
      <c r="F112" s="2"/>
      <c r="G112" s="32"/>
      <c r="H112" s="45"/>
    </row>
    <row r="113" spans="1:8" ht="12.75">
      <c r="A113" s="2"/>
      <c r="B113" s="44"/>
      <c r="C113" s="2"/>
      <c r="D113" s="45"/>
      <c r="E113" s="44"/>
      <c r="F113" s="2"/>
      <c r="G113" s="32"/>
      <c r="H113" s="45"/>
    </row>
    <row r="114" spans="1:8" ht="12.75">
      <c r="A114" s="2"/>
      <c r="B114" s="44"/>
      <c r="C114" s="2"/>
      <c r="D114" s="45"/>
      <c r="E114" s="44"/>
      <c r="F114" s="2"/>
      <c r="G114" s="32"/>
      <c r="H114" s="45"/>
    </row>
    <row r="115" spans="1:8" ht="12.75">
      <c r="A115" s="2"/>
      <c r="B115" s="44"/>
      <c r="C115" s="2"/>
      <c r="D115" s="45"/>
      <c r="E115" s="44"/>
      <c r="F115" s="2"/>
      <c r="G115" s="32"/>
      <c r="H115" s="45"/>
    </row>
    <row r="116" spans="1:8" ht="12.75">
      <c r="A116" s="2"/>
      <c r="B116" s="44"/>
      <c r="C116" s="2"/>
      <c r="D116" s="45"/>
      <c r="E116" s="44"/>
      <c r="F116" s="2"/>
      <c r="G116" s="32"/>
      <c r="H116" s="45"/>
    </row>
    <row r="117" spans="1:8" ht="12.75">
      <c r="A117" s="2"/>
      <c r="B117" s="44"/>
      <c r="C117" s="2"/>
      <c r="D117" s="45"/>
      <c r="E117" s="44"/>
      <c r="F117" s="2"/>
      <c r="G117" s="32"/>
      <c r="H117" s="45"/>
    </row>
    <row r="118" spans="1:8" ht="12.75">
      <c r="A118" s="2"/>
      <c r="B118" s="44"/>
      <c r="C118" s="2"/>
      <c r="D118" s="45"/>
      <c r="E118" s="44"/>
      <c r="F118" s="2"/>
      <c r="G118" s="32"/>
      <c r="H118" s="45"/>
    </row>
    <row r="119" spans="1:8" ht="12.75">
      <c r="A119" s="2"/>
      <c r="B119" s="44"/>
      <c r="C119" s="2"/>
      <c r="D119" s="45"/>
      <c r="E119" s="44"/>
      <c r="F119" s="2"/>
      <c r="G119" s="32"/>
      <c r="H119" s="45"/>
    </row>
    <row r="120" spans="1:8" ht="12.75">
      <c r="A120" s="2"/>
      <c r="B120" s="44"/>
      <c r="C120" s="32"/>
      <c r="D120" s="45"/>
      <c r="E120" s="44"/>
      <c r="F120" s="32"/>
      <c r="G120" s="32"/>
      <c r="H120" s="45"/>
    </row>
    <row r="121" spans="1:8" ht="12.75">
      <c r="A121" s="2"/>
      <c r="B121" s="44"/>
      <c r="C121" s="2"/>
      <c r="D121" s="45"/>
      <c r="E121" s="44"/>
      <c r="F121" s="32"/>
      <c r="G121" s="32"/>
      <c r="H121" s="45"/>
    </row>
    <row r="122" spans="1:8" ht="12.75">
      <c r="A122" s="2"/>
      <c r="B122" s="44"/>
      <c r="C122" s="2"/>
      <c r="D122" s="45"/>
      <c r="E122" s="44"/>
      <c r="F122" s="2"/>
      <c r="G122" s="2"/>
      <c r="H122" s="45"/>
    </row>
    <row r="123" spans="1:8" ht="12.75">
      <c r="A123" s="2"/>
      <c r="B123" s="44"/>
      <c r="C123" s="2"/>
      <c r="D123" s="45"/>
      <c r="E123" s="44"/>
      <c r="F123" s="2"/>
      <c r="G123" s="2"/>
      <c r="H123" s="45"/>
    </row>
    <row r="124" spans="1:8" ht="12.75">
      <c r="A124" s="2"/>
      <c r="B124" s="44"/>
      <c r="C124" s="2"/>
      <c r="D124" s="45"/>
      <c r="E124" s="44"/>
      <c r="F124" s="2"/>
      <c r="G124" s="2"/>
      <c r="H124" s="45"/>
    </row>
    <row r="125" spans="1:8" ht="12.75">
      <c r="A125" s="2"/>
      <c r="B125" s="44"/>
      <c r="C125" s="2"/>
      <c r="D125" s="45"/>
      <c r="E125" s="44"/>
      <c r="F125" s="2"/>
      <c r="G125" s="2"/>
      <c r="H125" s="45"/>
    </row>
    <row r="126" spans="1:8" ht="12.75">
      <c r="A126" s="2"/>
      <c r="B126" s="44"/>
      <c r="C126" s="2"/>
      <c r="D126" s="45"/>
      <c r="E126" s="44"/>
      <c r="F126" s="2"/>
      <c r="G126" s="2"/>
      <c r="H126" s="45"/>
    </row>
    <row r="127" spans="1:8" ht="12.75">
      <c r="A127" s="2"/>
      <c r="B127" s="44"/>
      <c r="C127" s="2"/>
      <c r="D127" s="45"/>
      <c r="E127" s="44"/>
      <c r="F127" s="2"/>
      <c r="G127" s="2"/>
      <c r="H127" s="45"/>
    </row>
    <row r="128" spans="1:8" ht="12.75">
      <c r="A128" s="2"/>
      <c r="B128" s="44"/>
      <c r="C128" s="2"/>
      <c r="D128" s="45"/>
      <c r="E128" s="44"/>
      <c r="F128" s="2"/>
      <c r="G128" s="2"/>
      <c r="H128" s="45"/>
    </row>
    <row r="129" spans="1:8" ht="12.75">
      <c r="A129" s="2"/>
      <c r="B129" s="41"/>
      <c r="C129" s="42"/>
      <c r="D129" s="43"/>
      <c r="E129" s="41"/>
      <c r="F129" s="42"/>
      <c r="G129" s="42"/>
      <c r="H129" s="43"/>
    </row>
    <row r="130" spans="1:8" ht="12.75">
      <c r="A130" s="2"/>
      <c r="B130" s="2"/>
      <c r="C130" s="2"/>
      <c r="D130" s="2"/>
      <c r="E130" s="2"/>
      <c r="F130" s="2"/>
      <c r="G130" s="2"/>
      <c r="H130" s="2"/>
    </row>
  </sheetData>
  <sheetProtection selectLockedCells="1" selectUnlockedCells="1"/>
  <mergeCells count="47">
    <mergeCell ref="F1:H1"/>
    <mergeCell ref="C2:E2"/>
    <mergeCell ref="F2:H2"/>
    <mergeCell ref="C3:E3"/>
    <mergeCell ref="C4:E4"/>
    <mergeCell ref="C5:E5"/>
    <mergeCell ref="C6:E6"/>
    <mergeCell ref="C7:E7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B59:H6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Alban </dc:creator>
  <cp:keywords/>
  <dc:description/>
  <cp:lastModifiedBy>Alban </cp:lastModifiedBy>
  <dcterms:created xsi:type="dcterms:W3CDTF">2012-10-26T16:57:43Z</dcterms:created>
  <dcterms:modified xsi:type="dcterms:W3CDTF">2012-10-26T16:59:57Z</dcterms:modified>
  <cp:category/>
  <cp:version/>
  <cp:contentType/>
  <cp:contentStatus/>
  <cp:revision>1</cp:revision>
</cp:coreProperties>
</file>