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autoCompressPictures="0"/>
  <bookViews>
    <workbookView xWindow="360" yWindow="460" windowWidth="18680" windowHeight="11420"/>
  </bookViews>
  <sheets>
    <sheet name="Togo TV" sheetId="1" r:id="rId1"/>
    <sheet name="Togo Radio" sheetId="2" r:id="rId2"/>
  </sheets>
  <definedNames>
    <definedName name="gabon">#REF!</definedName>
    <definedName name="HÖJD" localSheetId="1">#REF!</definedName>
    <definedName name="HÖJD" localSheetId="0">#REF!</definedName>
    <definedName name="HÖJD">#REF!</definedName>
    <definedName name="ki" localSheetId="1">#REF!</definedName>
    <definedName name="ki">#REF!</definedName>
    <definedName name="KKK">#REF!</definedName>
    <definedName name="LIMS">#REF!</definedName>
    <definedName name="ljo" localSheetId="1">#REF!</definedName>
    <definedName name="ljo">#REF!</definedName>
    <definedName name="ll">#REF!</definedName>
    <definedName name="Mexico" localSheetId="1">#REF!</definedName>
    <definedName name="Mexico" localSheetId="0">#REF!</definedName>
    <definedName name="Mexico">#REF!</definedName>
    <definedName name="MMPRIS" localSheetId="1">#REF!</definedName>
    <definedName name="MMPRIS" localSheetId="0">#REF!</definedName>
    <definedName name="MMPRIS">#REF!</definedName>
    <definedName name="pressemalimodif">#REF!</definedName>
    <definedName name="PRINT_AREA_MI" localSheetId="1">#REF!</definedName>
    <definedName name="PRINT_AREA_MI" localSheetId="0">#REF!</definedName>
    <definedName name="PRINT_AREA_MI">#REF!</definedName>
    <definedName name="RRR">#REF!</definedName>
    <definedName name="_xlnm.Print_Area" localSheetId="1">'Togo Radio'!$A$1:$AP$40</definedName>
    <definedName name="_xlnm.Print_Area" localSheetId="0">'Togo TV'!$A$1:$AS$32</definedName>
    <definedName name="_xlnm.Print_Area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8" i="1" l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G9" i="1"/>
  <c r="H9" i="2"/>
  <c r="G9" i="2"/>
  <c r="F10" i="1"/>
  <c r="H8" i="1"/>
  <c r="I8" i="1"/>
  <c r="J8" i="1"/>
  <c r="K8" i="1"/>
  <c r="G32" i="2"/>
  <c r="H32" i="2"/>
  <c r="I32" i="2"/>
  <c r="J32" i="2"/>
  <c r="K32" i="2"/>
  <c r="L32" i="2"/>
  <c r="AM32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F34" i="2"/>
  <c r="F33" i="2"/>
  <c r="G23" i="2"/>
  <c r="H23" i="2"/>
  <c r="I23" i="2"/>
  <c r="J23" i="2"/>
  <c r="K23" i="2"/>
  <c r="L23" i="2"/>
  <c r="F24" i="2"/>
  <c r="F25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F12" i="2"/>
  <c r="F11" i="2"/>
  <c r="F10" i="2"/>
  <c r="AH9" i="2"/>
  <c r="F9" i="1"/>
  <c r="F18" i="2"/>
  <c r="I9" i="2"/>
  <c r="J9" i="2"/>
  <c r="K9" i="2"/>
  <c r="L9" i="2"/>
  <c r="H8" i="2"/>
  <c r="I8" i="2"/>
  <c r="F35" i="2"/>
  <c r="F26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I9" i="2"/>
  <c r="AJ9" i="2"/>
  <c r="AK9" i="2"/>
  <c r="M9" i="2"/>
  <c r="F9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M32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M23" i="2"/>
  <c r="AL23" i="2"/>
  <c r="AM23" i="2"/>
  <c r="F23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L8" i="1"/>
  <c r="M8" i="1"/>
  <c r="N8" i="1"/>
  <c r="O8" i="1"/>
  <c r="P8" i="1"/>
  <c r="Q8" i="1"/>
  <c r="R8" i="1"/>
  <c r="S8" i="1"/>
  <c r="T8" i="1"/>
  <c r="U8" i="1"/>
  <c r="V8" i="1"/>
  <c r="W8" i="1"/>
  <c r="F11" i="1"/>
  <c r="F12" i="1"/>
  <c r="F17" i="2"/>
  <c r="F16" i="2"/>
  <c r="F15" i="2"/>
  <c r="F14" i="2"/>
  <c r="F13" i="2"/>
  <c r="F18" i="1"/>
  <c r="F17" i="1"/>
  <c r="F1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3" i="1"/>
  <c r="F32" i="2"/>
  <c r="F15" i="1"/>
  <c r="F19" i="1"/>
</calcChain>
</file>

<file path=xl/sharedStrings.xml><?xml version="1.0" encoding="utf-8"?>
<sst xmlns="http://schemas.openxmlformats.org/spreadsheetml/2006/main" count="214" uniqueCount="46">
  <si>
    <t>TV</t>
  </si>
  <si>
    <t>CLIENT :</t>
  </si>
  <si>
    <t>PRODUIT :</t>
  </si>
  <si>
    <t>Période :</t>
  </si>
  <si>
    <t>PAYS :</t>
  </si>
  <si>
    <t>Emissions</t>
  </si>
  <si>
    <t>Format</t>
  </si>
  <si>
    <t>Horraires</t>
  </si>
  <si>
    <t>Nombre de message</t>
  </si>
  <si>
    <t>Sa</t>
  </si>
  <si>
    <t>Di</t>
  </si>
  <si>
    <t>Lu</t>
  </si>
  <si>
    <t>Ma</t>
  </si>
  <si>
    <t>Me</t>
  </si>
  <si>
    <t>Je</t>
  </si>
  <si>
    <t>Ve</t>
  </si>
  <si>
    <t>15"</t>
  </si>
  <si>
    <t>Support 3</t>
  </si>
  <si>
    <t>Emission1</t>
  </si>
  <si>
    <t>Emission2</t>
  </si>
  <si>
    <t>Emission3</t>
  </si>
  <si>
    <t>Nombre total de messages</t>
  </si>
  <si>
    <t>RADIO</t>
  </si>
  <si>
    <t>30"</t>
  </si>
  <si>
    <t>WARI</t>
  </si>
  <si>
    <t>45''</t>
  </si>
  <si>
    <t>20H</t>
  </si>
  <si>
    <t>13H</t>
  </si>
  <si>
    <t>Togo</t>
  </si>
  <si>
    <t xml:space="preserve">Nom programme </t>
  </si>
  <si>
    <t>Radio</t>
  </si>
  <si>
    <t>TVT</t>
  </si>
  <si>
    <t xml:space="preserve">Wari Togo </t>
  </si>
  <si>
    <t>AVANT JT 20h00</t>
  </si>
  <si>
    <t>AVANT JT13H00</t>
  </si>
  <si>
    <t>20H30</t>
  </si>
  <si>
    <t>Radio KANAL FM</t>
  </si>
  <si>
    <t>OCTOBRE</t>
  </si>
  <si>
    <t>Wari Togo</t>
  </si>
  <si>
    <t>APRES JT 20H30 (ap. météo)</t>
  </si>
  <si>
    <t>Radio KARA</t>
  </si>
  <si>
    <t>Radio ZEPHYR</t>
  </si>
  <si>
    <t>45"</t>
  </si>
  <si>
    <t>NOVEMBRE</t>
  </si>
  <si>
    <t>Oct - Nov</t>
  </si>
  <si>
    <t>Oct-Nov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</si>
</sst>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-101040C]General"/>
    <numFmt numFmtId="167" formatCode="h:mm;@"/>
    <numFmt numFmtId="168" formatCode="_-* #,##0.0000_-;\-* #,##0.0000_-;_-* &quot;-&quot;????_-;_-@_-"/>
    <numFmt numFmtId="169" formatCode="#,##0,_);\(#,##0,\)"/>
    <numFmt numFmtId="170" formatCode="_(* #,##0_);_(* \(#,##0\);_(* &quot;-&quot;_);_(@_)"/>
    <numFmt numFmtId="171" formatCode="_(* #,##0.00_);_(* \(#,##0.00\);_(* &quot;-&quot;??_);_(@_)"/>
    <numFmt numFmtId="172" formatCode="_ * #,##0.00_ ;_ * \-#,##0.00_ ;_ * &quot;-&quot;??_ ;_ @_ 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_-;\-* #,##0_-;_-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4"/>
      <color indexed="62"/>
      <name val="Arial"/>
      <family val="2"/>
    </font>
    <font>
      <sz val="11"/>
      <color indexed="8"/>
      <name val="Calibri"/>
      <family val="2"/>
    </font>
    <font>
      <sz val="10"/>
      <color theme="8" tint="-0.249977111117893"/>
      <name val="Arial"/>
      <family val="2"/>
    </font>
    <font>
      <b/>
      <sz val="6.95"/>
      <name val="Arial"/>
      <family val="2"/>
    </font>
    <font>
      <b/>
      <sz val="8"/>
      <color theme="1" tint="4.9989318521683403E-2"/>
      <name val="Arial"/>
      <family val="2"/>
    </font>
    <font>
      <sz val="6.95"/>
      <color theme="1" tint="4.9989318521683403E-2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1"/>
      <color rgb="FFFF0000"/>
      <name val="Arial"/>
      <family val="2"/>
    </font>
    <font>
      <i/>
      <sz val="12"/>
      <name val="Arial"/>
      <family val="2"/>
    </font>
    <font>
      <b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indexed="6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55">
    <xf numFmtId="0" fontId="0" fillId="0" borderId="0"/>
    <xf numFmtId="0" fontId="2" fillId="0" borderId="0">
      <alignment wrapText="1"/>
    </xf>
    <xf numFmtId="0" fontId="2" fillId="0" borderId="0"/>
    <xf numFmtId="164" fontId="11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8" borderId="0" applyNumberFormat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8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169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3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33" fillId="21" borderId="9" applyNumberFormat="0" applyAlignment="0" applyProtection="0"/>
    <xf numFmtId="0" fontId="33" fillId="21" borderId="9" applyNumberFormat="0" applyAlignment="0" applyProtection="0"/>
    <xf numFmtId="0" fontId="34" fillId="22" borderId="10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8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3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4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9" borderId="0" applyNumberFormat="0" applyBorder="0" applyAlignment="0" applyProtection="0"/>
    <xf numFmtId="38" fontId="6" fillId="23" borderId="0" applyNumberFormat="0" applyBorder="0" applyAlignment="0" applyProtection="0"/>
    <xf numFmtId="0" fontId="16" fillId="0" borderId="11" applyNumberFormat="0" applyAlignment="0" applyProtection="0">
      <alignment horizontal="left" vertical="center"/>
    </xf>
    <xf numFmtId="0" fontId="16" fillId="0" borderId="12">
      <alignment horizontal="left" vertical="center"/>
    </xf>
    <xf numFmtId="0" fontId="16" fillId="0" borderId="12">
      <alignment horizontal="left" vertical="center"/>
    </xf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12" borderId="9" applyNumberFormat="0" applyAlignment="0" applyProtection="0"/>
    <xf numFmtId="10" fontId="6" fillId="23" borderId="16" applyNumberFormat="0" applyBorder="0" applyAlignment="0" applyProtection="0"/>
    <xf numFmtId="10" fontId="6" fillId="23" borderId="16" applyNumberFormat="0" applyBorder="0" applyAlignment="0" applyProtection="0"/>
    <xf numFmtId="0" fontId="40" fillId="12" borderId="9" applyNumberFormat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3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41" fillId="0" borderId="17" applyNumberFormat="0" applyFill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42" fillId="24" borderId="0" applyNumberFormat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18" applyNumberFormat="0" applyFont="0" applyAlignment="0" applyProtection="0"/>
    <xf numFmtId="0" fontId="43" fillId="21" borderId="19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3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9" fontId="8" fillId="0" borderId="0" applyFill="0" applyBorder="0" applyAlignment="0"/>
    <xf numFmtId="0" fontId="32" fillId="0" borderId="0" applyFill="0" applyBorder="0" applyAlignment="0"/>
    <xf numFmtId="0" fontId="8" fillId="0" borderId="0" applyFill="0" applyBorder="0" applyAlignment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1" applyFont="1" applyFill="1" applyBorder="1" applyAlignment="1">
      <alignment vertical="top" wrapText="1"/>
    </xf>
    <xf numFmtId="0" fontId="4" fillId="0" borderId="0" xfId="1" applyFont="1">
      <alignment wrapText="1"/>
    </xf>
    <xf numFmtId="0" fontId="5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vertical="top" wrapText="1"/>
    </xf>
    <xf numFmtId="0" fontId="8" fillId="3" borderId="0" xfId="1" applyFont="1" applyFill="1" applyBorder="1" applyAlignment="1">
      <alignment vertical="top" wrapText="1"/>
    </xf>
    <xf numFmtId="0" fontId="2" fillId="3" borderId="0" xfId="1" applyFont="1" applyFill="1" applyBorder="1">
      <alignment wrapText="1"/>
    </xf>
    <xf numFmtId="0" fontId="2" fillId="0" borderId="0" xfId="1" applyFont="1">
      <alignment wrapText="1"/>
    </xf>
    <xf numFmtId="0" fontId="9" fillId="0" borderId="0" xfId="1" applyFont="1" applyAlignment="1">
      <alignment horizontal="left" vertical="center" wrapText="1"/>
    </xf>
    <xf numFmtId="1" fontId="10" fillId="3" borderId="0" xfId="2" applyNumberFormat="1" applyFont="1" applyFill="1" applyBorder="1" applyAlignment="1">
      <alignment horizontal="center" vertical="center"/>
    </xf>
    <xf numFmtId="1" fontId="10" fillId="3" borderId="0" xfId="3" applyNumberFormat="1" applyFont="1" applyFill="1" applyBorder="1" applyAlignment="1">
      <alignment horizontal="center" vertical="center"/>
    </xf>
    <xf numFmtId="1" fontId="10" fillId="0" borderId="0" xfId="3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9" fillId="0" borderId="0" xfId="1" applyFont="1">
      <alignment wrapText="1"/>
    </xf>
    <xf numFmtId="0" fontId="5" fillId="0" borderId="0" xfId="1" applyFont="1" applyFill="1" applyAlignment="1">
      <alignment vertical="center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/>
    </xf>
    <xf numFmtId="0" fontId="12" fillId="0" borderId="0" xfId="1" applyFont="1">
      <alignment wrapText="1"/>
    </xf>
    <xf numFmtId="0" fontId="12" fillId="0" borderId="0" xfId="1" applyFont="1" applyFill="1" applyBorder="1" applyAlignment="1">
      <alignment vertical="top"/>
    </xf>
    <xf numFmtId="0" fontId="13" fillId="3" borderId="1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6" fontId="17" fillId="0" borderId="2" xfId="1" applyNumberFormat="1" applyFont="1" applyFill="1" applyBorder="1" applyAlignment="1" applyProtection="1">
      <alignment horizontal="center" vertical="center" wrapText="1"/>
    </xf>
    <xf numFmtId="166" fontId="18" fillId="3" borderId="1" xfId="1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166" fontId="17" fillId="0" borderId="1" xfId="1" applyNumberFormat="1" applyFont="1" applyFill="1" applyBorder="1" applyAlignment="1" applyProtection="1">
      <alignment horizontal="center" vertical="center" wrapText="1"/>
    </xf>
    <xf numFmtId="166" fontId="21" fillId="3" borderId="1" xfId="1" applyNumberFormat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166" fontId="22" fillId="3" borderId="1" xfId="1" applyNumberFormat="1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 applyProtection="1">
      <alignment horizontal="center" vertical="center" wrapText="1"/>
    </xf>
    <xf numFmtId="0" fontId="16" fillId="0" borderId="4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5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" fontId="19" fillId="3" borderId="3" xfId="1" applyNumberFormat="1" applyFont="1" applyFill="1" applyBorder="1" applyAlignment="1" applyProtection="1">
      <alignment horizontal="center" vertical="center" wrapText="1"/>
    </xf>
    <xf numFmtId="1" fontId="19" fillId="3" borderId="2" xfId="1" applyNumberFormat="1" applyFont="1" applyFill="1" applyBorder="1" applyAlignment="1" applyProtection="1">
      <alignment horizontal="center" vertical="center" wrapText="1"/>
    </xf>
    <xf numFmtId="1" fontId="19" fillId="3" borderId="1" xfId="1" applyNumberFormat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166" fontId="27" fillId="0" borderId="0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right" vertical="center" wrapText="1"/>
    </xf>
    <xf numFmtId="166" fontId="8" fillId="0" borderId="0" xfId="1" applyNumberFormat="1" applyFont="1" applyFill="1" applyBorder="1" applyAlignment="1">
      <alignment vertical="center" wrapText="1"/>
    </xf>
    <xf numFmtId="166" fontId="27" fillId="3" borderId="0" xfId="1" applyNumberFormat="1" applyFont="1" applyFill="1" applyBorder="1" applyAlignment="1">
      <alignment horizontal="center" vertical="center" wrapText="1"/>
    </xf>
    <xf numFmtId="166" fontId="28" fillId="3" borderId="0" xfId="1" applyNumberFormat="1" applyFont="1" applyFill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2" fillId="3" borderId="0" xfId="1" applyFont="1" applyFill="1">
      <alignment wrapText="1"/>
    </xf>
    <xf numFmtId="0" fontId="22" fillId="3" borderId="0" xfId="1" applyFont="1" applyFill="1" applyBorder="1" applyAlignment="1">
      <alignment wrapText="1"/>
    </xf>
    <xf numFmtId="0" fontId="2" fillId="3" borderId="0" xfId="1" applyFont="1" applyFill="1" applyBorder="1" applyAlignment="1">
      <alignment horizontal="center" vertical="center" wrapText="1"/>
    </xf>
    <xf numFmtId="1" fontId="29" fillId="3" borderId="0" xfId="2" applyNumberFormat="1" applyFont="1" applyFill="1" applyBorder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center" vertical="center" wrapText="1"/>
    </xf>
    <xf numFmtId="167" fontId="6" fillId="0" borderId="1" xfId="1" applyNumberFormat="1" applyFont="1" applyFill="1" applyBorder="1">
      <alignment wrapText="1"/>
    </xf>
    <xf numFmtId="0" fontId="19" fillId="4" borderId="2" xfId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1" fontId="19" fillId="4" borderId="3" xfId="1" applyNumberFormat="1" applyFont="1" applyFill="1" applyBorder="1" applyAlignment="1">
      <alignment horizontal="center" vertical="center" wrapText="1"/>
    </xf>
    <xf numFmtId="1" fontId="19" fillId="4" borderId="2" xfId="1" applyNumberFormat="1" applyFont="1" applyFill="1" applyBorder="1" applyAlignment="1">
      <alignment horizontal="center" vertical="center" wrapText="1"/>
    </xf>
    <xf numFmtId="0" fontId="19" fillId="26" borderId="1" xfId="1" applyFont="1" applyFill="1" applyBorder="1" applyAlignment="1">
      <alignment horizontal="center" vertical="center" wrapText="1"/>
    </xf>
    <xf numFmtId="0" fontId="19" fillId="26" borderId="3" xfId="1" applyFont="1" applyFill="1" applyBorder="1" applyAlignment="1">
      <alignment horizontal="center" vertical="center" wrapText="1"/>
    </xf>
    <xf numFmtId="0" fontId="19" fillId="26" borderId="2" xfId="1" applyFont="1" applyFill="1" applyBorder="1" applyAlignment="1">
      <alignment horizontal="center" vertical="center" wrapText="1"/>
    </xf>
    <xf numFmtId="1" fontId="19" fillId="3" borderId="3" xfId="1" applyNumberFormat="1" applyFont="1" applyFill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 wrapText="1"/>
    </xf>
    <xf numFmtId="166" fontId="17" fillId="3" borderId="2" xfId="1" applyNumberFormat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19" fillId="0" borderId="20" xfId="1" applyFont="1" applyFill="1" applyBorder="1" applyAlignment="1">
      <alignment horizontal="center" vertical="center" wrapText="1"/>
    </xf>
    <xf numFmtId="0" fontId="2" fillId="0" borderId="21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right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0" fontId="2" fillId="0" borderId="27" xfId="1" applyFont="1" applyBorder="1">
      <alignment wrapText="1"/>
    </xf>
    <xf numFmtId="0" fontId="13" fillId="3" borderId="28" xfId="1" applyFont="1" applyFill="1" applyBorder="1" applyAlignment="1">
      <alignment horizontal="center" vertical="center" wrapText="1"/>
    </xf>
    <xf numFmtId="0" fontId="13" fillId="3" borderId="29" xfId="1" applyFont="1" applyFill="1" applyBorder="1" applyAlignment="1">
      <alignment horizontal="center" vertical="center" wrapText="1"/>
    </xf>
    <xf numFmtId="0" fontId="2" fillId="0" borderId="0" xfId="1" applyFont="1" applyBorder="1">
      <alignment wrapText="1"/>
    </xf>
    <xf numFmtId="0" fontId="2" fillId="0" borderId="21" xfId="1" applyFont="1" applyFill="1" applyBorder="1" applyAlignment="1">
      <alignment vertical="center" wrapText="1"/>
    </xf>
    <xf numFmtId="0" fontId="19" fillId="0" borderId="2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2" fillId="3" borderId="0" xfId="1" applyFont="1" applyFill="1" applyBorder="1" applyAlignment="1">
      <alignment horizontal="center" wrapText="1"/>
    </xf>
    <xf numFmtId="0" fontId="16" fillId="6" borderId="4" xfId="1" applyFont="1" applyFill="1" applyBorder="1" applyAlignment="1">
      <alignment horizontal="left" vertical="center" wrapText="1"/>
    </xf>
    <xf numFmtId="0" fontId="16" fillId="6" borderId="0" xfId="1" applyFont="1" applyFill="1" applyBorder="1" applyAlignment="1">
      <alignment horizontal="left" vertical="center" wrapText="1"/>
    </xf>
    <xf numFmtId="0" fontId="16" fillId="6" borderId="5" xfId="1" applyFont="1" applyFill="1" applyBorder="1" applyAlignment="1">
      <alignment horizontal="left" vertical="center" wrapText="1"/>
    </xf>
    <xf numFmtId="0" fontId="24" fillId="0" borderId="4" xfId="1" applyFont="1" applyFill="1" applyBorder="1" applyAlignment="1">
      <alignment horizontal="left" vertical="center" wrapText="1"/>
    </xf>
    <xf numFmtId="0" fontId="24" fillId="0" borderId="0" xfId="1" applyFont="1" applyFill="1" applyBorder="1" applyAlignment="1">
      <alignment horizontal="left" vertical="center" wrapText="1"/>
    </xf>
    <xf numFmtId="0" fontId="24" fillId="0" borderId="5" xfId="1" applyFont="1" applyFill="1" applyBorder="1" applyAlignment="1">
      <alignment horizontal="left" vertical="center" wrapText="1"/>
    </xf>
    <xf numFmtId="0" fontId="24" fillId="0" borderId="6" xfId="1" applyFont="1" applyFill="1" applyBorder="1" applyAlignment="1">
      <alignment horizontal="left" vertical="center" wrapText="1"/>
    </xf>
    <xf numFmtId="0" fontId="24" fillId="0" borderId="7" xfId="1" applyFont="1" applyFill="1" applyBorder="1" applyAlignment="1">
      <alignment horizontal="left" vertical="center" wrapText="1"/>
    </xf>
    <xf numFmtId="0" fontId="24" fillId="0" borderId="8" xfId="1" applyFont="1" applyFill="1" applyBorder="1" applyAlignment="1">
      <alignment horizontal="left" vertical="center" wrapText="1"/>
    </xf>
    <xf numFmtId="0" fontId="26" fillId="0" borderId="0" xfId="1" applyFont="1" applyFill="1" applyBorder="1" applyAlignment="1">
      <alignment horizontal="right" vertical="center" wrapText="1"/>
    </xf>
    <xf numFmtId="0" fontId="20" fillId="0" borderId="4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left" vertical="center"/>
    </xf>
    <xf numFmtId="0" fontId="23" fillId="0" borderId="4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left" vertical="center" wrapText="1"/>
    </xf>
    <xf numFmtId="0" fontId="23" fillId="0" borderId="5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166" fontId="15" fillId="0" borderId="2" xfId="1" applyNumberFormat="1" applyFont="1" applyFill="1" applyBorder="1" applyAlignment="1" applyProtection="1">
      <alignment horizontal="center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8" xfId="1" applyFont="1" applyFill="1" applyBorder="1" applyAlignment="1">
      <alignment horizontal="left" vertical="center" wrapText="1"/>
    </xf>
    <xf numFmtId="166" fontId="15" fillId="0" borderId="1" xfId="1" applyNumberFormat="1" applyFont="1" applyFill="1" applyBorder="1" applyAlignment="1" applyProtection="1">
      <alignment horizontal="center" vertical="center" wrapText="1"/>
    </xf>
    <xf numFmtId="166" fontId="13" fillId="3" borderId="20" xfId="1" applyNumberFormat="1" applyFont="1" applyFill="1" applyBorder="1" applyAlignment="1" applyProtection="1">
      <alignment horizontal="center" vertical="center" wrapText="1"/>
    </xf>
    <xf numFmtId="166" fontId="13" fillId="3" borderId="23" xfId="1" applyNumberFormat="1" applyFont="1" applyFill="1" applyBorder="1" applyAlignment="1" applyProtection="1">
      <alignment horizontal="center" vertical="center" wrapText="1"/>
    </xf>
    <xf numFmtId="166" fontId="13" fillId="3" borderId="25" xfId="1" applyNumberFormat="1" applyFont="1" applyFill="1" applyBorder="1" applyAlignment="1" applyProtection="1">
      <alignment horizontal="center" vertical="center" wrapText="1"/>
    </xf>
    <xf numFmtId="166" fontId="13" fillId="3" borderId="30" xfId="1" applyNumberFormat="1" applyFont="1" applyFill="1" applyBorder="1" applyAlignment="1" applyProtection="1">
      <alignment horizontal="center" vertical="center" wrapText="1"/>
    </xf>
    <xf numFmtId="166" fontId="13" fillId="3" borderId="31" xfId="1" applyNumberFormat="1" applyFont="1" applyFill="1" applyBorder="1" applyAlignment="1" applyProtection="1">
      <alignment horizontal="center" vertical="center" wrapText="1"/>
    </xf>
    <xf numFmtId="166" fontId="13" fillId="3" borderId="32" xfId="1" applyNumberFormat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166" fontId="13" fillId="3" borderId="7" xfId="1" applyNumberFormat="1" applyFont="1" applyFill="1" applyBorder="1" applyAlignment="1" applyProtection="1">
      <alignment horizontal="center" vertical="center" wrapText="1"/>
    </xf>
    <xf numFmtId="166" fontId="13" fillId="3" borderId="24" xfId="1" applyNumberFormat="1" applyFont="1" applyFill="1" applyBorder="1" applyAlignment="1" applyProtection="1">
      <alignment horizontal="center" vertical="center" wrapText="1"/>
    </xf>
    <xf numFmtId="0" fontId="3" fillId="27" borderId="0" xfId="1" applyFont="1" applyFill="1" applyBorder="1" applyAlignment="1">
      <alignment horizontal="center" vertical="center" wrapText="1"/>
    </xf>
  </cellXfs>
  <cellStyles count="655">
    <cellStyle name="20% - Accent1" xfId="4"/>
    <cellStyle name="20% - Accent1 10" xfId="5"/>
    <cellStyle name="20% - Accent1 11" xfId="6"/>
    <cellStyle name="20% - Accent1 12" xfId="7"/>
    <cellStyle name="20% - Accent1 13" xfId="8"/>
    <cellStyle name="20% - Accent1 14" xfId="9"/>
    <cellStyle name="20% - Accent1 15" xfId="10"/>
    <cellStyle name="20% - Accent1 2" xfId="11"/>
    <cellStyle name="20% - Accent1 3" xfId="12"/>
    <cellStyle name="20% - Accent1 4" xfId="13"/>
    <cellStyle name="20% - Accent1 5" xfId="14"/>
    <cellStyle name="20% - Accent1 6" xfId="15"/>
    <cellStyle name="20% - Accent1 7" xfId="16"/>
    <cellStyle name="20% - Accent1 8" xfId="17"/>
    <cellStyle name="20% - Accent1 9" xfId="18"/>
    <cellStyle name="20% - Accent2" xfId="19"/>
    <cellStyle name="20% - Accent2 10" xfId="20"/>
    <cellStyle name="20% - Accent2 11" xfId="21"/>
    <cellStyle name="20% - Accent2 12" xfId="22"/>
    <cellStyle name="20% - Accent2 13" xfId="23"/>
    <cellStyle name="20% - Accent2 14" xfId="24"/>
    <cellStyle name="20% - Accent2 15" xfId="25"/>
    <cellStyle name="20% - Accent2 2" xfId="26"/>
    <cellStyle name="20% - Accent2 3" xfId="27"/>
    <cellStyle name="20% - Accent2 4" xfId="28"/>
    <cellStyle name="20% - Accent2 5" xfId="29"/>
    <cellStyle name="20% - Accent2 6" xfId="30"/>
    <cellStyle name="20% - Accent2 7" xfId="31"/>
    <cellStyle name="20% - Accent2 8" xfId="32"/>
    <cellStyle name="20% - Accent2 9" xfId="33"/>
    <cellStyle name="20% - Accent3" xfId="34"/>
    <cellStyle name="20% - Accent3 10" xfId="35"/>
    <cellStyle name="20% - Accent3 11" xfId="36"/>
    <cellStyle name="20% - Accent3 12" xfId="37"/>
    <cellStyle name="20% - Accent3 13" xfId="38"/>
    <cellStyle name="20% - Accent3 14" xfId="39"/>
    <cellStyle name="20% - Accent3 15" xfId="40"/>
    <cellStyle name="20% - Accent3 2" xfId="41"/>
    <cellStyle name="20% - Accent3 3" xfId="42"/>
    <cellStyle name="20% - Accent3 4" xfId="43"/>
    <cellStyle name="20% - Accent3 5" xfId="44"/>
    <cellStyle name="20% - Accent3 6" xfId="45"/>
    <cellStyle name="20% - Accent3 7" xfId="46"/>
    <cellStyle name="20% - Accent3 8" xfId="47"/>
    <cellStyle name="20% - Accent3 9" xfId="48"/>
    <cellStyle name="20% - Accent4" xfId="49"/>
    <cellStyle name="20% - Accent4 10" xfId="50"/>
    <cellStyle name="20% - Accent4 11" xfId="51"/>
    <cellStyle name="20% - Accent4 12" xfId="52"/>
    <cellStyle name="20% - Accent4 13" xfId="53"/>
    <cellStyle name="20% - Accent4 14" xfId="54"/>
    <cellStyle name="20% - Accent4 15" xfId="55"/>
    <cellStyle name="20% - Accent4 2" xfId="56"/>
    <cellStyle name="20% - Accent4 3" xfId="57"/>
    <cellStyle name="20% - Accent4 4" xfId="58"/>
    <cellStyle name="20% - Accent4 5" xfId="59"/>
    <cellStyle name="20% - Accent4 6" xfId="60"/>
    <cellStyle name="20% - Accent4 7" xfId="61"/>
    <cellStyle name="20% - Accent4 8" xfId="62"/>
    <cellStyle name="20% - Accent4 9" xfId="63"/>
    <cellStyle name="20% - Accent5" xfId="64"/>
    <cellStyle name="20% - Accent5 10" xfId="65"/>
    <cellStyle name="20% - Accent5 11" xfId="66"/>
    <cellStyle name="20% - Accent5 12" xfId="67"/>
    <cellStyle name="20% - Accent5 13" xfId="68"/>
    <cellStyle name="20% - Accent5 14" xfId="69"/>
    <cellStyle name="20% - Accent5 15" xfId="70"/>
    <cellStyle name="20% - Accent5 2" xfId="71"/>
    <cellStyle name="20% - Accent5 3" xfId="72"/>
    <cellStyle name="20% - Accent5 4" xfId="73"/>
    <cellStyle name="20% - Accent5 5" xfId="74"/>
    <cellStyle name="20% - Accent5 6" xfId="75"/>
    <cellStyle name="20% - Accent5 7" xfId="76"/>
    <cellStyle name="20% - Accent5 8" xfId="77"/>
    <cellStyle name="20% - Accent5 9" xfId="78"/>
    <cellStyle name="20% - Accent6" xfId="79"/>
    <cellStyle name="20% - Accent6 10" xfId="80"/>
    <cellStyle name="20% - Accent6 11" xfId="81"/>
    <cellStyle name="20% - Accent6 12" xfId="82"/>
    <cellStyle name="20% - Accent6 13" xfId="83"/>
    <cellStyle name="20% - Accent6 14" xfId="84"/>
    <cellStyle name="20% - Accent6 15" xfId="85"/>
    <cellStyle name="20% - Accent6 2" xfId="86"/>
    <cellStyle name="20% - Accent6 3" xfId="87"/>
    <cellStyle name="20% - Accent6 4" xfId="88"/>
    <cellStyle name="20% - Accent6 5" xfId="89"/>
    <cellStyle name="20% - Accent6 6" xfId="90"/>
    <cellStyle name="20% - Accent6 7" xfId="91"/>
    <cellStyle name="20% - Accent6 8" xfId="92"/>
    <cellStyle name="20% - Accent6 9" xfId="93"/>
    <cellStyle name="40% - Accent1" xfId="94"/>
    <cellStyle name="40% - Accent1 10" xfId="95"/>
    <cellStyle name="40% - Accent1 11" xfId="96"/>
    <cellStyle name="40% - Accent1 12" xfId="97"/>
    <cellStyle name="40% - Accent1 13" xfId="98"/>
    <cellStyle name="40% - Accent1 14" xfId="99"/>
    <cellStyle name="40% - Accent1 15" xfId="100"/>
    <cellStyle name="40% - Accent1 2" xfId="101"/>
    <cellStyle name="40% - Accent1 3" xfId="102"/>
    <cellStyle name="40% - Accent1 4" xfId="103"/>
    <cellStyle name="40% - Accent1 5" xfId="104"/>
    <cellStyle name="40% - Accent1 6" xfId="105"/>
    <cellStyle name="40% - Accent1 7" xfId="106"/>
    <cellStyle name="40% - Accent1 8" xfId="107"/>
    <cellStyle name="40% - Accent1 9" xfId="108"/>
    <cellStyle name="40% - Accent2" xfId="109"/>
    <cellStyle name="40% - Accent2 10" xfId="110"/>
    <cellStyle name="40% - Accent2 11" xfId="111"/>
    <cellStyle name="40% - Accent2 12" xfId="112"/>
    <cellStyle name="40% - Accent2 13" xfId="113"/>
    <cellStyle name="40% - Accent2 14" xfId="114"/>
    <cellStyle name="40% - Accent2 15" xfId="115"/>
    <cellStyle name="40% - Accent2 2" xfId="116"/>
    <cellStyle name="40% - Accent2 3" xfId="117"/>
    <cellStyle name="40% - Accent2 4" xfId="118"/>
    <cellStyle name="40% - Accent2 5" xfId="119"/>
    <cellStyle name="40% - Accent2 6" xfId="120"/>
    <cellStyle name="40% - Accent2 7" xfId="121"/>
    <cellStyle name="40% - Accent2 8" xfId="122"/>
    <cellStyle name="40% - Accent2 9" xfId="123"/>
    <cellStyle name="40% - Accent3" xfId="124"/>
    <cellStyle name="40% - Accent3 10" xfId="125"/>
    <cellStyle name="40% - Accent3 11" xfId="126"/>
    <cellStyle name="40% - Accent3 12" xfId="127"/>
    <cellStyle name="40% - Accent3 13" xfId="128"/>
    <cellStyle name="40% - Accent3 14" xfId="129"/>
    <cellStyle name="40% - Accent3 15" xfId="130"/>
    <cellStyle name="40% - Accent3 2" xfId="131"/>
    <cellStyle name="40% - Accent3 3" xfId="132"/>
    <cellStyle name="40% - Accent3 4" xfId="133"/>
    <cellStyle name="40% - Accent3 5" xfId="134"/>
    <cellStyle name="40% - Accent3 6" xfId="135"/>
    <cellStyle name="40% - Accent3 7" xfId="136"/>
    <cellStyle name="40% - Accent3 8" xfId="137"/>
    <cellStyle name="40% - Accent3 9" xfId="138"/>
    <cellStyle name="40% - Accent4" xfId="139"/>
    <cellStyle name="40% - Accent4 10" xfId="140"/>
    <cellStyle name="40% - Accent4 11" xfId="141"/>
    <cellStyle name="40% - Accent4 12" xfId="142"/>
    <cellStyle name="40% - Accent4 13" xfId="143"/>
    <cellStyle name="40% - Accent4 14" xfId="144"/>
    <cellStyle name="40% - Accent4 15" xfId="145"/>
    <cellStyle name="40% - Accent4 2" xfId="146"/>
    <cellStyle name="40% - Accent4 3" xfId="147"/>
    <cellStyle name="40% - Accent4 4" xfId="148"/>
    <cellStyle name="40% - Accent4 5" xfId="149"/>
    <cellStyle name="40% - Accent4 6" xfId="150"/>
    <cellStyle name="40% - Accent4 7" xfId="151"/>
    <cellStyle name="40% - Accent4 8" xfId="152"/>
    <cellStyle name="40% - Accent4 9" xfId="153"/>
    <cellStyle name="40% - Accent5" xfId="154"/>
    <cellStyle name="40% - Accent5 10" xfId="155"/>
    <cellStyle name="40% - Accent5 11" xfId="156"/>
    <cellStyle name="40% - Accent5 12" xfId="157"/>
    <cellStyle name="40% - Accent5 13" xfId="158"/>
    <cellStyle name="40% - Accent5 14" xfId="159"/>
    <cellStyle name="40% - Accent5 15" xfId="160"/>
    <cellStyle name="40% - Accent5 2" xfId="161"/>
    <cellStyle name="40% - Accent5 3" xfId="162"/>
    <cellStyle name="40% - Accent5 4" xfId="163"/>
    <cellStyle name="40% - Accent5 5" xfId="164"/>
    <cellStyle name="40% - Accent5 6" xfId="165"/>
    <cellStyle name="40% - Accent5 7" xfId="166"/>
    <cellStyle name="40% - Accent5 8" xfId="167"/>
    <cellStyle name="40% - Accent5 9" xfId="168"/>
    <cellStyle name="40% - Accent6" xfId="169"/>
    <cellStyle name="40% - Accent6 10" xfId="170"/>
    <cellStyle name="40% - Accent6 11" xfId="171"/>
    <cellStyle name="40% - Accent6 12" xfId="172"/>
    <cellStyle name="40% - Accent6 13" xfId="173"/>
    <cellStyle name="40% - Accent6 14" xfId="174"/>
    <cellStyle name="40% - Accent6 15" xfId="175"/>
    <cellStyle name="40% - Accent6 2" xfId="176"/>
    <cellStyle name="40% - Accent6 3" xfId="177"/>
    <cellStyle name="40% - Accent6 4" xfId="178"/>
    <cellStyle name="40% - Accent6 5" xfId="179"/>
    <cellStyle name="40% - Accent6 6" xfId="180"/>
    <cellStyle name="40% - Accent6 7" xfId="181"/>
    <cellStyle name="40% - Accent6 8" xfId="182"/>
    <cellStyle name="40% - Accent6 9" xfId="183"/>
    <cellStyle name="60% - Accent1" xfId="184"/>
    <cellStyle name="60% - Accent2" xfId="185"/>
    <cellStyle name="60% - Accent3" xfId="186"/>
    <cellStyle name="60% - Accent4" xfId="187"/>
    <cellStyle name="60% - Accent5" xfId="188"/>
    <cellStyle name="60% - Accent6" xfId="189"/>
    <cellStyle name="Bad" xfId="190"/>
    <cellStyle name="Calc Currency (0)" xfId="191"/>
    <cellStyle name="Calc Currency (0) 10" xfId="192"/>
    <cellStyle name="Calc Currency (0) 11" xfId="193"/>
    <cellStyle name="Calc Currency (0) 12" xfId="194"/>
    <cellStyle name="Calc Currency (0) 13" xfId="195"/>
    <cellStyle name="Calc Currency (0) 14" xfId="196"/>
    <cellStyle name="Calc Currency (0) 15" xfId="197"/>
    <cellStyle name="Calc Currency (0) 2" xfId="198"/>
    <cellStyle name="Calc Currency (0) 3" xfId="199"/>
    <cellStyle name="Calc Currency (0) 4" xfId="200"/>
    <cellStyle name="Calc Currency (0) 5" xfId="201"/>
    <cellStyle name="Calc Currency (0) 6" xfId="202"/>
    <cellStyle name="Calc Currency (0) 7" xfId="203"/>
    <cellStyle name="Calc Currency (0) 8" xfId="204"/>
    <cellStyle name="Calc Currency (0) 9" xfId="205"/>
    <cellStyle name="Calc Currency (2)" xfId="206"/>
    <cellStyle name="Calc Currency (2) 10" xfId="207"/>
    <cellStyle name="Calc Currency (2) 11" xfId="208"/>
    <cellStyle name="Calc Currency (2) 12" xfId="209"/>
    <cellStyle name="Calc Currency (2) 13" xfId="210"/>
    <cellStyle name="Calc Currency (2) 14" xfId="211"/>
    <cellStyle name="Calc Currency (2) 15" xfId="212"/>
    <cellStyle name="Calc Currency (2) 2" xfId="213"/>
    <cellStyle name="Calc Currency (2) 3" xfId="214"/>
    <cellStyle name="Calc Currency (2) 4" xfId="215"/>
    <cellStyle name="Calc Currency (2) 5" xfId="216"/>
    <cellStyle name="Calc Currency (2) 6" xfId="217"/>
    <cellStyle name="Calc Currency (2) 7" xfId="218"/>
    <cellStyle name="Calc Currency (2) 8" xfId="219"/>
    <cellStyle name="Calc Currency (2) 9" xfId="220"/>
    <cellStyle name="Calc Percent (0)" xfId="221"/>
    <cellStyle name="Calc Percent (0) 10" xfId="222"/>
    <cellStyle name="Calc Percent (0) 11" xfId="223"/>
    <cellStyle name="Calc Percent (0) 12" xfId="224"/>
    <cellStyle name="Calc Percent (0) 13" xfId="225"/>
    <cellStyle name="Calc Percent (0) 14" xfId="226"/>
    <cellStyle name="Calc Percent (0) 15" xfId="227"/>
    <cellStyle name="Calc Percent (0) 2" xfId="228"/>
    <cellStyle name="Calc Percent (0) 3" xfId="229"/>
    <cellStyle name="Calc Percent (0) 4" xfId="230"/>
    <cellStyle name="Calc Percent (0) 5" xfId="231"/>
    <cellStyle name="Calc Percent (0) 6" xfId="232"/>
    <cellStyle name="Calc Percent (0) 7" xfId="233"/>
    <cellStyle name="Calc Percent (0) 8" xfId="234"/>
    <cellStyle name="Calc Percent (0) 9" xfId="235"/>
    <cellStyle name="Calc Percent (1)" xfId="236"/>
    <cellStyle name="Calc Percent (1) 10" xfId="237"/>
    <cellStyle name="Calc Percent (1) 11" xfId="238"/>
    <cellStyle name="Calc Percent (1) 12" xfId="239"/>
    <cellStyle name="Calc Percent (1) 13" xfId="240"/>
    <cellStyle name="Calc Percent (1) 14" xfId="241"/>
    <cellStyle name="Calc Percent (1) 15" xfId="242"/>
    <cellStyle name="Calc Percent (1) 2" xfId="243"/>
    <cellStyle name="Calc Percent (1) 3" xfId="244"/>
    <cellStyle name="Calc Percent (1) 4" xfId="245"/>
    <cellStyle name="Calc Percent (1) 5" xfId="246"/>
    <cellStyle name="Calc Percent (1) 6" xfId="247"/>
    <cellStyle name="Calc Percent (1) 7" xfId="248"/>
    <cellStyle name="Calc Percent (1) 8" xfId="249"/>
    <cellStyle name="Calc Percent (1) 9" xfId="250"/>
    <cellStyle name="Calc Percent (2)" xfId="251"/>
    <cellStyle name="Calc Percent (2) 10" xfId="252"/>
    <cellStyle name="Calc Percent (2) 11" xfId="253"/>
    <cellStyle name="Calc Percent (2) 12" xfId="254"/>
    <cellStyle name="Calc Percent (2) 13" xfId="255"/>
    <cellStyle name="Calc Percent (2) 14" xfId="256"/>
    <cellStyle name="Calc Percent (2) 15" xfId="257"/>
    <cellStyle name="Calc Percent (2) 2" xfId="258"/>
    <cellStyle name="Calc Percent (2) 3" xfId="259"/>
    <cellStyle name="Calc Percent (2) 4" xfId="260"/>
    <cellStyle name="Calc Percent (2) 5" xfId="261"/>
    <cellStyle name="Calc Percent (2) 6" xfId="262"/>
    <cellStyle name="Calc Percent (2) 7" xfId="263"/>
    <cellStyle name="Calc Percent (2) 8" xfId="264"/>
    <cellStyle name="Calc Percent (2) 9" xfId="265"/>
    <cellStyle name="Calc Units (0)" xfId="266"/>
    <cellStyle name="Calc Units (0) 10" xfId="267"/>
    <cellStyle name="Calc Units (0) 11" xfId="268"/>
    <cellStyle name="Calc Units (0) 12" xfId="269"/>
    <cellStyle name="Calc Units (0) 13" xfId="270"/>
    <cellStyle name="Calc Units (0) 14" xfId="271"/>
    <cellStyle name="Calc Units (0) 15" xfId="272"/>
    <cellStyle name="Calc Units (0) 2" xfId="273"/>
    <cellStyle name="Calc Units (0) 3" xfId="274"/>
    <cellStyle name="Calc Units (0) 4" xfId="275"/>
    <cellStyle name="Calc Units (0) 5" xfId="276"/>
    <cellStyle name="Calc Units (0) 6" xfId="277"/>
    <cellStyle name="Calc Units (0) 7" xfId="278"/>
    <cellStyle name="Calc Units (0) 8" xfId="279"/>
    <cellStyle name="Calc Units (0) 9" xfId="280"/>
    <cellStyle name="Calc Units (1)" xfId="281"/>
    <cellStyle name="Calc Units (2)" xfId="282"/>
    <cellStyle name="Calc Units (2) 10" xfId="283"/>
    <cellStyle name="Calc Units (2) 11" xfId="284"/>
    <cellStyle name="Calc Units (2) 12" xfId="285"/>
    <cellStyle name="Calc Units (2) 13" xfId="286"/>
    <cellStyle name="Calc Units (2) 14" xfId="287"/>
    <cellStyle name="Calc Units (2) 15" xfId="288"/>
    <cellStyle name="Calc Units (2) 2" xfId="289"/>
    <cellStyle name="Calc Units (2) 3" xfId="290"/>
    <cellStyle name="Calc Units (2) 4" xfId="291"/>
    <cellStyle name="Calc Units (2) 5" xfId="292"/>
    <cellStyle name="Calc Units (2) 6" xfId="293"/>
    <cellStyle name="Calc Units (2) 7" xfId="294"/>
    <cellStyle name="Calc Units (2) 8" xfId="295"/>
    <cellStyle name="Calc Units (2) 9" xfId="296"/>
    <cellStyle name="Calculation" xfId="297"/>
    <cellStyle name="Calculation 2" xfId="298"/>
    <cellStyle name="Check Cell" xfId="299"/>
    <cellStyle name="Comma [00]" xfId="300"/>
    <cellStyle name="Comma [00] 10" xfId="301"/>
    <cellStyle name="Comma [00] 11" xfId="302"/>
    <cellStyle name="Comma [00] 12" xfId="303"/>
    <cellStyle name="Comma [00] 13" xfId="304"/>
    <cellStyle name="Comma [00] 14" xfId="305"/>
    <cellStyle name="Comma [00] 15" xfId="306"/>
    <cellStyle name="Comma [00] 2" xfId="307"/>
    <cellStyle name="Comma [00] 3" xfId="308"/>
    <cellStyle name="Comma [00] 4" xfId="309"/>
    <cellStyle name="Comma [00] 5" xfId="310"/>
    <cellStyle name="Comma [00] 6" xfId="311"/>
    <cellStyle name="Comma [00] 7" xfId="312"/>
    <cellStyle name="Comma [00] 8" xfId="313"/>
    <cellStyle name="Comma [00] 9" xfId="314"/>
    <cellStyle name="Currency [00]" xfId="315"/>
    <cellStyle name="Currency [00] 10" xfId="316"/>
    <cellStyle name="Currency [00] 11" xfId="317"/>
    <cellStyle name="Currency [00] 12" xfId="318"/>
    <cellStyle name="Currency [00] 13" xfId="319"/>
    <cellStyle name="Currency [00] 14" xfId="320"/>
    <cellStyle name="Currency [00] 15" xfId="321"/>
    <cellStyle name="Currency [00] 2" xfId="322"/>
    <cellStyle name="Currency [00] 3" xfId="323"/>
    <cellStyle name="Currency [00] 4" xfId="324"/>
    <cellStyle name="Currency [00] 5" xfId="325"/>
    <cellStyle name="Currency [00] 6" xfId="326"/>
    <cellStyle name="Currency [00] 7" xfId="327"/>
    <cellStyle name="Currency [00] 8" xfId="328"/>
    <cellStyle name="Currency [00] 9" xfId="329"/>
    <cellStyle name="Date Short" xfId="330"/>
    <cellStyle name="Enter Currency (0)" xfId="331"/>
    <cellStyle name="Enter Currency (0) 10" xfId="332"/>
    <cellStyle name="Enter Currency (0) 11" xfId="333"/>
    <cellStyle name="Enter Currency (0) 12" xfId="334"/>
    <cellStyle name="Enter Currency (0) 13" xfId="335"/>
    <cellStyle name="Enter Currency (0) 14" xfId="336"/>
    <cellStyle name="Enter Currency (0) 15" xfId="337"/>
    <cellStyle name="Enter Currency (0) 2" xfId="338"/>
    <cellStyle name="Enter Currency (0) 3" xfId="339"/>
    <cellStyle name="Enter Currency (0) 4" xfId="340"/>
    <cellStyle name="Enter Currency (0) 5" xfId="341"/>
    <cellStyle name="Enter Currency (0) 6" xfId="342"/>
    <cellStyle name="Enter Currency (0) 7" xfId="343"/>
    <cellStyle name="Enter Currency (0) 8" xfId="344"/>
    <cellStyle name="Enter Currency (0) 9" xfId="345"/>
    <cellStyle name="Enter Currency (2)" xfId="346"/>
    <cellStyle name="Enter Currency (2) 10" xfId="347"/>
    <cellStyle name="Enter Currency (2) 11" xfId="348"/>
    <cellStyle name="Enter Currency (2) 12" xfId="349"/>
    <cellStyle name="Enter Currency (2) 13" xfId="350"/>
    <cellStyle name="Enter Currency (2) 14" xfId="351"/>
    <cellStyle name="Enter Currency (2) 15" xfId="352"/>
    <cellStyle name="Enter Currency (2) 2" xfId="353"/>
    <cellStyle name="Enter Currency (2) 3" xfId="354"/>
    <cellStyle name="Enter Currency (2) 4" xfId="355"/>
    <cellStyle name="Enter Currency (2) 5" xfId="356"/>
    <cellStyle name="Enter Currency (2) 6" xfId="357"/>
    <cellStyle name="Enter Currency (2) 7" xfId="358"/>
    <cellStyle name="Enter Currency (2) 8" xfId="359"/>
    <cellStyle name="Enter Currency (2) 9" xfId="360"/>
    <cellStyle name="Enter Units (0)" xfId="361"/>
    <cellStyle name="Enter Units (0) 10" xfId="362"/>
    <cellStyle name="Enter Units (0) 11" xfId="363"/>
    <cellStyle name="Enter Units (0) 12" xfId="364"/>
    <cellStyle name="Enter Units (0) 13" xfId="365"/>
    <cellStyle name="Enter Units (0) 14" xfId="366"/>
    <cellStyle name="Enter Units (0) 15" xfId="367"/>
    <cellStyle name="Enter Units (0) 2" xfId="368"/>
    <cellStyle name="Enter Units (0) 3" xfId="369"/>
    <cellStyle name="Enter Units (0) 4" xfId="370"/>
    <cellStyle name="Enter Units (0) 5" xfId="371"/>
    <cellStyle name="Enter Units (0) 6" xfId="372"/>
    <cellStyle name="Enter Units (0) 7" xfId="373"/>
    <cellStyle name="Enter Units (0) 8" xfId="374"/>
    <cellStyle name="Enter Units (0) 9" xfId="375"/>
    <cellStyle name="Enter Units (1)" xfId="376"/>
    <cellStyle name="Enter Units (2)" xfId="377"/>
    <cellStyle name="Enter Units (2) 10" xfId="378"/>
    <cellStyle name="Enter Units (2) 11" xfId="379"/>
    <cellStyle name="Enter Units (2) 12" xfId="380"/>
    <cellStyle name="Enter Units (2) 13" xfId="381"/>
    <cellStyle name="Enter Units (2) 14" xfId="382"/>
    <cellStyle name="Enter Units (2) 15" xfId="383"/>
    <cellStyle name="Enter Units (2) 2" xfId="384"/>
    <cellStyle name="Enter Units (2) 3" xfId="385"/>
    <cellStyle name="Enter Units (2) 4" xfId="386"/>
    <cellStyle name="Enter Units (2) 5" xfId="387"/>
    <cellStyle name="Enter Units (2) 6" xfId="388"/>
    <cellStyle name="Enter Units (2) 7" xfId="389"/>
    <cellStyle name="Enter Units (2) 8" xfId="390"/>
    <cellStyle name="Enter Units (2) 9" xfId="391"/>
    <cellStyle name="Euro" xfId="392"/>
    <cellStyle name="Explanatory Text" xfId="393"/>
    <cellStyle name="Good" xfId="394"/>
    <cellStyle name="Grey" xfId="395"/>
    <cellStyle name="Header1" xfId="396"/>
    <cellStyle name="Header2" xfId="397"/>
    <cellStyle name="Header2 2" xfId="398"/>
    <cellStyle name="Heading 1" xfId="399"/>
    <cellStyle name="Heading 2" xfId="400"/>
    <cellStyle name="Heading 3" xfId="401"/>
    <cellStyle name="Heading 3 2" xfId="402"/>
    <cellStyle name="Heading 3 3" xfId="403"/>
    <cellStyle name="Heading 4" xfId="404"/>
    <cellStyle name="Input" xfId="405"/>
    <cellStyle name="Input [yellow]" xfId="406"/>
    <cellStyle name="Input [yellow] 2" xfId="407"/>
    <cellStyle name="Input 2" xfId="408"/>
    <cellStyle name="Link Currency (0)" xfId="409"/>
    <cellStyle name="Link Currency (0) 10" xfId="410"/>
    <cellStyle name="Link Currency (0) 11" xfId="411"/>
    <cellStyle name="Link Currency (0) 12" xfId="412"/>
    <cellStyle name="Link Currency (0) 13" xfId="413"/>
    <cellStyle name="Link Currency (0) 14" xfId="414"/>
    <cellStyle name="Link Currency (0) 15" xfId="415"/>
    <cellStyle name="Link Currency (0) 2" xfId="416"/>
    <cellStyle name="Link Currency (0) 3" xfId="417"/>
    <cellStyle name="Link Currency (0) 4" xfId="418"/>
    <cellStyle name="Link Currency (0) 5" xfId="419"/>
    <cellStyle name="Link Currency (0) 6" xfId="420"/>
    <cellStyle name="Link Currency (0) 7" xfId="421"/>
    <cellStyle name="Link Currency (0) 8" xfId="422"/>
    <cellStyle name="Link Currency (0) 9" xfId="423"/>
    <cellStyle name="Link Currency (2)" xfId="424"/>
    <cellStyle name="Link Currency (2) 10" xfId="425"/>
    <cellStyle name="Link Currency (2) 11" xfId="426"/>
    <cellStyle name="Link Currency (2) 12" xfId="427"/>
    <cellStyle name="Link Currency (2) 13" xfId="428"/>
    <cellStyle name="Link Currency (2) 14" xfId="429"/>
    <cellStyle name="Link Currency (2) 15" xfId="430"/>
    <cellStyle name="Link Currency (2) 2" xfId="431"/>
    <cellStyle name="Link Currency (2) 3" xfId="432"/>
    <cellStyle name="Link Currency (2) 4" xfId="433"/>
    <cellStyle name="Link Currency (2) 5" xfId="434"/>
    <cellStyle name="Link Currency (2) 6" xfId="435"/>
    <cellStyle name="Link Currency (2) 7" xfId="436"/>
    <cellStyle name="Link Currency (2) 8" xfId="437"/>
    <cellStyle name="Link Currency (2) 9" xfId="438"/>
    <cellStyle name="Link Units (0)" xfId="439"/>
    <cellStyle name="Link Units (0) 10" xfId="440"/>
    <cellStyle name="Link Units (0) 11" xfId="441"/>
    <cellStyle name="Link Units (0) 12" xfId="442"/>
    <cellStyle name="Link Units (0) 13" xfId="443"/>
    <cellStyle name="Link Units (0) 14" xfId="444"/>
    <cellStyle name="Link Units (0) 15" xfId="445"/>
    <cellStyle name="Link Units (0) 2" xfId="446"/>
    <cellStyle name="Link Units (0) 3" xfId="447"/>
    <cellStyle name="Link Units (0) 4" xfId="448"/>
    <cellStyle name="Link Units (0) 5" xfId="449"/>
    <cellStyle name="Link Units (0) 6" xfId="450"/>
    <cellStyle name="Link Units (0) 7" xfId="451"/>
    <cellStyle name="Link Units (0) 8" xfId="452"/>
    <cellStyle name="Link Units (0) 9" xfId="453"/>
    <cellStyle name="Link Units (1)" xfId="454"/>
    <cellStyle name="Link Units (2)" xfId="455"/>
    <cellStyle name="Link Units (2) 10" xfId="456"/>
    <cellStyle name="Link Units (2) 11" xfId="457"/>
    <cellStyle name="Link Units (2) 12" xfId="458"/>
    <cellStyle name="Link Units (2) 13" xfId="459"/>
    <cellStyle name="Link Units (2) 14" xfId="460"/>
    <cellStyle name="Link Units (2) 15" xfId="461"/>
    <cellStyle name="Link Units (2) 2" xfId="462"/>
    <cellStyle name="Link Units (2) 3" xfId="463"/>
    <cellStyle name="Link Units (2) 4" xfId="464"/>
    <cellStyle name="Link Units (2) 5" xfId="465"/>
    <cellStyle name="Link Units (2) 6" xfId="466"/>
    <cellStyle name="Link Units (2) 7" xfId="467"/>
    <cellStyle name="Link Units (2) 8" xfId="468"/>
    <cellStyle name="Link Units (2) 9" xfId="469"/>
    <cellStyle name="Linked Cell" xfId="470"/>
    <cellStyle name="Millares [0]_Analisis de lectoria prensa" xfId="471"/>
    <cellStyle name="Millares_Analisis de lectoria prensa" xfId="472"/>
    <cellStyle name="Milliers 2" xfId="473"/>
    <cellStyle name="Milliers 2 10" xfId="474"/>
    <cellStyle name="Milliers 2 11" xfId="475"/>
    <cellStyle name="Milliers 2 12" xfId="476"/>
    <cellStyle name="Milliers 2 13" xfId="477"/>
    <cellStyle name="Milliers 2 14" xfId="478"/>
    <cellStyle name="Milliers 2 15" xfId="479"/>
    <cellStyle name="Milliers 2 2" xfId="480"/>
    <cellStyle name="Milliers 2 3" xfId="481"/>
    <cellStyle name="Milliers 2 4" xfId="482"/>
    <cellStyle name="Milliers 2 5" xfId="483"/>
    <cellStyle name="Milliers 2 6" xfId="484"/>
    <cellStyle name="Milliers 2 7" xfId="485"/>
    <cellStyle name="Milliers 2 8" xfId="486"/>
    <cellStyle name="Milliers 2 9" xfId="487"/>
    <cellStyle name="Milliers 3" xfId="488"/>
    <cellStyle name="Milliers 4" xfId="489"/>
    <cellStyle name="Moneda [0]_Analisis de lectoria prensa" xfId="490"/>
    <cellStyle name="Moneda_Analisis de lectoria prensa" xfId="491"/>
    <cellStyle name="Monétaire 2" xfId="3"/>
    <cellStyle name="Neutral" xfId="492"/>
    <cellStyle name="Normal" xfId="0" builtinId="0"/>
    <cellStyle name="Normal - Style1" xfId="493"/>
    <cellStyle name="Normal - Style1 10" xfId="494"/>
    <cellStyle name="Normal - Style1 11" xfId="495"/>
    <cellStyle name="Normal - Style1 12" xfId="496"/>
    <cellStyle name="Normal - Style1 13" xfId="497"/>
    <cellStyle name="Normal - Style1 14" xfId="498"/>
    <cellStyle name="Normal - Style1 15" xfId="499"/>
    <cellStyle name="Normal - Style1 2" xfId="500"/>
    <cellStyle name="Normal - Style1 3" xfId="501"/>
    <cellStyle name="Normal - Style1 4" xfId="502"/>
    <cellStyle name="Normal - Style1 5" xfId="503"/>
    <cellStyle name="Normal - Style1 6" xfId="504"/>
    <cellStyle name="Normal - Style1 7" xfId="505"/>
    <cellStyle name="Normal - Style1 8" xfId="506"/>
    <cellStyle name="Normal - Style1 9" xfId="507"/>
    <cellStyle name="Normal 2" xfId="508"/>
    <cellStyle name="Normal 2 2" xfId="1"/>
    <cellStyle name="Normal 3" xfId="509"/>
    <cellStyle name="Normal 3 10" xfId="510"/>
    <cellStyle name="Normal 3 11" xfId="511"/>
    <cellStyle name="Normal 3 12" xfId="512"/>
    <cellStyle name="Normal 3 13" xfId="513"/>
    <cellStyle name="Normal 3 14" xfId="514"/>
    <cellStyle name="Normal 3 15" xfId="515"/>
    <cellStyle name="Normal 3 2" xfId="516"/>
    <cellStyle name="Normal 3 3" xfId="517"/>
    <cellStyle name="Normal 3 4" xfId="518"/>
    <cellStyle name="Normal 3 5" xfId="519"/>
    <cellStyle name="Normal 3 6" xfId="520"/>
    <cellStyle name="Normal 3 7" xfId="521"/>
    <cellStyle name="Normal 3 8" xfId="522"/>
    <cellStyle name="Normal 3 9" xfId="523"/>
    <cellStyle name="Normal 4" xfId="524"/>
    <cellStyle name="Normal_PAN" xfId="2"/>
    <cellStyle name="Note" xfId="525"/>
    <cellStyle name="Output" xfId="526"/>
    <cellStyle name="Percent [0]" xfId="527"/>
    <cellStyle name="Percent [0] 10" xfId="528"/>
    <cellStyle name="Percent [0] 11" xfId="529"/>
    <cellStyle name="Percent [0] 12" xfId="530"/>
    <cellStyle name="Percent [0] 13" xfId="531"/>
    <cellStyle name="Percent [0] 14" xfId="532"/>
    <cellStyle name="Percent [0] 15" xfId="533"/>
    <cellStyle name="Percent [0] 2" xfId="534"/>
    <cellStyle name="Percent [0] 3" xfId="535"/>
    <cellStyle name="Percent [0] 4" xfId="536"/>
    <cellStyle name="Percent [0] 5" xfId="537"/>
    <cellStyle name="Percent [0] 6" xfId="538"/>
    <cellStyle name="Percent [0] 7" xfId="539"/>
    <cellStyle name="Percent [0] 8" xfId="540"/>
    <cellStyle name="Percent [0] 9" xfId="541"/>
    <cellStyle name="Percent [00]" xfId="542"/>
    <cellStyle name="Percent [00] 10" xfId="543"/>
    <cellStyle name="Percent [00] 11" xfId="544"/>
    <cellStyle name="Percent [00] 12" xfId="545"/>
    <cellStyle name="Percent [00] 13" xfId="546"/>
    <cellStyle name="Percent [00] 14" xfId="547"/>
    <cellStyle name="Percent [00] 15" xfId="548"/>
    <cellStyle name="Percent [00] 2" xfId="549"/>
    <cellStyle name="Percent [00] 3" xfId="550"/>
    <cellStyle name="Percent [00] 4" xfId="551"/>
    <cellStyle name="Percent [00] 5" xfId="552"/>
    <cellStyle name="Percent [00] 6" xfId="553"/>
    <cellStyle name="Percent [00] 7" xfId="554"/>
    <cellStyle name="Percent [00] 8" xfId="555"/>
    <cellStyle name="Percent [00] 9" xfId="556"/>
    <cellStyle name="Percent [2]" xfId="557"/>
    <cellStyle name="Percent [2] 10" xfId="558"/>
    <cellStyle name="Percent [2] 11" xfId="559"/>
    <cellStyle name="Percent [2] 12" xfId="560"/>
    <cellStyle name="Percent [2] 13" xfId="561"/>
    <cellStyle name="Percent [2] 14" xfId="562"/>
    <cellStyle name="Percent [2] 15" xfId="563"/>
    <cellStyle name="Percent [2] 2" xfId="564"/>
    <cellStyle name="Percent [2] 3" xfId="565"/>
    <cellStyle name="Percent [2] 4" xfId="566"/>
    <cellStyle name="Percent [2] 5" xfId="567"/>
    <cellStyle name="Percent [2] 6" xfId="568"/>
    <cellStyle name="Percent [2] 7" xfId="569"/>
    <cellStyle name="Percent [2] 8" xfId="570"/>
    <cellStyle name="Percent [2] 9" xfId="571"/>
    <cellStyle name="Pourcentage 2" xfId="572"/>
    <cellStyle name="Pourcentage 3" xfId="573"/>
    <cellStyle name="PrePop Currency (0)" xfId="574"/>
    <cellStyle name="PrePop Currency (0) 10" xfId="575"/>
    <cellStyle name="PrePop Currency (0) 11" xfId="576"/>
    <cellStyle name="PrePop Currency (0) 12" xfId="577"/>
    <cellStyle name="PrePop Currency (0) 13" xfId="578"/>
    <cellStyle name="PrePop Currency (0) 14" xfId="579"/>
    <cellStyle name="PrePop Currency (0) 15" xfId="580"/>
    <cellStyle name="PrePop Currency (0) 2" xfId="581"/>
    <cellStyle name="PrePop Currency (0) 3" xfId="582"/>
    <cellStyle name="PrePop Currency (0) 4" xfId="583"/>
    <cellStyle name="PrePop Currency (0) 5" xfId="584"/>
    <cellStyle name="PrePop Currency (0) 6" xfId="585"/>
    <cellStyle name="PrePop Currency (0) 7" xfId="586"/>
    <cellStyle name="PrePop Currency (0) 8" xfId="587"/>
    <cellStyle name="PrePop Currency (0) 9" xfId="588"/>
    <cellStyle name="PrePop Currency (2)" xfId="589"/>
    <cellStyle name="PrePop Currency (2) 10" xfId="590"/>
    <cellStyle name="PrePop Currency (2) 11" xfId="591"/>
    <cellStyle name="PrePop Currency (2) 12" xfId="592"/>
    <cellStyle name="PrePop Currency (2) 13" xfId="593"/>
    <cellStyle name="PrePop Currency (2) 14" xfId="594"/>
    <cellStyle name="PrePop Currency (2) 15" xfId="595"/>
    <cellStyle name="PrePop Currency (2) 2" xfId="596"/>
    <cellStyle name="PrePop Currency (2) 3" xfId="597"/>
    <cellStyle name="PrePop Currency (2) 4" xfId="598"/>
    <cellStyle name="PrePop Currency (2) 5" xfId="599"/>
    <cellStyle name="PrePop Currency (2) 6" xfId="600"/>
    <cellStyle name="PrePop Currency (2) 7" xfId="601"/>
    <cellStyle name="PrePop Currency (2) 8" xfId="602"/>
    <cellStyle name="PrePop Currency (2) 9" xfId="603"/>
    <cellStyle name="PrePop Units (0)" xfId="604"/>
    <cellStyle name="PrePop Units (0) 10" xfId="605"/>
    <cellStyle name="PrePop Units (0) 11" xfId="606"/>
    <cellStyle name="PrePop Units (0) 12" xfId="607"/>
    <cellStyle name="PrePop Units (0) 13" xfId="608"/>
    <cellStyle name="PrePop Units (0) 14" xfId="609"/>
    <cellStyle name="PrePop Units (0) 15" xfId="610"/>
    <cellStyle name="PrePop Units (0) 2" xfId="611"/>
    <cellStyle name="PrePop Units (0) 3" xfId="612"/>
    <cellStyle name="PrePop Units (0) 4" xfId="613"/>
    <cellStyle name="PrePop Units (0) 5" xfId="614"/>
    <cellStyle name="PrePop Units (0) 6" xfId="615"/>
    <cellStyle name="PrePop Units (0) 7" xfId="616"/>
    <cellStyle name="PrePop Units (0) 8" xfId="617"/>
    <cellStyle name="PrePop Units (0) 9" xfId="618"/>
    <cellStyle name="PrePop Units (1)" xfId="619"/>
    <cellStyle name="PrePop Units (2)" xfId="620"/>
    <cellStyle name="PrePop Units (2) 10" xfId="621"/>
    <cellStyle name="PrePop Units (2) 11" xfId="622"/>
    <cellStyle name="PrePop Units (2) 12" xfId="623"/>
    <cellStyle name="PrePop Units (2) 13" xfId="624"/>
    <cellStyle name="PrePop Units (2) 14" xfId="625"/>
    <cellStyle name="PrePop Units (2) 15" xfId="626"/>
    <cellStyle name="PrePop Units (2) 2" xfId="627"/>
    <cellStyle name="PrePop Units (2) 3" xfId="628"/>
    <cellStyle name="PrePop Units (2) 4" xfId="629"/>
    <cellStyle name="PrePop Units (2) 5" xfId="630"/>
    <cellStyle name="PrePop Units (2) 6" xfId="631"/>
    <cellStyle name="PrePop Units (2) 7" xfId="632"/>
    <cellStyle name="PrePop Units (2) 8" xfId="633"/>
    <cellStyle name="PrePop Units (2) 9" xfId="634"/>
    <cellStyle name="Style 1" xfId="635"/>
    <cellStyle name="Style 1 10" xfId="636"/>
    <cellStyle name="Style 1 11" xfId="637"/>
    <cellStyle name="Style 1 12" xfId="638"/>
    <cellStyle name="Style 1 13" xfId="639"/>
    <cellStyle name="Style 1 14" xfId="640"/>
    <cellStyle name="Style 1 15" xfId="641"/>
    <cellStyle name="Style 1 2" xfId="642"/>
    <cellStyle name="Style 1 3" xfId="643"/>
    <cellStyle name="Style 1 4" xfId="644"/>
    <cellStyle name="Style 1 5" xfId="645"/>
    <cellStyle name="Style 1 6" xfId="646"/>
    <cellStyle name="Style 1 7" xfId="647"/>
    <cellStyle name="Style 1 8" xfId="648"/>
    <cellStyle name="Style 1 9" xfId="649"/>
    <cellStyle name="Text Indent A" xfId="650"/>
    <cellStyle name="Text Indent B" xfId="651"/>
    <cellStyle name="Text Indent C" xfId="652"/>
    <cellStyle name="Title" xfId="653"/>
    <cellStyle name="Warning Text" xfId="6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  <outlinePr summaryBelow="0" summaryRight="0"/>
  </sheetPr>
  <dimension ref="A1:AP26"/>
  <sheetViews>
    <sheetView showGridLines="0" tabSelected="1" view="pageBreakPreview" zoomScaleNormal="90" zoomScaleSheetLayoutView="100" zoomScalePageLayoutView="90" workbookViewId="0">
      <selection activeCell="P22" sqref="P22:R22"/>
    </sheetView>
  </sheetViews>
  <sheetFormatPr baseColWidth="10" defaultColWidth="9.1640625" defaultRowHeight="12" x14ac:dyDescent="0"/>
  <cols>
    <col min="1" max="1" width="22" style="9" customWidth="1"/>
    <col min="2" max="2" width="9.6640625" style="9" customWidth="1"/>
    <col min="3" max="4" width="7" style="9" customWidth="1"/>
    <col min="5" max="5" width="10.5" style="9" bestFit="1" customWidth="1"/>
    <col min="6" max="6" width="8.5" style="9" customWidth="1"/>
    <col min="7" max="23" width="3.33203125" style="9" customWidth="1"/>
    <col min="24" max="41" width="3.33203125" style="9" hidden="1" customWidth="1"/>
    <col min="42" max="42" width="3.83203125" style="9" hidden="1" customWidth="1"/>
    <col min="43" max="16384" width="9.1640625" style="9"/>
  </cols>
  <sheetData>
    <row r="1" spans="1:42" s="2" customFormat="1" ht="19.5" customHeight="1">
      <c r="A1" s="10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42" ht="19.5" customHeight="1">
      <c r="A2" s="106"/>
      <c r="B2" s="3" t="s">
        <v>1</v>
      </c>
      <c r="C2" s="4" t="s">
        <v>24</v>
      </c>
      <c r="D2" s="3"/>
      <c r="E2" s="5"/>
      <c r="F2" s="5"/>
      <c r="G2" s="5"/>
      <c r="H2" s="6"/>
      <c r="I2" s="6"/>
      <c r="J2" s="6"/>
      <c r="K2" s="6"/>
      <c r="L2" s="7"/>
      <c r="M2" s="7"/>
      <c r="N2" s="7"/>
      <c r="O2" s="7"/>
      <c r="P2" s="7"/>
      <c r="Q2" s="7"/>
      <c r="R2" s="8"/>
      <c r="S2" s="8"/>
      <c r="T2" s="8"/>
      <c r="U2" s="8"/>
      <c r="V2" s="8"/>
      <c r="W2" s="8"/>
      <c r="X2" s="8"/>
      <c r="AK2" s="10"/>
    </row>
    <row r="3" spans="1:42" ht="19.5" customHeight="1">
      <c r="A3" s="106"/>
      <c r="B3" s="3" t="s">
        <v>2</v>
      </c>
      <c r="C3" s="4" t="s">
        <v>38</v>
      </c>
      <c r="D3" s="3"/>
      <c r="E3" s="5"/>
      <c r="F3" s="5"/>
      <c r="G3" s="5"/>
      <c r="H3" s="6"/>
      <c r="I3" s="6"/>
      <c r="J3" s="6"/>
      <c r="K3" s="6"/>
      <c r="L3" s="11"/>
      <c r="M3" s="11"/>
      <c r="N3" s="12"/>
      <c r="O3" s="12"/>
      <c r="P3" s="12"/>
      <c r="Q3" s="12"/>
      <c r="R3" s="12"/>
      <c r="S3" s="11"/>
      <c r="T3" s="11"/>
      <c r="U3" s="12"/>
      <c r="V3" s="12"/>
      <c r="W3" s="12"/>
      <c r="X3" s="12"/>
      <c r="Y3" s="13"/>
      <c r="AK3" s="10"/>
    </row>
    <row r="4" spans="1:42" ht="19.5" customHeight="1">
      <c r="A4" s="106"/>
      <c r="B4" s="3" t="s">
        <v>3</v>
      </c>
      <c r="C4" s="4" t="s">
        <v>45</v>
      </c>
      <c r="D4" s="14"/>
      <c r="E4" s="15"/>
      <c r="F4" s="15"/>
      <c r="G4" s="15"/>
      <c r="H4" s="6"/>
      <c r="I4" s="6"/>
      <c r="J4" s="6"/>
      <c r="K4" s="6"/>
      <c r="L4" s="7"/>
      <c r="M4" s="7"/>
      <c r="N4" s="12"/>
      <c r="O4" s="12"/>
      <c r="P4" s="12"/>
      <c r="Q4" s="12"/>
      <c r="R4" s="12"/>
      <c r="S4" s="12"/>
      <c r="T4" s="12"/>
      <c r="U4" s="12"/>
      <c r="V4" s="8"/>
      <c r="W4" s="8"/>
      <c r="X4" s="8"/>
      <c r="AK4" s="16"/>
    </row>
    <row r="5" spans="1:42" ht="19.5" customHeight="1">
      <c r="A5" s="106"/>
      <c r="B5" s="17" t="s">
        <v>4</v>
      </c>
      <c r="C5" s="107" t="s">
        <v>28</v>
      </c>
      <c r="D5" s="107"/>
      <c r="E5" s="15"/>
      <c r="F5" s="15"/>
      <c r="G5" s="15"/>
      <c r="H5" s="6"/>
      <c r="I5" s="6"/>
      <c r="J5" s="6"/>
      <c r="K5" s="6"/>
      <c r="L5" s="6"/>
      <c r="M5" s="6"/>
      <c r="N5" s="6"/>
      <c r="O5" s="6"/>
      <c r="P5" s="6"/>
      <c r="Q5" s="18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</row>
    <row r="6" spans="1:42" ht="19.5" customHeight="1">
      <c r="A6" s="19"/>
      <c r="B6" s="20"/>
      <c r="C6" s="21"/>
      <c r="D6" s="21"/>
      <c r="E6" s="19"/>
      <c r="F6" s="19"/>
      <c r="G6" s="117" t="s">
        <v>37</v>
      </c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  <c r="X6" s="120" t="s">
        <v>43</v>
      </c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2"/>
    </row>
    <row r="7" spans="1:42" s="25" customFormat="1" ht="20" customHeight="1">
      <c r="A7" s="111" t="s">
        <v>5</v>
      </c>
      <c r="B7" s="111"/>
      <c r="C7" s="111"/>
      <c r="D7" s="112" t="s">
        <v>6</v>
      </c>
      <c r="E7" s="116" t="s">
        <v>7</v>
      </c>
      <c r="F7" s="116" t="s">
        <v>8</v>
      </c>
      <c r="G7" s="24" t="s">
        <v>11</v>
      </c>
      <c r="H7" s="22" t="s">
        <v>12</v>
      </c>
      <c r="I7" s="22" t="s">
        <v>13</v>
      </c>
      <c r="J7" s="22" t="s">
        <v>14</v>
      </c>
      <c r="K7" s="22" t="s">
        <v>15</v>
      </c>
      <c r="L7" s="22" t="s">
        <v>9</v>
      </c>
      <c r="M7" s="23" t="s">
        <v>10</v>
      </c>
      <c r="N7" s="24" t="s">
        <v>11</v>
      </c>
      <c r="O7" s="22" t="s">
        <v>12</v>
      </c>
      <c r="P7" s="22" t="s">
        <v>13</v>
      </c>
      <c r="Q7" s="22" t="s">
        <v>14</v>
      </c>
      <c r="R7" s="22" t="s">
        <v>15</v>
      </c>
      <c r="S7" s="22" t="s">
        <v>9</v>
      </c>
      <c r="T7" s="23" t="s">
        <v>10</v>
      </c>
      <c r="U7" s="24" t="s">
        <v>11</v>
      </c>
      <c r="V7" s="22" t="s">
        <v>12</v>
      </c>
      <c r="W7" s="82" t="s">
        <v>13</v>
      </c>
      <c r="X7" s="80" t="s">
        <v>14</v>
      </c>
      <c r="Y7" s="85" t="s">
        <v>15</v>
      </c>
      <c r="Z7" s="85" t="s">
        <v>9</v>
      </c>
      <c r="AA7" s="86" t="s">
        <v>10</v>
      </c>
      <c r="AB7" s="80" t="s">
        <v>11</v>
      </c>
      <c r="AC7" s="85" t="s">
        <v>12</v>
      </c>
      <c r="AD7" s="85" t="s">
        <v>13</v>
      </c>
      <c r="AE7" s="85" t="s">
        <v>14</v>
      </c>
      <c r="AF7" s="85" t="s">
        <v>15</v>
      </c>
      <c r="AG7" s="85" t="s">
        <v>9</v>
      </c>
      <c r="AH7" s="86" t="s">
        <v>10</v>
      </c>
      <c r="AI7" s="80" t="s">
        <v>11</v>
      </c>
      <c r="AJ7" s="85" t="s">
        <v>12</v>
      </c>
      <c r="AK7" s="85" t="s">
        <v>13</v>
      </c>
      <c r="AL7" s="85" t="s">
        <v>14</v>
      </c>
      <c r="AM7" s="85" t="s">
        <v>15</v>
      </c>
      <c r="AN7" s="85"/>
      <c r="AO7" s="86"/>
      <c r="AP7" s="85"/>
    </row>
    <row r="8" spans="1:42" s="25" customFormat="1" ht="20" customHeight="1">
      <c r="A8" s="111"/>
      <c r="B8" s="111"/>
      <c r="C8" s="111"/>
      <c r="D8" s="112"/>
      <c r="E8" s="116"/>
      <c r="F8" s="116"/>
      <c r="G8" s="24">
        <v>15</v>
      </c>
      <c r="H8" s="24">
        <f t="shared" ref="H8" si="0">G8+1</f>
        <v>16</v>
      </c>
      <c r="I8" s="24">
        <f t="shared" ref="I8" si="1">H8+1</f>
        <v>17</v>
      </c>
      <c r="J8" s="24">
        <f t="shared" ref="J8" si="2">I8+1</f>
        <v>18</v>
      </c>
      <c r="K8" s="24">
        <f t="shared" ref="K8" si="3">J8+1</f>
        <v>19</v>
      </c>
      <c r="L8" s="24">
        <f t="shared" ref="L8:Y8" si="4">K8+1</f>
        <v>20</v>
      </c>
      <c r="M8" s="24">
        <f t="shared" si="4"/>
        <v>21</v>
      </c>
      <c r="N8" s="24">
        <f t="shared" si="4"/>
        <v>22</v>
      </c>
      <c r="O8" s="24">
        <f t="shared" si="4"/>
        <v>23</v>
      </c>
      <c r="P8" s="24">
        <f t="shared" si="4"/>
        <v>24</v>
      </c>
      <c r="Q8" s="24">
        <f t="shared" si="4"/>
        <v>25</v>
      </c>
      <c r="R8" s="24">
        <f t="shared" si="4"/>
        <v>26</v>
      </c>
      <c r="S8" s="24">
        <f t="shared" si="4"/>
        <v>27</v>
      </c>
      <c r="T8" s="24">
        <f t="shared" si="4"/>
        <v>28</v>
      </c>
      <c r="U8" s="24">
        <f t="shared" si="4"/>
        <v>29</v>
      </c>
      <c r="V8" s="24">
        <f t="shared" si="4"/>
        <v>30</v>
      </c>
      <c r="W8" s="24">
        <f t="shared" si="4"/>
        <v>31</v>
      </c>
      <c r="X8" s="24">
        <v>1</v>
      </c>
      <c r="Y8" s="24">
        <f t="shared" si="4"/>
        <v>2</v>
      </c>
      <c r="Z8" s="24">
        <f t="shared" ref="Z8" si="5">Y8+1</f>
        <v>3</v>
      </c>
      <c r="AA8" s="24">
        <f t="shared" ref="AA8" si="6">Z8+1</f>
        <v>4</v>
      </c>
      <c r="AB8" s="24">
        <f t="shared" ref="AB8" si="7">AA8+1</f>
        <v>5</v>
      </c>
      <c r="AC8" s="24">
        <f t="shared" ref="AC8" si="8">AB8+1</f>
        <v>6</v>
      </c>
      <c r="AD8" s="24">
        <f t="shared" ref="AD8" si="9">AC8+1</f>
        <v>7</v>
      </c>
      <c r="AE8" s="24">
        <f t="shared" ref="AE8" si="10">AD8+1</f>
        <v>8</v>
      </c>
      <c r="AF8" s="24">
        <f t="shared" ref="AF8" si="11">AE8+1</f>
        <v>9</v>
      </c>
      <c r="AG8" s="24">
        <f t="shared" ref="AG8" si="12">AF8+1</f>
        <v>10</v>
      </c>
      <c r="AH8" s="24">
        <f t="shared" ref="AH8" si="13">AG8+1</f>
        <v>11</v>
      </c>
      <c r="AI8" s="24">
        <f t="shared" ref="AI8" si="14">AH8+1</f>
        <v>12</v>
      </c>
      <c r="AJ8" s="24">
        <f t="shared" ref="AJ8" si="15">AI8+1</f>
        <v>13</v>
      </c>
      <c r="AK8" s="24">
        <f t="shared" ref="AK8" si="16">AJ8+1</f>
        <v>14</v>
      </c>
      <c r="AL8" s="24">
        <f t="shared" ref="AL8" si="17">AK8+1</f>
        <v>15</v>
      </c>
      <c r="AM8" s="24">
        <f t="shared" ref="AM8" si="18">AL8+1</f>
        <v>16</v>
      </c>
      <c r="AN8" s="24"/>
      <c r="AO8" s="24"/>
      <c r="AP8" s="24"/>
    </row>
    <row r="9" spans="1:42" s="25" customFormat="1" ht="20" customHeight="1">
      <c r="A9" s="93" t="s">
        <v>31</v>
      </c>
      <c r="B9" s="94"/>
      <c r="C9" s="95"/>
      <c r="D9" s="26" t="s">
        <v>25</v>
      </c>
      <c r="F9" s="27">
        <f>SUM(G9:AN9)</f>
        <v>30</v>
      </c>
      <c r="G9" s="66">
        <f>SUM(G10:G12)</f>
        <v>2</v>
      </c>
      <c r="H9" s="66">
        <f t="shared" ref="H9:AK9" si="19">SUM(H10:H12)</f>
        <v>2</v>
      </c>
      <c r="I9" s="66">
        <f t="shared" si="19"/>
        <v>2</v>
      </c>
      <c r="J9" s="66">
        <f t="shared" si="19"/>
        <v>2</v>
      </c>
      <c r="K9" s="66">
        <f t="shared" si="19"/>
        <v>2</v>
      </c>
      <c r="L9" s="66">
        <f t="shared" si="19"/>
        <v>2</v>
      </c>
      <c r="M9" s="66">
        <f t="shared" si="19"/>
        <v>2</v>
      </c>
      <c r="N9" s="66">
        <f t="shared" si="19"/>
        <v>2</v>
      </c>
      <c r="O9" s="66">
        <f t="shared" si="19"/>
        <v>2</v>
      </c>
      <c r="P9" s="66">
        <f t="shared" si="19"/>
        <v>2</v>
      </c>
      <c r="Q9" s="66">
        <f t="shared" si="19"/>
        <v>2</v>
      </c>
      <c r="R9" s="66">
        <f t="shared" si="19"/>
        <v>2</v>
      </c>
      <c r="S9" s="66">
        <f t="shared" si="19"/>
        <v>2</v>
      </c>
      <c r="T9" s="66">
        <f t="shared" si="19"/>
        <v>2</v>
      </c>
      <c r="U9" s="66">
        <f t="shared" si="19"/>
        <v>2</v>
      </c>
      <c r="V9" s="66">
        <f t="shared" si="19"/>
        <v>0</v>
      </c>
      <c r="W9" s="66">
        <f t="shared" si="19"/>
        <v>0</v>
      </c>
      <c r="X9" s="66">
        <f t="shared" si="19"/>
        <v>0</v>
      </c>
      <c r="Y9" s="66">
        <f t="shared" si="19"/>
        <v>0</v>
      </c>
      <c r="Z9" s="66">
        <f t="shared" si="19"/>
        <v>0</v>
      </c>
      <c r="AA9" s="66">
        <f t="shared" si="19"/>
        <v>0</v>
      </c>
      <c r="AB9" s="66">
        <f t="shared" si="19"/>
        <v>0</v>
      </c>
      <c r="AC9" s="66">
        <f t="shared" si="19"/>
        <v>0</v>
      </c>
      <c r="AD9" s="66">
        <f t="shared" si="19"/>
        <v>0</v>
      </c>
      <c r="AE9" s="66">
        <f t="shared" si="19"/>
        <v>0</v>
      </c>
      <c r="AF9" s="66">
        <f t="shared" si="19"/>
        <v>0</v>
      </c>
      <c r="AG9" s="66">
        <f t="shared" si="19"/>
        <v>0</v>
      </c>
      <c r="AH9" s="66">
        <f t="shared" si="19"/>
        <v>0</v>
      </c>
      <c r="AI9" s="66">
        <f t="shared" si="19"/>
        <v>0</v>
      </c>
      <c r="AJ9" s="66">
        <f t="shared" si="19"/>
        <v>0</v>
      </c>
      <c r="AK9" s="66">
        <f t="shared" si="19"/>
        <v>0</v>
      </c>
      <c r="AL9" s="66"/>
      <c r="AM9" s="28"/>
      <c r="AN9" s="28"/>
      <c r="AO9" s="78"/>
      <c r="AP9" s="78"/>
    </row>
    <row r="10" spans="1:42" s="25" customFormat="1" ht="20" customHeight="1">
      <c r="A10" s="103" t="s">
        <v>33</v>
      </c>
      <c r="B10" s="104"/>
      <c r="C10" s="105"/>
      <c r="D10" s="26" t="s">
        <v>25</v>
      </c>
      <c r="E10" s="31" t="s">
        <v>26</v>
      </c>
      <c r="F10" s="32">
        <f>SUM(G10:AP10)</f>
        <v>15</v>
      </c>
      <c r="G10" s="28">
        <v>1</v>
      </c>
      <c r="H10" s="29">
        <v>1</v>
      </c>
      <c r="I10" s="30">
        <v>1</v>
      </c>
      <c r="J10" s="28">
        <v>1</v>
      </c>
      <c r="K10" s="28">
        <v>1</v>
      </c>
      <c r="L10" s="28">
        <v>1</v>
      </c>
      <c r="M10" s="28">
        <v>1</v>
      </c>
      <c r="N10" s="28">
        <v>1</v>
      </c>
      <c r="O10" s="29">
        <v>1</v>
      </c>
      <c r="P10" s="30">
        <v>1</v>
      </c>
      <c r="Q10" s="28">
        <v>1</v>
      </c>
      <c r="R10" s="28">
        <v>1</v>
      </c>
      <c r="S10" s="28">
        <v>1</v>
      </c>
      <c r="T10" s="28">
        <v>1</v>
      </c>
      <c r="U10" s="28">
        <v>1</v>
      </c>
      <c r="V10" s="29"/>
      <c r="W10" s="30"/>
      <c r="X10" s="28"/>
      <c r="Y10" s="28"/>
      <c r="Z10" s="28"/>
      <c r="AA10" s="28"/>
      <c r="AB10" s="28"/>
      <c r="AC10" s="29"/>
      <c r="AD10" s="30"/>
      <c r="AE10" s="28"/>
      <c r="AF10" s="28"/>
      <c r="AG10" s="28"/>
      <c r="AH10" s="28"/>
      <c r="AI10" s="28"/>
      <c r="AJ10" s="77"/>
      <c r="AK10" s="88"/>
      <c r="AL10" s="88"/>
      <c r="AM10" s="88"/>
      <c r="AN10" s="88"/>
      <c r="AO10" s="78"/>
      <c r="AP10" s="78"/>
    </row>
    <row r="11" spans="1:42" s="25" customFormat="1" ht="20" customHeight="1">
      <c r="A11" s="103" t="s">
        <v>39</v>
      </c>
      <c r="B11" s="104"/>
      <c r="C11" s="105"/>
      <c r="D11" s="26" t="s">
        <v>25</v>
      </c>
      <c r="E11" s="31" t="s">
        <v>35</v>
      </c>
      <c r="F11" s="32">
        <f>SUM(G11:AP11)</f>
        <v>11</v>
      </c>
      <c r="G11" s="28">
        <v>1</v>
      </c>
      <c r="H11" s="29">
        <v>1</v>
      </c>
      <c r="I11" s="30">
        <v>1</v>
      </c>
      <c r="J11" s="28">
        <v>1</v>
      </c>
      <c r="K11" s="28">
        <v>1</v>
      </c>
      <c r="L11" s="28"/>
      <c r="M11" s="28"/>
      <c r="N11" s="28">
        <v>1</v>
      </c>
      <c r="O11" s="29">
        <v>1</v>
      </c>
      <c r="P11" s="30">
        <v>1</v>
      </c>
      <c r="Q11" s="28">
        <v>1</v>
      </c>
      <c r="R11" s="28">
        <v>1</v>
      </c>
      <c r="S11" s="28"/>
      <c r="T11" s="28"/>
      <c r="U11" s="28">
        <v>1</v>
      </c>
      <c r="V11" s="29"/>
      <c r="W11" s="30"/>
      <c r="X11" s="28"/>
      <c r="Y11" s="28"/>
      <c r="Z11" s="28"/>
      <c r="AA11" s="28"/>
      <c r="AB11" s="28"/>
      <c r="AC11" s="29"/>
      <c r="AD11" s="30"/>
      <c r="AE11" s="28"/>
      <c r="AF11" s="28"/>
      <c r="AG11" s="28"/>
      <c r="AH11" s="28"/>
      <c r="AI11" s="28"/>
      <c r="AJ11" s="77"/>
      <c r="AK11" s="88"/>
      <c r="AL11" s="88"/>
      <c r="AM11" s="88"/>
      <c r="AN11" s="88"/>
      <c r="AO11" s="78"/>
      <c r="AP11" s="78"/>
    </row>
    <row r="12" spans="1:42" s="25" customFormat="1" ht="20" customHeight="1">
      <c r="A12" s="113" t="s">
        <v>34</v>
      </c>
      <c r="B12" s="114"/>
      <c r="C12" s="115"/>
      <c r="D12" s="26" t="s">
        <v>25</v>
      </c>
      <c r="E12" s="31" t="s">
        <v>27</v>
      </c>
      <c r="F12" s="32">
        <f>SUM(G12:AP12)</f>
        <v>4</v>
      </c>
      <c r="G12" s="28"/>
      <c r="H12" s="29"/>
      <c r="I12" s="30"/>
      <c r="J12" s="28"/>
      <c r="K12" s="28"/>
      <c r="L12" s="28">
        <v>1</v>
      </c>
      <c r="M12" s="28">
        <v>1</v>
      </c>
      <c r="N12" s="28"/>
      <c r="O12" s="29"/>
      <c r="P12" s="30"/>
      <c r="Q12" s="28"/>
      <c r="R12" s="28"/>
      <c r="S12" s="28">
        <v>1</v>
      </c>
      <c r="T12" s="28">
        <v>1</v>
      </c>
      <c r="U12" s="28"/>
      <c r="V12" s="29"/>
      <c r="W12" s="30"/>
      <c r="X12" s="28"/>
      <c r="Y12" s="28"/>
      <c r="Z12" s="28"/>
      <c r="AA12" s="28"/>
      <c r="AB12" s="28"/>
      <c r="AC12" s="29"/>
      <c r="AD12" s="30"/>
      <c r="AE12" s="28"/>
      <c r="AF12" s="28"/>
      <c r="AG12" s="28"/>
      <c r="AH12" s="28"/>
      <c r="AI12" s="28"/>
      <c r="AJ12" s="77"/>
      <c r="AK12" s="88"/>
      <c r="AL12" s="88"/>
      <c r="AM12" s="88"/>
      <c r="AN12" s="88"/>
      <c r="AO12" s="78"/>
      <c r="AP12" s="78"/>
    </row>
    <row r="13" spans="1:42" s="25" customFormat="1" ht="20" hidden="1" customHeight="1">
      <c r="A13" s="108"/>
      <c r="B13" s="109"/>
      <c r="C13" s="110"/>
      <c r="D13" s="33" t="s">
        <v>16</v>
      </c>
      <c r="E13" s="31"/>
      <c r="F13" s="34">
        <f>SUM(G13:AJ13)</f>
        <v>0</v>
      </c>
      <c r="G13" s="28"/>
      <c r="H13" s="29"/>
      <c r="I13" s="30"/>
      <c r="J13" s="28"/>
      <c r="K13" s="28"/>
      <c r="L13" s="28"/>
      <c r="M13" s="28"/>
      <c r="N13" s="28"/>
      <c r="O13" s="29"/>
      <c r="P13" s="30"/>
      <c r="Q13" s="28"/>
      <c r="R13" s="28"/>
      <c r="S13" s="28"/>
      <c r="T13" s="28"/>
      <c r="U13" s="28"/>
      <c r="V13" s="29"/>
      <c r="W13" s="30"/>
      <c r="X13" s="28"/>
      <c r="Y13" s="28"/>
      <c r="Z13" s="28"/>
      <c r="AA13" s="28"/>
      <c r="AB13" s="28"/>
      <c r="AC13" s="29"/>
      <c r="AD13" s="30"/>
      <c r="AE13" s="28"/>
      <c r="AF13" s="28"/>
      <c r="AG13" s="28"/>
      <c r="AH13" s="28"/>
      <c r="AI13" s="28"/>
      <c r="AJ13" s="29"/>
    </row>
    <row r="14" spans="1:42" s="25" customFormat="1" ht="20" hidden="1" customHeight="1">
      <c r="A14" s="36"/>
      <c r="B14" s="37"/>
      <c r="C14" s="38"/>
      <c r="D14" s="33"/>
      <c r="E14" s="31"/>
      <c r="F14" s="39"/>
      <c r="G14" s="28"/>
      <c r="H14" s="29"/>
      <c r="I14" s="30"/>
      <c r="J14" s="28"/>
      <c r="K14" s="28"/>
      <c r="L14" s="28"/>
      <c r="M14" s="28"/>
      <c r="N14" s="28"/>
      <c r="O14" s="29"/>
      <c r="P14" s="30"/>
      <c r="Q14" s="28"/>
      <c r="R14" s="28"/>
      <c r="S14" s="28"/>
      <c r="T14" s="28"/>
      <c r="U14" s="28"/>
      <c r="V14" s="29"/>
      <c r="W14" s="30"/>
      <c r="X14" s="28"/>
      <c r="Y14" s="28"/>
      <c r="Z14" s="28"/>
      <c r="AA14" s="28"/>
      <c r="AB14" s="28"/>
      <c r="AC14" s="29"/>
      <c r="AD14" s="30"/>
      <c r="AE14" s="28"/>
      <c r="AF14" s="28"/>
      <c r="AG14" s="28"/>
      <c r="AH14" s="28"/>
      <c r="AI14" s="28"/>
      <c r="AJ14" s="29"/>
    </row>
    <row r="15" spans="1:42" s="25" customFormat="1" ht="20" hidden="1" customHeight="1">
      <c r="A15" s="93" t="s">
        <v>17</v>
      </c>
      <c r="B15" s="94"/>
      <c r="C15" s="95"/>
      <c r="D15" s="33"/>
      <c r="E15" s="31"/>
      <c r="F15" s="27">
        <f>SUM(G15:AJ15)</f>
        <v>0</v>
      </c>
      <c r="G15" s="28">
        <f>SUM(G16:G18)</f>
        <v>0</v>
      </c>
      <c r="H15" s="29">
        <f t="shared" ref="H15:AJ15" si="20">SUM(H16:H18)</f>
        <v>0</v>
      </c>
      <c r="I15" s="30">
        <f t="shared" si="20"/>
        <v>0</v>
      </c>
      <c r="J15" s="28">
        <f>SUM(J16:J18)</f>
        <v>0</v>
      </c>
      <c r="K15" s="28">
        <f t="shared" si="20"/>
        <v>0</v>
      </c>
      <c r="L15" s="28">
        <f t="shared" si="20"/>
        <v>0</v>
      </c>
      <c r="M15" s="28">
        <f t="shared" si="20"/>
        <v>0</v>
      </c>
      <c r="N15" s="28">
        <f t="shared" si="20"/>
        <v>0</v>
      </c>
      <c r="O15" s="29">
        <f t="shared" si="20"/>
        <v>0</v>
      </c>
      <c r="P15" s="30">
        <f t="shared" si="20"/>
        <v>0</v>
      </c>
      <c r="Q15" s="28">
        <f t="shared" si="20"/>
        <v>0</v>
      </c>
      <c r="R15" s="28">
        <f t="shared" si="20"/>
        <v>0</v>
      </c>
      <c r="S15" s="28">
        <f t="shared" si="20"/>
        <v>0</v>
      </c>
      <c r="T15" s="28">
        <f t="shared" si="20"/>
        <v>0</v>
      </c>
      <c r="U15" s="28">
        <f t="shared" si="20"/>
        <v>0</v>
      </c>
      <c r="V15" s="29">
        <f t="shared" si="20"/>
        <v>0</v>
      </c>
      <c r="W15" s="30">
        <f t="shared" si="20"/>
        <v>0</v>
      </c>
      <c r="X15" s="28">
        <f t="shared" si="20"/>
        <v>0</v>
      </c>
      <c r="Y15" s="28">
        <f t="shared" si="20"/>
        <v>0</v>
      </c>
      <c r="Z15" s="28">
        <f t="shared" si="20"/>
        <v>0</v>
      </c>
      <c r="AA15" s="28">
        <f t="shared" si="20"/>
        <v>0</v>
      </c>
      <c r="AB15" s="28">
        <f t="shared" si="20"/>
        <v>0</v>
      </c>
      <c r="AC15" s="29">
        <f t="shared" si="20"/>
        <v>0</v>
      </c>
      <c r="AD15" s="30">
        <f t="shared" si="20"/>
        <v>0</v>
      </c>
      <c r="AE15" s="28">
        <f t="shared" si="20"/>
        <v>0</v>
      </c>
      <c r="AF15" s="28">
        <f t="shared" si="20"/>
        <v>0</v>
      </c>
      <c r="AG15" s="28">
        <f t="shared" si="20"/>
        <v>0</v>
      </c>
      <c r="AH15" s="28">
        <f t="shared" si="20"/>
        <v>0</v>
      </c>
      <c r="AI15" s="28">
        <f t="shared" si="20"/>
        <v>0</v>
      </c>
      <c r="AJ15" s="29">
        <f t="shared" si="20"/>
        <v>0</v>
      </c>
    </row>
    <row r="16" spans="1:42" s="25" customFormat="1" ht="20" hidden="1" customHeight="1">
      <c r="A16" s="96" t="s">
        <v>18</v>
      </c>
      <c r="B16" s="97"/>
      <c r="C16" s="98"/>
      <c r="D16" s="33"/>
      <c r="E16" s="31"/>
      <c r="F16" s="40">
        <f>SUM(G16:AJ16)</f>
        <v>0</v>
      </c>
      <c r="G16" s="41"/>
      <c r="H16" s="42"/>
      <c r="I16" s="43"/>
      <c r="J16" s="41"/>
      <c r="K16" s="41"/>
      <c r="L16" s="41"/>
      <c r="M16" s="41"/>
      <c r="N16" s="41"/>
      <c r="O16" s="42"/>
      <c r="P16" s="43"/>
      <c r="Q16" s="41"/>
      <c r="R16" s="41"/>
      <c r="S16" s="41"/>
      <c r="T16" s="41"/>
      <c r="U16" s="41"/>
      <c r="V16" s="42"/>
      <c r="W16" s="43"/>
      <c r="X16" s="41"/>
      <c r="Y16" s="41"/>
      <c r="Z16" s="41"/>
      <c r="AA16" s="41"/>
      <c r="AB16" s="41"/>
      <c r="AC16" s="42"/>
      <c r="AD16" s="43"/>
      <c r="AE16" s="41"/>
      <c r="AF16" s="41"/>
      <c r="AG16" s="41"/>
      <c r="AH16" s="41"/>
      <c r="AI16" s="41"/>
      <c r="AJ16" s="42"/>
    </row>
    <row r="17" spans="1:38" ht="20" hidden="1" customHeight="1">
      <c r="A17" s="96" t="s">
        <v>19</v>
      </c>
      <c r="B17" s="97"/>
      <c r="C17" s="98"/>
      <c r="D17" s="44"/>
      <c r="E17" s="45"/>
      <c r="F17" s="40">
        <f>SUM(G17:AJ17)</f>
        <v>0</v>
      </c>
      <c r="G17" s="46"/>
      <c r="H17" s="47"/>
      <c r="I17" s="48"/>
      <c r="J17" s="49"/>
      <c r="K17" s="49"/>
      <c r="L17" s="49"/>
      <c r="M17" s="49"/>
      <c r="N17" s="49"/>
      <c r="O17" s="47"/>
      <c r="P17" s="48"/>
      <c r="Q17" s="49"/>
      <c r="R17" s="49"/>
      <c r="S17" s="49"/>
      <c r="T17" s="49"/>
      <c r="U17" s="49"/>
      <c r="V17" s="47"/>
      <c r="W17" s="48"/>
      <c r="X17" s="49"/>
      <c r="Y17" s="49"/>
      <c r="Z17" s="49"/>
      <c r="AA17" s="35"/>
      <c r="AB17" s="35"/>
      <c r="AC17" s="47"/>
      <c r="AD17" s="48"/>
      <c r="AE17" s="49"/>
      <c r="AF17" s="49"/>
      <c r="AG17" s="49"/>
      <c r="AH17" s="49"/>
      <c r="AI17" s="49"/>
      <c r="AJ17" s="47"/>
    </row>
    <row r="18" spans="1:38" ht="20" hidden="1" customHeight="1">
      <c r="A18" s="99" t="s">
        <v>20</v>
      </c>
      <c r="B18" s="100"/>
      <c r="C18" s="101"/>
      <c r="D18" s="33"/>
      <c r="E18" s="50"/>
      <c r="F18" s="40">
        <f>SUM(G18:AJ18)</f>
        <v>0</v>
      </c>
      <c r="G18" s="46"/>
      <c r="H18" s="51"/>
      <c r="I18" s="52"/>
      <c r="J18" s="46"/>
      <c r="K18" s="46"/>
      <c r="L18" s="46"/>
      <c r="M18" s="46"/>
      <c r="N18" s="46"/>
      <c r="O18" s="51"/>
      <c r="P18" s="52"/>
      <c r="Q18" s="46"/>
      <c r="R18" s="46"/>
      <c r="S18" s="46"/>
      <c r="T18" s="46"/>
      <c r="U18" s="46"/>
      <c r="V18" s="51"/>
      <c r="W18" s="52"/>
      <c r="X18" s="46"/>
      <c r="Y18" s="46"/>
      <c r="Z18" s="46"/>
      <c r="AA18" s="46"/>
      <c r="AB18" s="46"/>
      <c r="AC18" s="51"/>
      <c r="AD18" s="52"/>
      <c r="AE18" s="46"/>
      <c r="AF18" s="46"/>
      <c r="AG18" s="46"/>
      <c r="AH18" s="46"/>
      <c r="AI18" s="46"/>
      <c r="AJ18" s="51"/>
    </row>
    <row r="19" spans="1:38" s="25" customFormat="1" ht="20" customHeight="1">
      <c r="A19" s="102" t="s">
        <v>21</v>
      </c>
      <c r="B19" s="102"/>
      <c r="C19" s="102"/>
      <c r="D19" s="102"/>
      <c r="E19" s="102"/>
      <c r="F19" s="53">
        <f>F10+F11+F12</f>
        <v>30</v>
      </c>
    </row>
    <row r="20" spans="1:38" s="25" customFormat="1" ht="20" customHeight="1">
      <c r="A20" s="54"/>
      <c r="B20" s="54"/>
      <c r="C20" s="54"/>
      <c r="D20" s="54"/>
      <c r="E20" s="54"/>
      <c r="F20" s="53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</row>
    <row r="21" spans="1:38" s="25" customFormat="1" ht="20" customHeight="1">
      <c r="A21" s="54"/>
      <c r="B21" s="54"/>
      <c r="C21" s="54"/>
      <c r="D21" s="54"/>
      <c r="E21" s="54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8"/>
      <c r="AL21" s="58"/>
    </row>
    <row r="22" spans="1:38" ht="20" customHeight="1">
      <c r="F22" s="59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60"/>
      <c r="AI22" s="60"/>
      <c r="AJ22" s="60"/>
      <c r="AK22" s="59"/>
      <c r="AL22" s="59"/>
    </row>
    <row r="23" spans="1:38" ht="12.75" customHeight="1">
      <c r="F23" s="59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59"/>
      <c r="AL23" s="59"/>
    </row>
    <row r="24" spans="1:38">
      <c r="F24" s="59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61"/>
      <c r="AI24" s="61"/>
      <c r="AJ24" s="61"/>
      <c r="AK24" s="59"/>
      <c r="AL24" s="59"/>
    </row>
    <row r="25" spans="1:38">
      <c r="F25" s="59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61"/>
      <c r="AI25" s="61"/>
      <c r="AJ25" s="61"/>
      <c r="AK25" s="59"/>
      <c r="AL25" s="59"/>
    </row>
    <row r="26" spans="1:38" ht="13.5" customHeight="1"/>
  </sheetData>
  <mergeCells count="27">
    <mergeCell ref="E7:E8"/>
    <mergeCell ref="F7:F8"/>
    <mergeCell ref="A9:C9"/>
    <mergeCell ref="G6:W6"/>
    <mergeCell ref="X6:AP6"/>
    <mergeCell ref="A10:C10"/>
    <mergeCell ref="A11:C11"/>
    <mergeCell ref="A1:A5"/>
    <mergeCell ref="C5:D5"/>
    <mergeCell ref="A13:C13"/>
    <mergeCell ref="A7:C8"/>
    <mergeCell ref="D7:D8"/>
    <mergeCell ref="A12:C12"/>
    <mergeCell ref="A15:C15"/>
    <mergeCell ref="A16:C16"/>
    <mergeCell ref="A17:C17"/>
    <mergeCell ref="A18:C18"/>
    <mergeCell ref="A19:E19"/>
    <mergeCell ref="AH23:AJ23"/>
    <mergeCell ref="J22:O22"/>
    <mergeCell ref="P22:R22"/>
    <mergeCell ref="S22:AG22"/>
    <mergeCell ref="G23:I25"/>
    <mergeCell ref="J23:O25"/>
    <mergeCell ref="P23:R25"/>
    <mergeCell ref="S23:AG25"/>
    <mergeCell ref="G22:I22"/>
  </mergeCells>
  <printOptions horizontalCentered="1" verticalCentered="1"/>
  <pageMargins left="0" right="0" top="0" bottom="0" header="0" footer="0"/>
  <pageSetup paperSize="8" scale="7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  <outlinePr summaryBelow="0" summaryRight="0"/>
  </sheetPr>
  <dimension ref="A1:AM35"/>
  <sheetViews>
    <sheetView showGridLines="0" view="pageBreakPreview" topLeftCell="A6" zoomScale="90" zoomScaleNormal="90" zoomScaleSheetLayoutView="90" zoomScalePageLayoutView="90" workbookViewId="0">
      <selection activeCell="AM34" sqref="G33:AM34"/>
    </sheetView>
  </sheetViews>
  <sheetFormatPr baseColWidth="10" defaultColWidth="9.1640625" defaultRowHeight="12" x14ac:dyDescent="0"/>
  <cols>
    <col min="1" max="1" width="22" style="9" customWidth="1"/>
    <col min="2" max="2" width="9.6640625" style="9" customWidth="1"/>
    <col min="3" max="4" width="7" style="9" customWidth="1"/>
    <col min="5" max="5" width="10.5" style="9" bestFit="1" customWidth="1"/>
    <col min="6" max="6" width="8.5" style="9" customWidth="1"/>
    <col min="7" max="41" width="3.33203125" style="9" customWidth="1"/>
    <col min="42" max="16384" width="9.1640625" style="9"/>
  </cols>
  <sheetData>
    <row r="1" spans="1:39" s="2" customFormat="1" ht="19.5" customHeight="1">
      <c r="A1" s="128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9" ht="19.5" customHeight="1">
      <c r="A2" s="128"/>
      <c r="B2" s="3" t="s">
        <v>1</v>
      </c>
      <c r="C2" s="4" t="s">
        <v>24</v>
      </c>
      <c r="D2" s="3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18"/>
    </row>
    <row r="3" spans="1:39" ht="19.5" customHeight="1">
      <c r="A3" s="128"/>
      <c r="B3" s="3" t="s">
        <v>2</v>
      </c>
      <c r="C3" s="4" t="s">
        <v>32</v>
      </c>
      <c r="D3" s="3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18"/>
    </row>
    <row r="4" spans="1:39" ht="19.5" customHeight="1">
      <c r="A4" s="128"/>
      <c r="B4" s="3" t="s">
        <v>3</v>
      </c>
      <c r="C4" s="4" t="s">
        <v>44</v>
      </c>
      <c r="D4" s="14"/>
      <c r="E4" s="15"/>
      <c r="F4" s="15"/>
      <c r="G4" s="62"/>
      <c r="H4" s="62"/>
      <c r="I4" s="62"/>
      <c r="J4" s="62"/>
      <c r="K4" s="62"/>
      <c r="L4" s="62"/>
      <c r="M4" s="62"/>
      <c r="N4" s="62"/>
      <c r="O4" s="62"/>
      <c r="P4" s="62"/>
      <c r="Q4" s="18"/>
    </row>
    <row r="5" spans="1:39" ht="19.5" customHeight="1">
      <c r="A5" s="128"/>
      <c r="B5" s="17" t="s">
        <v>4</v>
      </c>
      <c r="C5" s="107" t="s">
        <v>28</v>
      </c>
      <c r="D5" s="107"/>
      <c r="E5" s="15"/>
      <c r="F5" s="15"/>
      <c r="G5" s="15"/>
      <c r="H5" s="6"/>
      <c r="I5" s="6"/>
      <c r="J5" s="6"/>
      <c r="K5" s="6"/>
      <c r="L5" s="6"/>
      <c r="M5" s="6"/>
      <c r="N5" s="6"/>
      <c r="O5" s="6"/>
      <c r="P5" s="6"/>
      <c r="Q5" s="18"/>
      <c r="AJ5" s="87"/>
      <c r="AK5" s="87"/>
      <c r="AL5" s="87"/>
      <c r="AM5" s="87"/>
    </row>
    <row r="6" spans="1:39" ht="19.5" customHeight="1">
      <c r="A6" s="19"/>
      <c r="B6" s="20"/>
      <c r="C6" s="21"/>
      <c r="D6" s="21"/>
      <c r="E6" s="19"/>
      <c r="F6" s="19"/>
      <c r="G6" s="117" t="s">
        <v>37</v>
      </c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  <c r="X6" s="120" t="s">
        <v>43</v>
      </c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2"/>
    </row>
    <row r="7" spans="1:39" s="25" customFormat="1" ht="20" customHeight="1">
      <c r="A7" s="111" t="s">
        <v>5</v>
      </c>
      <c r="B7" s="111"/>
      <c r="C7" s="111"/>
      <c r="D7" s="112" t="s">
        <v>6</v>
      </c>
      <c r="E7" s="116" t="s">
        <v>7</v>
      </c>
      <c r="F7" s="116" t="s">
        <v>8</v>
      </c>
      <c r="G7" s="24" t="s">
        <v>11</v>
      </c>
      <c r="H7" s="22" t="s">
        <v>12</v>
      </c>
      <c r="I7" s="22" t="s">
        <v>13</v>
      </c>
      <c r="J7" s="22" t="s">
        <v>14</v>
      </c>
      <c r="K7" s="22" t="s">
        <v>15</v>
      </c>
      <c r="L7" s="22" t="s">
        <v>9</v>
      </c>
      <c r="M7" s="23" t="s">
        <v>10</v>
      </c>
      <c r="N7" s="24" t="s">
        <v>11</v>
      </c>
      <c r="O7" s="22" t="s">
        <v>12</v>
      </c>
      <c r="P7" s="22" t="s">
        <v>13</v>
      </c>
      <c r="Q7" s="22" t="s">
        <v>14</v>
      </c>
      <c r="R7" s="22" t="s">
        <v>15</v>
      </c>
      <c r="S7" s="22" t="s">
        <v>9</v>
      </c>
      <c r="T7" s="23" t="s">
        <v>10</v>
      </c>
      <c r="U7" s="24" t="s">
        <v>11</v>
      </c>
      <c r="V7" s="22" t="s">
        <v>12</v>
      </c>
      <c r="W7" s="82" t="s">
        <v>13</v>
      </c>
      <c r="X7" s="80" t="s">
        <v>14</v>
      </c>
      <c r="Y7" s="85" t="s">
        <v>15</v>
      </c>
      <c r="Z7" s="85" t="s">
        <v>9</v>
      </c>
      <c r="AA7" s="86" t="s">
        <v>10</v>
      </c>
      <c r="AB7" s="80" t="s">
        <v>11</v>
      </c>
      <c r="AC7" s="85" t="s">
        <v>12</v>
      </c>
      <c r="AD7" s="85" t="s">
        <v>13</v>
      </c>
      <c r="AE7" s="85" t="s">
        <v>14</v>
      </c>
      <c r="AF7" s="85" t="s">
        <v>15</v>
      </c>
      <c r="AG7" s="85" t="s">
        <v>9</v>
      </c>
      <c r="AH7" s="86" t="s">
        <v>10</v>
      </c>
      <c r="AI7" s="80" t="s">
        <v>11</v>
      </c>
      <c r="AJ7" s="85" t="s">
        <v>12</v>
      </c>
      <c r="AK7" s="85" t="s">
        <v>13</v>
      </c>
      <c r="AL7" s="85" t="s">
        <v>14</v>
      </c>
      <c r="AM7" s="85" t="s">
        <v>15</v>
      </c>
    </row>
    <row r="8" spans="1:39" s="25" customFormat="1" ht="20" customHeight="1">
      <c r="A8" s="111"/>
      <c r="B8" s="111"/>
      <c r="C8" s="111"/>
      <c r="D8" s="112"/>
      <c r="E8" s="116"/>
      <c r="F8" s="116"/>
      <c r="G8" s="22">
        <v>15</v>
      </c>
      <c r="H8" s="22">
        <f t="shared" ref="H8:I8" si="0">G8+1</f>
        <v>16</v>
      </c>
      <c r="I8" s="22">
        <f t="shared" si="0"/>
        <v>17</v>
      </c>
      <c r="J8" s="22">
        <f>I8+1</f>
        <v>18</v>
      </c>
      <c r="K8" s="22">
        <f t="shared" ref="K8:Y8" si="1">J8+1</f>
        <v>19</v>
      </c>
      <c r="L8" s="22">
        <f t="shared" si="1"/>
        <v>20</v>
      </c>
      <c r="M8" s="22">
        <f t="shared" si="1"/>
        <v>21</v>
      </c>
      <c r="N8" s="22">
        <f t="shared" si="1"/>
        <v>22</v>
      </c>
      <c r="O8" s="22">
        <f t="shared" si="1"/>
        <v>23</v>
      </c>
      <c r="P8" s="22">
        <f t="shared" si="1"/>
        <v>24</v>
      </c>
      <c r="Q8" s="22">
        <f t="shared" si="1"/>
        <v>25</v>
      </c>
      <c r="R8" s="22">
        <f t="shared" si="1"/>
        <v>26</v>
      </c>
      <c r="S8" s="22">
        <f t="shared" si="1"/>
        <v>27</v>
      </c>
      <c r="T8" s="22">
        <f t="shared" si="1"/>
        <v>28</v>
      </c>
      <c r="U8" s="22">
        <f t="shared" si="1"/>
        <v>29</v>
      </c>
      <c r="V8" s="22">
        <f t="shared" si="1"/>
        <v>30</v>
      </c>
      <c r="W8" s="22">
        <f t="shared" si="1"/>
        <v>31</v>
      </c>
      <c r="X8" s="22">
        <v>1</v>
      </c>
      <c r="Y8" s="22">
        <f t="shared" si="1"/>
        <v>2</v>
      </c>
      <c r="Z8" s="22">
        <f t="shared" ref="Z8" si="2">Y8+1</f>
        <v>3</v>
      </c>
      <c r="AA8" s="22">
        <f t="shared" ref="AA8" si="3">Z8+1</f>
        <v>4</v>
      </c>
      <c r="AB8" s="22">
        <f t="shared" ref="AB8" si="4">AA8+1</f>
        <v>5</v>
      </c>
      <c r="AC8" s="22">
        <f t="shared" ref="AC8" si="5">AB8+1</f>
        <v>6</v>
      </c>
      <c r="AD8" s="22">
        <f t="shared" ref="AD8" si="6">AC8+1</f>
        <v>7</v>
      </c>
      <c r="AE8" s="22">
        <f t="shared" ref="AE8" si="7">AD8+1</f>
        <v>8</v>
      </c>
      <c r="AF8" s="22">
        <f t="shared" ref="AF8" si="8">AE8+1</f>
        <v>9</v>
      </c>
      <c r="AG8" s="22">
        <f t="shared" ref="AG8" si="9">AF8+1</f>
        <v>10</v>
      </c>
      <c r="AH8" s="22">
        <f t="shared" ref="AH8" si="10">AG8+1</f>
        <v>11</v>
      </c>
      <c r="AI8" s="22">
        <f t="shared" ref="AI8" si="11">AH8+1</f>
        <v>12</v>
      </c>
      <c r="AJ8" s="22">
        <f t="shared" ref="AJ8" si="12">AI8+1</f>
        <v>13</v>
      </c>
      <c r="AK8" s="22">
        <f t="shared" ref="AK8" si="13">AJ8+1</f>
        <v>14</v>
      </c>
      <c r="AL8" s="22">
        <f t="shared" ref="AL8" si="14">AK8+1</f>
        <v>15</v>
      </c>
      <c r="AM8" s="22">
        <f t="shared" ref="AM8" si="15">AL8+1</f>
        <v>16</v>
      </c>
    </row>
    <row r="9" spans="1:39" s="25" customFormat="1" ht="20" customHeight="1">
      <c r="A9" s="93" t="s">
        <v>36</v>
      </c>
      <c r="B9" s="94"/>
      <c r="C9" s="95"/>
      <c r="D9" s="26" t="s">
        <v>42</v>
      </c>
      <c r="E9" s="31"/>
      <c r="F9" s="27">
        <f>SUM(G9:AM9)</f>
        <v>60</v>
      </c>
      <c r="G9" s="66">
        <f t="shared" ref="G9:L9" si="16">SUM(G10:G12)</f>
        <v>2</v>
      </c>
      <c r="H9" s="66">
        <f>SUM(H10:H12)</f>
        <v>2</v>
      </c>
      <c r="I9" s="66">
        <f t="shared" si="16"/>
        <v>3</v>
      </c>
      <c r="J9" s="66">
        <f t="shared" si="16"/>
        <v>1</v>
      </c>
      <c r="K9" s="66">
        <f t="shared" si="16"/>
        <v>3</v>
      </c>
      <c r="L9" s="66">
        <f t="shared" si="16"/>
        <v>1</v>
      </c>
      <c r="M9" s="66">
        <f>SUM(M10:M12)</f>
        <v>2</v>
      </c>
      <c r="N9" s="66">
        <f t="shared" ref="N9:AK9" si="17">SUM(N10:N12)</f>
        <v>1</v>
      </c>
      <c r="O9" s="66">
        <f t="shared" si="17"/>
        <v>1</v>
      </c>
      <c r="P9" s="66">
        <f t="shared" si="17"/>
        <v>3</v>
      </c>
      <c r="Q9" s="66">
        <f t="shared" si="17"/>
        <v>2</v>
      </c>
      <c r="R9" s="66">
        <f t="shared" si="17"/>
        <v>3</v>
      </c>
      <c r="S9" s="66">
        <f t="shared" si="17"/>
        <v>2</v>
      </c>
      <c r="T9" s="66">
        <f t="shared" si="17"/>
        <v>3</v>
      </c>
      <c r="U9" s="66">
        <f t="shared" si="17"/>
        <v>1</v>
      </c>
      <c r="V9" s="66">
        <f t="shared" si="17"/>
        <v>1</v>
      </c>
      <c r="W9" s="66">
        <f t="shared" si="17"/>
        <v>3</v>
      </c>
      <c r="X9" s="66">
        <f t="shared" si="17"/>
        <v>2</v>
      </c>
      <c r="Y9" s="66">
        <f t="shared" si="17"/>
        <v>3</v>
      </c>
      <c r="Z9" s="66">
        <f t="shared" si="17"/>
        <v>2</v>
      </c>
      <c r="AA9" s="66">
        <f t="shared" si="17"/>
        <v>3</v>
      </c>
      <c r="AB9" s="66">
        <f t="shared" si="17"/>
        <v>1</v>
      </c>
      <c r="AC9" s="66">
        <f t="shared" si="17"/>
        <v>1</v>
      </c>
      <c r="AD9" s="66">
        <f t="shared" si="17"/>
        <v>3</v>
      </c>
      <c r="AE9" s="66">
        <f t="shared" si="17"/>
        <v>2</v>
      </c>
      <c r="AF9" s="66">
        <f t="shared" si="17"/>
        <v>3</v>
      </c>
      <c r="AG9" s="66">
        <f t="shared" si="17"/>
        <v>2</v>
      </c>
      <c r="AH9" s="66">
        <f>SUM(AH10:AH12)</f>
        <v>2</v>
      </c>
      <c r="AI9" s="66">
        <f t="shared" si="17"/>
        <v>1</v>
      </c>
      <c r="AJ9" s="66">
        <f t="shared" si="17"/>
        <v>1</v>
      </c>
      <c r="AK9" s="66">
        <f t="shared" si="17"/>
        <v>0</v>
      </c>
      <c r="AL9" s="66"/>
      <c r="AM9" s="66"/>
    </row>
    <row r="10" spans="1:39" s="25" customFormat="1" ht="17.25" customHeight="1">
      <c r="A10" s="76"/>
      <c r="B10" s="73"/>
      <c r="C10" s="74"/>
      <c r="D10" s="75"/>
      <c r="E10" s="63">
        <v>0.3263888888888889</v>
      </c>
      <c r="F10" s="34">
        <f>SUM(G10:AM10)</f>
        <v>30</v>
      </c>
      <c r="G10" s="28">
        <v>1</v>
      </c>
      <c r="H10" s="29">
        <v>1</v>
      </c>
      <c r="I10" s="30">
        <v>1</v>
      </c>
      <c r="J10" s="28">
        <v>1</v>
      </c>
      <c r="K10" s="28">
        <v>1</v>
      </c>
      <c r="L10" s="28">
        <v>1</v>
      </c>
      <c r="M10" s="28">
        <v>1</v>
      </c>
      <c r="N10" s="28">
        <v>1</v>
      </c>
      <c r="O10" s="29">
        <v>1</v>
      </c>
      <c r="P10" s="30">
        <v>1</v>
      </c>
      <c r="Q10" s="28">
        <v>1</v>
      </c>
      <c r="R10" s="28">
        <v>1</v>
      </c>
      <c r="S10" s="28">
        <v>1</v>
      </c>
      <c r="T10" s="28">
        <v>1</v>
      </c>
      <c r="U10" s="28">
        <v>1</v>
      </c>
      <c r="V10" s="29">
        <v>1</v>
      </c>
      <c r="W10" s="30">
        <v>1</v>
      </c>
      <c r="X10" s="28">
        <v>1</v>
      </c>
      <c r="Y10" s="28">
        <v>1</v>
      </c>
      <c r="Z10" s="28">
        <v>1</v>
      </c>
      <c r="AA10" s="28">
        <v>1</v>
      </c>
      <c r="AB10" s="28">
        <v>1</v>
      </c>
      <c r="AC10" s="29">
        <v>1</v>
      </c>
      <c r="AD10" s="30">
        <v>1</v>
      </c>
      <c r="AE10" s="28">
        <v>1</v>
      </c>
      <c r="AF10" s="28">
        <v>1</v>
      </c>
      <c r="AG10" s="28">
        <v>1</v>
      </c>
      <c r="AH10" s="28">
        <v>1</v>
      </c>
      <c r="AI10" s="28">
        <v>1</v>
      </c>
      <c r="AJ10" s="77">
        <v>1</v>
      </c>
      <c r="AK10" s="88"/>
      <c r="AL10" s="28"/>
      <c r="AM10" s="28"/>
    </row>
    <row r="11" spans="1:39" s="25" customFormat="1" ht="20" customHeight="1">
      <c r="A11" s="123"/>
      <c r="B11" s="124"/>
      <c r="C11" s="125"/>
      <c r="D11" s="26" t="s">
        <v>42</v>
      </c>
      <c r="E11" s="63">
        <v>0.49305555555555558</v>
      </c>
      <c r="F11" s="32">
        <f>SUM(G11:AM11)</f>
        <v>12</v>
      </c>
      <c r="G11" s="28">
        <v>1</v>
      </c>
      <c r="H11" s="29"/>
      <c r="I11" s="30">
        <v>1</v>
      </c>
      <c r="J11" s="28"/>
      <c r="K11" s="28">
        <v>1</v>
      </c>
      <c r="L11" s="28"/>
      <c r="M11" s="28"/>
      <c r="N11" s="28"/>
      <c r="O11" s="29"/>
      <c r="P11" s="30">
        <v>1</v>
      </c>
      <c r="Q11" s="28"/>
      <c r="R11" s="28">
        <v>1</v>
      </c>
      <c r="S11" s="28"/>
      <c r="T11" s="28">
        <v>1</v>
      </c>
      <c r="U11" s="28"/>
      <c r="V11" s="29"/>
      <c r="W11" s="30">
        <v>1</v>
      </c>
      <c r="X11" s="28"/>
      <c r="Y11" s="28">
        <v>1</v>
      </c>
      <c r="Z11" s="28"/>
      <c r="AA11" s="28">
        <v>1</v>
      </c>
      <c r="AB11" s="28"/>
      <c r="AC11" s="29"/>
      <c r="AD11" s="30">
        <v>1</v>
      </c>
      <c r="AE11" s="28"/>
      <c r="AF11" s="28">
        <v>1</v>
      </c>
      <c r="AG11" s="28"/>
      <c r="AH11" s="28">
        <v>1</v>
      </c>
      <c r="AI11" s="28"/>
      <c r="AJ11" s="77"/>
      <c r="AK11" s="88"/>
      <c r="AL11" s="28"/>
      <c r="AM11" s="28"/>
    </row>
    <row r="12" spans="1:39" s="25" customFormat="1" ht="20" customHeight="1">
      <c r="A12" s="123"/>
      <c r="B12" s="124"/>
      <c r="C12" s="125"/>
      <c r="D12" s="26" t="s">
        <v>42</v>
      </c>
      <c r="E12" s="63">
        <v>0.70138888888888884</v>
      </c>
      <c r="F12" s="32">
        <f>SUM(G12:AM12)</f>
        <v>18</v>
      </c>
      <c r="G12" s="28"/>
      <c r="H12" s="29">
        <v>1</v>
      </c>
      <c r="I12" s="30">
        <v>1</v>
      </c>
      <c r="J12" s="28"/>
      <c r="K12" s="28">
        <v>1</v>
      </c>
      <c r="L12" s="28"/>
      <c r="M12" s="28">
        <v>1</v>
      </c>
      <c r="N12" s="28"/>
      <c r="O12" s="29"/>
      <c r="P12" s="30">
        <v>1</v>
      </c>
      <c r="Q12" s="28">
        <v>1</v>
      </c>
      <c r="R12" s="28">
        <v>1</v>
      </c>
      <c r="S12" s="28">
        <v>1</v>
      </c>
      <c r="T12" s="28">
        <v>1</v>
      </c>
      <c r="U12" s="28"/>
      <c r="V12" s="29"/>
      <c r="W12" s="30">
        <v>1</v>
      </c>
      <c r="X12" s="28">
        <v>1</v>
      </c>
      <c r="Y12" s="28">
        <v>1</v>
      </c>
      <c r="Z12" s="28">
        <v>1</v>
      </c>
      <c r="AA12" s="28">
        <v>1</v>
      </c>
      <c r="AB12" s="28"/>
      <c r="AC12" s="29"/>
      <c r="AD12" s="30">
        <v>1</v>
      </c>
      <c r="AE12" s="28">
        <v>1</v>
      </c>
      <c r="AF12" s="28">
        <v>1</v>
      </c>
      <c r="AG12" s="28">
        <v>1</v>
      </c>
      <c r="AH12" s="28"/>
      <c r="AI12" s="28"/>
      <c r="AJ12" s="77"/>
      <c r="AK12" s="88"/>
      <c r="AL12" s="28"/>
      <c r="AM12" s="28"/>
    </row>
    <row r="13" spans="1:39" s="25" customFormat="1" ht="20" hidden="1" customHeight="1">
      <c r="A13" s="93" t="s">
        <v>30</v>
      </c>
      <c r="B13" s="94"/>
      <c r="C13" s="95"/>
      <c r="D13" s="26" t="s">
        <v>23</v>
      </c>
      <c r="E13" s="64"/>
      <c r="F13" s="27">
        <f>I13+J13+K13+L13+M13+N13+O13+P13+Q13+R13+S13+T13+U13+V13+W13+X13</f>
        <v>0</v>
      </c>
      <c r="G13" s="41"/>
      <c r="H13" s="72"/>
      <c r="I13" s="68"/>
      <c r="J13" s="66"/>
      <c r="K13" s="66"/>
      <c r="L13" s="66"/>
      <c r="M13" s="66"/>
      <c r="N13" s="66"/>
      <c r="O13" s="67"/>
      <c r="P13" s="65"/>
      <c r="Q13" s="66"/>
      <c r="R13" s="66"/>
      <c r="S13" s="66"/>
      <c r="T13" s="66"/>
      <c r="U13" s="66"/>
      <c r="V13" s="67"/>
      <c r="W13" s="65"/>
      <c r="X13" s="66"/>
      <c r="Y13" s="41"/>
      <c r="Z13" s="41"/>
      <c r="AA13" s="41"/>
      <c r="AB13" s="41"/>
      <c r="AC13" s="72"/>
      <c r="AD13" s="43"/>
      <c r="AE13" s="41"/>
      <c r="AF13" s="41"/>
      <c r="AG13" s="41"/>
      <c r="AH13" s="41"/>
      <c r="AI13" s="41"/>
      <c r="AJ13" s="72"/>
    </row>
    <row r="14" spans="1:39" s="25" customFormat="1" ht="20" hidden="1" customHeight="1">
      <c r="A14" s="123" t="s">
        <v>29</v>
      </c>
      <c r="B14" s="124"/>
      <c r="C14" s="125"/>
      <c r="D14" s="26" t="s">
        <v>23</v>
      </c>
      <c r="E14" s="63">
        <v>0.33333333333333331</v>
      </c>
      <c r="F14" s="34">
        <f>I14+J14+K14+L14+M14+N14+O14+P14+Q14+R14+S14+T14+U14+V14+W14+X14</f>
        <v>0</v>
      </c>
      <c r="G14" s="41"/>
      <c r="H14" s="42"/>
      <c r="I14" s="71"/>
      <c r="J14" s="69"/>
      <c r="K14" s="69"/>
      <c r="L14" s="69"/>
      <c r="M14" s="69"/>
      <c r="N14" s="69"/>
      <c r="O14" s="70"/>
      <c r="P14" s="71"/>
      <c r="Q14" s="69"/>
      <c r="R14" s="69"/>
      <c r="S14" s="69"/>
      <c r="T14" s="69"/>
      <c r="U14" s="69"/>
      <c r="V14" s="70"/>
      <c r="W14" s="71"/>
      <c r="X14" s="69"/>
      <c r="Y14" s="41"/>
      <c r="Z14" s="41"/>
      <c r="AA14" s="41"/>
      <c r="AB14" s="41"/>
      <c r="AC14" s="42"/>
      <c r="AD14" s="43"/>
      <c r="AE14" s="41"/>
      <c r="AF14" s="41"/>
      <c r="AG14" s="41"/>
      <c r="AH14" s="41"/>
      <c r="AI14" s="28"/>
      <c r="AJ14" s="29"/>
    </row>
    <row r="15" spans="1:39" s="25" customFormat="1" ht="20" hidden="1" customHeight="1">
      <c r="A15" s="123" t="s">
        <v>29</v>
      </c>
      <c r="B15" s="124"/>
      <c r="C15" s="125"/>
      <c r="D15" s="26" t="s">
        <v>23</v>
      </c>
      <c r="E15" s="63">
        <v>0.52083333333333337</v>
      </c>
      <c r="F15" s="34">
        <f>I15+J15+K15+L15+M15+N15+O15+P15+Q15+R15+S15+T15+U15+V15+W15+X15</f>
        <v>0</v>
      </c>
      <c r="G15" s="41"/>
      <c r="H15" s="42"/>
      <c r="I15" s="71"/>
      <c r="J15" s="69"/>
      <c r="K15" s="69"/>
      <c r="L15" s="69"/>
      <c r="M15" s="69"/>
      <c r="N15" s="69"/>
      <c r="O15" s="42"/>
      <c r="P15" s="71"/>
      <c r="Q15" s="69"/>
      <c r="R15" s="69"/>
      <c r="S15" s="69"/>
      <c r="T15" s="69"/>
      <c r="U15" s="41"/>
      <c r="V15" s="42"/>
      <c r="W15" s="71"/>
      <c r="X15" s="69"/>
      <c r="Y15" s="41"/>
      <c r="Z15" s="41"/>
      <c r="AA15" s="41"/>
      <c r="AB15" s="41"/>
      <c r="AC15" s="42"/>
      <c r="AD15" s="43"/>
      <c r="AE15" s="41"/>
      <c r="AF15" s="41"/>
      <c r="AG15" s="41"/>
      <c r="AH15" s="41"/>
      <c r="AI15" s="28"/>
      <c r="AJ15" s="29"/>
    </row>
    <row r="16" spans="1:39" s="25" customFormat="1" ht="20" hidden="1" customHeight="1">
      <c r="A16" s="123" t="s">
        <v>29</v>
      </c>
      <c r="B16" s="124"/>
      <c r="C16" s="125"/>
      <c r="D16" s="26" t="s">
        <v>23</v>
      </c>
      <c r="E16" s="63">
        <v>0.77083333333333337</v>
      </c>
      <c r="F16" s="34">
        <f>I16+J16+K16+L16+M16+N16+O16+P16+Q16+R16+S16+T16+U16+V16+W16+X16</f>
        <v>0</v>
      </c>
      <c r="G16" s="41"/>
      <c r="H16" s="42"/>
      <c r="I16" s="71"/>
      <c r="J16" s="69"/>
      <c r="K16" s="69"/>
      <c r="L16" s="69"/>
      <c r="M16" s="69"/>
      <c r="N16" s="69"/>
      <c r="O16" s="70"/>
      <c r="P16" s="43"/>
      <c r="Q16" s="41"/>
      <c r="R16" s="41"/>
      <c r="S16" s="41"/>
      <c r="T16" s="41"/>
      <c r="U16" s="69"/>
      <c r="V16" s="70"/>
      <c r="W16" s="71"/>
      <c r="X16" s="69"/>
      <c r="Y16" s="41"/>
      <c r="Z16" s="41"/>
      <c r="AA16" s="41"/>
      <c r="AB16" s="41"/>
      <c r="AC16" s="42"/>
      <c r="AD16" s="43"/>
      <c r="AE16" s="41"/>
      <c r="AF16" s="41"/>
      <c r="AG16" s="41"/>
      <c r="AH16" s="41"/>
      <c r="AI16" s="28"/>
      <c r="AJ16" s="29"/>
    </row>
    <row r="17" spans="1:39" s="25" customFormat="1" ht="20" hidden="1" customHeight="1">
      <c r="A17" s="123" t="s">
        <v>29</v>
      </c>
      <c r="B17" s="124"/>
      <c r="C17" s="125"/>
      <c r="D17" s="26" t="s">
        <v>23</v>
      </c>
      <c r="E17" s="63">
        <v>0.52083333333333337</v>
      </c>
      <c r="F17" s="39">
        <f>I17+J17+K17+L17+M17+N17+O17+P17+Q17+R17++S17+T17+U17:U18+V17+W17+X17</f>
        <v>0</v>
      </c>
      <c r="G17" s="28"/>
      <c r="H17" s="29"/>
      <c r="I17" s="71"/>
      <c r="J17" s="69"/>
      <c r="K17" s="69"/>
      <c r="L17" s="69"/>
      <c r="M17" s="41"/>
      <c r="N17" s="41"/>
      <c r="O17" s="70"/>
      <c r="P17" s="43"/>
      <c r="Q17" s="41"/>
      <c r="R17" s="41"/>
      <c r="S17" s="41"/>
      <c r="T17" s="41"/>
      <c r="U17" s="69"/>
      <c r="V17" s="70"/>
      <c r="W17" s="71"/>
      <c r="X17" s="69"/>
      <c r="Y17" s="28"/>
      <c r="Z17" s="28"/>
      <c r="AA17" s="28"/>
      <c r="AB17" s="28"/>
      <c r="AC17" s="29"/>
      <c r="AD17" s="30"/>
      <c r="AE17" s="28"/>
      <c r="AF17" s="28"/>
      <c r="AG17" s="28"/>
      <c r="AH17" s="28"/>
      <c r="AI17" s="28"/>
      <c r="AJ17" s="29"/>
    </row>
    <row r="18" spans="1:39" s="25" customFormat="1" ht="20" customHeight="1">
      <c r="A18" s="102" t="s">
        <v>21</v>
      </c>
      <c r="B18" s="102"/>
      <c r="C18" s="102"/>
      <c r="D18" s="102"/>
      <c r="E18" s="102"/>
      <c r="F18" s="53">
        <f>SUM(F10:F12)</f>
        <v>60</v>
      </c>
      <c r="AK18" s="79"/>
      <c r="AL18" s="79"/>
      <c r="AM18" s="79"/>
    </row>
    <row r="19" spans="1:39" s="25" customFormat="1" ht="20" customHeight="1">
      <c r="A19" s="81"/>
      <c r="B19" s="81"/>
      <c r="C19" s="81"/>
      <c r="D19" s="81"/>
      <c r="E19" s="81"/>
      <c r="F19" s="53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</row>
    <row r="20" spans="1:39" s="25" customFormat="1" ht="20" customHeight="1">
      <c r="A20" s="19"/>
      <c r="B20" s="20"/>
      <c r="C20" s="21"/>
      <c r="D20" s="21"/>
      <c r="E20" s="19"/>
      <c r="F20" s="19"/>
      <c r="G20" s="117" t="s">
        <v>37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20" t="s">
        <v>43</v>
      </c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2"/>
    </row>
    <row r="21" spans="1:39" ht="20" customHeight="1">
      <c r="A21" s="111" t="s">
        <v>5</v>
      </c>
      <c r="B21" s="111"/>
      <c r="C21" s="111"/>
      <c r="D21" s="112" t="s">
        <v>6</v>
      </c>
      <c r="E21" s="116" t="s">
        <v>7</v>
      </c>
      <c r="F21" s="116" t="s">
        <v>8</v>
      </c>
      <c r="G21" s="24" t="s">
        <v>11</v>
      </c>
      <c r="H21" s="22" t="s">
        <v>12</v>
      </c>
      <c r="I21" s="22" t="s">
        <v>13</v>
      </c>
      <c r="J21" s="22" t="s">
        <v>14</v>
      </c>
      <c r="K21" s="22" t="s">
        <v>15</v>
      </c>
      <c r="L21" s="22" t="s">
        <v>9</v>
      </c>
      <c r="M21" s="23" t="s">
        <v>10</v>
      </c>
      <c r="N21" s="24" t="s">
        <v>11</v>
      </c>
      <c r="O21" s="22" t="s">
        <v>12</v>
      </c>
      <c r="P21" s="22" t="s">
        <v>13</v>
      </c>
      <c r="Q21" s="22" t="s">
        <v>14</v>
      </c>
      <c r="R21" s="22" t="s">
        <v>15</v>
      </c>
      <c r="S21" s="22" t="s">
        <v>9</v>
      </c>
      <c r="T21" s="23" t="s">
        <v>10</v>
      </c>
      <c r="U21" s="24" t="s">
        <v>11</v>
      </c>
      <c r="V21" s="22" t="s">
        <v>12</v>
      </c>
      <c r="W21" s="22" t="s">
        <v>13</v>
      </c>
      <c r="X21" s="85" t="s">
        <v>14</v>
      </c>
      <c r="Y21" s="85" t="s">
        <v>15</v>
      </c>
      <c r="Z21" s="85" t="s">
        <v>9</v>
      </c>
      <c r="AA21" s="86" t="s">
        <v>10</v>
      </c>
      <c r="AB21" s="80" t="s">
        <v>11</v>
      </c>
      <c r="AC21" s="85" t="s">
        <v>12</v>
      </c>
      <c r="AD21" s="85" t="s">
        <v>13</v>
      </c>
      <c r="AE21" s="85" t="s">
        <v>14</v>
      </c>
      <c r="AF21" s="85" t="s">
        <v>15</v>
      </c>
      <c r="AG21" s="85" t="s">
        <v>9</v>
      </c>
      <c r="AH21" s="86" t="s">
        <v>10</v>
      </c>
      <c r="AI21" s="80" t="s">
        <v>11</v>
      </c>
      <c r="AJ21" s="85" t="s">
        <v>12</v>
      </c>
      <c r="AK21" s="85" t="s">
        <v>13</v>
      </c>
      <c r="AL21" s="85" t="s">
        <v>14</v>
      </c>
      <c r="AM21" s="85" t="s">
        <v>15</v>
      </c>
    </row>
    <row r="22" spans="1:39" ht="12.75" customHeight="1">
      <c r="A22" s="111"/>
      <c r="B22" s="111"/>
      <c r="C22" s="111"/>
      <c r="D22" s="112"/>
      <c r="E22" s="116"/>
      <c r="F22" s="116"/>
      <c r="G22" s="22">
        <v>15</v>
      </c>
      <c r="H22" s="22">
        <f t="shared" ref="H22:I22" si="18">G22+1</f>
        <v>16</v>
      </c>
      <c r="I22" s="22">
        <f t="shared" si="18"/>
        <v>17</v>
      </c>
      <c r="J22" s="22">
        <f>I22+1</f>
        <v>18</v>
      </c>
      <c r="K22" s="22">
        <f t="shared" ref="K22" si="19">J22+1</f>
        <v>19</v>
      </c>
      <c r="L22" s="22">
        <f t="shared" ref="L22" si="20">K22+1</f>
        <v>20</v>
      </c>
      <c r="M22" s="22">
        <f t="shared" ref="M22" si="21">L22+1</f>
        <v>21</v>
      </c>
      <c r="N22" s="22">
        <f t="shared" ref="N22" si="22">M22+1</f>
        <v>22</v>
      </c>
      <c r="O22" s="22">
        <f t="shared" ref="O22" si="23">N22+1</f>
        <v>23</v>
      </c>
      <c r="P22" s="22">
        <f t="shared" ref="P22" si="24">O22+1</f>
        <v>24</v>
      </c>
      <c r="Q22" s="22">
        <f t="shared" ref="Q22" si="25">P22+1</f>
        <v>25</v>
      </c>
      <c r="R22" s="22">
        <f t="shared" ref="R22" si="26">Q22+1</f>
        <v>26</v>
      </c>
      <c r="S22" s="22">
        <f t="shared" ref="S22" si="27">R22+1</f>
        <v>27</v>
      </c>
      <c r="T22" s="22">
        <f t="shared" ref="T22" si="28">S22+1</f>
        <v>28</v>
      </c>
      <c r="U22" s="22">
        <f t="shared" ref="U22" si="29">T22+1</f>
        <v>29</v>
      </c>
      <c r="V22" s="22">
        <f t="shared" ref="V22" si="30">U22+1</f>
        <v>30</v>
      </c>
      <c r="W22" s="22">
        <f t="shared" ref="W22" si="31">V22+1</f>
        <v>31</v>
      </c>
      <c r="X22" s="22">
        <v>1</v>
      </c>
      <c r="Y22" s="22">
        <f t="shared" ref="Y22" si="32">X22+1</f>
        <v>2</v>
      </c>
      <c r="Z22" s="22">
        <f t="shared" ref="Z22" si="33">Y22+1</f>
        <v>3</v>
      </c>
      <c r="AA22" s="22">
        <f t="shared" ref="AA22" si="34">Z22+1</f>
        <v>4</v>
      </c>
      <c r="AB22" s="22">
        <f t="shared" ref="AB22" si="35">AA22+1</f>
        <v>5</v>
      </c>
      <c r="AC22" s="22">
        <f t="shared" ref="AC22" si="36">AB22+1</f>
        <v>6</v>
      </c>
      <c r="AD22" s="22">
        <f t="shared" ref="AD22" si="37">AC22+1</f>
        <v>7</v>
      </c>
      <c r="AE22" s="22">
        <f t="shared" ref="AE22" si="38">AD22+1</f>
        <v>8</v>
      </c>
      <c r="AF22" s="22">
        <f t="shared" ref="AF22" si="39">AE22+1</f>
        <v>9</v>
      </c>
      <c r="AG22" s="22">
        <f t="shared" ref="AG22" si="40">AF22+1</f>
        <v>10</v>
      </c>
      <c r="AH22" s="22">
        <f t="shared" ref="AH22" si="41">AG22+1</f>
        <v>11</v>
      </c>
      <c r="AI22" s="22">
        <f t="shared" ref="AI22" si="42">AH22+1</f>
        <v>12</v>
      </c>
      <c r="AJ22" s="22">
        <f t="shared" ref="AJ22" si="43">AI22+1</f>
        <v>13</v>
      </c>
      <c r="AK22" s="22">
        <f t="shared" ref="AK22" si="44">AJ22+1</f>
        <v>14</v>
      </c>
      <c r="AL22" s="22">
        <f t="shared" ref="AL22" si="45">AK22+1</f>
        <v>15</v>
      </c>
      <c r="AM22" s="22">
        <f t="shared" ref="AM22" si="46">AL22+1</f>
        <v>16</v>
      </c>
    </row>
    <row r="23" spans="1:39" ht="15">
      <c r="A23" s="93" t="s">
        <v>40</v>
      </c>
      <c r="B23" s="94"/>
      <c r="C23" s="95"/>
      <c r="D23" s="26" t="s">
        <v>42</v>
      </c>
      <c r="E23" s="31"/>
      <c r="F23" s="27">
        <f>SUM(G23:AM23)</f>
        <v>30</v>
      </c>
      <c r="G23" s="66">
        <f t="shared" ref="G23:L23" si="47">SUM(G24:G25)</f>
        <v>1</v>
      </c>
      <c r="H23" s="66">
        <f t="shared" si="47"/>
        <v>1</v>
      </c>
      <c r="I23" s="66">
        <f t="shared" si="47"/>
        <v>1</v>
      </c>
      <c r="J23" s="66">
        <f t="shared" si="47"/>
        <v>1</v>
      </c>
      <c r="K23" s="66">
        <f t="shared" si="47"/>
        <v>1</v>
      </c>
      <c r="L23" s="66">
        <f t="shared" si="47"/>
        <v>1</v>
      </c>
      <c r="M23" s="66">
        <f>SUM(M24:M25)</f>
        <v>1</v>
      </c>
      <c r="N23" s="66">
        <f t="shared" ref="N23:AM23" si="48">SUM(N24:N25)</f>
        <v>1</v>
      </c>
      <c r="O23" s="66">
        <f t="shared" si="48"/>
        <v>1</v>
      </c>
      <c r="P23" s="66">
        <f t="shared" si="48"/>
        <v>1</v>
      </c>
      <c r="Q23" s="66">
        <f t="shared" si="48"/>
        <v>1</v>
      </c>
      <c r="R23" s="66">
        <f t="shared" si="48"/>
        <v>1</v>
      </c>
      <c r="S23" s="66">
        <f t="shared" si="48"/>
        <v>1</v>
      </c>
      <c r="T23" s="66">
        <f t="shared" si="48"/>
        <v>1</v>
      </c>
      <c r="U23" s="66">
        <f t="shared" si="48"/>
        <v>1</v>
      </c>
      <c r="V23" s="66">
        <f t="shared" si="48"/>
        <v>1</v>
      </c>
      <c r="W23" s="66">
        <f t="shared" si="48"/>
        <v>1</v>
      </c>
      <c r="X23" s="66">
        <f t="shared" si="48"/>
        <v>1</v>
      </c>
      <c r="Y23" s="66">
        <f t="shared" si="48"/>
        <v>1</v>
      </c>
      <c r="Z23" s="66">
        <f t="shared" si="48"/>
        <v>1</v>
      </c>
      <c r="AA23" s="66">
        <f t="shared" si="48"/>
        <v>1</v>
      </c>
      <c r="AB23" s="66">
        <f t="shared" si="48"/>
        <v>1</v>
      </c>
      <c r="AC23" s="66">
        <f t="shared" si="48"/>
        <v>1</v>
      </c>
      <c r="AD23" s="66">
        <f t="shared" si="48"/>
        <v>1</v>
      </c>
      <c r="AE23" s="66">
        <f t="shared" si="48"/>
        <v>1</v>
      </c>
      <c r="AF23" s="66">
        <f t="shared" si="48"/>
        <v>1</v>
      </c>
      <c r="AG23" s="66">
        <f t="shared" si="48"/>
        <v>1</v>
      </c>
      <c r="AH23" s="66">
        <f t="shared" si="48"/>
        <v>1</v>
      </c>
      <c r="AI23" s="66">
        <f t="shared" si="48"/>
        <v>1</v>
      </c>
      <c r="AJ23" s="66">
        <f t="shared" si="48"/>
        <v>1</v>
      </c>
      <c r="AK23" s="66">
        <f t="shared" si="48"/>
        <v>0</v>
      </c>
      <c r="AL23" s="66">
        <f t="shared" si="48"/>
        <v>0</v>
      </c>
      <c r="AM23" s="66">
        <f t="shared" si="48"/>
        <v>0</v>
      </c>
    </row>
    <row r="24" spans="1:39" ht="15">
      <c r="A24" s="76"/>
      <c r="B24" s="73"/>
      <c r="C24" s="74"/>
      <c r="D24" s="75"/>
      <c r="E24" s="63">
        <v>0.27083333333333331</v>
      </c>
      <c r="F24" s="34">
        <f>SUM(G24:AM24)</f>
        <v>30</v>
      </c>
      <c r="G24" s="28">
        <v>1</v>
      </c>
      <c r="H24" s="29">
        <v>1</v>
      </c>
      <c r="I24" s="30">
        <v>1</v>
      </c>
      <c r="J24" s="28">
        <v>1</v>
      </c>
      <c r="K24" s="28">
        <v>1</v>
      </c>
      <c r="L24" s="28">
        <v>1</v>
      </c>
      <c r="M24" s="28">
        <v>1</v>
      </c>
      <c r="N24" s="28">
        <v>1</v>
      </c>
      <c r="O24" s="29">
        <v>1</v>
      </c>
      <c r="P24" s="30">
        <v>1</v>
      </c>
      <c r="Q24" s="28">
        <v>1</v>
      </c>
      <c r="R24" s="28">
        <v>1</v>
      </c>
      <c r="S24" s="28">
        <v>1</v>
      </c>
      <c r="T24" s="28">
        <v>1</v>
      </c>
      <c r="U24" s="28">
        <v>1</v>
      </c>
      <c r="V24" s="29">
        <v>1</v>
      </c>
      <c r="W24" s="30">
        <v>1</v>
      </c>
      <c r="X24" s="28">
        <v>1</v>
      </c>
      <c r="Y24" s="28">
        <v>1</v>
      </c>
      <c r="Z24" s="28">
        <v>1</v>
      </c>
      <c r="AA24" s="28">
        <v>1</v>
      </c>
      <c r="AB24" s="28">
        <v>1</v>
      </c>
      <c r="AC24" s="29">
        <v>1</v>
      </c>
      <c r="AD24" s="30">
        <v>1</v>
      </c>
      <c r="AE24" s="28">
        <v>1</v>
      </c>
      <c r="AF24" s="28">
        <v>1</v>
      </c>
      <c r="AG24" s="28">
        <v>1</v>
      </c>
      <c r="AH24" s="28">
        <v>1</v>
      </c>
      <c r="AI24" s="28">
        <v>1</v>
      </c>
      <c r="AJ24" s="77">
        <v>1</v>
      </c>
      <c r="AK24" s="88"/>
      <c r="AL24" s="28"/>
      <c r="AM24" s="28"/>
    </row>
    <row r="25" spans="1:39">
      <c r="A25" s="123"/>
      <c r="B25" s="124"/>
      <c r="C25" s="125"/>
      <c r="D25" s="26" t="s">
        <v>42</v>
      </c>
      <c r="E25" s="63">
        <v>0.4236111111111111</v>
      </c>
      <c r="F25" s="34">
        <f>SUM(G25:AM25)</f>
        <v>0</v>
      </c>
      <c r="G25" s="28"/>
      <c r="H25" s="29"/>
      <c r="I25" s="30"/>
      <c r="J25" s="28"/>
      <c r="K25" s="28"/>
      <c r="L25" s="28"/>
      <c r="M25" s="28"/>
      <c r="N25" s="28"/>
      <c r="O25" s="29"/>
      <c r="P25" s="30"/>
      <c r="Q25" s="28"/>
      <c r="R25" s="28"/>
      <c r="S25" s="28"/>
      <c r="T25" s="28"/>
      <c r="U25" s="28"/>
      <c r="V25" s="29"/>
      <c r="W25" s="30"/>
      <c r="X25" s="28"/>
      <c r="Y25" s="28"/>
      <c r="Z25" s="28"/>
      <c r="AA25" s="28"/>
      <c r="AB25" s="28"/>
      <c r="AC25" s="29"/>
      <c r="AD25" s="30"/>
      <c r="AE25" s="28"/>
      <c r="AF25" s="28"/>
      <c r="AG25" s="28"/>
      <c r="AH25" s="28"/>
      <c r="AI25" s="28"/>
      <c r="AJ25" s="77"/>
      <c r="AK25" s="88"/>
      <c r="AL25" s="28"/>
      <c r="AM25" s="28"/>
    </row>
    <row r="26" spans="1:39">
      <c r="A26" s="102" t="s">
        <v>21</v>
      </c>
      <c r="B26" s="102"/>
      <c r="C26" s="102"/>
      <c r="D26" s="102"/>
      <c r="E26" s="102"/>
      <c r="F26" s="53">
        <f>SUM(F24:F25)</f>
        <v>30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79"/>
      <c r="AL26" s="79"/>
      <c r="AM26" s="79"/>
    </row>
    <row r="28" spans="1:39"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</row>
    <row r="29" spans="1:39" ht="12.75" customHeight="1">
      <c r="A29" s="19"/>
      <c r="B29" s="20"/>
      <c r="C29" s="21"/>
      <c r="D29" s="21"/>
      <c r="E29" s="19"/>
      <c r="F29" s="19"/>
      <c r="G29" s="117" t="s">
        <v>37</v>
      </c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9"/>
      <c r="X29" s="126" t="s">
        <v>43</v>
      </c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7"/>
    </row>
    <row r="30" spans="1:39">
      <c r="A30" s="111" t="s">
        <v>5</v>
      </c>
      <c r="B30" s="111"/>
      <c r="C30" s="111"/>
      <c r="D30" s="112" t="s">
        <v>6</v>
      </c>
      <c r="E30" s="116" t="s">
        <v>7</v>
      </c>
      <c r="F30" s="116" t="s">
        <v>8</v>
      </c>
      <c r="G30" s="24" t="s">
        <v>11</v>
      </c>
      <c r="H30" s="22" t="s">
        <v>12</v>
      </c>
      <c r="I30" s="22" t="s">
        <v>13</v>
      </c>
      <c r="J30" s="22" t="s">
        <v>14</v>
      </c>
      <c r="K30" s="22" t="s">
        <v>15</v>
      </c>
      <c r="L30" s="22" t="s">
        <v>9</v>
      </c>
      <c r="M30" s="23" t="s">
        <v>10</v>
      </c>
      <c r="N30" s="24" t="s">
        <v>11</v>
      </c>
      <c r="O30" s="22" t="s">
        <v>12</v>
      </c>
      <c r="P30" s="22" t="s">
        <v>13</v>
      </c>
      <c r="Q30" s="22" t="s">
        <v>14</v>
      </c>
      <c r="R30" s="22" t="s">
        <v>15</v>
      </c>
      <c r="S30" s="22" t="s">
        <v>9</v>
      </c>
      <c r="T30" s="23" t="s">
        <v>10</v>
      </c>
      <c r="U30" s="24" t="s">
        <v>11</v>
      </c>
      <c r="V30" s="22" t="s">
        <v>12</v>
      </c>
      <c r="W30" s="82" t="s">
        <v>13</v>
      </c>
      <c r="X30" s="24" t="s">
        <v>14</v>
      </c>
      <c r="Y30" s="22" t="s">
        <v>15</v>
      </c>
      <c r="Z30" s="22" t="s">
        <v>9</v>
      </c>
      <c r="AA30" s="23" t="s">
        <v>10</v>
      </c>
      <c r="AB30" s="24" t="s">
        <v>11</v>
      </c>
      <c r="AC30" s="22" t="s">
        <v>12</v>
      </c>
      <c r="AD30" s="22" t="s">
        <v>13</v>
      </c>
      <c r="AE30" s="22" t="s">
        <v>14</v>
      </c>
      <c r="AF30" s="22" t="s">
        <v>15</v>
      </c>
      <c r="AG30" s="22" t="s">
        <v>9</v>
      </c>
      <c r="AH30" s="23" t="s">
        <v>10</v>
      </c>
      <c r="AI30" s="24" t="s">
        <v>11</v>
      </c>
      <c r="AJ30" s="22" t="s">
        <v>12</v>
      </c>
      <c r="AK30" s="22" t="s">
        <v>13</v>
      </c>
      <c r="AL30" s="22" t="s">
        <v>14</v>
      </c>
      <c r="AM30" s="22" t="s">
        <v>15</v>
      </c>
    </row>
    <row r="31" spans="1:39">
      <c r="A31" s="111"/>
      <c r="B31" s="111"/>
      <c r="C31" s="111"/>
      <c r="D31" s="112"/>
      <c r="E31" s="116"/>
      <c r="F31" s="116"/>
      <c r="G31" s="22">
        <v>15</v>
      </c>
      <c r="H31" s="22">
        <f t="shared" ref="H31:I31" si="49">G31+1</f>
        <v>16</v>
      </c>
      <c r="I31" s="22">
        <f t="shared" si="49"/>
        <v>17</v>
      </c>
      <c r="J31" s="22">
        <f>I31+1</f>
        <v>18</v>
      </c>
      <c r="K31" s="22">
        <f t="shared" ref="K31" si="50">J31+1</f>
        <v>19</v>
      </c>
      <c r="L31" s="22">
        <f t="shared" ref="L31" si="51">K31+1</f>
        <v>20</v>
      </c>
      <c r="M31" s="22">
        <f t="shared" ref="M31" si="52">L31+1</f>
        <v>21</v>
      </c>
      <c r="N31" s="22">
        <f t="shared" ref="N31" si="53">M31+1</f>
        <v>22</v>
      </c>
      <c r="O31" s="22">
        <f t="shared" ref="O31" si="54">N31+1</f>
        <v>23</v>
      </c>
      <c r="P31" s="22">
        <f t="shared" ref="P31" si="55">O31+1</f>
        <v>24</v>
      </c>
      <c r="Q31" s="22">
        <f t="shared" ref="Q31" si="56">P31+1</f>
        <v>25</v>
      </c>
      <c r="R31" s="22">
        <f t="shared" ref="R31" si="57">Q31+1</f>
        <v>26</v>
      </c>
      <c r="S31" s="22">
        <f t="shared" ref="S31" si="58">R31+1</f>
        <v>27</v>
      </c>
      <c r="T31" s="22">
        <f t="shared" ref="T31" si="59">S31+1</f>
        <v>28</v>
      </c>
      <c r="U31" s="22">
        <f t="shared" ref="U31" si="60">T31+1</f>
        <v>29</v>
      </c>
      <c r="V31" s="22">
        <f t="shared" ref="V31" si="61">U31+1</f>
        <v>30</v>
      </c>
      <c r="W31" s="82">
        <f t="shared" ref="W31" si="62">V31+1</f>
        <v>31</v>
      </c>
      <c r="X31" s="24">
        <v>1</v>
      </c>
      <c r="Y31" s="22">
        <f t="shared" ref="Y31" si="63">X31+1</f>
        <v>2</v>
      </c>
      <c r="Z31" s="22">
        <f t="shared" ref="Z31" si="64">Y31+1</f>
        <v>3</v>
      </c>
      <c r="AA31" s="22">
        <f t="shared" ref="AA31" si="65">Z31+1</f>
        <v>4</v>
      </c>
      <c r="AB31" s="22">
        <f t="shared" ref="AB31" si="66">AA31+1</f>
        <v>5</v>
      </c>
      <c r="AC31" s="22">
        <f t="shared" ref="AC31" si="67">AB31+1</f>
        <v>6</v>
      </c>
      <c r="AD31" s="22">
        <f t="shared" ref="AD31" si="68">AC31+1</f>
        <v>7</v>
      </c>
      <c r="AE31" s="22">
        <f t="shared" ref="AE31" si="69">AD31+1</f>
        <v>8</v>
      </c>
      <c r="AF31" s="22">
        <f t="shared" ref="AF31" si="70">AE31+1</f>
        <v>9</v>
      </c>
      <c r="AG31" s="22">
        <f t="shared" ref="AG31" si="71">AF31+1</f>
        <v>10</v>
      </c>
      <c r="AH31" s="22">
        <f t="shared" ref="AH31" si="72">AG31+1</f>
        <v>11</v>
      </c>
      <c r="AI31" s="22">
        <f t="shared" ref="AI31" si="73">AH31+1</f>
        <v>12</v>
      </c>
      <c r="AJ31" s="22">
        <f t="shared" ref="AJ31" si="74">AI31+1</f>
        <v>13</v>
      </c>
      <c r="AK31" s="22">
        <f t="shared" ref="AK31" si="75">AJ31+1</f>
        <v>14</v>
      </c>
      <c r="AL31" s="22">
        <f t="shared" ref="AL31" si="76">AK31+1</f>
        <v>15</v>
      </c>
      <c r="AM31" s="22">
        <f t="shared" ref="AM31" si="77">AL31+1</f>
        <v>16</v>
      </c>
    </row>
    <row r="32" spans="1:39" ht="15">
      <c r="A32" s="93" t="s">
        <v>41</v>
      </c>
      <c r="B32" s="94"/>
      <c r="C32" s="95"/>
      <c r="D32" s="26" t="s">
        <v>42</v>
      </c>
      <c r="E32" s="31"/>
      <c r="F32" s="27">
        <f>SUM(G32:AM32)</f>
        <v>30</v>
      </c>
      <c r="G32" s="66">
        <f t="shared" ref="G32:L32" si="78">SUM(G33:G34)</f>
        <v>1</v>
      </c>
      <c r="H32" s="66">
        <f t="shared" si="78"/>
        <v>1</v>
      </c>
      <c r="I32" s="66">
        <f t="shared" si="78"/>
        <v>1</v>
      </c>
      <c r="J32" s="66">
        <f t="shared" si="78"/>
        <v>1</v>
      </c>
      <c r="K32" s="66">
        <f t="shared" si="78"/>
        <v>1</v>
      </c>
      <c r="L32" s="66">
        <f t="shared" si="78"/>
        <v>1</v>
      </c>
      <c r="M32" s="66">
        <f>SUM(M33:M34)</f>
        <v>1</v>
      </c>
      <c r="N32" s="66">
        <f t="shared" ref="N32:AM32" si="79">SUM(N33:N34)</f>
        <v>1</v>
      </c>
      <c r="O32" s="66">
        <f t="shared" si="79"/>
        <v>1</v>
      </c>
      <c r="P32" s="66">
        <f t="shared" si="79"/>
        <v>1</v>
      </c>
      <c r="Q32" s="66">
        <f t="shared" si="79"/>
        <v>1</v>
      </c>
      <c r="R32" s="66">
        <f t="shared" si="79"/>
        <v>1</v>
      </c>
      <c r="S32" s="66">
        <f t="shared" si="79"/>
        <v>1</v>
      </c>
      <c r="T32" s="66">
        <f t="shared" si="79"/>
        <v>1</v>
      </c>
      <c r="U32" s="66">
        <f t="shared" si="79"/>
        <v>1</v>
      </c>
      <c r="V32" s="66">
        <f t="shared" si="79"/>
        <v>1</v>
      </c>
      <c r="W32" s="83">
        <f t="shared" si="79"/>
        <v>1</v>
      </c>
      <c r="X32" s="65">
        <f t="shared" si="79"/>
        <v>1</v>
      </c>
      <c r="Y32" s="66">
        <f t="shared" si="79"/>
        <v>1</v>
      </c>
      <c r="Z32" s="66">
        <f t="shared" si="79"/>
        <v>1</v>
      </c>
      <c r="AA32" s="66">
        <f t="shared" si="79"/>
        <v>1</v>
      </c>
      <c r="AB32" s="66">
        <f t="shared" si="79"/>
        <v>1</v>
      </c>
      <c r="AC32" s="66">
        <f t="shared" si="79"/>
        <v>1</v>
      </c>
      <c r="AD32" s="66">
        <f t="shared" si="79"/>
        <v>1</v>
      </c>
      <c r="AE32" s="66">
        <f t="shared" si="79"/>
        <v>1</v>
      </c>
      <c r="AF32" s="66">
        <f t="shared" si="79"/>
        <v>1</v>
      </c>
      <c r="AG32" s="66">
        <f t="shared" si="79"/>
        <v>1</v>
      </c>
      <c r="AH32" s="66">
        <f t="shared" si="79"/>
        <v>1</v>
      </c>
      <c r="AI32" s="66">
        <f t="shared" si="79"/>
        <v>1</v>
      </c>
      <c r="AJ32" s="66">
        <f t="shared" si="79"/>
        <v>1</v>
      </c>
      <c r="AK32" s="66">
        <f t="shared" si="79"/>
        <v>0</v>
      </c>
      <c r="AL32" s="66">
        <f t="shared" si="79"/>
        <v>0</v>
      </c>
      <c r="AM32" s="66">
        <f t="shared" si="79"/>
        <v>0</v>
      </c>
    </row>
    <row r="33" spans="1:39" ht="15">
      <c r="A33" s="76"/>
      <c r="B33" s="73"/>
      <c r="C33" s="74"/>
      <c r="D33" s="75"/>
      <c r="E33" s="63">
        <v>0.3298611111111111</v>
      </c>
      <c r="F33" s="34">
        <f>SUM(G33:AM33)</f>
        <v>30</v>
      </c>
      <c r="G33" s="28">
        <v>1</v>
      </c>
      <c r="H33" s="29">
        <v>1</v>
      </c>
      <c r="I33" s="30">
        <v>1</v>
      </c>
      <c r="J33" s="28">
        <v>1</v>
      </c>
      <c r="K33" s="28">
        <v>1</v>
      </c>
      <c r="L33" s="28">
        <v>1</v>
      </c>
      <c r="M33" s="28">
        <v>1</v>
      </c>
      <c r="N33" s="28">
        <v>1</v>
      </c>
      <c r="O33" s="29">
        <v>1</v>
      </c>
      <c r="P33" s="30">
        <v>1</v>
      </c>
      <c r="Q33" s="28">
        <v>1</v>
      </c>
      <c r="R33" s="28">
        <v>1</v>
      </c>
      <c r="S33" s="28">
        <v>1</v>
      </c>
      <c r="T33" s="28">
        <v>1</v>
      </c>
      <c r="U33" s="28">
        <v>1</v>
      </c>
      <c r="V33" s="29">
        <v>1</v>
      </c>
      <c r="W33" s="89">
        <v>1</v>
      </c>
      <c r="X33" s="30">
        <v>1</v>
      </c>
      <c r="Y33" s="28">
        <v>1</v>
      </c>
      <c r="Z33" s="28">
        <v>1</v>
      </c>
      <c r="AA33" s="28">
        <v>1</v>
      </c>
      <c r="AB33" s="28">
        <v>1</v>
      </c>
      <c r="AC33" s="29">
        <v>1</v>
      </c>
      <c r="AD33" s="30">
        <v>1</v>
      </c>
      <c r="AE33" s="28">
        <v>1</v>
      </c>
      <c r="AF33" s="28">
        <v>1</v>
      </c>
      <c r="AG33" s="28">
        <v>1</v>
      </c>
      <c r="AH33" s="28">
        <v>1</v>
      </c>
      <c r="AI33" s="28">
        <v>1</v>
      </c>
      <c r="AJ33" s="77">
        <v>1</v>
      </c>
      <c r="AK33" s="88"/>
      <c r="AL33" s="28"/>
      <c r="AM33" s="28"/>
    </row>
    <row r="34" spans="1:39">
      <c r="A34" s="123"/>
      <c r="B34" s="124"/>
      <c r="C34" s="125"/>
      <c r="D34" s="26" t="s">
        <v>42</v>
      </c>
      <c r="E34" s="63">
        <v>0.49652777777777773</v>
      </c>
      <c r="F34" s="39">
        <f>SUM(G34:AM34)</f>
        <v>0</v>
      </c>
      <c r="G34" s="28"/>
      <c r="H34" s="29"/>
      <c r="I34" s="30"/>
      <c r="J34" s="28"/>
      <c r="K34" s="28"/>
      <c r="L34" s="28"/>
      <c r="M34" s="28"/>
      <c r="N34" s="28"/>
      <c r="O34" s="29"/>
      <c r="P34" s="30"/>
      <c r="Q34" s="28"/>
      <c r="R34" s="28"/>
      <c r="S34" s="28"/>
      <c r="T34" s="28"/>
      <c r="U34" s="28"/>
      <c r="V34" s="29"/>
      <c r="W34" s="89"/>
      <c r="X34" s="30"/>
      <c r="Y34" s="28"/>
      <c r="Z34" s="28"/>
      <c r="AA34" s="28"/>
      <c r="AB34" s="28"/>
      <c r="AC34" s="29"/>
      <c r="AD34" s="30"/>
      <c r="AE34" s="28"/>
      <c r="AF34" s="28"/>
      <c r="AG34" s="28"/>
      <c r="AH34" s="28"/>
      <c r="AI34" s="28"/>
      <c r="AJ34" s="29"/>
      <c r="AK34" s="90"/>
      <c r="AL34" s="28"/>
      <c r="AM34" s="28"/>
    </row>
    <row r="35" spans="1:39">
      <c r="A35" s="102" t="s">
        <v>21</v>
      </c>
      <c r="B35" s="102"/>
      <c r="C35" s="102"/>
      <c r="D35" s="102"/>
      <c r="E35" s="102"/>
      <c r="F35" s="53">
        <f>SUM(F33:F34)</f>
        <v>30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79"/>
      <c r="AL35" s="79"/>
      <c r="AM35" s="79"/>
    </row>
  </sheetData>
  <mergeCells count="35">
    <mergeCell ref="A14:C14"/>
    <mergeCell ref="A1:A5"/>
    <mergeCell ref="C5:D5"/>
    <mergeCell ref="A7:C8"/>
    <mergeCell ref="D7:D8"/>
    <mergeCell ref="A11:C11"/>
    <mergeCell ref="A9:C9"/>
    <mergeCell ref="X6:AM6"/>
    <mergeCell ref="A21:C22"/>
    <mergeCell ref="D21:D22"/>
    <mergeCell ref="E21:E22"/>
    <mergeCell ref="F21:F22"/>
    <mergeCell ref="G20:W20"/>
    <mergeCell ref="X20:AM20"/>
    <mergeCell ref="A13:C13"/>
    <mergeCell ref="A12:C12"/>
    <mergeCell ref="E7:E8"/>
    <mergeCell ref="F7:F8"/>
    <mergeCell ref="G6:W6"/>
    <mergeCell ref="A15:C15"/>
    <mergeCell ref="A16:C16"/>
    <mergeCell ref="A18:E18"/>
    <mergeCell ref="A17:C17"/>
    <mergeCell ref="G29:W29"/>
    <mergeCell ref="X29:AM29"/>
    <mergeCell ref="F30:F31"/>
    <mergeCell ref="A32:C32"/>
    <mergeCell ref="A23:C23"/>
    <mergeCell ref="A25:C25"/>
    <mergeCell ref="A26:E26"/>
    <mergeCell ref="A34:C34"/>
    <mergeCell ref="A35:E35"/>
    <mergeCell ref="A30:C31"/>
    <mergeCell ref="D30:D31"/>
    <mergeCell ref="E30:E31"/>
  </mergeCells>
  <printOptions horizontalCentered="1" verticalCentered="1"/>
  <pageMargins left="0" right="0" top="0" bottom="0" header="0" footer="0"/>
  <pageSetup paperSize="8" scale="7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Togo TV</vt:lpstr>
      <vt:lpstr>Togo Radio</vt:lpstr>
    </vt:vector>
  </TitlesOfParts>
  <Company>HAVAS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mabdo</dc:creator>
  <cp:lastModifiedBy>Adama Diop</cp:lastModifiedBy>
  <dcterms:created xsi:type="dcterms:W3CDTF">2012-08-17T13:38:56Z</dcterms:created>
  <dcterms:modified xsi:type="dcterms:W3CDTF">2012-10-09T18:20:53Z</dcterms:modified>
</cp:coreProperties>
</file>