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autoCompressPictures="0"/>
  <bookViews>
    <workbookView xWindow="0" yWindow="0" windowWidth="25600" windowHeight="13740" tabRatio="404"/>
  </bookViews>
  <sheets>
    <sheet name="BF - TV " sheetId="1" r:id="rId1"/>
    <sheet name="BF  - RADIO" sheetId="2" r:id="rId2"/>
  </sheets>
  <definedNames>
    <definedName name="gabon">#REF!</definedName>
    <definedName name="HÖJD">#REF!</definedName>
    <definedName name="HÖJD_1">#REF!</definedName>
    <definedName name="HÖJD_2">#REF!</definedName>
    <definedName name="ki">#REF!</definedName>
    <definedName name="ki_1">#REF!</definedName>
    <definedName name="KKK">#REF!</definedName>
    <definedName name="LIMS">#REF!</definedName>
    <definedName name="ljo">#REF!</definedName>
    <definedName name="ljo_1">#REF!</definedName>
    <definedName name="ll">#REF!</definedName>
    <definedName name="Mexico">#REF!</definedName>
    <definedName name="Mexico_1">#REF!</definedName>
    <definedName name="Mexico_2">#REF!</definedName>
    <definedName name="MMPRIS">#REF!</definedName>
    <definedName name="MMPRIS_1">#REF!</definedName>
    <definedName name="MMPRIS_2">#REF!</definedName>
    <definedName name="pressemalimodif">#REF!</definedName>
    <definedName name="Print_Area_1">#REF!</definedName>
    <definedName name="PRINT_AREA_MI">#REF!</definedName>
    <definedName name="PRINT_AREA_MI_1">#REF!</definedName>
    <definedName name="PRINT_AREA_MI_2">#REF!</definedName>
    <definedName name="RRR">#REF!</definedName>
    <definedName name="_xlnm.Print_Area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F16" i="2"/>
  <c r="F21" i="2"/>
  <c r="F20" i="2"/>
  <c r="F19" i="2"/>
  <c r="F18" i="2"/>
  <c r="F17" i="2"/>
  <c r="F15" i="2"/>
  <c r="F14" i="2"/>
  <c r="F13" i="2"/>
  <c r="F12" i="2"/>
  <c r="F11" i="2"/>
  <c r="F10" i="2"/>
  <c r="F10" i="1"/>
  <c r="F11" i="1"/>
  <c r="F12" i="1"/>
  <c r="F19" i="1"/>
  <c r="F18" i="1"/>
  <c r="F17" i="1"/>
  <c r="F16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F13" i="1"/>
  <c r="P9" i="1"/>
  <c r="F9" i="1"/>
</calcChain>
</file>

<file path=xl/sharedStrings.xml><?xml version="1.0" encoding="utf-8"?>
<sst xmlns="http://schemas.openxmlformats.org/spreadsheetml/2006/main" count="128" uniqueCount="49">
  <si>
    <t>TV</t>
  </si>
  <si>
    <t>CLIENT :</t>
  </si>
  <si>
    <t>WARI</t>
  </si>
  <si>
    <t>PRODUIT :</t>
  </si>
  <si>
    <t>Wari Burkina</t>
  </si>
  <si>
    <t>Période :</t>
  </si>
  <si>
    <t>Septembre</t>
  </si>
  <si>
    <t>PAYS :</t>
  </si>
  <si>
    <t>BURKINA FASO</t>
  </si>
  <si>
    <t>SEPTEMBRE</t>
  </si>
  <si>
    <t>Emissions</t>
  </si>
  <si>
    <t>Format</t>
  </si>
  <si>
    <t>Horraires</t>
  </si>
  <si>
    <t>Nombre de message</t>
  </si>
  <si>
    <t>Sa</t>
  </si>
  <si>
    <t>Di</t>
  </si>
  <si>
    <t>Lu</t>
  </si>
  <si>
    <t>Ma</t>
  </si>
  <si>
    <t>Me</t>
  </si>
  <si>
    <t>Je</t>
  </si>
  <si>
    <t>Ve</t>
  </si>
  <si>
    <t>RTB1</t>
  </si>
  <si>
    <t>45''</t>
  </si>
  <si>
    <t>AVANT JT 20h15</t>
  </si>
  <si>
    <t>20H</t>
  </si>
  <si>
    <t>APRES JT 20H45</t>
  </si>
  <si>
    <t>21H</t>
  </si>
  <si>
    <t>AVANT JT13H15</t>
  </si>
  <si>
    <t>13H</t>
  </si>
  <si>
    <t>15"</t>
  </si>
  <si>
    <t>Support 3</t>
  </si>
  <si>
    <t>Emission1</t>
  </si>
  <si>
    <t>Emission2</t>
  </si>
  <si>
    <t>Emission3</t>
  </si>
  <si>
    <t>Nombre total de messages</t>
  </si>
  <si>
    <t>RADIO</t>
  </si>
  <si>
    <t>OUAGA FM</t>
  </si>
  <si>
    <t>30"</t>
  </si>
  <si>
    <t>Afferage (Mooré/Dioula)</t>
  </si>
  <si>
    <t>Après Flash info et Horoscope (08H30)</t>
  </si>
  <si>
    <t>Les grandes Questions/ Retro Actu</t>
  </si>
  <si>
    <t>Code 612 (10H - 12H)</t>
  </si>
  <si>
    <t>le grand Journal (12H30)</t>
  </si>
  <si>
    <t>Après le 2 mns Expresso (16H30)</t>
  </si>
  <si>
    <t>SAVANE FM</t>
  </si>
  <si>
    <t>Après  Révue de Presse Inter  (08H 00)</t>
  </si>
  <si>
    <t>Efferverscence (09H)</t>
  </si>
  <si>
    <t>Après Journal Français (18H30)</t>
  </si>
  <si>
    <t>Après Journal Français (12H30)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</si>
</sst>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5" formatCode="h:mm;@"/>
  </numFmts>
  <fonts count="2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8"/>
      <name val="Arial"/>
      <family val="2"/>
      <charset val="1"/>
    </font>
    <font>
      <b/>
      <sz val="12"/>
      <name val="Arial"/>
      <family val="2"/>
      <charset val="1"/>
    </font>
    <font>
      <sz val="11"/>
      <color rgb="FFFF0000"/>
      <name val="Calibri"/>
      <family val="2"/>
      <charset val="1"/>
    </font>
    <font>
      <b/>
      <sz val="16"/>
      <color rgb="FFFFFFFF"/>
      <name val="Arial"/>
      <family val="2"/>
      <charset val="1"/>
    </font>
    <font>
      <sz val="10"/>
      <color rgb="FFFF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9"/>
      <name val="Arial"/>
      <family val="2"/>
      <charset val="1"/>
    </font>
    <font>
      <sz val="14"/>
      <color rgb="FF333399"/>
      <name val="Arial"/>
      <family val="2"/>
      <charset val="1"/>
    </font>
    <font>
      <sz val="10"/>
      <color rgb="FF31859C"/>
      <name val="Arial"/>
      <family val="2"/>
      <charset val="1"/>
    </font>
    <font>
      <b/>
      <sz val="6.95"/>
      <name val="Arial"/>
      <family val="2"/>
      <charset val="1"/>
    </font>
    <font>
      <b/>
      <sz val="8"/>
      <color rgb="FF0D0D0D"/>
      <name val="Arial"/>
      <family val="2"/>
      <charset val="1"/>
    </font>
    <font>
      <sz val="6.95"/>
      <color rgb="FF0D0D0D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i/>
      <sz val="11"/>
      <color rgb="FFFF0000"/>
      <name val="Arial"/>
      <family val="2"/>
      <charset val="1"/>
    </font>
    <font>
      <b/>
      <sz val="10"/>
      <name val="Arial"/>
      <family val="2"/>
      <charset val="1"/>
    </font>
    <font>
      <i/>
      <sz val="12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4"/>
      <name val="Arial"/>
      <family val="2"/>
      <charset val="1"/>
    </font>
    <font>
      <sz val="11"/>
      <color rgb="FF333399"/>
      <name val="Arial"/>
      <family val="2"/>
      <charset val="1"/>
    </font>
    <font>
      <b/>
      <sz val="14"/>
      <color rgb="FFFF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CC00"/>
      </patternFill>
    </fill>
    <fill>
      <patternFill patternType="solid">
        <fgColor rgb="FFD9D9D9"/>
        <bgColor rgb="FFD7E4BD"/>
      </patternFill>
    </fill>
    <fill>
      <patternFill patternType="solid">
        <fgColor rgb="FF92D050"/>
        <bgColor rgb="FFBFBFBF"/>
      </patternFill>
    </fill>
    <fill>
      <patternFill patternType="solid">
        <fgColor rgb="FFD7E4BD"/>
        <bgColor rgb="FFD9D9D9"/>
      </patternFill>
    </fill>
  </fills>
  <borders count="8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808080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21" fillId="2" borderId="0" xfId="1" applyNumberFormat="1" applyFont="1" applyFill="1" applyBorder="1" applyAlignment="1">
      <alignment horizontal="center" wrapText="1"/>
    </xf>
    <xf numFmtId="0" fontId="23" fillId="0" borderId="0" xfId="1" applyNumberFormat="1" applyFont="1" applyFill="1" applyBorder="1" applyAlignment="1">
      <alignment horizontal="right" vertical="center" wrapText="1"/>
    </xf>
    <xf numFmtId="0" fontId="22" fillId="0" borderId="5" xfId="1" applyNumberFormat="1" applyFont="1" applyFill="1" applyBorder="1" applyAlignment="1">
      <alignment horizontal="left" vertical="center" wrapText="1"/>
    </xf>
    <xf numFmtId="0" fontId="22" fillId="0" borderId="4" xfId="1" applyNumberFormat="1" applyFont="1" applyFill="1" applyBorder="1" applyAlignment="1">
      <alignment horizontal="left" vertical="center" wrapText="1"/>
    </xf>
    <xf numFmtId="0" fontId="20" fillId="0" borderId="4" xfId="1" applyNumberFormat="1" applyFont="1" applyFill="1" applyBorder="1" applyAlignment="1">
      <alignment horizontal="left" vertical="center" wrapText="1"/>
    </xf>
    <xf numFmtId="0" fontId="18" fillId="0" borderId="5" xfId="1" applyNumberFormat="1" applyFont="1" applyFill="1" applyBorder="1" applyAlignment="1">
      <alignment horizontal="left" vertical="center" wrapText="1"/>
    </xf>
    <xf numFmtId="0" fontId="18" fillId="0" borderId="4" xfId="1" applyNumberFormat="1" applyFont="1" applyFill="1" applyBorder="1" applyAlignment="1">
      <alignment horizontal="left" vertical="center" wrapText="1"/>
    </xf>
    <xf numFmtId="0" fontId="4" fillId="5" borderId="4" xfId="1" applyNumberFormat="1" applyFont="1" applyFill="1" applyBorder="1" applyAlignment="1">
      <alignment horizontal="left" vertical="center" wrapText="1"/>
    </xf>
    <xf numFmtId="0" fontId="15" fillId="0" borderId="1" xfId="1" applyNumberFormat="1" applyFont="1" applyFill="1" applyBorder="1" applyAlignment="1" applyProtection="1">
      <alignment horizontal="center" vertical="center" wrapText="1"/>
    </xf>
    <xf numFmtId="0" fontId="15" fillId="0" borderId="2" xfId="1" applyNumberFormat="1" applyFont="1" applyFill="1" applyBorder="1" applyAlignment="1" applyProtection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 applyProtection="1">
      <alignment horizontal="center" vertical="center" wrapText="1"/>
    </xf>
    <xf numFmtId="0" fontId="3" fillId="4" borderId="0" xfId="1" applyNumberFormat="1" applyFont="1" applyFill="1" applyBorder="1" applyAlignment="1">
      <alignment horizontal="center" vertical="center"/>
    </xf>
    <xf numFmtId="0" fontId="6" fillId="3" borderId="0" xfId="1" applyNumberFormat="1" applyFont="1" applyFill="1" applyBorder="1" applyAlignment="1">
      <alignment horizontal="center" vertical="center" wrapText="1"/>
    </xf>
    <xf numFmtId="0" fontId="24" fillId="2" borderId="0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left" vertical="center" wrapText="1"/>
    </xf>
    <xf numFmtId="0" fontId="1" fillId="2" borderId="0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/>
    <xf numFmtId="0" fontId="7" fillId="0" borderId="0" xfId="1" applyNumberFormat="1" applyFont="1" applyFill="1" applyBorder="1" applyAlignment="1">
      <alignment vertical="top" wrapText="1"/>
    </xf>
    <xf numFmtId="0" fontId="7" fillId="0" borderId="0" xfId="1" applyNumberFormat="1" applyFont="1" applyFill="1" applyBorder="1" applyAlignment="1"/>
    <xf numFmtId="0" fontId="8" fillId="0" borderId="0" xfId="1" applyNumberFormat="1" applyFont="1" applyFill="1" applyBorder="1" applyAlignment="1">
      <alignment vertical="center" wrapText="1"/>
    </xf>
    <xf numFmtId="0" fontId="3" fillId="0" borderId="0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vertical="center" wrapText="1"/>
    </xf>
    <xf numFmtId="0" fontId="2" fillId="0" borderId="0" xfId="1" applyNumberFormat="1" applyFont="1" applyFill="1" applyBorder="1" applyAlignment="1">
      <alignment vertical="top" wrapText="1"/>
    </xf>
    <xf numFmtId="0" fontId="2" fillId="2" borderId="0" xfId="1" applyNumberFormat="1" applyFont="1" applyFill="1" applyBorder="1" applyAlignment="1">
      <alignment vertical="top" wrapText="1"/>
    </xf>
    <xf numFmtId="0" fontId="1" fillId="2" borderId="0" xfId="1" applyNumberFormat="1" applyFont="1" applyFill="1" applyBorder="1" applyAlignment="1"/>
    <xf numFmtId="0" fontId="10" fillId="0" borderId="0" xfId="1" applyNumberFormat="1" applyFont="1" applyFill="1" applyBorder="1" applyAlignment="1">
      <alignment horizontal="left" vertical="center" wrapText="1"/>
    </xf>
    <xf numFmtId="1" fontId="11" fillId="2" borderId="0" xfId="1" applyNumberFormat="1" applyFont="1" applyFill="1" applyBorder="1" applyAlignment="1">
      <alignment horizontal="center" vertical="center"/>
    </xf>
    <xf numFmtId="1" fontId="11" fillId="2" borderId="0" xfId="1" applyNumberFormat="1" applyFont="1" applyFill="1" applyBorder="1" applyAlignment="1" applyProtection="1">
      <alignment horizontal="center" vertical="center"/>
    </xf>
    <xf numFmtId="1" fontId="11" fillId="0" borderId="0" xfId="1" applyNumberFormat="1" applyFont="1" applyFill="1" applyBorder="1" applyAlignment="1" applyProtection="1">
      <alignment horizontal="center" vertical="center"/>
    </xf>
    <xf numFmtId="0" fontId="8" fillId="0" borderId="0" xfId="1" applyNumberFormat="1" applyFont="1" applyFill="1" applyBorder="1" applyAlignment="1">
      <alignment vertical="center"/>
    </xf>
    <xf numFmtId="0" fontId="9" fillId="0" borderId="0" xfId="1" applyNumberFormat="1" applyFont="1" applyFill="1" applyBorder="1" applyAlignment="1">
      <alignment vertical="center"/>
    </xf>
    <xf numFmtId="0" fontId="10" fillId="0" borderId="0" xfId="1" applyNumberFormat="1" applyFont="1" applyFill="1" applyBorder="1" applyAlignment="1"/>
    <xf numFmtId="0" fontId="8" fillId="0" borderId="0" xfId="1" applyNumberFormat="1" applyFont="1" applyFill="1" applyBorder="1" applyAlignment="1">
      <alignment vertical="center" wrapText="1"/>
    </xf>
    <xf numFmtId="0" fontId="2" fillId="0" borderId="0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/>
    </xf>
    <xf numFmtId="0" fontId="12" fillId="0" borderId="0" xfId="1" applyNumberFormat="1" applyFont="1" applyFill="1" applyBorder="1" applyAlignment="1"/>
    <xf numFmtId="0" fontId="12" fillId="0" borderId="0" xfId="1" applyNumberFormat="1" applyFont="1" applyFill="1" applyBorder="1" applyAlignment="1">
      <alignment vertical="top"/>
    </xf>
    <xf numFmtId="0" fontId="13" fillId="2" borderId="1" xfId="1" applyNumberFormat="1" applyFont="1" applyFill="1" applyBorder="1" applyAlignment="1">
      <alignment horizontal="center" vertical="center" wrapText="1"/>
    </xf>
    <xf numFmtId="0" fontId="13" fillId="2" borderId="3" xfId="1" applyNumberFormat="1" applyFont="1" applyFill="1" applyBorder="1" applyAlignment="1">
      <alignment horizontal="center" vertical="center" wrapText="1"/>
    </xf>
    <xf numFmtId="0" fontId="13" fillId="2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>
      <alignment vertical="center" wrapText="1"/>
    </xf>
    <xf numFmtId="0" fontId="16" fillId="0" borderId="2" xfId="1" applyNumberFormat="1" applyFont="1" applyFill="1" applyBorder="1" applyAlignment="1" applyProtection="1">
      <alignment horizontal="center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  <xf numFmtId="0" fontId="2" fillId="6" borderId="2" xfId="1" applyNumberFormat="1" applyFont="1" applyFill="1" applyBorder="1" applyAlignment="1">
      <alignment horizontal="center"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0" fontId="2" fillId="6" borderId="3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 applyProtection="1">
      <alignment horizontal="center" vertical="center" wrapText="1"/>
    </xf>
    <xf numFmtId="0" fontId="19" fillId="2" borderId="1" xfId="1" applyNumberFormat="1" applyFont="1" applyFill="1" applyBorder="1" applyAlignment="1">
      <alignment horizontal="center" vertical="center" wrapText="1"/>
    </xf>
    <xf numFmtId="0" fontId="2" fillId="7" borderId="2" xfId="1" applyNumberFormat="1" applyFont="1" applyFill="1" applyBorder="1" applyAlignment="1">
      <alignment horizontal="center" vertical="center" wrapText="1"/>
    </xf>
    <xf numFmtId="0" fontId="2" fillId="7" borderId="1" xfId="1" applyNumberFormat="1" applyFont="1" applyFill="1" applyBorder="1" applyAlignment="1">
      <alignment horizontal="center" vertical="center" wrapText="1"/>
    </xf>
    <xf numFmtId="0" fontId="2" fillId="7" borderId="3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16" fillId="0" borderId="2" xfId="1" applyNumberFormat="1" applyFont="1" applyFill="1" applyBorder="1" applyAlignment="1">
      <alignment horizontal="center" vertical="center" wrapText="1"/>
    </xf>
    <xf numFmtId="0" fontId="21" fillId="2" borderId="1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left" vertical="center" wrapText="1"/>
    </xf>
    <xf numFmtId="0" fontId="8" fillId="0" borderId="0" xfId="1" applyNumberFormat="1" applyFont="1" applyFill="1" applyBorder="1" applyAlignment="1">
      <alignment horizontal="left" vertical="center" wrapText="1"/>
    </xf>
    <xf numFmtId="0" fontId="8" fillId="0" borderId="7" xfId="1" applyNumberFormat="1" applyFont="1" applyFill="1" applyBorder="1" applyAlignment="1">
      <alignment horizontal="left" vertical="center" wrapText="1"/>
    </xf>
    <xf numFmtId="0" fontId="19" fillId="0" borderId="1" xfId="1" applyNumberFormat="1" applyFont="1" applyFill="1" applyBorder="1" applyAlignment="1">
      <alignment horizontal="center" vertical="center" wrapText="1"/>
    </xf>
    <xf numFmtId="0" fontId="23" fillId="0" borderId="2" xfId="1" applyNumberFormat="1" applyFont="1" applyFill="1" applyBorder="1" applyAlignment="1">
      <alignment horizontal="center" vertical="center" wrapText="1"/>
    </xf>
    <xf numFmtId="0" fontId="23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 applyProtection="1">
      <alignment horizontal="center" vertical="center" wrapText="1"/>
    </xf>
    <xf numFmtId="1" fontId="2" fillId="2" borderId="2" xfId="1" applyNumberFormat="1" applyFont="1" applyFill="1" applyBorder="1" applyAlignment="1" applyProtection="1">
      <alignment horizontal="center" vertical="center" wrapText="1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1" fontId="2" fillId="0" borderId="1" xfId="1" applyNumberFormat="1" applyFont="1" applyFill="1" applyBorder="1" applyAlignment="1" applyProtection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3" fillId="0" borderId="0" xfId="1" applyNumberFormat="1" applyFont="1" applyFill="1" applyBorder="1" applyAlignment="1">
      <alignment horizontal="right" vertical="center" wrapText="1"/>
    </xf>
    <xf numFmtId="0" fontId="17" fillId="0" borderId="0" xfId="1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vertical="center" wrapText="1"/>
    </xf>
    <xf numFmtId="0" fontId="17" fillId="2" borderId="0" xfId="1" applyNumberFormat="1" applyFont="1" applyFill="1" applyBorder="1" applyAlignment="1">
      <alignment horizontal="center" vertical="center" wrapText="1"/>
    </xf>
    <xf numFmtId="0" fontId="24" fillId="2" borderId="0" xfId="1" applyNumberFormat="1" applyFont="1" applyFill="1" applyBorder="1" applyAlignment="1">
      <alignment vertical="center" wrapText="1"/>
    </xf>
    <xf numFmtId="0" fontId="1" fillId="2" borderId="0" xfId="1" applyNumberFormat="1" applyFont="1" applyFill="1" applyBorder="1" applyAlignment="1">
      <alignment vertical="center" wrapText="1"/>
    </xf>
    <xf numFmtId="0" fontId="1" fillId="2" borderId="0" xfId="1" applyNumberFormat="1" applyFont="1" applyFill="1" applyBorder="1" applyAlignment="1"/>
    <xf numFmtId="0" fontId="21" fillId="2" borderId="0" xfId="1" applyNumberFormat="1" applyFont="1" applyFill="1" applyBorder="1" applyAlignment="1">
      <alignment wrapText="1"/>
    </xf>
    <xf numFmtId="0" fontId="1" fillId="2" borderId="0" xfId="1" applyNumberFormat="1" applyFont="1" applyFill="1" applyBorder="1" applyAlignment="1">
      <alignment horizontal="center" vertical="center" wrapText="1"/>
    </xf>
    <xf numFmtId="1" fontId="25" fillId="2" borderId="0" xfId="1" applyNumberFormat="1" applyFont="1" applyFill="1" applyBorder="1" applyAlignment="1">
      <alignment horizontal="center" vertical="center"/>
    </xf>
    <xf numFmtId="0" fontId="1" fillId="2" borderId="6" xfId="1" applyNumberFormat="1" applyFont="1" applyFill="1" applyBorder="1" applyAlignment="1">
      <alignment horizontal="left" vertical="center" wrapText="1"/>
    </xf>
    <xf numFmtId="0" fontId="4" fillId="2" borderId="0" xfId="1" applyNumberFormat="1" applyFont="1" applyFill="1" applyBorder="1" applyAlignment="1">
      <alignment horizontal="left" vertical="center" wrapText="1"/>
    </xf>
    <xf numFmtId="0" fontId="4" fillId="2" borderId="7" xfId="1" applyNumberFormat="1" applyFont="1" applyFill="1" applyBorder="1" applyAlignment="1">
      <alignment horizontal="left" vertical="center" wrapText="1"/>
    </xf>
    <xf numFmtId="0" fontId="16" fillId="2" borderId="2" xfId="1" applyNumberFormat="1" applyFont="1" applyFill="1" applyBorder="1" applyAlignment="1" applyProtection="1">
      <alignment horizontal="center" vertical="center" wrapText="1"/>
    </xf>
    <xf numFmtId="175" fontId="16" fillId="0" borderId="1" xfId="1" applyNumberFormat="1" applyFont="1" applyFill="1" applyBorder="1" applyAlignment="1" applyProtection="1">
      <alignment horizontal="center" vertical="center" wrapText="1"/>
    </xf>
    <xf numFmtId="175" fontId="3" fillId="0" borderId="1" xfId="1" applyNumberFormat="1" applyFont="1" applyFill="1" applyBorder="1" applyAlignment="1"/>
    <xf numFmtId="1" fontId="2" fillId="2" borderId="3" xfId="1" applyNumberFormat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6" borderId="2" xfId="1" applyNumberFormat="1" applyFont="1" applyFill="1" applyBorder="1" applyAlignment="1">
      <alignment horizontal="center" vertical="center" wrapText="1"/>
    </xf>
    <xf numFmtId="1" fontId="2" fillId="6" borderId="3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/>
    <xf numFmtId="0" fontId="26" fillId="0" borderId="0" xfId="1" applyNumberFormat="1" applyFont="1" applyFill="1" applyBorder="1" applyAlignment="1">
      <alignment horizontal="left" vertical="center"/>
    </xf>
    <xf numFmtId="1" fontId="11" fillId="0" borderId="0" xfId="1" applyNumberFormat="1" applyFont="1" applyFill="1" applyBorder="1" applyAlignment="1">
      <alignment horizontal="center" vertical="center"/>
    </xf>
  </cellXfs>
  <cellStyles count="2">
    <cellStyle name="Normal" xfId="0" builtinId="0"/>
    <cellStyle name="TableStyleLight1" xfId="1" customBuilti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2060"/>
      <rgbColor rgb="00808000"/>
      <rgbColor rgb="00800080"/>
      <rgbColor rgb="00008080"/>
      <rgbColor rgb="00C0C0C0"/>
      <rgbColor rgb="00808080"/>
      <rgbColor rgb="00BFBFB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D9D9D9"/>
      <rgbColor rgb="0000FFFF"/>
      <rgbColor rgb="00800080"/>
      <rgbColor rgb="00800000"/>
      <rgbColor rgb="00008080"/>
      <rgbColor rgb="000000FF"/>
      <rgbColor rgb="0000CCFF"/>
      <rgbColor rgb="00D7E4BD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1859C"/>
      <rgbColor rgb="000D0D0D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5"/>
  <sheetViews>
    <sheetView showGridLines="0" tabSelected="1" view="pageBreakPreview" zoomScaleNormal="90" zoomScalePageLayoutView="90" workbookViewId="0">
      <selection activeCell="B20" sqref="B20"/>
    </sheetView>
  </sheetViews>
  <sheetFormatPr baseColWidth="10" defaultRowHeight="15" x14ac:dyDescent="0"/>
  <cols>
    <col min="1" max="257" width="10.83203125" style="18"/>
  </cols>
  <sheetData>
    <row r="1" spans="1:37" s="20" customFormat="1" ht="19.5" customHeight="1">
      <c r="A1" s="14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37" ht="19.5" customHeight="1">
      <c r="A2" s="14"/>
      <c r="B2" s="21" t="s">
        <v>1</v>
      </c>
      <c r="C2" s="22" t="s">
        <v>2</v>
      </c>
      <c r="D2" s="21"/>
      <c r="E2" s="23"/>
      <c r="F2" s="23"/>
      <c r="G2" s="23"/>
      <c r="H2" s="24"/>
      <c r="I2" s="24"/>
      <c r="J2" s="24"/>
      <c r="K2" s="24"/>
      <c r="L2" s="25"/>
      <c r="M2" s="25"/>
      <c r="N2" s="25"/>
      <c r="O2" s="25"/>
      <c r="P2" s="25"/>
      <c r="Q2" s="25"/>
      <c r="R2" s="26"/>
      <c r="S2" s="26"/>
      <c r="T2" s="26"/>
      <c r="U2" s="26"/>
      <c r="V2" s="26"/>
      <c r="W2" s="26"/>
      <c r="X2" s="26"/>
      <c r="AK2" s="27"/>
    </row>
    <row r="3" spans="1:37" ht="19.5" customHeight="1">
      <c r="A3" s="14"/>
      <c r="B3" s="21" t="s">
        <v>3</v>
      </c>
      <c r="C3" s="22" t="s">
        <v>4</v>
      </c>
      <c r="D3" s="21"/>
      <c r="E3" s="23"/>
      <c r="F3" s="23"/>
      <c r="G3" s="23"/>
      <c r="H3" s="24"/>
      <c r="I3" s="24"/>
      <c r="J3" s="24"/>
      <c r="K3" s="24"/>
      <c r="L3" s="28"/>
      <c r="M3" s="28"/>
      <c r="N3" s="29"/>
      <c r="O3" s="29"/>
      <c r="P3" s="29"/>
      <c r="Q3" s="29"/>
      <c r="R3" s="29"/>
      <c r="S3" s="28"/>
      <c r="T3" s="28"/>
      <c r="U3" s="29"/>
      <c r="V3" s="29"/>
      <c r="W3" s="29"/>
      <c r="X3" s="29"/>
      <c r="Y3" s="30"/>
      <c r="AK3" s="27"/>
    </row>
    <row r="4" spans="1:37" ht="19.5" customHeight="1">
      <c r="A4" s="14"/>
      <c r="B4" s="21" t="s">
        <v>5</v>
      </c>
      <c r="C4" s="22" t="s">
        <v>6</v>
      </c>
      <c r="D4" s="31"/>
      <c r="E4" s="32"/>
      <c r="F4" s="32"/>
      <c r="G4" s="32"/>
      <c r="H4" s="24"/>
      <c r="I4" s="24"/>
      <c r="J4" s="24"/>
      <c r="K4" s="24"/>
      <c r="L4" s="25"/>
      <c r="M4" s="25"/>
      <c r="N4" s="29"/>
      <c r="O4" s="29"/>
      <c r="P4" s="29"/>
      <c r="Q4" s="29"/>
      <c r="R4" s="29"/>
      <c r="S4" s="29"/>
      <c r="T4" s="29"/>
      <c r="U4" s="29"/>
      <c r="V4" s="26"/>
      <c r="W4" s="26"/>
      <c r="X4" s="26"/>
      <c r="AK4" s="33"/>
    </row>
    <row r="5" spans="1:37" ht="19.5" customHeight="1">
      <c r="A5" s="14"/>
      <c r="B5" s="34" t="s">
        <v>7</v>
      </c>
      <c r="C5" s="13" t="s">
        <v>8</v>
      </c>
      <c r="D5" s="13"/>
      <c r="E5" s="32"/>
      <c r="F5" s="32"/>
      <c r="G5" s="32"/>
      <c r="H5" s="24"/>
      <c r="I5" s="24"/>
      <c r="J5" s="24"/>
      <c r="K5" s="24"/>
      <c r="L5" s="24"/>
      <c r="M5" s="24"/>
      <c r="N5" s="24"/>
      <c r="O5" s="24"/>
      <c r="P5" s="24"/>
      <c r="Q5" s="35"/>
    </row>
    <row r="6" spans="1:37" ht="19.5" customHeight="1">
      <c r="A6" s="36"/>
      <c r="B6" s="37"/>
      <c r="C6" s="38"/>
      <c r="D6" s="38"/>
      <c r="E6" s="36"/>
      <c r="F6" s="36"/>
      <c r="G6" s="12" t="s">
        <v>9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7" s="42" customFormat="1" ht="20" customHeight="1">
      <c r="A7" s="11" t="s">
        <v>10</v>
      </c>
      <c r="B7" s="11"/>
      <c r="C7" s="11"/>
      <c r="D7" s="10" t="s">
        <v>11</v>
      </c>
      <c r="E7" s="9" t="s">
        <v>12</v>
      </c>
      <c r="F7" s="9" t="s">
        <v>13</v>
      </c>
      <c r="G7" s="39" t="s">
        <v>14</v>
      </c>
      <c r="H7" s="40" t="s">
        <v>15</v>
      </c>
      <c r="I7" s="41" t="s">
        <v>16</v>
      </c>
      <c r="J7" s="39" t="s">
        <v>17</v>
      </c>
      <c r="K7" s="39" t="s">
        <v>18</v>
      </c>
      <c r="L7" s="39" t="s">
        <v>19</v>
      </c>
      <c r="M7" s="39" t="s">
        <v>20</v>
      </c>
      <c r="N7" s="39" t="s">
        <v>14</v>
      </c>
      <c r="O7" s="40" t="s">
        <v>15</v>
      </c>
      <c r="P7" s="41" t="s">
        <v>16</v>
      </c>
      <c r="Q7" s="39" t="s">
        <v>17</v>
      </c>
      <c r="R7" s="39" t="s">
        <v>18</v>
      </c>
      <c r="S7" s="39" t="s">
        <v>19</v>
      </c>
      <c r="T7" s="39" t="s">
        <v>20</v>
      </c>
      <c r="U7" s="39" t="s">
        <v>14</v>
      </c>
      <c r="V7" s="40" t="s">
        <v>15</v>
      </c>
      <c r="W7" s="41" t="s">
        <v>16</v>
      </c>
      <c r="X7" s="39" t="s">
        <v>17</v>
      </c>
      <c r="Y7" s="39" t="s">
        <v>18</v>
      </c>
      <c r="Z7" s="39" t="s">
        <v>19</v>
      </c>
      <c r="AA7" s="39" t="s">
        <v>20</v>
      </c>
      <c r="AB7" s="39" t="s">
        <v>14</v>
      </c>
      <c r="AC7" s="40" t="s">
        <v>15</v>
      </c>
      <c r="AD7" s="41" t="s">
        <v>16</v>
      </c>
      <c r="AE7" s="39" t="s">
        <v>17</v>
      </c>
      <c r="AF7" s="39" t="s">
        <v>18</v>
      </c>
      <c r="AG7" s="39" t="s">
        <v>19</v>
      </c>
      <c r="AH7" s="39" t="s">
        <v>20</v>
      </c>
      <c r="AI7" s="39" t="s">
        <v>14</v>
      </c>
      <c r="AJ7" s="40" t="s">
        <v>15</v>
      </c>
    </row>
    <row r="8" spans="1:37" s="42" customFormat="1" ht="20" customHeight="1">
      <c r="A8" s="11"/>
      <c r="B8" s="11"/>
      <c r="C8" s="11"/>
      <c r="D8" s="10"/>
      <c r="E8" s="9"/>
      <c r="F8" s="9"/>
      <c r="G8" s="39">
        <v>1</v>
      </c>
      <c r="H8" s="40">
        <v>2</v>
      </c>
      <c r="I8" s="41">
        <v>3</v>
      </c>
      <c r="J8" s="39">
        <v>4</v>
      </c>
      <c r="K8" s="39">
        <v>5</v>
      </c>
      <c r="L8" s="39">
        <v>6</v>
      </c>
      <c r="M8" s="39">
        <v>7</v>
      </c>
      <c r="N8" s="39">
        <v>8</v>
      </c>
      <c r="O8" s="40">
        <v>9</v>
      </c>
      <c r="P8" s="41">
        <v>10</v>
      </c>
      <c r="Q8" s="39">
        <v>11</v>
      </c>
      <c r="R8" s="39">
        <v>12</v>
      </c>
      <c r="S8" s="39">
        <v>13</v>
      </c>
      <c r="T8" s="39">
        <v>14</v>
      </c>
      <c r="U8" s="39">
        <v>15</v>
      </c>
      <c r="V8" s="40">
        <v>16</v>
      </c>
      <c r="W8" s="41">
        <v>17</v>
      </c>
      <c r="X8" s="39">
        <v>18</v>
      </c>
      <c r="Y8" s="39">
        <v>19</v>
      </c>
      <c r="Z8" s="39">
        <v>20</v>
      </c>
      <c r="AA8" s="39">
        <v>21</v>
      </c>
      <c r="AB8" s="39">
        <v>22</v>
      </c>
      <c r="AC8" s="40">
        <v>23</v>
      </c>
      <c r="AD8" s="41">
        <v>24</v>
      </c>
      <c r="AE8" s="39">
        <v>25</v>
      </c>
      <c r="AF8" s="39">
        <v>26</v>
      </c>
      <c r="AG8" s="39">
        <v>27</v>
      </c>
      <c r="AH8" s="39">
        <v>28</v>
      </c>
      <c r="AI8" s="39">
        <v>29</v>
      </c>
      <c r="AJ8" s="40">
        <v>30</v>
      </c>
    </row>
    <row r="9" spans="1:37" s="42" customFormat="1" ht="20" customHeight="1">
      <c r="A9" s="8" t="s">
        <v>21</v>
      </c>
      <c r="B9" s="8"/>
      <c r="C9" s="8"/>
      <c r="D9" s="43" t="s">
        <v>22</v>
      </c>
      <c r="F9" s="44">
        <f>SUM(G9:AJ9)</f>
        <v>30</v>
      </c>
      <c r="G9" s="45"/>
      <c r="H9" s="46"/>
      <c r="I9" s="47"/>
      <c r="J9" s="48"/>
      <c r="K9" s="48"/>
      <c r="L9" s="48"/>
      <c r="M9" s="48"/>
      <c r="N9" s="48"/>
      <c r="O9" s="49"/>
      <c r="P9" s="50">
        <f>SUM(P10:P12)</f>
        <v>2</v>
      </c>
      <c r="Q9" s="51">
        <v>2</v>
      </c>
      <c r="R9" s="51">
        <v>2</v>
      </c>
      <c r="S9" s="51">
        <v>2</v>
      </c>
      <c r="T9" s="51">
        <v>2</v>
      </c>
      <c r="U9" s="51">
        <v>2</v>
      </c>
      <c r="V9" s="52">
        <v>2</v>
      </c>
      <c r="W9" s="50">
        <v>2</v>
      </c>
      <c r="X9" s="51">
        <v>2</v>
      </c>
      <c r="Y9" s="51">
        <v>2</v>
      </c>
      <c r="Z9" s="51">
        <v>2</v>
      </c>
      <c r="AA9" s="51">
        <v>2</v>
      </c>
      <c r="AB9" s="51">
        <v>2</v>
      </c>
      <c r="AC9" s="52">
        <v>2</v>
      </c>
      <c r="AD9" s="50">
        <v>2</v>
      </c>
      <c r="AE9" s="48"/>
      <c r="AF9" s="48"/>
      <c r="AG9" s="48"/>
      <c r="AH9" s="48"/>
      <c r="AI9" s="48"/>
      <c r="AJ9" s="49"/>
    </row>
    <row r="10" spans="1:37" s="42" customFormat="1" ht="20" customHeight="1">
      <c r="A10" s="7" t="s">
        <v>23</v>
      </c>
      <c r="B10" s="7"/>
      <c r="C10" s="7"/>
      <c r="D10" s="43" t="s">
        <v>22</v>
      </c>
      <c r="E10" s="53" t="s">
        <v>24</v>
      </c>
      <c r="F10" s="54">
        <f>SUM(G10:AJ10)</f>
        <v>15</v>
      </c>
      <c r="G10" s="45"/>
      <c r="H10" s="46"/>
      <c r="I10" s="47"/>
      <c r="J10" s="48"/>
      <c r="K10" s="48"/>
      <c r="L10" s="48"/>
      <c r="M10" s="48"/>
      <c r="N10" s="48"/>
      <c r="O10" s="49"/>
      <c r="P10" s="55">
        <v>1</v>
      </c>
      <c r="Q10" s="56">
        <v>1</v>
      </c>
      <c r="R10" s="56">
        <v>1</v>
      </c>
      <c r="S10" s="56">
        <v>1</v>
      </c>
      <c r="T10" s="56">
        <v>1</v>
      </c>
      <c r="U10" s="56">
        <v>1</v>
      </c>
      <c r="V10" s="57">
        <v>1</v>
      </c>
      <c r="W10" s="55">
        <v>1</v>
      </c>
      <c r="X10" s="56">
        <v>1</v>
      </c>
      <c r="Y10" s="56">
        <v>1</v>
      </c>
      <c r="Z10" s="56">
        <v>1</v>
      </c>
      <c r="AA10" s="56">
        <v>1</v>
      </c>
      <c r="AB10" s="56">
        <v>1</v>
      </c>
      <c r="AC10" s="57">
        <v>1</v>
      </c>
      <c r="AD10" s="55">
        <v>1</v>
      </c>
      <c r="AE10" s="45"/>
      <c r="AF10" s="45"/>
      <c r="AG10" s="45"/>
      <c r="AH10" s="45"/>
      <c r="AI10" s="45"/>
      <c r="AJ10" s="46"/>
    </row>
    <row r="11" spans="1:37" s="42" customFormat="1" ht="20" customHeight="1">
      <c r="A11" s="7" t="s">
        <v>25</v>
      </c>
      <c r="B11" s="7"/>
      <c r="C11" s="7"/>
      <c r="D11" s="43" t="s">
        <v>22</v>
      </c>
      <c r="E11" s="53" t="s">
        <v>26</v>
      </c>
      <c r="F11" s="54">
        <f>SUM(G11:AJ11)</f>
        <v>11</v>
      </c>
      <c r="G11" s="45"/>
      <c r="H11" s="46"/>
      <c r="I11" s="47"/>
      <c r="J11" s="48"/>
      <c r="K11" s="48"/>
      <c r="L11" s="48"/>
      <c r="M11" s="48"/>
      <c r="N11" s="48"/>
      <c r="O11" s="49"/>
      <c r="P11" s="55">
        <v>1</v>
      </c>
      <c r="Q11" s="56">
        <v>1</v>
      </c>
      <c r="R11" s="56">
        <v>1</v>
      </c>
      <c r="S11" s="56">
        <v>1</v>
      </c>
      <c r="T11" s="56">
        <v>1</v>
      </c>
      <c r="U11" s="45"/>
      <c r="V11" s="46"/>
      <c r="W11" s="55">
        <v>1</v>
      </c>
      <c r="X11" s="56">
        <v>1</v>
      </c>
      <c r="Y11" s="56">
        <v>1</v>
      </c>
      <c r="Z11" s="56">
        <v>1</v>
      </c>
      <c r="AA11" s="56">
        <v>1</v>
      </c>
      <c r="AB11" s="45"/>
      <c r="AC11" s="46"/>
      <c r="AD11" s="55">
        <v>1</v>
      </c>
      <c r="AE11" s="45"/>
      <c r="AF11" s="45"/>
      <c r="AG11" s="45"/>
      <c r="AH11" s="45"/>
      <c r="AI11" s="45"/>
      <c r="AJ11" s="46"/>
    </row>
    <row r="12" spans="1:37" s="42" customFormat="1" ht="20" customHeight="1">
      <c r="A12" s="6" t="s">
        <v>27</v>
      </c>
      <c r="B12" s="6"/>
      <c r="C12" s="6"/>
      <c r="D12" s="43" t="s">
        <v>22</v>
      </c>
      <c r="E12" s="53" t="s">
        <v>28</v>
      </c>
      <c r="F12" s="54">
        <f>SUM(G12:AJ12)</f>
        <v>4</v>
      </c>
      <c r="G12" s="45"/>
      <c r="H12" s="46"/>
      <c r="I12" s="47"/>
      <c r="J12" s="48"/>
      <c r="K12" s="48"/>
      <c r="L12" s="48"/>
      <c r="M12" s="48"/>
      <c r="N12" s="48"/>
      <c r="O12" s="49"/>
      <c r="P12" s="58"/>
      <c r="Q12" s="45"/>
      <c r="R12" s="45"/>
      <c r="S12" s="45"/>
      <c r="T12" s="45"/>
      <c r="U12" s="56">
        <v>1</v>
      </c>
      <c r="V12" s="57">
        <v>1</v>
      </c>
      <c r="W12" s="58"/>
      <c r="X12" s="45"/>
      <c r="Y12" s="45"/>
      <c r="Z12" s="45"/>
      <c r="AA12" s="45"/>
      <c r="AB12" s="56">
        <v>1</v>
      </c>
      <c r="AC12" s="57">
        <v>1</v>
      </c>
      <c r="AD12" s="58"/>
      <c r="AE12" s="45"/>
      <c r="AF12" s="45"/>
      <c r="AG12" s="45"/>
      <c r="AH12" s="45"/>
      <c r="AI12" s="45"/>
      <c r="AJ12" s="46"/>
    </row>
    <row r="13" spans="1:37" s="42" customFormat="1" ht="20" hidden="1" customHeight="1">
      <c r="A13" s="5"/>
      <c r="B13" s="5"/>
      <c r="C13" s="5"/>
      <c r="D13" s="59" t="s">
        <v>29</v>
      </c>
      <c r="E13" s="53"/>
      <c r="F13" s="60">
        <f>SUM(G13:AJ13)</f>
        <v>0</v>
      </c>
      <c r="G13" s="45"/>
      <c r="H13" s="46"/>
      <c r="I13" s="58"/>
      <c r="J13" s="45"/>
      <c r="K13" s="45"/>
      <c r="L13" s="45"/>
      <c r="M13" s="45"/>
      <c r="N13" s="45"/>
      <c r="O13" s="46"/>
      <c r="P13" s="58"/>
      <c r="Q13" s="45"/>
      <c r="R13" s="45"/>
      <c r="S13" s="45"/>
      <c r="T13" s="45"/>
      <c r="U13" s="45"/>
      <c r="V13" s="46"/>
      <c r="W13" s="58"/>
      <c r="X13" s="45"/>
      <c r="Y13" s="45"/>
      <c r="Z13" s="45"/>
      <c r="AA13" s="45"/>
      <c r="AB13" s="45"/>
      <c r="AC13" s="46"/>
      <c r="AD13" s="58"/>
      <c r="AE13" s="45"/>
      <c r="AF13" s="45"/>
      <c r="AG13" s="45"/>
      <c r="AH13" s="45"/>
      <c r="AI13" s="45"/>
      <c r="AJ13" s="46"/>
    </row>
    <row r="14" spans="1:37" s="42" customFormat="1" ht="20" hidden="1" customHeight="1">
      <c r="A14" s="61"/>
      <c r="B14" s="62"/>
      <c r="C14" s="63"/>
      <c r="D14" s="59"/>
      <c r="E14" s="53"/>
      <c r="F14" s="64"/>
      <c r="G14" s="45"/>
      <c r="H14" s="46"/>
      <c r="I14" s="58"/>
      <c r="J14" s="45"/>
      <c r="K14" s="45"/>
      <c r="L14" s="45"/>
      <c r="M14" s="45"/>
      <c r="N14" s="45"/>
      <c r="O14" s="46"/>
      <c r="P14" s="58"/>
      <c r="Q14" s="45"/>
      <c r="R14" s="45"/>
      <c r="S14" s="45"/>
      <c r="T14" s="45"/>
      <c r="U14" s="45"/>
      <c r="V14" s="46"/>
      <c r="W14" s="58"/>
      <c r="X14" s="45"/>
      <c r="Y14" s="45"/>
      <c r="Z14" s="45"/>
      <c r="AA14" s="45"/>
      <c r="AB14" s="45"/>
      <c r="AC14" s="46"/>
      <c r="AD14" s="58"/>
      <c r="AE14" s="45"/>
      <c r="AF14" s="45"/>
      <c r="AG14" s="45"/>
      <c r="AH14" s="45"/>
      <c r="AI14" s="45"/>
      <c r="AJ14" s="46"/>
    </row>
    <row r="15" spans="1:37" s="42" customFormat="1" ht="20" hidden="1" customHeight="1">
      <c r="A15" s="8" t="s">
        <v>30</v>
      </c>
      <c r="B15" s="8"/>
      <c r="C15" s="8"/>
      <c r="D15" s="59"/>
      <c r="E15" s="53"/>
      <c r="F15" s="44">
        <f>SUM(G15:AJ15)</f>
        <v>0</v>
      </c>
      <c r="G15" s="45">
        <f t="shared" ref="G15:AJ15" si="0">SUM(G16:G18)</f>
        <v>0</v>
      </c>
      <c r="H15" s="46">
        <f t="shared" si="0"/>
        <v>0</v>
      </c>
      <c r="I15" s="58">
        <f t="shared" si="0"/>
        <v>0</v>
      </c>
      <c r="J15" s="45">
        <f t="shared" si="0"/>
        <v>0</v>
      </c>
      <c r="K15" s="45">
        <f t="shared" si="0"/>
        <v>0</v>
      </c>
      <c r="L15" s="45">
        <f t="shared" si="0"/>
        <v>0</v>
      </c>
      <c r="M15" s="45">
        <f t="shared" si="0"/>
        <v>0</v>
      </c>
      <c r="N15" s="45">
        <f t="shared" si="0"/>
        <v>0</v>
      </c>
      <c r="O15" s="46">
        <f t="shared" si="0"/>
        <v>0</v>
      </c>
      <c r="P15" s="58">
        <f t="shared" si="0"/>
        <v>0</v>
      </c>
      <c r="Q15" s="45">
        <f t="shared" si="0"/>
        <v>0</v>
      </c>
      <c r="R15" s="45">
        <f t="shared" si="0"/>
        <v>0</v>
      </c>
      <c r="S15" s="45">
        <f t="shared" si="0"/>
        <v>0</v>
      </c>
      <c r="T15" s="45">
        <f t="shared" si="0"/>
        <v>0</v>
      </c>
      <c r="U15" s="45">
        <f t="shared" si="0"/>
        <v>0</v>
      </c>
      <c r="V15" s="46">
        <f t="shared" si="0"/>
        <v>0</v>
      </c>
      <c r="W15" s="58">
        <f t="shared" si="0"/>
        <v>0</v>
      </c>
      <c r="X15" s="45">
        <f t="shared" si="0"/>
        <v>0</v>
      </c>
      <c r="Y15" s="45">
        <f t="shared" si="0"/>
        <v>0</v>
      </c>
      <c r="Z15" s="45">
        <f t="shared" si="0"/>
        <v>0</v>
      </c>
      <c r="AA15" s="45">
        <f t="shared" si="0"/>
        <v>0</v>
      </c>
      <c r="AB15" s="45">
        <f t="shared" si="0"/>
        <v>0</v>
      </c>
      <c r="AC15" s="46">
        <f t="shared" si="0"/>
        <v>0</v>
      </c>
      <c r="AD15" s="58">
        <f t="shared" si="0"/>
        <v>0</v>
      </c>
      <c r="AE15" s="45">
        <f t="shared" si="0"/>
        <v>0</v>
      </c>
      <c r="AF15" s="45">
        <f t="shared" si="0"/>
        <v>0</v>
      </c>
      <c r="AG15" s="45">
        <f t="shared" si="0"/>
        <v>0</v>
      </c>
      <c r="AH15" s="45">
        <f t="shared" si="0"/>
        <v>0</v>
      </c>
      <c r="AI15" s="45">
        <f t="shared" si="0"/>
        <v>0</v>
      </c>
      <c r="AJ15" s="46">
        <f t="shared" si="0"/>
        <v>0</v>
      </c>
    </row>
    <row r="16" spans="1:37" s="42" customFormat="1" ht="20" hidden="1" customHeight="1">
      <c r="A16" s="4" t="s">
        <v>31</v>
      </c>
      <c r="B16" s="4"/>
      <c r="C16" s="4"/>
      <c r="D16" s="59"/>
      <c r="E16" s="53"/>
      <c r="F16" s="54">
        <f>SUM(G16:AJ16)</f>
        <v>0</v>
      </c>
      <c r="G16" s="48"/>
      <c r="H16" s="49"/>
      <c r="I16" s="47"/>
      <c r="J16" s="48"/>
      <c r="K16" s="48"/>
      <c r="L16" s="48"/>
      <c r="M16" s="48"/>
      <c r="N16" s="48"/>
      <c r="O16" s="49"/>
      <c r="P16" s="47"/>
      <c r="Q16" s="48"/>
      <c r="R16" s="48"/>
      <c r="S16" s="48"/>
      <c r="T16" s="48"/>
      <c r="U16" s="48"/>
      <c r="V16" s="49"/>
      <c r="W16" s="47"/>
      <c r="X16" s="48"/>
      <c r="Y16" s="48"/>
      <c r="Z16" s="48"/>
      <c r="AA16" s="48"/>
      <c r="AB16" s="48"/>
      <c r="AC16" s="49"/>
      <c r="AD16" s="47"/>
      <c r="AE16" s="48"/>
      <c r="AF16" s="48"/>
      <c r="AG16" s="48"/>
      <c r="AH16" s="48"/>
      <c r="AI16" s="48"/>
      <c r="AJ16" s="49"/>
    </row>
    <row r="17" spans="1:38" ht="20" hidden="1" customHeight="1">
      <c r="A17" s="4" t="s">
        <v>32</v>
      </c>
      <c r="B17" s="4"/>
      <c r="C17" s="4"/>
      <c r="D17" s="65"/>
      <c r="E17" s="66"/>
      <c r="F17" s="54">
        <f>SUM(G17:AJ17)</f>
        <v>0</v>
      </c>
      <c r="G17" s="67"/>
      <c r="H17" s="68"/>
      <c r="I17" s="69"/>
      <c r="J17" s="70"/>
      <c r="K17" s="70"/>
      <c r="L17" s="70"/>
      <c r="M17" s="70"/>
      <c r="N17" s="70"/>
      <c r="O17" s="68"/>
      <c r="P17" s="69"/>
      <c r="Q17" s="70"/>
      <c r="R17" s="70"/>
      <c r="S17" s="70"/>
      <c r="T17" s="70"/>
      <c r="U17" s="70"/>
      <c r="V17" s="68"/>
      <c r="W17" s="69"/>
      <c r="X17" s="70"/>
      <c r="Y17" s="70"/>
      <c r="Z17" s="70"/>
      <c r="AA17" s="71"/>
      <c r="AB17" s="71"/>
      <c r="AC17" s="68"/>
      <c r="AD17" s="69"/>
      <c r="AE17" s="70"/>
      <c r="AF17" s="70"/>
      <c r="AG17" s="70"/>
      <c r="AH17" s="70"/>
      <c r="AI17" s="70"/>
      <c r="AJ17" s="68"/>
    </row>
    <row r="18" spans="1:38" ht="20" hidden="1" customHeight="1">
      <c r="A18" s="3" t="s">
        <v>33</v>
      </c>
      <c r="B18" s="3"/>
      <c r="C18" s="3"/>
      <c r="D18" s="59"/>
      <c r="E18" s="72"/>
      <c r="F18" s="54">
        <f>SUM(G18:AJ18)</f>
        <v>0</v>
      </c>
      <c r="G18" s="67"/>
      <c r="H18" s="73"/>
      <c r="I18" s="74"/>
      <c r="J18" s="67"/>
      <c r="K18" s="67"/>
      <c r="L18" s="67"/>
      <c r="M18" s="67"/>
      <c r="N18" s="67"/>
      <c r="O18" s="73"/>
      <c r="P18" s="74"/>
      <c r="Q18" s="67"/>
      <c r="R18" s="67"/>
      <c r="S18" s="67"/>
      <c r="T18" s="67"/>
      <c r="U18" s="67"/>
      <c r="V18" s="73"/>
      <c r="W18" s="74"/>
      <c r="X18" s="67"/>
      <c r="Y18" s="67"/>
      <c r="Z18" s="67"/>
      <c r="AA18" s="67"/>
      <c r="AB18" s="67"/>
      <c r="AC18" s="73"/>
      <c r="AD18" s="74"/>
      <c r="AE18" s="67"/>
      <c r="AF18" s="67"/>
      <c r="AG18" s="67"/>
      <c r="AH18" s="67"/>
      <c r="AI18" s="67"/>
      <c r="AJ18" s="73"/>
    </row>
    <row r="19" spans="1:38" s="42" customFormat="1" ht="20" customHeight="1">
      <c r="A19" s="2" t="s">
        <v>34</v>
      </c>
      <c r="B19" s="2"/>
      <c r="C19" s="2"/>
      <c r="D19" s="2"/>
      <c r="E19" s="2"/>
      <c r="F19" s="76">
        <f>F10+F11+F12</f>
        <v>30</v>
      </c>
    </row>
    <row r="20" spans="1:38" s="42" customFormat="1" ht="20" customHeight="1">
      <c r="A20" s="75"/>
      <c r="B20" s="75"/>
      <c r="C20" s="75"/>
      <c r="D20" s="75"/>
      <c r="E20" s="75"/>
      <c r="F20" s="76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</row>
    <row r="21" spans="1:38" s="42" customFormat="1" ht="20" customHeight="1">
      <c r="A21" s="75"/>
      <c r="B21" s="75"/>
      <c r="C21" s="75"/>
      <c r="D21" s="75"/>
      <c r="E21" s="75"/>
      <c r="F21" s="78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80"/>
      <c r="AL21" s="80"/>
    </row>
    <row r="22" spans="1:38" ht="20" customHeight="1">
      <c r="F22" s="8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82"/>
      <c r="AI22" s="82"/>
      <c r="AJ22" s="82"/>
      <c r="AK22" s="81"/>
      <c r="AL22" s="81"/>
    </row>
    <row r="23" spans="1:38" ht="12.75" customHeight="1">
      <c r="F23" s="81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81"/>
      <c r="AL23" s="81"/>
    </row>
    <row r="24" spans="1:38" ht="14">
      <c r="F24" s="81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83"/>
      <c r="AI24" s="83"/>
      <c r="AJ24" s="83"/>
      <c r="AK24" s="81"/>
      <c r="AL24" s="81"/>
    </row>
    <row r="25" spans="1:38" ht="14">
      <c r="F25" s="81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83"/>
      <c r="AI25" s="83"/>
      <c r="AJ25" s="83"/>
      <c r="AK25" s="81"/>
      <c r="AL25" s="81"/>
    </row>
  </sheetData>
  <mergeCells count="26">
    <mergeCell ref="AH23:AJ23"/>
    <mergeCell ref="G22:I22"/>
    <mergeCell ref="J22:O22"/>
    <mergeCell ref="P22:R22"/>
    <mergeCell ref="S22:AG22"/>
    <mergeCell ref="G23:I25"/>
    <mergeCell ref="J23:O25"/>
    <mergeCell ref="P23:R25"/>
    <mergeCell ref="S23:AG25"/>
    <mergeCell ref="A15:C15"/>
    <mergeCell ref="A16:C16"/>
    <mergeCell ref="A17:C17"/>
    <mergeCell ref="A18:C18"/>
    <mergeCell ref="A19:E19"/>
    <mergeCell ref="A9:C9"/>
    <mergeCell ref="A10:C10"/>
    <mergeCell ref="A11:C11"/>
    <mergeCell ref="A12:C12"/>
    <mergeCell ref="A13:C13"/>
    <mergeCell ref="A1:A5"/>
    <mergeCell ref="C5:D5"/>
    <mergeCell ref="G6:AJ6"/>
    <mergeCell ref="A7:C8"/>
    <mergeCell ref="D7:D8"/>
    <mergeCell ref="E7:E8"/>
    <mergeCell ref="F7:F8"/>
  </mergeCells>
  <printOptions horizontalCentered="1" verticalCentered="1"/>
  <pageMargins left="0" right="0" top="0" bottom="0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7"/>
  <sheetViews>
    <sheetView showGridLines="0" view="pageBreakPreview" zoomScaleNormal="90" zoomScalePageLayoutView="90" workbookViewId="0">
      <selection activeCell="A13" sqref="A13:XFD13"/>
    </sheetView>
  </sheetViews>
  <sheetFormatPr baseColWidth="10" defaultRowHeight="15" x14ac:dyDescent="0"/>
  <cols>
    <col min="1" max="257" width="10.83203125" style="18"/>
  </cols>
  <sheetData>
    <row r="1" spans="1:36" s="20" customFormat="1" ht="19.5" customHeight="1">
      <c r="A1" s="14" t="s">
        <v>35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36" ht="19.5" customHeight="1">
      <c r="A2" s="14"/>
      <c r="B2" s="21" t="s">
        <v>1</v>
      </c>
      <c r="C2" s="22" t="s">
        <v>2</v>
      </c>
      <c r="D2" s="21"/>
      <c r="E2" s="23"/>
      <c r="F2" s="23"/>
      <c r="G2" s="23"/>
      <c r="H2" s="24"/>
      <c r="I2" s="24"/>
      <c r="J2" s="24"/>
      <c r="K2" s="24"/>
      <c r="L2" s="24"/>
      <c r="M2" s="24"/>
      <c r="N2" s="24"/>
      <c r="O2" s="24"/>
      <c r="P2" s="24"/>
      <c r="Q2" s="35"/>
    </row>
    <row r="3" spans="1:36" ht="19.5" customHeight="1">
      <c r="A3" s="14"/>
      <c r="B3" s="21" t="s">
        <v>3</v>
      </c>
      <c r="C3" s="22" t="s">
        <v>4</v>
      </c>
      <c r="D3" s="21"/>
      <c r="E3" s="23"/>
      <c r="F3" s="23"/>
      <c r="G3" s="23"/>
      <c r="H3" s="24"/>
      <c r="I3" s="24"/>
      <c r="J3" s="24"/>
      <c r="K3" s="24"/>
      <c r="L3" s="24"/>
      <c r="M3" s="24"/>
      <c r="N3" s="24"/>
      <c r="O3" s="24"/>
      <c r="P3" s="24"/>
      <c r="Q3" s="35"/>
    </row>
    <row r="4" spans="1:36" ht="19.5" customHeight="1">
      <c r="A4" s="14"/>
      <c r="B4" s="21" t="s">
        <v>5</v>
      </c>
      <c r="C4" s="22" t="s">
        <v>6</v>
      </c>
      <c r="D4" s="31"/>
      <c r="E4" s="32"/>
      <c r="F4" s="32"/>
      <c r="G4" s="84"/>
      <c r="H4" s="84"/>
      <c r="I4" s="84"/>
      <c r="J4" s="84"/>
      <c r="K4" s="84"/>
      <c r="L4" s="84"/>
      <c r="M4" s="84"/>
      <c r="N4" s="84"/>
      <c r="O4" s="84"/>
      <c r="P4" s="84"/>
      <c r="Q4" s="35"/>
    </row>
    <row r="5" spans="1:36" ht="19.5" customHeight="1">
      <c r="A5" s="14"/>
      <c r="B5" s="34" t="s">
        <v>7</v>
      </c>
      <c r="C5" s="13" t="s">
        <v>8</v>
      </c>
      <c r="D5" s="13"/>
      <c r="E5" s="32"/>
      <c r="F5" s="32"/>
      <c r="G5" s="32"/>
      <c r="H5" s="24"/>
      <c r="I5" s="24"/>
      <c r="J5" s="24"/>
      <c r="K5" s="24"/>
      <c r="L5" s="24"/>
      <c r="M5" s="24"/>
      <c r="N5" s="24"/>
      <c r="O5" s="24"/>
      <c r="P5" s="24"/>
      <c r="Q5" s="35"/>
    </row>
    <row r="6" spans="1:36" ht="19.5" customHeight="1">
      <c r="A6" s="36"/>
      <c r="B6" s="37"/>
      <c r="C6" s="38"/>
      <c r="D6" s="38"/>
      <c r="E6" s="36"/>
      <c r="F6" s="36"/>
      <c r="G6" s="12" t="s">
        <v>9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s="42" customFormat="1" ht="20" customHeight="1">
      <c r="A7" s="11" t="s">
        <v>10</v>
      </c>
      <c r="B7" s="11"/>
      <c r="C7" s="11"/>
      <c r="D7" s="10" t="s">
        <v>11</v>
      </c>
      <c r="E7" s="9" t="s">
        <v>12</v>
      </c>
      <c r="F7" s="9" t="s">
        <v>13</v>
      </c>
      <c r="G7" s="39" t="s">
        <v>14</v>
      </c>
      <c r="H7" s="40" t="s">
        <v>15</v>
      </c>
      <c r="I7" s="41" t="s">
        <v>16</v>
      </c>
      <c r="J7" s="39" t="s">
        <v>17</v>
      </c>
      <c r="K7" s="39" t="s">
        <v>18</v>
      </c>
      <c r="L7" s="39" t="s">
        <v>19</v>
      </c>
      <c r="M7" s="39" t="s">
        <v>20</v>
      </c>
      <c r="N7" s="39" t="s">
        <v>14</v>
      </c>
      <c r="O7" s="40" t="s">
        <v>15</v>
      </c>
      <c r="P7" s="41" t="s">
        <v>16</v>
      </c>
      <c r="Q7" s="39" t="s">
        <v>17</v>
      </c>
      <c r="R7" s="39" t="s">
        <v>18</v>
      </c>
      <c r="S7" s="39" t="s">
        <v>19</v>
      </c>
      <c r="T7" s="39" t="s">
        <v>20</v>
      </c>
      <c r="U7" s="39" t="s">
        <v>14</v>
      </c>
      <c r="V7" s="40" t="s">
        <v>15</v>
      </c>
      <c r="W7" s="41" t="s">
        <v>16</v>
      </c>
      <c r="X7" s="39" t="s">
        <v>17</v>
      </c>
      <c r="Y7" s="39" t="s">
        <v>18</v>
      </c>
      <c r="Z7" s="39" t="s">
        <v>19</v>
      </c>
      <c r="AA7" s="39" t="s">
        <v>20</v>
      </c>
      <c r="AB7" s="39" t="s">
        <v>14</v>
      </c>
      <c r="AC7" s="40" t="s">
        <v>15</v>
      </c>
      <c r="AD7" s="41" t="s">
        <v>16</v>
      </c>
      <c r="AE7" s="39" t="s">
        <v>17</v>
      </c>
      <c r="AF7" s="39" t="s">
        <v>18</v>
      </c>
      <c r="AG7" s="39" t="s">
        <v>19</v>
      </c>
      <c r="AH7" s="39" t="s">
        <v>20</v>
      </c>
      <c r="AI7" s="39" t="s">
        <v>14</v>
      </c>
      <c r="AJ7" s="40" t="s">
        <v>15</v>
      </c>
    </row>
    <row r="8" spans="1:36" s="42" customFormat="1" ht="20" customHeight="1">
      <c r="A8" s="11"/>
      <c r="B8" s="11"/>
      <c r="C8" s="11"/>
      <c r="D8" s="10"/>
      <c r="E8" s="9"/>
      <c r="F8" s="9"/>
      <c r="G8" s="39">
        <v>1</v>
      </c>
      <c r="H8" s="40">
        <v>2</v>
      </c>
      <c r="I8" s="41">
        <v>3</v>
      </c>
      <c r="J8" s="39">
        <v>4</v>
      </c>
      <c r="K8" s="39">
        <v>5</v>
      </c>
      <c r="L8" s="39">
        <v>6</v>
      </c>
      <c r="M8" s="39">
        <v>7</v>
      </c>
      <c r="N8" s="39">
        <v>8</v>
      </c>
      <c r="O8" s="40">
        <v>9</v>
      </c>
      <c r="P8" s="41">
        <v>10</v>
      </c>
      <c r="Q8" s="39">
        <v>11</v>
      </c>
      <c r="R8" s="39">
        <v>12</v>
      </c>
      <c r="S8" s="39">
        <v>13</v>
      </c>
      <c r="T8" s="39">
        <v>14</v>
      </c>
      <c r="U8" s="39">
        <v>15</v>
      </c>
      <c r="V8" s="40">
        <v>16</v>
      </c>
      <c r="W8" s="41">
        <v>17</v>
      </c>
      <c r="X8" s="39">
        <v>18</v>
      </c>
      <c r="Y8" s="39">
        <v>19</v>
      </c>
      <c r="Z8" s="39">
        <v>20</v>
      </c>
      <c r="AA8" s="39">
        <v>21</v>
      </c>
      <c r="AB8" s="39">
        <v>22</v>
      </c>
      <c r="AC8" s="40">
        <v>23</v>
      </c>
      <c r="AD8" s="41">
        <v>24</v>
      </c>
      <c r="AE8" s="39">
        <v>25</v>
      </c>
      <c r="AF8" s="39">
        <v>26</v>
      </c>
      <c r="AG8" s="39">
        <v>27</v>
      </c>
      <c r="AH8" s="39">
        <v>28</v>
      </c>
      <c r="AI8" s="39">
        <v>29</v>
      </c>
      <c r="AJ8" s="40">
        <v>30</v>
      </c>
    </row>
    <row r="9" spans="1:36" s="42" customFormat="1" ht="20" customHeight="1">
      <c r="A9" s="8" t="s">
        <v>36</v>
      </c>
      <c r="B9" s="8"/>
      <c r="C9" s="8"/>
      <c r="D9" s="43" t="s">
        <v>37</v>
      </c>
      <c r="E9" s="53"/>
      <c r="F9" s="44">
        <f>I9+J9+K9+L9+M9+N9+O9+P9+Q9+R9+S9+T9+U9+V9+W9+X9+Y9</f>
        <v>36</v>
      </c>
      <c r="G9" s="48"/>
      <c r="H9" s="49"/>
      <c r="I9" s="47"/>
      <c r="J9" s="48"/>
      <c r="K9" s="48"/>
      <c r="L9" s="48"/>
      <c r="M9" s="48"/>
      <c r="N9" s="48"/>
      <c r="O9" s="49"/>
      <c r="P9" s="50">
        <v>4</v>
      </c>
      <c r="Q9" s="51">
        <v>4</v>
      </c>
      <c r="R9" s="51">
        <v>4</v>
      </c>
      <c r="S9" s="51">
        <v>4</v>
      </c>
      <c r="T9" s="51">
        <v>4</v>
      </c>
      <c r="U9" s="51">
        <v>2</v>
      </c>
      <c r="V9" s="52">
        <v>2</v>
      </c>
      <c r="W9" s="50">
        <v>4</v>
      </c>
      <c r="X9" s="51">
        <v>4</v>
      </c>
      <c r="Y9" s="51">
        <v>4</v>
      </c>
      <c r="Z9" s="51">
        <v>4</v>
      </c>
      <c r="AA9" s="51">
        <v>4</v>
      </c>
      <c r="AB9" s="51">
        <v>2</v>
      </c>
      <c r="AC9" s="52">
        <v>2</v>
      </c>
      <c r="AD9" s="50">
        <v>4</v>
      </c>
      <c r="AE9" s="51">
        <v>4</v>
      </c>
      <c r="AF9" s="51">
        <v>4</v>
      </c>
      <c r="AG9" s="48"/>
      <c r="AH9" s="48"/>
      <c r="AI9" s="48"/>
      <c r="AJ9" s="49"/>
    </row>
    <row r="10" spans="1:36" s="42" customFormat="1" ht="36">
      <c r="A10" s="85" t="s">
        <v>38</v>
      </c>
      <c r="B10" s="86"/>
      <c r="C10" s="87"/>
      <c r="D10" s="88"/>
      <c r="E10" s="89">
        <v>0.29166666666666702</v>
      </c>
      <c r="F10" s="60">
        <f>I10+J10+K10+L10+M10+N10+O10+P10+Q10+R10+S10+T10+U10+V10+W10+X10+Y10</f>
        <v>2</v>
      </c>
      <c r="G10" s="48"/>
      <c r="H10" s="49"/>
      <c r="I10" s="47"/>
      <c r="J10" s="48"/>
      <c r="K10" s="48"/>
      <c r="L10" s="48"/>
      <c r="M10" s="48"/>
      <c r="N10" s="48"/>
      <c r="O10" s="49"/>
      <c r="P10" s="47"/>
      <c r="Q10" s="48"/>
      <c r="R10" s="48"/>
      <c r="S10" s="48"/>
      <c r="T10" s="48"/>
      <c r="U10" s="56">
        <v>1</v>
      </c>
      <c r="V10" s="57">
        <v>1</v>
      </c>
      <c r="W10" s="47"/>
      <c r="X10" s="48"/>
      <c r="Y10" s="48"/>
      <c r="Z10" s="48"/>
      <c r="AA10" s="48"/>
      <c r="AB10" s="56">
        <v>1</v>
      </c>
      <c r="AC10" s="57">
        <v>1</v>
      </c>
      <c r="AD10" s="47"/>
      <c r="AE10" s="48"/>
      <c r="AF10" s="48"/>
      <c r="AG10" s="48"/>
      <c r="AH10" s="48"/>
      <c r="AI10" s="48"/>
      <c r="AJ10" s="49"/>
    </row>
    <row r="11" spans="1:36" s="42" customFormat="1" ht="16.5" customHeight="1">
      <c r="A11" s="16" t="s">
        <v>39</v>
      </c>
      <c r="B11" s="16"/>
      <c r="C11" s="16"/>
      <c r="D11" s="88"/>
      <c r="E11" s="89">
        <v>0.35416666666666702</v>
      </c>
      <c r="F11" s="60">
        <f>I11+J11+K11+L11+M11+N11+O11+P11+Q11+R11+S11+T11+U11+V11+W11+X11+Y11</f>
        <v>8</v>
      </c>
      <c r="G11" s="48"/>
      <c r="H11" s="49"/>
      <c r="I11" s="47"/>
      <c r="J11" s="48"/>
      <c r="K11" s="48"/>
      <c r="L11" s="48"/>
      <c r="M11" s="48"/>
      <c r="N11" s="48"/>
      <c r="O11" s="49"/>
      <c r="P11" s="55">
        <v>1</v>
      </c>
      <c r="Q11" s="56">
        <v>1</v>
      </c>
      <c r="R11" s="56">
        <v>1</v>
      </c>
      <c r="S11" s="56">
        <v>1</v>
      </c>
      <c r="T11" s="56">
        <v>1</v>
      </c>
      <c r="U11" s="48"/>
      <c r="V11" s="49"/>
      <c r="W11" s="55">
        <v>1</v>
      </c>
      <c r="X11" s="56">
        <v>1</v>
      </c>
      <c r="Y11" s="56">
        <v>1</v>
      </c>
      <c r="Z11" s="56">
        <v>1</v>
      </c>
      <c r="AA11" s="56">
        <v>1</v>
      </c>
      <c r="AB11" s="48"/>
      <c r="AC11" s="49"/>
      <c r="AD11" s="55">
        <v>1</v>
      </c>
      <c r="AE11" s="56">
        <v>1</v>
      </c>
      <c r="AF11" s="56">
        <v>1</v>
      </c>
      <c r="AG11" s="48"/>
      <c r="AH11" s="48"/>
      <c r="AI11" s="48"/>
      <c r="AJ11" s="49"/>
    </row>
    <row r="12" spans="1:36" s="42" customFormat="1" ht="16.5" customHeight="1">
      <c r="A12" s="16" t="s">
        <v>40</v>
      </c>
      <c r="B12" s="16"/>
      <c r="C12" s="16"/>
      <c r="D12" s="43" t="s">
        <v>37</v>
      </c>
      <c r="E12" s="89">
        <v>0.375</v>
      </c>
      <c r="F12" s="54">
        <f>I12+J12+K12+L12+M12+N12+O12+P12+Q12+R12+S12+T12+U12+V12+W12+X12+Y12</f>
        <v>2</v>
      </c>
      <c r="G12" s="48"/>
      <c r="H12" s="49"/>
      <c r="I12" s="47"/>
      <c r="J12" s="48"/>
      <c r="K12" s="48"/>
      <c r="L12" s="48"/>
      <c r="M12" s="48"/>
      <c r="N12" s="48"/>
      <c r="O12" s="49"/>
      <c r="P12" s="47"/>
      <c r="Q12" s="48"/>
      <c r="R12" s="48"/>
      <c r="S12" s="48"/>
      <c r="T12" s="48"/>
      <c r="U12" s="56">
        <v>1</v>
      </c>
      <c r="V12" s="57">
        <v>1</v>
      </c>
      <c r="W12" s="47"/>
      <c r="X12" s="48"/>
      <c r="Y12" s="48"/>
      <c r="Z12" s="48"/>
      <c r="AA12" s="48"/>
      <c r="AB12" s="56">
        <v>1</v>
      </c>
      <c r="AC12" s="57">
        <v>1</v>
      </c>
      <c r="AD12" s="47"/>
      <c r="AE12" s="48"/>
      <c r="AF12" s="48"/>
      <c r="AG12" s="48"/>
      <c r="AH12" s="48"/>
      <c r="AI12" s="48"/>
      <c r="AJ12" s="49"/>
    </row>
    <row r="13" spans="1:36" s="42" customFormat="1" ht="20" customHeight="1">
      <c r="A13" s="16" t="s">
        <v>41</v>
      </c>
      <c r="B13" s="16"/>
      <c r="C13" s="16"/>
      <c r="D13" s="43" t="s">
        <v>37</v>
      </c>
      <c r="E13" s="89">
        <v>0.4375</v>
      </c>
      <c r="F13" s="54">
        <f>SUM(G13:AJ13)</f>
        <v>13</v>
      </c>
      <c r="G13" s="48"/>
      <c r="H13" s="49"/>
      <c r="I13" s="47"/>
      <c r="J13" s="48"/>
      <c r="K13" s="48"/>
      <c r="L13" s="48"/>
      <c r="M13" s="48"/>
      <c r="N13" s="48"/>
      <c r="O13" s="49"/>
      <c r="P13" s="55">
        <v>1</v>
      </c>
      <c r="Q13" s="56">
        <v>1</v>
      </c>
      <c r="R13" s="56">
        <v>1</v>
      </c>
      <c r="S13" s="56">
        <v>1</v>
      </c>
      <c r="T13" s="56">
        <v>1</v>
      </c>
      <c r="U13" s="48"/>
      <c r="V13" s="49"/>
      <c r="W13" s="55">
        <v>1</v>
      </c>
      <c r="X13" s="56">
        <v>1</v>
      </c>
      <c r="Y13" s="56">
        <v>1</v>
      </c>
      <c r="Z13" s="56">
        <v>1</v>
      </c>
      <c r="AA13" s="56">
        <v>1</v>
      </c>
      <c r="AB13" s="48"/>
      <c r="AC13" s="49"/>
      <c r="AD13" s="55">
        <v>1</v>
      </c>
      <c r="AE13" s="56">
        <v>1</v>
      </c>
      <c r="AF13" s="56">
        <v>1</v>
      </c>
      <c r="AG13" s="48"/>
      <c r="AH13" s="48"/>
      <c r="AI13" s="48"/>
      <c r="AJ13" s="49"/>
    </row>
    <row r="14" spans="1:36" s="42" customFormat="1" ht="20" customHeight="1">
      <c r="A14" s="16" t="s">
        <v>42</v>
      </c>
      <c r="B14" s="16"/>
      <c r="C14" s="16"/>
      <c r="D14" s="43" t="s">
        <v>37</v>
      </c>
      <c r="E14" s="89">
        <v>0.5</v>
      </c>
      <c r="F14" s="54">
        <f>SUM(G14:AJ14)</f>
        <v>13</v>
      </c>
      <c r="G14" s="48"/>
      <c r="H14" s="49"/>
      <c r="I14" s="47"/>
      <c r="J14" s="48"/>
      <c r="K14" s="48"/>
      <c r="L14" s="48"/>
      <c r="M14" s="48"/>
      <c r="N14" s="48"/>
      <c r="O14" s="49"/>
      <c r="P14" s="55">
        <v>1</v>
      </c>
      <c r="Q14" s="56">
        <v>1</v>
      </c>
      <c r="R14" s="56">
        <v>1</v>
      </c>
      <c r="S14" s="56">
        <v>1</v>
      </c>
      <c r="T14" s="56">
        <v>1</v>
      </c>
      <c r="U14" s="48"/>
      <c r="V14" s="49"/>
      <c r="W14" s="55">
        <v>1</v>
      </c>
      <c r="X14" s="56">
        <v>1</v>
      </c>
      <c r="Y14" s="56">
        <v>1</v>
      </c>
      <c r="Z14" s="56">
        <v>1</v>
      </c>
      <c r="AA14" s="56">
        <v>1</v>
      </c>
      <c r="AB14" s="48"/>
      <c r="AC14" s="49"/>
      <c r="AD14" s="55">
        <v>1</v>
      </c>
      <c r="AE14" s="56">
        <v>1</v>
      </c>
      <c r="AF14" s="56">
        <v>1</v>
      </c>
      <c r="AG14" s="48"/>
      <c r="AH14" s="48"/>
      <c r="AI14" s="48"/>
      <c r="AJ14" s="49"/>
    </row>
    <row r="15" spans="1:36" s="42" customFormat="1" ht="20" customHeight="1">
      <c r="A15" s="16" t="s">
        <v>43</v>
      </c>
      <c r="B15" s="16"/>
      <c r="C15" s="16"/>
      <c r="D15" s="43" t="s">
        <v>37</v>
      </c>
      <c r="E15" s="89">
        <v>0.66666666666666696</v>
      </c>
      <c r="F15" s="54">
        <f>I15+J15+K15+L15+M15+P15+Q15+O15+N15+R15+S15+T15+U15+V15+W15+X15+Y15</f>
        <v>8</v>
      </c>
      <c r="G15" s="48"/>
      <c r="H15" s="49"/>
      <c r="I15" s="47"/>
      <c r="J15" s="48"/>
      <c r="K15" s="48"/>
      <c r="L15" s="48"/>
      <c r="M15" s="48"/>
      <c r="N15" s="48"/>
      <c r="O15" s="49"/>
      <c r="P15" s="55">
        <v>1</v>
      </c>
      <c r="Q15" s="56">
        <v>1</v>
      </c>
      <c r="R15" s="56">
        <v>1</v>
      </c>
      <c r="S15" s="56">
        <v>1</v>
      </c>
      <c r="T15" s="56">
        <v>1</v>
      </c>
      <c r="U15" s="45"/>
      <c r="V15" s="46"/>
      <c r="W15" s="55">
        <v>1</v>
      </c>
      <c r="X15" s="56">
        <v>1</v>
      </c>
      <c r="Y15" s="56">
        <v>1</v>
      </c>
      <c r="Z15" s="56">
        <v>1</v>
      </c>
      <c r="AA15" s="56">
        <v>1</v>
      </c>
      <c r="AB15" s="45"/>
      <c r="AC15" s="49"/>
      <c r="AD15" s="55">
        <v>1</v>
      </c>
      <c r="AE15" s="56">
        <v>1</v>
      </c>
      <c r="AF15" s="56">
        <v>1</v>
      </c>
      <c r="AG15" s="45"/>
      <c r="AH15" s="45"/>
      <c r="AI15" s="48"/>
      <c r="AJ15" s="49"/>
    </row>
    <row r="16" spans="1:36" s="42" customFormat="1" ht="20" customHeight="1">
      <c r="A16" s="8" t="s">
        <v>44</v>
      </c>
      <c r="B16" s="8"/>
      <c r="C16" s="8"/>
      <c r="D16" s="43" t="s">
        <v>37</v>
      </c>
      <c r="E16" s="90"/>
      <c r="F16" s="44">
        <f>I16+J16+K16+L16+M16+N16+O16+P16+Q16+R16+S16+T16+U16+V16+W16+X16</f>
        <v>34</v>
      </c>
      <c r="G16" s="48"/>
      <c r="H16" s="91"/>
      <c r="I16" s="92"/>
      <c r="J16" s="48"/>
      <c r="K16" s="48"/>
      <c r="L16" s="48"/>
      <c r="M16" s="48"/>
      <c r="N16" s="48"/>
      <c r="O16" s="91"/>
      <c r="P16" s="93">
        <v>4</v>
      </c>
      <c r="Q16" s="51">
        <v>4</v>
      </c>
      <c r="R16" s="51">
        <v>4</v>
      </c>
      <c r="S16" s="51">
        <v>4</v>
      </c>
      <c r="T16" s="51">
        <v>4</v>
      </c>
      <c r="U16" s="51">
        <v>3</v>
      </c>
      <c r="V16" s="94">
        <v>3</v>
      </c>
      <c r="W16" s="50">
        <v>4</v>
      </c>
      <c r="X16" s="51">
        <v>4</v>
      </c>
      <c r="Y16" s="51">
        <v>4</v>
      </c>
      <c r="Z16" s="51">
        <v>4</v>
      </c>
      <c r="AA16" s="51">
        <v>4</v>
      </c>
      <c r="AB16" s="51">
        <v>3</v>
      </c>
      <c r="AC16" s="94">
        <v>3</v>
      </c>
      <c r="AD16" s="50">
        <v>4</v>
      </c>
      <c r="AE16" s="51">
        <v>4</v>
      </c>
      <c r="AF16" s="48"/>
      <c r="AG16" s="48"/>
      <c r="AH16" s="48"/>
      <c r="AI16" s="48"/>
      <c r="AJ16" s="91"/>
    </row>
    <row r="17" spans="1:38" s="42" customFormat="1" ht="20" customHeight="1">
      <c r="A17" s="16" t="s">
        <v>45</v>
      </c>
      <c r="B17" s="16"/>
      <c r="C17" s="16"/>
      <c r="D17" s="43" t="s">
        <v>37</v>
      </c>
      <c r="E17" s="89">
        <v>0.33333333333333298</v>
      </c>
      <c r="F17" s="60">
        <f>I17+J17+K17+L17+M17+N17+O17+P17+Q17+R17+S17+T17+U17+V17+W17+X17</f>
        <v>9</v>
      </c>
      <c r="G17" s="48"/>
      <c r="H17" s="49"/>
      <c r="I17" s="47"/>
      <c r="J17" s="48"/>
      <c r="K17" s="48"/>
      <c r="L17" s="48"/>
      <c r="M17" s="48"/>
      <c r="N17" s="48"/>
      <c r="O17" s="49"/>
      <c r="P17" s="55">
        <v>1</v>
      </c>
      <c r="Q17" s="56">
        <v>1</v>
      </c>
      <c r="R17" s="56">
        <v>1</v>
      </c>
      <c r="S17" s="56">
        <v>1</v>
      </c>
      <c r="T17" s="56">
        <v>1</v>
      </c>
      <c r="U17" s="56">
        <v>1</v>
      </c>
      <c r="V17" s="57">
        <v>1</v>
      </c>
      <c r="W17" s="55">
        <v>1</v>
      </c>
      <c r="X17" s="56">
        <v>1</v>
      </c>
      <c r="Y17" s="56">
        <v>1</v>
      </c>
      <c r="Z17" s="56">
        <v>1</v>
      </c>
      <c r="AA17" s="56">
        <v>1</v>
      </c>
      <c r="AB17" s="56">
        <v>1</v>
      </c>
      <c r="AC17" s="57">
        <v>1</v>
      </c>
      <c r="AD17" s="55">
        <v>1</v>
      </c>
      <c r="AE17" s="56">
        <v>1</v>
      </c>
      <c r="AF17" s="48"/>
      <c r="AG17" s="48"/>
      <c r="AH17" s="48"/>
      <c r="AI17" s="45"/>
      <c r="AJ17" s="46"/>
    </row>
    <row r="18" spans="1:38" s="42" customFormat="1" ht="20" customHeight="1">
      <c r="A18" s="16" t="s">
        <v>46</v>
      </c>
      <c r="B18" s="16"/>
      <c r="C18" s="16"/>
      <c r="D18" s="43" t="s">
        <v>37</v>
      </c>
      <c r="E18" s="89">
        <v>0.52083333333333304</v>
      </c>
      <c r="F18" s="60">
        <f>I18+J18+K18+L18+M18+N18+O18+P18+Q18+R18+S18+T18+U18+V18+W18+X18</f>
        <v>8</v>
      </c>
      <c r="G18" s="48"/>
      <c r="H18" s="49"/>
      <c r="I18" s="47"/>
      <c r="J18" s="48"/>
      <c r="K18" s="48"/>
      <c r="L18" s="48"/>
      <c r="M18" s="48"/>
      <c r="N18" s="48"/>
      <c r="O18" s="49"/>
      <c r="P18" s="55">
        <v>1</v>
      </c>
      <c r="Q18" s="56">
        <v>1</v>
      </c>
      <c r="R18" s="56">
        <v>1</v>
      </c>
      <c r="S18" s="56">
        <v>1</v>
      </c>
      <c r="T18" s="56">
        <v>1</v>
      </c>
      <c r="U18" s="56">
        <v>1</v>
      </c>
      <c r="V18" s="49"/>
      <c r="W18" s="55">
        <v>1</v>
      </c>
      <c r="X18" s="56">
        <v>1</v>
      </c>
      <c r="Y18" s="56">
        <v>1</v>
      </c>
      <c r="Z18" s="56">
        <v>1</v>
      </c>
      <c r="AA18" s="56">
        <v>1</v>
      </c>
      <c r="AB18" s="48"/>
      <c r="AC18" s="49"/>
      <c r="AD18" s="55">
        <v>1</v>
      </c>
      <c r="AE18" s="56">
        <v>1</v>
      </c>
      <c r="AF18" s="48"/>
      <c r="AG18" s="48"/>
      <c r="AH18" s="48"/>
      <c r="AI18" s="45"/>
      <c r="AJ18" s="46"/>
    </row>
    <row r="19" spans="1:38" s="42" customFormat="1" ht="20" customHeight="1">
      <c r="A19" s="16" t="s">
        <v>47</v>
      </c>
      <c r="B19" s="16"/>
      <c r="C19" s="16"/>
      <c r="D19" s="43" t="s">
        <v>37</v>
      </c>
      <c r="E19" s="89">
        <v>0.77083333333333304</v>
      </c>
      <c r="F19" s="60">
        <f>I19+J19+K19+L19+M19+N19+O19+P19+Q19+R19+S19+T19+U19+V19+W19+X19</f>
        <v>7</v>
      </c>
      <c r="G19" s="48"/>
      <c r="H19" s="49"/>
      <c r="I19" s="47"/>
      <c r="J19" s="48"/>
      <c r="K19" s="48"/>
      <c r="L19" s="48"/>
      <c r="M19" s="48"/>
      <c r="N19" s="48"/>
      <c r="O19" s="49"/>
      <c r="P19" s="55">
        <v>1</v>
      </c>
      <c r="Q19" s="56">
        <v>1</v>
      </c>
      <c r="R19" s="56">
        <v>1</v>
      </c>
      <c r="S19" s="56">
        <v>1</v>
      </c>
      <c r="T19" s="56">
        <v>1</v>
      </c>
      <c r="U19" s="56">
        <v>1</v>
      </c>
      <c r="V19" s="57">
        <v>1</v>
      </c>
      <c r="W19" s="47"/>
      <c r="X19" s="48"/>
      <c r="Y19" s="48"/>
      <c r="Z19" s="48"/>
      <c r="AA19" s="48"/>
      <c r="AB19" s="56">
        <v>1</v>
      </c>
      <c r="AC19" s="57">
        <v>1</v>
      </c>
      <c r="AD19" s="55">
        <v>1</v>
      </c>
      <c r="AE19" s="56">
        <v>1</v>
      </c>
      <c r="AF19" s="48"/>
      <c r="AG19" s="48"/>
      <c r="AH19" s="48"/>
      <c r="AI19" s="45"/>
      <c r="AJ19" s="46"/>
    </row>
    <row r="20" spans="1:38" s="42" customFormat="1" ht="20" customHeight="1">
      <c r="A20" s="16" t="s">
        <v>48</v>
      </c>
      <c r="B20" s="16"/>
      <c r="C20" s="16"/>
      <c r="D20" s="43" t="s">
        <v>37</v>
      </c>
      <c r="E20" s="89">
        <v>0.52083333333333304</v>
      </c>
      <c r="F20" s="64">
        <f>I20+J20+K20+L20+M20+N20+O20+P20+Q20+R20++S20+T20+U20:U21+V20+W20+X20</f>
        <v>5</v>
      </c>
      <c r="G20" s="45"/>
      <c r="H20" s="46"/>
      <c r="I20" s="47"/>
      <c r="J20" s="48"/>
      <c r="K20" s="48"/>
      <c r="L20" s="48"/>
      <c r="M20" s="48"/>
      <c r="N20" s="48"/>
      <c r="O20" s="49"/>
      <c r="P20" s="55">
        <v>1</v>
      </c>
      <c r="Q20" s="56">
        <v>1</v>
      </c>
      <c r="R20" s="56">
        <v>1</v>
      </c>
      <c r="S20" s="56">
        <v>1</v>
      </c>
      <c r="T20" s="48"/>
      <c r="U20" s="48"/>
      <c r="V20" s="57">
        <v>1</v>
      </c>
      <c r="W20" s="47"/>
      <c r="X20" s="48"/>
      <c r="Y20" s="48"/>
      <c r="Z20" s="48"/>
      <c r="AA20" s="48"/>
      <c r="AB20" s="56">
        <v>1</v>
      </c>
      <c r="AC20" s="57">
        <v>1</v>
      </c>
      <c r="AD20" s="55">
        <v>1</v>
      </c>
      <c r="AE20" s="56">
        <v>1</v>
      </c>
      <c r="AF20" s="45"/>
      <c r="AG20" s="45"/>
      <c r="AH20" s="45"/>
      <c r="AI20" s="45"/>
      <c r="AJ20" s="46"/>
    </row>
    <row r="21" spans="1:38" s="42" customFormat="1" ht="20" customHeight="1">
      <c r="A21" s="2" t="s">
        <v>34</v>
      </c>
      <c r="B21" s="2"/>
      <c r="C21" s="2"/>
      <c r="D21" s="2"/>
      <c r="E21" s="2"/>
      <c r="F21" s="76">
        <f>F9+F16</f>
        <v>70</v>
      </c>
    </row>
    <row r="22" spans="1:38" s="42" customFormat="1" ht="20" customHeight="1">
      <c r="A22" s="75"/>
      <c r="B22" s="75"/>
      <c r="C22" s="75"/>
      <c r="D22" s="75"/>
      <c r="E22" s="75"/>
      <c r="F22" s="76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</row>
    <row r="23" spans="1:38" s="42" customFormat="1" ht="20" customHeight="1">
      <c r="A23" s="75"/>
      <c r="B23" s="75"/>
      <c r="C23" s="75"/>
      <c r="D23" s="75"/>
      <c r="E23" s="75"/>
      <c r="F23" s="78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80"/>
      <c r="AL23" s="80"/>
    </row>
    <row r="24" spans="1:38" ht="20" customHeight="1">
      <c r="F24" s="8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81"/>
      <c r="AL24" s="81"/>
    </row>
    <row r="25" spans="1:38" ht="12.75" customHeight="1">
      <c r="A25" s="95"/>
      <c r="B25" s="95"/>
      <c r="C25" s="95"/>
      <c r="D25" s="95"/>
      <c r="E25" s="95"/>
      <c r="F25" s="26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81"/>
      <c r="AL25" s="81"/>
    </row>
    <row r="26" spans="1:38" ht="17">
      <c r="A26" s="96"/>
      <c r="B26" s="97"/>
      <c r="C26" s="97"/>
      <c r="D26" s="97"/>
      <c r="E26" s="97"/>
      <c r="F26" s="9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83"/>
      <c r="AI26" s="83"/>
      <c r="AJ26" s="83"/>
      <c r="AK26" s="81"/>
      <c r="AL26" s="81"/>
    </row>
    <row r="27" spans="1:38" ht="17">
      <c r="A27" s="96"/>
      <c r="B27" s="97"/>
      <c r="C27" s="97"/>
      <c r="D27" s="97"/>
      <c r="E27" s="97"/>
      <c r="F27" s="9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83"/>
      <c r="AI27" s="83"/>
      <c r="AJ27" s="83"/>
      <c r="AK27" s="81"/>
      <c r="AL27" s="81"/>
    </row>
  </sheetData>
  <mergeCells count="30">
    <mergeCell ref="G25:I27"/>
    <mergeCell ref="J25:O27"/>
    <mergeCell ref="P25:R27"/>
    <mergeCell ref="S25:AG27"/>
    <mergeCell ref="AH25:AJ25"/>
    <mergeCell ref="A20:C20"/>
    <mergeCell ref="A21:E21"/>
    <mergeCell ref="G23:AJ23"/>
    <mergeCell ref="G24:I24"/>
    <mergeCell ref="J24:O24"/>
    <mergeCell ref="P24:R24"/>
    <mergeCell ref="S24:AG24"/>
    <mergeCell ref="AH24:AJ24"/>
    <mergeCell ref="A15:C15"/>
    <mergeCell ref="A16:C16"/>
    <mergeCell ref="A17:C17"/>
    <mergeCell ref="A18:C18"/>
    <mergeCell ref="A19:C19"/>
    <mergeCell ref="A9:C9"/>
    <mergeCell ref="A11:C11"/>
    <mergeCell ref="A12:C12"/>
    <mergeCell ref="A13:C13"/>
    <mergeCell ref="A14:C14"/>
    <mergeCell ref="A1:A5"/>
    <mergeCell ref="C5:D5"/>
    <mergeCell ref="G6:AJ6"/>
    <mergeCell ref="A7:C8"/>
    <mergeCell ref="D7:D8"/>
    <mergeCell ref="E7:E8"/>
    <mergeCell ref="F7:F8"/>
  </mergeCells>
  <printOptions horizontalCentered="1" verticalCentered="1"/>
  <pageMargins left="0" right="0" top="0" bottom="0" header="0.51180555555555496" footer="0.51180555555555496"/>
  <pageSetup paperSize="0" scale="0" firstPageNumber="0" orientation="portrait" usePrinterDefaults="0" horizontalDpi="0" verticalDpi="0" copie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BF - TV </vt:lpstr>
      <vt:lpstr>BF  - RADIO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mabdo</dc:creator>
  <cp:lastModifiedBy>Adama Diop</cp:lastModifiedBy>
  <cp:revision>0</cp:revision>
  <cp:lastPrinted>2012-09-05T19:37:32Z</cp:lastPrinted>
  <dcterms:created xsi:type="dcterms:W3CDTF">2012-08-17T13:38:56Z</dcterms:created>
  <dcterms:modified xsi:type="dcterms:W3CDTF">2012-09-07T13:13:52Z</dcterms:modified>
</cp:coreProperties>
</file>