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915" windowHeight="11565" activeTab="0"/>
  </bookViews>
  <sheets>
    <sheet name="Attente" sheetId="1" r:id="rId1"/>
    <sheet name="Batiments" sheetId="2" r:id="rId2"/>
    <sheet name="Feuil3" sheetId="3" r:id="rId3"/>
    <sheet name="Feuil4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<sst xmlns="http://schemas.openxmlformats.org/spreadsheetml/2006/main" count="38" uniqueCount="23">
  <si>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Economiques :</t>
  </si>
  <si>
    <t>Centrale Thermique</t>
  </si>
  <si>
    <t>Mine de Fer</t>
  </si>
  <si>
    <t>Mine d'Or</t>
  </si>
  <si>
    <t>Mine de Cristal</t>
  </si>
  <si>
    <t>Extracteur d'Hydrogène</t>
  </si>
  <si>
    <t>Niveau</t>
  </si>
  <si>
    <t>Production</t>
  </si>
  <si>
    <t>Energie</t>
  </si>
  <si>
    <t>Entrez votre production horaire :</t>
  </si>
  <si>
    <t>Entrez vos ressources actuels :</t>
  </si>
  <si>
    <t>Fer</t>
  </si>
  <si>
    <t>Or</t>
  </si>
  <si>
    <t>Cristal</t>
  </si>
  <si>
    <t>Hydrogène</t>
  </si>
  <si>
    <t>Voici le temps que vous devrez attendre sans apport</t>
  </si>
  <si>
    <t>extérieur de ressources pour obtenir le minimum requis :</t>
  </si>
  <si>
    <t>Entrez les ressources requises :</t>
  </si>
  <si>
    <t>Veuillez remplacer UNIQUEMENT le contenu des cadres au fond VERT.</t>
  </si>
  <si>
    <t xml:space="preserve">Voici le temps que vous devrez attendre </t>
  </si>
  <si>
    <t>pour que toutes vos ressources soit disponibles :</t>
  </si>
  <si>
    <t>Vous posséderez toutes ces ressources à exactement :</t>
  </si>
  <si>
    <t>Il est 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</si>
</sst>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h:mm:s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35" fillId="0" borderId="0" xfId="0" applyFont="1" applyAlignment="1">
      <alignment/>
    </xf>
    <xf numFmtId="164" fontId="0" fillId="14" borderId="0" xfId="0" applyNumberFormat="1" applyFill="1" applyAlignment="1">
      <alignment horizontal="right"/>
    </xf>
    <xf numFmtId="0" fontId="0" fillId="0" borderId="0" xfId="0" applyAlignment="1">
      <alignment horizontal="right"/>
    </xf>
    <xf numFmtId="3" fontId="0" fillId="10" borderId="0" xfId="0" applyNumberFormat="1" applyFill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PageLayoutView="0" workbookViewId="0" topLeftCell="A4">
      <selection activeCell="G15" sqref="G15"/>
    </sheetView>
  </sheetViews>
  <sheetFormatPr defaultColWidth="11.421875" defaultRowHeight="15"/>
  <cols>
    <col min="7" max="7" width="11.421875" style="0" customWidth="1"/>
  </cols>
  <sheetData>
    <row r="2" spans="1:9" ht="15">
      <c r="A2" s="4" t="s">
        <v>18</v>
      </c>
      <c r="C2" s="4"/>
      <c r="D2" s="4"/>
      <c r="E2" s="4"/>
      <c r="F2" s="4"/>
      <c r="G2" s="4"/>
      <c r="H2" s="6" t="s">
        <v>22</v>
      </c>
      <c r="I2" s="1">
        <f ca="1">TIME(HOUR(NOW()),MINUTE(NOW()),SECOND(NOW()))</f>
        <v>0.9509606481481482</v>
      </c>
    </row>
    <row r="3" spans="1:7" ht="15">
      <c r="A3" s="4"/>
      <c r="C3" s="4"/>
      <c r="D3" s="4"/>
      <c r="E3" s="4"/>
      <c r="F3" s="4"/>
      <c r="G3" s="4"/>
    </row>
    <row r="4" spans="3:9" ht="15">
      <c r="C4" s="2" t="s">
        <v>9</v>
      </c>
      <c r="D4" s="2"/>
      <c r="E4" s="2"/>
      <c r="G4" s="2" t="s">
        <v>10</v>
      </c>
      <c r="H4" s="2"/>
      <c r="I4" s="2"/>
    </row>
    <row r="6" spans="2:9" ht="15">
      <c r="B6" s="3" t="s">
        <v>11</v>
      </c>
      <c r="E6" s="7">
        <v>464</v>
      </c>
      <c r="I6" s="7">
        <v>1569</v>
      </c>
    </row>
    <row r="7" spans="2:9" ht="15">
      <c r="B7" s="3" t="s">
        <v>12</v>
      </c>
      <c r="E7" s="7">
        <v>218</v>
      </c>
      <c r="I7" s="7">
        <v>1311</v>
      </c>
    </row>
    <row r="8" spans="2:9" ht="15">
      <c r="B8" s="3" t="s">
        <v>13</v>
      </c>
      <c r="E8" s="7">
        <v>189</v>
      </c>
      <c r="I8" s="7">
        <v>7982</v>
      </c>
    </row>
    <row r="9" spans="2:9" ht="15">
      <c r="B9" s="3" t="s">
        <v>14</v>
      </c>
      <c r="E9" s="7">
        <v>152</v>
      </c>
      <c r="I9" s="7">
        <v>9185</v>
      </c>
    </row>
    <row r="10" ht="15">
      <c r="I10" s="8"/>
    </row>
    <row r="11" spans="7:11" ht="15">
      <c r="G11" s="2" t="s">
        <v>15</v>
      </c>
      <c r="H11" s="2"/>
      <c r="I11" s="2"/>
      <c r="J11" s="2"/>
      <c r="K11" s="2"/>
    </row>
    <row r="12" spans="3:11" ht="15">
      <c r="C12" s="2" t="s">
        <v>17</v>
      </c>
      <c r="D12" s="2"/>
      <c r="E12" s="2"/>
      <c r="G12" s="2" t="s">
        <v>16</v>
      </c>
      <c r="H12" s="2"/>
      <c r="I12" s="2"/>
      <c r="J12" s="2"/>
      <c r="K12" s="2"/>
    </row>
    <row r="14" spans="2:7" ht="15">
      <c r="B14" s="3" t="s">
        <v>11</v>
      </c>
      <c r="E14" s="7">
        <v>2233</v>
      </c>
      <c r="G14" s="5">
        <f>IF((IF(E14,(((((E14-I6)/E6)*60)/1440)),"0"))&lt;0,"0",(IF(E14,(((((E14-I6)/E6)*60)/1440)),"0")))</f>
        <v>0.059626436781609206</v>
      </c>
    </row>
    <row r="15" spans="2:7" ht="15">
      <c r="B15" s="3" t="s">
        <v>12</v>
      </c>
      <c r="E15" s="7">
        <v>1288</v>
      </c>
      <c r="G15" s="5" t="str">
        <f>IF((IF(E15,(((((E15-I7)/E7)*60)/1440)),"0"))&lt;0,"0",(IF(E15,(((((E15-I7)/E7)*60)/1440)),"0")))</f>
        <v>0</v>
      </c>
    </row>
    <row r="16" spans="2:7" ht="15">
      <c r="B16" s="3" t="s">
        <v>13</v>
      </c>
      <c r="E16" s="7">
        <v>0</v>
      </c>
      <c r="G16" s="5" t="str">
        <f>IF((IF(E16,(((((E16-I8)/E8)*60)/1440)),"0"))&lt;0,"0",(IF(E16,(((((E16-I8)/E8)*60)/1440)),"0")))</f>
        <v>0</v>
      </c>
    </row>
    <row r="17" spans="2:7" ht="15">
      <c r="B17" s="3" t="s">
        <v>14</v>
      </c>
      <c r="E17" s="7">
        <v>0</v>
      </c>
      <c r="G17" s="5" t="str">
        <f>IF((IF(E17,(((((E17-I9)/E9)*60)/1440)),"0"))&lt;0,"0",(IF(E17,(((((E17-I9)/E9)*60)/1440)),"0")))</f>
        <v>0</v>
      </c>
    </row>
    <row r="20" spans="2:5" ht="15">
      <c r="B20" s="2" t="s">
        <v>19</v>
      </c>
      <c r="C20" s="2"/>
      <c r="D20" s="2"/>
      <c r="E20" s="2"/>
    </row>
    <row r="21" spans="2:11" ht="15">
      <c r="B21" s="2" t="s">
        <v>20</v>
      </c>
      <c r="C21" s="2"/>
      <c r="D21" s="2"/>
      <c r="E21" s="2"/>
      <c r="G21" s="2" t="s">
        <v>21</v>
      </c>
      <c r="H21" s="2"/>
      <c r="I21" s="2"/>
      <c r="J21" s="2"/>
      <c r="K21" s="2"/>
    </row>
    <row r="23" spans="2:7" ht="15">
      <c r="B23" s="5">
        <f>IF(((IF(((IF(((IF(G14="0",0,G14))&gt;(IF(G15="0",0,G15))),(IF(G14="0",0,G14)),(IF(G15="0",0,G15))))&gt;(IF(G16="0",0,G16))),(IF(((IF(G14="0",0,G14))&gt;(IF(G15="0",0,G15))),(IF(G14="0",0,G14)),(IF(G15="0",0,G15)))),(IF(G16="0",0,G16))))&gt;(IF(G17="0",0,G17))),(IF(((IF(((IF(G14="0",0,G14))&gt;(IF(G15="0",0,G15))),(IF(G14="0",0,G14)),(IF(G15="0",0,G15))))&gt;(IF(G16="0",0,G16))),(IF(((IF(G14="0",0,G14))&gt;(IF(G15="0",0,G15))),(IF(G14="0",0,G14)),(IF(G15="0",0,G15)))),(IF(G16="0",0,G16)))),(IF(G17="0",0,G17)))</f>
        <v>0.059626436781609206</v>
      </c>
      <c r="G23" s="5">
        <f ca="1">(TIME(HOUR(NOW()),MINUTE(NOW()),SECOND(NOW())))+(B23)</f>
        <v>1.0105870849297574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K33"/>
  <sheetViews>
    <sheetView zoomScalePageLayoutView="0" workbookViewId="0" topLeftCell="A1">
      <selection activeCell="C8" sqref="C8"/>
    </sheetView>
  </sheetViews>
  <sheetFormatPr defaultColWidth="11.421875" defaultRowHeight="15"/>
  <sheetData>
    <row r="2" ht="15">
      <c r="B2" t="s">
        <v>0</v>
      </c>
    </row>
    <row r="4" spans="2:9" ht="15">
      <c r="B4" t="s">
        <v>1</v>
      </c>
      <c r="E4" t="s">
        <v>2</v>
      </c>
      <c r="I4" t="s">
        <v>3</v>
      </c>
    </row>
    <row r="6" spans="2:11" ht="15">
      <c r="B6" t="s">
        <v>6</v>
      </c>
      <c r="C6" t="s">
        <v>7</v>
      </c>
      <c r="E6" t="s">
        <v>6</v>
      </c>
      <c r="F6" t="s">
        <v>8</v>
      </c>
      <c r="G6" t="s">
        <v>7</v>
      </c>
      <c r="I6" t="s">
        <v>6</v>
      </c>
      <c r="J6" t="s">
        <v>8</v>
      </c>
      <c r="K6" t="s">
        <v>7</v>
      </c>
    </row>
    <row r="7" spans="2:9" ht="15">
      <c r="B7">
        <v>5</v>
      </c>
      <c r="C7">
        <v>498</v>
      </c>
      <c r="E7">
        <v>5</v>
      </c>
      <c r="I7">
        <v>5</v>
      </c>
    </row>
    <row r="8" spans="2:9" ht="15">
      <c r="B8">
        <v>6</v>
      </c>
      <c r="C8">
        <f>C7*(4/3)</f>
        <v>664</v>
      </c>
      <c r="E8">
        <v>6</v>
      </c>
      <c r="I8">
        <v>6</v>
      </c>
    </row>
    <row r="9" spans="2:9" ht="15">
      <c r="B9">
        <v>7</v>
      </c>
      <c r="C9">
        <f>C8*(4/3)</f>
        <v>885.3333333333333</v>
      </c>
      <c r="E9">
        <v>7</v>
      </c>
      <c r="I9">
        <v>7</v>
      </c>
    </row>
    <row r="10" spans="2:9" ht="15">
      <c r="B10">
        <v>8</v>
      </c>
      <c r="C10">
        <v>1105</v>
      </c>
      <c r="E10">
        <v>8</v>
      </c>
      <c r="I10">
        <v>8</v>
      </c>
    </row>
    <row r="11" spans="2:9" ht="15">
      <c r="B11">
        <v>9</v>
      </c>
      <c r="C11">
        <v>1393</v>
      </c>
      <c r="E11">
        <v>9</v>
      </c>
      <c r="I11">
        <v>9</v>
      </c>
    </row>
    <row r="12" spans="2:9" ht="15">
      <c r="B12">
        <v>10</v>
      </c>
      <c r="C12">
        <v>1739</v>
      </c>
      <c r="E12">
        <v>10</v>
      </c>
      <c r="I12">
        <v>10</v>
      </c>
    </row>
    <row r="13" spans="2:9" ht="15">
      <c r="B13">
        <v>11</v>
      </c>
      <c r="C13">
        <v>2154</v>
      </c>
      <c r="E13">
        <v>11</v>
      </c>
      <c r="I13">
        <v>11</v>
      </c>
    </row>
    <row r="14" spans="2:9" ht="15">
      <c r="B14">
        <v>12</v>
      </c>
      <c r="C14">
        <v>2652</v>
      </c>
      <c r="E14">
        <v>12</v>
      </c>
      <c r="I14">
        <v>12</v>
      </c>
    </row>
    <row r="15" spans="2:9" ht="15">
      <c r="B15">
        <v>13</v>
      </c>
      <c r="C15">
        <v>3249</v>
      </c>
      <c r="E15">
        <v>13</v>
      </c>
      <c r="I15">
        <v>13</v>
      </c>
    </row>
    <row r="16" spans="2:9" ht="15">
      <c r="B16">
        <v>14</v>
      </c>
      <c r="C16">
        <v>3966</v>
      </c>
      <c r="E16">
        <v>14</v>
      </c>
      <c r="I16">
        <v>14</v>
      </c>
    </row>
    <row r="17" spans="2:9" ht="15">
      <c r="B17">
        <v>15</v>
      </c>
      <c r="C17">
        <v>4826</v>
      </c>
      <c r="E17">
        <v>15</v>
      </c>
      <c r="I17">
        <v>15</v>
      </c>
    </row>
    <row r="20" spans="2:6" ht="15">
      <c r="B20" t="s">
        <v>4</v>
      </c>
      <c r="F20" t="s">
        <v>5</v>
      </c>
    </row>
    <row r="22" spans="2:8" ht="15">
      <c r="B22" t="s">
        <v>6</v>
      </c>
      <c r="C22" t="s">
        <v>8</v>
      </c>
      <c r="D22" t="s">
        <v>7</v>
      </c>
      <c r="F22" t="s">
        <v>6</v>
      </c>
      <c r="G22" t="s">
        <v>8</v>
      </c>
      <c r="H22" t="s">
        <v>7</v>
      </c>
    </row>
    <row r="23" spans="2:6" ht="15">
      <c r="B23">
        <v>1</v>
      </c>
      <c r="C23">
        <v>-40</v>
      </c>
      <c r="D23">
        <v>184</v>
      </c>
      <c r="F23">
        <v>1</v>
      </c>
    </row>
    <row r="24" spans="2:6" ht="15">
      <c r="B24">
        <v>2</v>
      </c>
      <c r="C24">
        <f>F26-48</f>
        <v>-44</v>
      </c>
      <c r="D24">
        <v>227</v>
      </c>
      <c r="F24">
        <v>2</v>
      </c>
    </row>
    <row r="25" spans="2:6" ht="15">
      <c r="B25">
        <v>3</v>
      </c>
      <c r="C25">
        <v>-58</v>
      </c>
      <c r="D25">
        <v>279</v>
      </c>
      <c r="F25">
        <v>3</v>
      </c>
    </row>
    <row r="26" spans="2:6" ht="15">
      <c r="B26">
        <v>4</v>
      </c>
      <c r="C26">
        <v>-69</v>
      </c>
      <c r="D26">
        <v>344</v>
      </c>
      <c r="F26">
        <v>4</v>
      </c>
    </row>
    <row r="27" spans="2:6" ht="15">
      <c r="B27">
        <v>5</v>
      </c>
      <c r="C27">
        <v>-83</v>
      </c>
      <c r="D27">
        <v>424</v>
      </c>
      <c r="F27">
        <v>5</v>
      </c>
    </row>
    <row r="28" spans="2:6" ht="15">
      <c r="B28">
        <v>6</v>
      </c>
      <c r="C28">
        <v>-100</v>
      </c>
      <c r="D28">
        <v>522</v>
      </c>
      <c r="F28">
        <v>6</v>
      </c>
    </row>
    <row r="29" spans="2:6" ht="15">
      <c r="B29">
        <v>7</v>
      </c>
      <c r="C29">
        <v>-119</v>
      </c>
      <c r="D29">
        <v>643</v>
      </c>
      <c r="F29">
        <v>7</v>
      </c>
    </row>
    <row r="30" spans="2:6" ht="15">
      <c r="B30">
        <v>8</v>
      </c>
      <c r="C30">
        <v>-143</v>
      </c>
      <c r="D30">
        <v>792</v>
      </c>
      <c r="F30">
        <v>8</v>
      </c>
    </row>
    <row r="31" spans="2:6" ht="15">
      <c r="B31">
        <v>9</v>
      </c>
      <c r="C31">
        <v>-172</v>
      </c>
      <c r="D31">
        <v>976</v>
      </c>
      <c r="F31">
        <v>9</v>
      </c>
    </row>
    <row r="32" spans="2:6" ht="15">
      <c r="B32">
        <v>10</v>
      </c>
      <c r="C32">
        <v>-206</v>
      </c>
      <c r="D32">
        <v>1201</v>
      </c>
      <c r="F32">
        <v>10</v>
      </c>
    </row>
    <row r="33" spans="2:6" ht="15">
      <c r="B33">
        <v>11</v>
      </c>
      <c r="C33">
        <v>-248</v>
      </c>
      <c r="D33">
        <v>1479</v>
      </c>
      <c r="F33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www.ebrithil.com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 Zaplana</dc:creator>
  <cp:keywords/>
  <dc:description/>
  <cp:lastModifiedBy>Fabien Zaplana</cp:lastModifiedBy>
  <dcterms:created xsi:type="dcterms:W3CDTF">2012-06-25T17:56:03Z</dcterms:created>
  <dcterms:modified xsi:type="dcterms:W3CDTF">2012-06-26T20:50:15Z</dcterms:modified>
  <cp:category/>
  <cp:version/>
  <cp:contentType/>
  <cp:contentStatus/>
</cp:coreProperties>
</file>