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1" i="1"/>
  <c r="E1"/>
  <c r="E2"/>
  <c r="C2"/>
  <c r="E4" s="1"/>
  <c r="B2"/>
  <c r="B3" s="1"/>
  <c r="D9" l="1"/>
  <c r="B29" s="1"/>
  <c r="B9"/>
  <c r="B4"/>
  <c r="B27" s="1"/>
  <c r="D4"/>
  <c r="B26" s="1"/>
  <c r="B5"/>
  <c r="B6" s="1"/>
  <c r="D24" l="1"/>
  <c r="D23"/>
  <c r="B10"/>
  <c r="B11" s="1"/>
  <c r="B30"/>
  <c r="D17" s="1"/>
  <c r="D18" l="1"/>
</calcChain>
</file>

<file path=xl/sharedStrings.xml><?xml version="1.0" encoding="utf-8"?>
<sst xmlns="http://schemas.openxmlformats.org/spreadsheetml/2006/main" count="24" uniqueCount="23">
  <si>
    <t>Up du raid seul</t>
  </si>
  <si>
    <t>Votre degats sort +12</t>
  </si>
  <si>
    <t>Votre score de hate +10</t>
  </si>
  <si>
    <t>Degats moyen d'éclair</t>
  </si>
  <si>
    <t>Dégats moyen d'éclair (avec t6) et raid</t>
  </si>
  <si>
    <t>Dégats moyen sur une période de 200 secondes avec 0 hate (pas de bonus t6 ni frappe tempete)</t>
  </si>
  <si>
    <t>Dégats moyen sur une période de 200 secondes avec votre hate (pas de bonus t6 ni frappe tempete)</t>
  </si>
  <si>
    <t>Dégats moyen sur une période de 200 secondes avec votre hate (AVEC bonus t6 sans frappe tempete)</t>
  </si>
  <si>
    <t>Dégats moyen sur une période de 200 secondes avec 0 hate (AVEC bonus t6 sans frappe tempete)</t>
  </si>
  <si>
    <t>Degats fait sur 200 secondes si vous rajoutez une +10 hate (avec T6)</t>
  </si>
  <si>
    <t>Degats fait sur 200 secondes si vous rajoutez une +12 dds (avec T6)</t>
  </si>
  <si>
    <t>Degats fait sur 200 secondes si vous rajoutez une +10 hate (sans T6)</t>
  </si>
  <si>
    <t>Degats fait sur 200 secondes si vous rajoutez une +12 dds (sans T6)</t>
  </si>
  <si>
    <t>Dégats moyen d'eclair avec prise en compte UP raid (pas bonus t6)</t>
  </si>
  <si>
    <t>Dégats moyen d'eclair avec up raid (pas bonus t6 ni frappe tempete)</t>
  </si>
  <si>
    <t>Coef de prise en compte du dds + les up raid (pas bonus t6) sur le sort eclair</t>
  </si>
  <si>
    <t>Dégats moyen d'un eclair avec up raid (AVEC bonus t6 sans frappe tempete)</t>
  </si>
  <si>
    <t>pareil avec +12 dds</t>
  </si>
  <si>
    <t>Le resultat avec bonus T6</t>
  </si>
  <si>
    <t>Le resultat sans bonus T6</t>
  </si>
  <si>
    <t xml:space="preserve">NE REMPLISSEZ QUE LES CASES EN ROUGE </t>
  </si>
  <si>
    <t>METTEZ VOTRE SCORE DE HATE EN CASE B17 (avec tambours TDC si sa tourne dans votre guilde)======&gt;</t>
  </si>
  <si>
    <t>METTEZ VOTRE DEGATS SORT EN CASE B16  (full buff + groupe jor totem etc,,,)=====================&gt;</t>
  </si>
</sst>
</file>

<file path=xl/styles.xml><?xml version="1.0" encoding="utf-8"?>
<styleSheet xmlns="http://schemas.openxmlformats.org/spreadsheetml/2006/main">
  <numFmts count="1">
    <numFmt numFmtId="165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2" fontId="0" fillId="9" borderId="5" xfId="0" applyNumberFormat="1" applyFill="1" applyBorder="1" applyAlignment="1">
      <alignment horizontal="center"/>
    </xf>
    <xf numFmtId="2" fontId="0" fillId="9" borderId="8" xfId="0" applyNumberFormat="1" applyFill="1" applyBorder="1" applyAlignment="1">
      <alignment horizontal="center"/>
    </xf>
    <xf numFmtId="2" fontId="0" fillId="12" borderId="5" xfId="0" applyNumberFormat="1" applyFill="1" applyBorder="1" applyAlignment="1">
      <alignment horizontal="center"/>
    </xf>
    <xf numFmtId="2" fontId="0" fillId="7" borderId="2" xfId="0" applyNumberFormat="1" applyFill="1" applyBorder="1" applyAlignment="1">
      <alignment horizontal="center"/>
    </xf>
    <xf numFmtId="2" fontId="0" fillId="7" borderId="4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5" borderId="6" xfId="0" applyNumberFormat="1" applyFill="1" applyBorder="1" applyAlignment="1">
      <alignment horizontal="center"/>
    </xf>
    <xf numFmtId="2" fontId="0" fillId="5" borderId="9" xfId="0" applyNumberFormat="1" applyFill="1" applyBorder="1" applyAlignment="1">
      <alignment horizontal="center"/>
    </xf>
    <xf numFmtId="2" fontId="0" fillId="12" borderId="7" xfId="0" applyNumberFormat="1" applyFill="1" applyBorder="1" applyAlignment="1">
      <alignment horizontal="center"/>
    </xf>
    <xf numFmtId="2" fontId="0" fillId="10" borderId="2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2" fontId="0" fillId="8" borderId="5" xfId="0" applyNumberFormat="1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2" fontId="0" fillId="8" borderId="7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2" fontId="0" fillId="13" borderId="7" xfId="0" applyNumberFormat="1" applyFill="1" applyBorder="1" applyAlignment="1">
      <alignment horizontal="center"/>
    </xf>
    <xf numFmtId="2" fontId="0" fillId="11" borderId="2" xfId="0" applyNumberFormat="1" applyFill="1" applyBorder="1" applyAlignment="1">
      <alignment horizontal="center"/>
    </xf>
    <xf numFmtId="2" fontId="0" fillId="11" borderId="3" xfId="0" applyNumberFormat="1" applyFill="1" applyBorder="1" applyAlignment="1">
      <alignment horizontal="center"/>
    </xf>
    <xf numFmtId="2" fontId="0" fillId="11" borderId="4" xfId="0" applyNumberFormat="1" applyFill="1" applyBorder="1" applyAlignment="1">
      <alignment horizontal="center"/>
    </xf>
    <xf numFmtId="2" fontId="0" fillId="11" borderId="8" xfId="0" applyNumberFormat="1" applyFill="1" applyBorder="1" applyAlignment="1">
      <alignment horizontal="center"/>
    </xf>
    <xf numFmtId="2" fontId="0" fillId="11" borderId="5" xfId="0" applyNumberFormat="1" applyFill="1" applyBorder="1" applyAlignment="1">
      <alignment horizontal="center"/>
    </xf>
    <xf numFmtId="2" fontId="0" fillId="11" borderId="10" xfId="0" applyNumberFormat="1" applyFill="1" applyBorder="1" applyAlignment="1">
      <alignment horizontal="center"/>
    </xf>
    <xf numFmtId="2" fontId="0" fillId="11" borderId="7" xfId="0" applyNumberForma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0" fillId="14" borderId="8" xfId="0" applyNumberFormat="1" applyFill="1" applyBorder="1" applyAlignment="1">
      <alignment horizontal="center"/>
    </xf>
    <xf numFmtId="2" fontId="0" fillId="14" borderId="5" xfId="0" applyNumberFormat="1" applyFill="1" applyBorder="1" applyAlignment="1">
      <alignment horizontal="center"/>
    </xf>
    <xf numFmtId="2" fontId="0" fillId="14" borderId="9" xfId="0" applyNumberFormat="1" applyFill="1" applyBorder="1" applyAlignment="1">
      <alignment horizontal="center"/>
    </xf>
    <xf numFmtId="2" fontId="0" fillId="14" borderId="6" xfId="0" applyNumberFormat="1" applyFill="1" applyBorder="1" applyAlignment="1">
      <alignment horizontal="center"/>
    </xf>
    <xf numFmtId="2" fontId="0" fillId="14" borderId="9" xfId="0" applyNumberFormat="1" applyFill="1" applyBorder="1"/>
    <xf numFmtId="2" fontId="0" fillId="14" borderId="10" xfId="0" applyNumberFormat="1" applyFill="1" applyBorder="1"/>
    <xf numFmtId="2" fontId="0" fillId="14" borderId="7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8"/>
  <sheetViews>
    <sheetView tabSelected="1" workbookViewId="0">
      <selection activeCell="B2" sqref="B2"/>
    </sheetView>
  </sheetViews>
  <sheetFormatPr baseColWidth="10" defaultRowHeight="15"/>
  <cols>
    <col min="1" max="1" width="91" customWidth="1"/>
    <col min="2" max="2" width="12" customWidth="1"/>
    <col min="3" max="3" width="34" customWidth="1"/>
    <col min="4" max="4" width="34.5703125" customWidth="1"/>
    <col min="5" max="5" width="27.5703125" customWidth="1"/>
  </cols>
  <sheetData>
    <row r="1" spans="1:20" ht="15.75" thickBot="1">
      <c r="A1" s="4" t="s">
        <v>15</v>
      </c>
      <c r="B1" s="5">
        <f>((2.5/3.5)*(B2))</f>
        <v>0.78571428571428581</v>
      </c>
      <c r="C1" s="6" t="s">
        <v>3</v>
      </c>
      <c r="D1" s="7" t="s">
        <v>1</v>
      </c>
      <c r="E1" s="8">
        <f>B16+12</f>
        <v>12</v>
      </c>
      <c r="F1" s="9"/>
      <c r="G1" s="9"/>
      <c r="H1" s="9"/>
      <c r="I1" s="9"/>
      <c r="J1" s="9"/>
      <c r="K1" s="9"/>
      <c r="L1" s="9"/>
      <c r="M1" s="9"/>
      <c r="N1" s="9"/>
      <c r="O1" s="2"/>
      <c r="P1" s="2"/>
      <c r="Q1" s="2"/>
      <c r="R1" s="2"/>
      <c r="S1" s="2"/>
      <c r="T1" s="2"/>
    </row>
    <row r="2" spans="1:20" ht="15.75" thickBot="1">
      <c r="A2" s="10" t="s">
        <v>0</v>
      </c>
      <c r="B2" s="11">
        <f>1+0.05+0.05</f>
        <v>1.1000000000000001</v>
      </c>
      <c r="C2" s="12">
        <f xml:space="preserve"> 603</f>
        <v>603</v>
      </c>
      <c r="D2" s="13" t="s">
        <v>2</v>
      </c>
      <c r="E2" s="14">
        <f>B17+10</f>
        <v>10</v>
      </c>
      <c r="F2" s="9"/>
      <c r="G2" s="9"/>
      <c r="H2" s="9"/>
      <c r="I2" s="9"/>
      <c r="J2" s="9"/>
      <c r="K2" s="9"/>
      <c r="L2" s="9"/>
      <c r="M2" s="9"/>
      <c r="N2" s="9"/>
      <c r="O2" s="2"/>
      <c r="P2" s="2"/>
      <c r="Q2" s="2"/>
      <c r="R2" s="2"/>
      <c r="S2" s="2"/>
      <c r="T2" s="2"/>
    </row>
    <row r="3" spans="1:20" ht="15.75" thickBot="1">
      <c r="A3" s="15" t="s">
        <v>13</v>
      </c>
      <c r="B3" s="15">
        <f>C2*B2</f>
        <v>663.30000000000007</v>
      </c>
      <c r="C3" s="9"/>
      <c r="D3" s="9"/>
      <c r="E3" s="16" t="s">
        <v>4</v>
      </c>
      <c r="F3" s="9"/>
      <c r="G3" s="9"/>
      <c r="H3" s="9"/>
      <c r="I3" s="9"/>
      <c r="J3" s="9"/>
      <c r="K3" s="9"/>
      <c r="L3" s="9"/>
      <c r="M3" s="9"/>
      <c r="N3" s="9"/>
      <c r="O3" s="2"/>
      <c r="P3" s="2"/>
      <c r="Q3" s="2"/>
      <c r="R3" s="2"/>
      <c r="S3" s="2"/>
      <c r="T3" s="2"/>
    </row>
    <row r="4" spans="1:20" ht="15.75" thickBot="1">
      <c r="A4" s="17" t="s">
        <v>14</v>
      </c>
      <c r="B4" s="18">
        <f xml:space="preserve"> ((B3)+(B16*B1))</f>
        <v>663.30000000000007</v>
      </c>
      <c r="C4" s="18" t="s">
        <v>17</v>
      </c>
      <c r="D4" s="18">
        <f xml:space="preserve"> ((B3)+(E1*B1))</f>
        <v>672.72857142857151</v>
      </c>
      <c r="E4" s="19">
        <f>(1+(C2*(1+0.05+0.05+0.05)))</f>
        <v>694.45</v>
      </c>
      <c r="F4" s="9"/>
      <c r="G4" s="9"/>
      <c r="H4" s="9"/>
      <c r="I4" s="9"/>
      <c r="J4" s="9"/>
      <c r="K4" s="9"/>
      <c r="L4" s="9"/>
      <c r="M4" s="9"/>
      <c r="N4" s="9"/>
      <c r="O4" s="2"/>
      <c r="P4" s="2"/>
      <c r="Q4" s="2"/>
      <c r="R4" s="2"/>
      <c r="S4" s="2"/>
      <c r="T4" s="2"/>
    </row>
    <row r="5" spans="1:20">
      <c r="A5" s="20" t="s">
        <v>5</v>
      </c>
      <c r="B5" s="20">
        <f>B4*100</f>
        <v>66330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2"/>
      <c r="P5" s="2"/>
      <c r="Q5" s="2"/>
      <c r="R5" s="2"/>
      <c r="S5" s="2"/>
      <c r="T5" s="2"/>
    </row>
    <row r="6" spans="1:20" ht="15.75" thickBot="1">
      <c r="A6" s="21" t="s">
        <v>6</v>
      </c>
      <c r="B6" s="21">
        <f>B5+(B4*(B17/15.77))</f>
        <v>66330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2"/>
      <c r="P6" s="2"/>
      <c r="Q6" s="2"/>
      <c r="R6" s="2"/>
      <c r="S6" s="2"/>
      <c r="T6" s="2"/>
    </row>
    <row r="7" spans="1:2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"/>
      <c r="P7" s="2"/>
      <c r="Q7" s="2"/>
      <c r="R7" s="2"/>
      <c r="S7" s="2"/>
      <c r="T7" s="2"/>
    </row>
    <row r="8" spans="1:20" ht="15.75" thickBo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2"/>
      <c r="P8" s="2"/>
      <c r="Q8" s="2"/>
      <c r="R8" s="2"/>
      <c r="S8" s="2"/>
      <c r="T8" s="2"/>
    </row>
    <row r="9" spans="1:20" ht="15.75" thickBot="1">
      <c r="A9" s="22" t="s">
        <v>16</v>
      </c>
      <c r="B9" s="23">
        <f xml:space="preserve"> ((E4)+(B16*B1))</f>
        <v>694.45</v>
      </c>
      <c r="C9" s="23" t="s">
        <v>17</v>
      </c>
      <c r="D9" s="24">
        <f xml:space="preserve"> ((E4)+(E1*B1))</f>
        <v>703.87857142857149</v>
      </c>
      <c r="E9" s="9"/>
      <c r="F9" s="9"/>
      <c r="G9" s="9"/>
      <c r="H9" s="9"/>
      <c r="I9" s="9"/>
      <c r="J9" s="9"/>
      <c r="K9" s="9"/>
      <c r="L9" s="9"/>
      <c r="M9" s="9"/>
      <c r="N9" s="9"/>
      <c r="O9" s="2"/>
      <c r="P9" s="2"/>
      <c r="Q9" s="2"/>
      <c r="R9" s="2"/>
      <c r="S9" s="2"/>
      <c r="T9" s="2"/>
    </row>
    <row r="10" spans="1:20">
      <c r="A10" s="25" t="s">
        <v>8</v>
      </c>
      <c r="B10" s="26">
        <f xml:space="preserve"> B9*100</f>
        <v>69445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2"/>
      <c r="P10" s="2"/>
      <c r="Q10" s="2"/>
      <c r="R10" s="2"/>
      <c r="S10" s="2"/>
      <c r="T10" s="2"/>
    </row>
    <row r="11" spans="1:20" ht="15.75" thickBot="1">
      <c r="A11" s="27" t="s">
        <v>7</v>
      </c>
      <c r="B11" s="28">
        <f>B10+ (B9*(B17/15.77))</f>
        <v>69445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2"/>
      <c r="P11" s="2"/>
      <c r="Q11" s="2"/>
      <c r="R11" s="2"/>
      <c r="S11" s="2"/>
      <c r="T11" s="2"/>
    </row>
    <row r="12" spans="1:20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2"/>
      <c r="P12" s="2"/>
      <c r="Q12" s="2"/>
      <c r="R12" s="2"/>
      <c r="S12" s="2"/>
      <c r="T12" s="2"/>
    </row>
    <row r="13" spans="1:20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2"/>
      <c r="P13" s="2"/>
      <c r="Q13" s="2"/>
      <c r="R13" s="2"/>
      <c r="S13" s="2"/>
      <c r="T13" s="2"/>
    </row>
    <row r="14" spans="1:20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2"/>
      <c r="P14" s="2"/>
      <c r="Q14" s="2"/>
      <c r="R14" s="2"/>
      <c r="S14" s="2"/>
      <c r="T14" s="2"/>
    </row>
    <row r="15" spans="1:20" ht="15.75" thickBot="1">
      <c r="A15" s="9"/>
      <c r="B15" s="9"/>
      <c r="C15" s="9"/>
      <c r="D15" s="29"/>
      <c r="E15" s="29"/>
      <c r="F15" s="9"/>
      <c r="G15" s="9"/>
      <c r="H15" s="9"/>
      <c r="I15" s="9"/>
      <c r="J15" s="9"/>
      <c r="K15" s="9"/>
      <c r="L15" s="9"/>
      <c r="M15" s="9"/>
      <c r="N15" s="9"/>
      <c r="O15" s="2"/>
      <c r="P15" s="2"/>
      <c r="Q15" s="2"/>
      <c r="R15" s="2"/>
      <c r="S15" s="2"/>
      <c r="T15" s="2"/>
    </row>
    <row r="16" spans="1:20" ht="15.75" thickBot="1">
      <c r="A16" s="30" t="s">
        <v>22</v>
      </c>
      <c r="B16" s="31">
        <v>0</v>
      </c>
      <c r="C16" s="9"/>
      <c r="D16" s="31" t="s">
        <v>18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2"/>
      <c r="P16" s="2"/>
      <c r="Q16" s="2"/>
      <c r="R16" s="2"/>
      <c r="S16" s="2"/>
      <c r="T16" s="2"/>
    </row>
    <row r="17" spans="1:20" ht="15.75" thickBot="1">
      <c r="A17" s="32" t="s">
        <v>21</v>
      </c>
      <c r="B17" s="33">
        <v>0</v>
      </c>
      <c r="C17" s="9"/>
      <c r="D17" s="34">
        <f>MAX(B29,B30)</f>
        <v>70387.857142857145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2"/>
      <c r="P17" s="2"/>
      <c r="Q17" s="2"/>
      <c r="R17" s="2"/>
      <c r="S17" s="2"/>
      <c r="T17" s="2"/>
    </row>
    <row r="18" spans="1:20" ht="15.75" thickBot="1">
      <c r="A18" s="9"/>
      <c r="B18" s="9"/>
      <c r="C18" s="9"/>
      <c r="D18" s="33" t="str">
        <f>IF(B29&lt;B30,"Go hate","Go dds")</f>
        <v>Go dds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2"/>
      <c r="P18" s="2"/>
      <c r="Q18" s="2"/>
      <c r="R18" s="2"/>
      <c r="S18" s="2"/>
      <c r="T18" s="2"/>
    </row>
    <row r="19" spans="1:20" ht="15.75" thickBo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2"/>
      <c r="P19" s="2"/>
      <c r="Q19" s="2"/>
      <c r="R19" s="2"/>
      <c r="S19" s="2"/>
      <c r="T19" s="2"/>
    </row>
    <row r="20" spans="1:20" ht="15.75" thickBot="1">
      <c r="A20" s="35" t="s">
        <v>20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2"/>
      <c r="P20" s="2"/>
      <c r="Q20" s="2"/>
      <c r="R20" s="2"/>
      <c r="S20" s="2"/>
      <c r="T20" s="2"/>
    </row>
    <row r="21" spans="1:20" ht="15.75" thickBo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2"/>
      <c r="P21" s="2"/>
      <c r="Q21" s="2"/>
      <c r="R21" s="2"/>
      <c r="S21" s="2"/>
      <c r="T21" s="2"/>
    </row>
    <row r="22" spans="1:20" ht="15.75" thickBot="1">
      <c r="A22" s="9"/>
      <c r="B22" s="9"/>
      <c r="C22" s="9"/>
      <c r="D22" s="31" t="s">
        <v>19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2"/>
      <c r="P22" s="2"/>
      <c r="Q22" s="2"/>
      <c r="R22" s="2"/>
      <c r="S22" s="2"/>
      <c r="T22" s="2"/>
    </row>
    <row r="23" spans="1:20" ht="15.75" thickBot="1">
      <c r="A23" s="9"/>
      <c r="B23" s="9"/>
      <c r="C23" s="9"/>
      <c r="D23" s="34">
        <f>MAX(B26,B27)</f>
        <v>67272.857142857145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2"/>
      <c r="P23" s="2"/>
      <c r="Q23" s="2"/>
      <c r="R23" s="2"/>
      <c r="S23" s="2"/>
      <c r="T23" s="2"/>
    </row>
    <row r="24" spans="1:20" ht="15.75" thickBot="1">
      <c r="A24" s="9"/>
      <c r="B24" s="9"/>
      <c r="C24" s="9"/>
      <c r="D24" s="33" t="str">
        <f>IF(B26&lt;B27,"Go hate","Go dds")</f>
        <v>Go dds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2"/>
      <c r="P24" s="2"/>
      <c r="Q24" s="2"/>
      <c r="R24" s="2"/>
      <c r="S24" s="2"/>
      <c r="T24" s="2"/>
    </row>
    <row r="25" spans="1:20" ht="15.75" thickBo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2"/>
      <c r="P25" s="2"/>
      <c r="Q25" s="2"/>
      <c r="R25" s="2"/>
      <c r="S25" s="2"/>
      <c r="T25" s="2"/>
    </row>
    <row r="26" spans="1:20">
      <c r="A26" s="36" t="s">
        <v>12</v>
      </c>
      <c r="B26" s="37">
        <f>(D4*100)+(D4*(B17/15.77))</f>
        <v>67272.857142857145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2"/>
      <c r="P26" s="2"/>
      <c r="Q26" s="2"/>
      <c r="R26" s="2"/>
      <c r="S26" s="2"/>
      <c r="T26" s="2"/>
    </row>
    <row r="27" spans="1:20">
      <c r="A27" s="38" t="s">
        <v>11</v>
      </c>
      <c r="B27" s="39">
        <f>(B4*100)+(B4*(E2/15.77))</f>
        <v>66750.608750792642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2"/>
      <c r="P27" s="2"/>
      <c r="Q27" s="2"/>
      <c r="R27" s="2"/>
      <c r="S27" s="2"/>
      <c r="T27" s="2"/>
    </row>
    <row r="28" spans="1:20">
      <c r="A28" s="38"/>
      <c r="B28" s="3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2"/>
      <c r="P28" s="2"/>
      <c r="Q28" s="2"/>
      <c r="R28" s="2"/>
      <c r="S28" s="2"/>
      <c r="T28" s="2"/>
    </row>
    <row r="29" spans="1:20">
      <c r="A29" s="40" t="s">
        <v>10</v>
      </c>
      <c r="B29" s="39">
        <f>(D9*100)+(D9*(B17/15.77))</f>
        <v>70387.857142857145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20" ht="15.75" thickBot="1">
      <c r="A30" s="41" t="s">
        <v>9</v>
      </c>
      <c r="B30" s="42">
        <f>(B9*100)+(B9*(E2/15.77))</f>
        <v>69885.361445783128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  <row r="38" spans="1:8">
      <c r="A38" s="3"/>
      <c r="B38" s="3"/>
      <c r="C38" s="3"/>
      <c r="D38" s="3"/>
      <c r="E38" s="3"/>
      <c r="F38" s="3"/>
      <c r="G38" s="3"/>
      <c r="H38" s="3"/>
    </row>
    <row r="39" spans="1:8">
      <c r="A39" s="3"/>
      <c r="B39" s="3"/>
      <c r="C39" s="3"/>
      <c r="D39" s="3"/>
      <c r="E39" s="3"/>
      <c r="F39" s="3"/>
      <c r="G39" s="3"/>
      <c r="H39" s="3"/>
    </row>
    <row r="40" spans="1:8">
      <c r="A40" s="3"/>
      <c r="B40" s="3"/>
      <c r="C40" s="3"/>
      <c r="D40" s="3"/>
      <c r="E40" s="3"/>
      <c r="F40" s="3"/>
      <c r="G40" s="3"/>
      <c r="H40" s="3"/>
    </row>
    <row r="41" spans="1:8">
      <c r="A41" s="3"/>
      <c r="B41" s="3"/>
      <c r="C41" s="3"/>
      <c r="D41" s="3"/>
      <c r="E41" s="3"/>
      <c r="F41" s="3"/>
      <c r="G41" s="3"/>
      <c r="H41" s="3"/>
    </row>
    <row r="42" spans="1:8">
      <c r="A42" s="3"/>
      <c r="B42" s="3"/>
      <c r="C42" s="3"/>
      <c r="D42" s="3"/>
      <c r="E42" s="3"/>
      <c r="F42" s="3"/>
      <c r="G42" s="3"/>
      <c r="H42" s="3"/>
    </row>
    <row r="43" spans="1:8">
      <c r="A43" s="3"/>
      <c r="B43" s="3"/>
      <c r="C43" s="3"/>
      <c r="D43" s="3"/>
      <c r="E43" s="3"/>
      <c r="F43" s="3"/>
      <c r="G43" s="3"/>
      <c r="H43" s="3"/>
    </row>
    <row r="44" spans="1:8">
      <c r="A44" s="3"/>
      <c r="B44" s="3"/>
      <c r="C44" s="3"/>
      <c r="D44" s="3"/>
      <c r="E44" s="3"/>
      <c r="F44" s="3"/>
      <c r="G44" s="3"/>
      <c r="H44" s="3"/>
    </row>
    <row r="45" spans="1:8">
      <c r="A45" s="3"/>
      <c r="B45" s="3"/>
      <c r="C45" s="3"/>
      <c r="D45" s="3"/>
      <c r="E45" s="3"/>
      <c r="F45" s="3"/>
      <c r="G45" s="3"/>
      <c r="H45" s="3"/>
    </row>
    <row r="46" spans="1:8">
      <c r="A46" s="3"/>
      <c r="B46" s="3"/>
      <c r="C46" s="3"/>
      <c r="D46" s="3"/>
      <c r="E46" s="3"/>
      <c r="F46" s="3"/>
      <c r="G46" s="3"/>
      <c r="H46" s="3"/>
    </row>
    <row r="47" spans="1:8">
      <c r="A47" s="3"/>
      <c r="B47" s="3"/>
      <c r="C47" s="3"/>
      <c r="D47" s="3"/>
      <c r="E47" s="3"/>
      <c r="F47" s="3"/>
      <c r="G47" s="3"/>
      <c r="H47" s="3"/>
    </row>
    <row r="48" spans="1:8">
      <c r="A48" s="3"/>
      <c r="B48" s="3"/>
      <c r="C48" s="3"/>
      <c r="D48" s="3"/>
      <c r="E48" s="3"/>
      <c r="F48" s="3"/>
      <c r="G48" s="3"/>
      <c r="H48" s="3"/>
    </row>
    <row r="49" spans="1:8">
      <c r="A49" s="3"/>
      <c r="B49" s="3"/>
      <c r="C49" s="3"/>
      <c r="D49" s="3"/>
      <c r="E49" s="3"/>
      <c r="F49" s="3"/>
      <c r="G49" s="3"/>
      <c r="H49" s="3"/>
    </row>
    <row r="50" spans="1:8">
      <c r="A50" s="3"/>
      <c r="B50" s="3"/>
      <c r="C50" s="3"/>
      <c r="D50" s="3"/>
      <c r="E50" s="3"/>
      <c r="F50" s="3"/>
      <c r="G50" s="3"/>
      <c r="H50" s="3"/>
    </row>
    <row r="51" spans="1:8">
      <c r="A51" s="3"/>
      <c r="B51" s="3"/>
      <c r="C51" s="3"/>
      <c r="D51" s="3"/>
      <c r="E51" s="3"/>
      <c r="F51" s="3"/>
      <c r="G51" s="3"/>
      <c r="H51" s="3"/>
    </row>
    <row r="52" spans="1:8">
      <c r="A52" s="3"/>
      <c r="B52" s="3"/>
      <c r="C52" s="3"/>
      <c r="D52" s="3"/>
      <c r="E52" s="3"/>
      <c r="F52" s="3"/>
      <c r="G52" s="3"/>
      <c r="H52" s="3"/>
    </row>
    <row r="53" spans="1:8">
      <c r="A53" s="3"/>
      <c r="B53" s="3"/>
      <c r="C53" s="3"/>
      <c r="D53" s="3"/>
      <c r="E53" s="3"/>
      <c r="F53" s="3"/>
      <c r="G53" s="3"/>
      <c r="H53" s="3"/>
    </row>
    <row r="54" spans="1:8">
      <c r="A54" s="3"/>
      <c r="B54" s="3"/>
      <c r="C54" s="3"/>
      <c r="D54" s="3"/>
      <c r="E54" s="3"/>
      <c r="F54" s="3"/>
      <c r="G54" s="3"/>
      <c r="H54" s="3"/>
    </row>
    <row r="55" spans="1:8">
      <c r="A55" s="3"/>
      <c r="B55" s="3"/>
      <c r="C55" s="3"/>
      <c r="D55" s="3"/>
      <c r="E55" s="3"/>
      <c r="F55" s="3"/>
      <c r="G55" s="3"/>
      <c r="H55" s="3"/>
    </row>
    <row r="56" spans="1:8">
      <c r="A56" s="3"/>
      <c r="B56" s="3"/>
      <c r="C56" s="3"/>
      <c r="D56" s="3"/>
      <c r="E56" s="3"/>
      <c r="F56" s="3"/>
      <c r="G56" s="3"/>
      <c r="H56" s="3"/>
    </row>
    <row r="57" spans="1:8">
      <c r="A57" s="3"/>
      <c r="B57" s="3"/>
      <c r="C57" s="3"/>
      <c r="D57" s="3"/>
      <c r="E57" s="3"/>
      <c r="F57" s="3"/>
      <c r="G57" s="3"/>
      <c r="H57" s="3"/>
    </row>
    <row r="58" spans="1:8">
      <c r="A58" s="3"/>
      <c r="B58" s="3"/>
      <c r="C58" s="3"/>
      <c r="D58" s="3"/>
      <c r="E58" s="3"/>
      <c r="F58" s="3"/>
      <c r="G58" s="3"/>
      <c r="H58" s="3"/>
    </row>
    <row r="59" spans="1:8">
      <c r="A59" s="3"/>
      <c r="B59" s="3"/>
      <c r="C59" s="3"/>
      <c r="D59" s="3"/>
      <c r="E59" s="3"/>
      <c r="F59" s="3"/>
      <c r="G59" s="3"/>
      <c r="H59" s="3"/>
    </row>
    <row r="60" spans="1:8">
      <c r="A60" s="3"/>
      <c r="B60" s="3"/>
      <c r="C60" s="3"/>
      <c r="D60" s="3"/>
      <c r="E60" s="3"/>
      <c r="F60" s="3"/>
      <c r="G60" s="3"/>
      <c r="H60" s="3"/>
    </row>
    <row r="61" spans="1:8">
      <c r="A61" s="3"/>
      <c r="B61" s="3"/>
      <c r="C61" s="3"/>
      <c r="D61" s="3"/>
      <c r="E61" s="3"/>
      <c r="F61" s="3"/>
      <c r="G61" s="3"/>
      <c r="H61" s="3"/>
    </row>
    <row r="62" spans="1:8">
      <c r="A62" s="3"/>
      <c r="B62" s="3"/>
      <c r="C62" s="3"/>
      <c r="D62" s="3"/>
      <c r="E62" s="3"/>
      <c r="F62" s="3"/>
      <c r="G62" s="3"/>
      <c r="H62" s="3"/>
    </row>
    <row r="63" spans="1:8">
      <c r="A63" s="3"/>
      <c r="B63" s="3"/>
      <c r="C63" s="3"/>
      <c r="D63" s="3"/>
      <c r="E63" s="3"/>
      <c r="F63" s="3"/>
      <c r="G63" s="3"/>
      <c r="H63" s="3"/>
    </row>
    <row r="64" spans="1:8">
      <c r="A64" s="3"/>
      <c r="B64" s="3"/>
      <c r="C64" s="3"/>
      <c r="D64" s="3"/>
      <c r="E64" s="3"/>
      <c r="F64" s="3"/>
      <c r="G64" s="3"/>
      <c r="H64" s="3"/>
    </row>
    <row r="65" spans="1:8">
      <c r="A65" s="3"/>
      <c r="B65" s="3"/>
      <c r="C65" s="3"/>
      <c r="D65" s="3"/>
      <c r="E65" s="3"/>
      <c r="F65" s="3"/>
      <c r="G65" s="3"/>
      <c r="H65" s="3"/>
    </row>
    <row r="66" spans="1:8">
      <c r="A66" s="3"/>
      <c r="B66" s="3"/>
      <c r="C66" s="3"/>
      <c r="D66" s="3"/>
      <c r="E66" s="3"/>
      <c r="F66" s="3"/>
      <c r="G66" s="3"/>
      <c r="H66" s="3"/>
    </row>
    <row r="67" spans="1:8">
      <c r="A67" s="3"/>
      <c r="B67" s="3"/>
      <c r="C67" s="3"/>
      <c r="D67" s="3"/>
      <c r="E67" s="3"/>
      <c r="F67" s="3"/>
      <c r="G67" s="3"/>
      <c r="H67" s="3"/>
    </row>
    <row r="68" spans="1:8">
      <c r="A68" s="3"/>
      <c r="B68" s="3"/>
      <c r="C68" s="3"/>
      <c r="D68" s="3"/>
      <c r="E68" s="3"/>
      <c r="F68" s="3"/>
      <c r="G68" s="3"/>
      <c r="H68" s="3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2012-06-15T17:59:09Z</dcterms:modified>
</cp:coreProperties>
</file>