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620" yWindow="105" windowWidth="19035" windowHeight="12150" activeTab="1"/>
  </bookViews>
  <sheets>
    <sheet name="Feuil1" sheetId="1" r:id="rId1"/>
    <sheet name="Feuil6" sheetId="6" r:id="rId2"/>
  </sheets>
  <calcPr calcId="125725"/>
</workbook>
</file>

<file path=xl/calcChain.xml><?xml version="1.0" encoding="utf-8"?>
<calcChain xmlns="http://schemas.openxmlformats.org/spreadsheetml/2006/main">
  <c r="A2" i="6"/>
  <c r="G2"/>
  <c r="E2"/>
  <c r="K36"/>
  <c r="M36" s="1"/>
  <c r="N36" s="1"/>
  <c r="M33"/>
  <c r="K30"/>
  <c r="M30" s="1"/>
  <c r="K27"/>
  <c r="L27" s="1"/>
  <c r="J24"/>
  <c r="L24" s="1"/>
  <c r="N24" s="1"/>
  <c r="L21"/>
  <c r="M21" s="1"/>
  <c r="J21"/>
  <c r="K18"/>
  <c r="L18" s="1"/>
  <c r="M18" s="1"/>
  <c r="N18" s="1"/>
  <c r="L15"/>
  <c r="J15"/>
  <c r="J12"/>
  <c r="K12" s="1"/>
  <c r="M12" s="1"/>
  <c r="N12" s="1"/>
  <c r="H36"/>
  <c r="G36" s="1"/>
  <c r="F36" s="1"/>
  <c r="E36" s="1"/>
  <c r="D36" s="1"/>
  <c r="C36" s="1"/>
  <c r="B36" s="1"/>
  <c r="H33"/>
  <c r="G33" s="1"/>
  <c r="F33" s="1"/>
  <c r="E33" s="1"/>
  <c r="D33" s="1"/>
  <c r="C33" s="1"/>
  <c r="B33" s="1"/>
  <c r="H30"/>
  <c r="G30" s="1"/>
  <c r="F30" s="1"/>
  <c r="E30" s="1"/>
  <c r="D30" s="1"/>
  <c r="C30" s="1"/>
  <c r="B30" s="1"/>
  <c r="H27"/>
  <c r="G27" s="1"/>
  <c r="F27" s="1"/>
  <c r="E27" s="1"/>
  <c r="D27" s="1"/>
  <c r="H24"/>
  <c r="G24" s="1"/>
  <c r="F24" s="1"/>
  <c r="E24" s="1"/>
  <c r="D24" s="1"/>
  <c r="C24" s="1"/>
  <c r="B24" s="1"/>
  <c r="H21"/>
  <c r="G21" s="1"/>
  <c r="F21" s="1"/>
  <c r="E21" s="1"/>
  <c r="D21" s="1"/>
  <c r="C21" s="1"/>
  <c r="B21" s="1"/>
  <c r="H18"/>
  <c r="G18" s="1"/>
  <c r="F18" s="1"/>
  <c r="E18" s="1"/>
  <c r="D18" s="1"/>
  <c r="C18" s="1"/>
  <c r="B18" s="1"/>
  <c r="H15"/>
  <c r="G15" s="1"/>
  <c r="F15" s="1"/>
  <c r="E15" s="1"/>
  <c r="D15" s="1"/>
  <c r="C15" s="1"/>
  <c r="B15" s="1"/>
  <c r="H12"/>
  <c r="G12" s="1"/>
  <c r="F12" s="1"/>
  <c r="E12" s="1"/>
  <c r="D12" s="1"/>
  <c r="C12" s="1"/>
  <c r="B12" s="1"/>
  <c r="I5" l="1"/>
  <c r="F53" l="1"/>
  <c r="F3"/>
  <c r="J11" i="1" s="1"/>
  <c r="D3" i="6"/>
  <c r="C11" i="1" s="1"/>
  <c r="E6" i="6" l="1"/>
  <c r="G6"/>
  <c r="G5" s="1"/>
  <c r="J16" i="1" s="1"/>
  <c r="E5" i="6" l="1"/>
  <c r="C16" i="1" s="1"/>
  <c r="J6" i="6"/>
  <c r="J5" s="1"/>
  <c r="F9" i="1" s="1"/>
</calcChain>
</file>

<file path=xl/sharedStrings.xml><?xml version="1.0" encoding="utf-8"?>
<sst xmlns="http://schemas.openxmlformats.org/spreadsheetml/2006/main" count="61" uniqueCount="49">
  <si>
    <t>valeur rune</t>
  </si>
  <si>
    <t>raport poussiere eclat</t>
  </si>
  <si>
    <t>terme</t>
  </si>
  <si>
    <t xml:space="preserve">po </t>
  </si>
  <si>
    <t>eclat</t>
  </si>
  <si>
    <t>poussière</t>
  </si>
  <si>
    <t>nombre poussière</t>
  </si>
  <si>
    <t>nombre d'éclat</t>
  </si>
  <si>
    <t xml:space="preserve">prix poussière </t>
  </si>
  <si>
    <t>prix eclat</t>
  </si>
  <si>
    <t>po</t>
  </si>
  <si>
    <t>nombre runes</t>
  </si>
  <si>
    <t>prix runes</t>
  </si>
  <si>
    <t>prix total</t>
  </si>
  <si>
    <t>runes 2</t>
  </si>
  <si>
    <t>runes 3</t>
  </si>
  <si>
    <t>runes 4</t>
  </si>
  <si>
    <t>runes 5</t>
  </si>
  <si>
    <t>runes 6</t>
  </si>
  <si>
    <t>runes 7</t>
  </si>
  <si>
    <t>runes 8</t>
  </si>
  <si>
    <t>runes 9</t>
  </si>
  <si>
    <t>runes 10</t>
  </si>
  <si>
    <t>prenom</t>
  </si>
  <si>
    <t>age</t>
  </si>
  <si>
    <t>a</t>
  </si>
  <si>
    <t>b</t>
  </si>
  <si>
    <t>c</t>
  </si>
  <si>
    <t>d</t>
  </si>
  <si>
    <t>e</t>
  </si>
  <si>
    <t>f</t>
  </si>
  <si>
    <t>g</t>
  </si>
  <si>
    <t>a1</t>
  </si>
  <si>
    <t>h</t>
  </si>
  <si>
    <t>i</t>
  </si>
  <si>
    <t>j</t>
  </si>
  <si>
    <t>ville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</si>
  <si>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</si>
  <si>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</si>
  <si>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</si>
  <si>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</si>
  <si>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</si>
  <si>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</si>
  <si>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</si>
  <si>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</si>
  <si>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</si>
  <si>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p/u éclat</t>
  </si>
  <si>
    <t>p/u poussière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</si>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</sst>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rgb="FF007000"/>
      <name val="Courier New"/>
      <family val="3"/>
    </font>
    <font>
      <sz val="9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ck">
        <color theme="3" tint="0.39994506668294322"/>
      </left>
      <right style="medium">
        <color theme="3" tint="0.39994506668294322"/>
      </right>
      <top style="thick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thick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medium">
        <color theme="3" tint="0.39994506668294322"/>
      </bottom>
      <diagonal/>
    </border>
    <border>
      <left style="thick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thick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thick">
        <color theme="3" tint="0.39994506668294322"/>
      </bottom>
      <diagonal/>
    </border>
    <border>
      <left style="medium">
        <color theme="3" tint="0.39994506668294322"/>
      </left>
      <right style="thick">
        <color theme="3" tint="0.39994506668294322"/>
      </right>
      <top style="medium">
        <color theme="3" tint="0.39994506668294322"/>
      </top>
      <bottom style="thick">
        <color theme="3" tint="0.3999450666829432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Border="1" applyProtection="1"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Protection="1"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locked="0"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131686</xdr:colOff>
      <xdr:row>0</xdr:row>
      <xdr:rowOff>63688</xdr:rowOff>
    </xdr:from>
    <xdr:ext cx="1050486" cy="302872"/>
    <xdr:sp macro="" textlink="">
      <xdr:nvSpPr>
        <xdr:cNvPr id="2" name="Rectangle 1"/>
        <xdr:cNvSpPr/>
      </xdr:nvSpPr>
      <xdr:spPr>
        <a:xfrm rot="8883922" flipV="1">
          <a:off x="3541636" y="63688"/>
          <a:ext cx="1050486" cy="30287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9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BY</a:t>
          </a:r>
          <a:r>
            <a:rPr lang="fr-FR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</a:t>
          </a:r>
          <a:r>
            <a:rPr lang="fr-FR" sz="12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TCHOUPIN</a:t>
          </a:r>
        </a:p>
      </xdr:txBody>
    </xdr:sp>
    <xdr:clientData/>
  </xdr:oneCellAnchor>
  <xdr:twoCellAnchor editAs="oneCell">
    <xdr:from>
      <xdr:col>11</xdr:col>
      <xdr:colOff>9525</xdr:colOff>
      <xdr:row>0</xdr:row>
      <xdr:rowOff>44793</xdr:rowOff>
    </xdr:from>
    <xdr:to>
      <xdr:col>16</xdr:col>
      <xdr:colOff>723900</xdr:colOff>
      <xdr:row>9</xdr:row>
      <xdr:rowOff>225768</xdr:rowOff>
    </xdr:to>
    <xdr:pic>
      <xdr:nvPicPr>
        <xdr:cNvPr id="3" name="Image 2" descr="choupa1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72125" y="44793"/>
          <a:ext cx="7620000" cy="226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showGridLines="0" zoomScaleNormal="100" workbookViewId="0">
      <selection activeCell="N13" sqref="N13"/>
    </sheetView>
  </sheetViews>
  <sheetFormatPr baseColWidth="10" defaultColWidth="20.7109375" defaultRowHeight="15"/>
  <cols>
    <col min="1" max="1" width="4.42578125" style="9" customWidth="1"/>
    <col min="2" max="3" width="9.28515625" style="9" customWidth="1"/>
    <col min="4" max="4" width="12.5703125" style="9" customWidth="1"/>
    <col min="5" max="5" width="4.140625" style="9" customWidth="1"/>
    <col min="6" max="6" width="5.5703125" style="9" customWidth="1"/>
    <col min="7" max="7" width="5.85546875" style="9" customWidth="1"/>
    <col min="8" max="8" width="3.42578125" style="9" customWidth="1"/>
    <col min="9" max="9" width="3.5703125" style="9" customWidth="1"/>
    <col min="10" max="10" width="9.85546875" style="9" customWidth="1"/>
    <col min="11" max="11" width="15.42578125" style="9" customWidth="1"/>
    <col min="12" max="16384" width="20.7109375" style="9"/>
  </cols>
  <sheetData>
    <row r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6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6.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4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1.25" customHeight="1">
      <c r="A9" s="8"/>
      <c r="B9" s="8"/>
      <c r="C9" s="8"/>
      <c r="D9" s="8"/>
      <c r="E9" s="10" t="s">
        <v>48</v>
      </c>
      <c r="F9" s="10" t="str">
        <f>Feuil6!J5</f>
        <v>150,9po</v>
      </c>
      <c r="G9" s="10"/>
      <c r="H9" s="10"/>
      <c r="I9" s="10"/>
      <c r="J9" s="10"/>
      <c r="K9" s="10"/>
    </row>
    <row r="10" spans="1:11" ht="21" customHeight="1">
      <c r="A10" s="8"/>
      <c r="B10" s="8"/>
      <c r="C10" s="8"/>
      <c r="D10" s="8"/>
      <c r="E10" s="8"/>
      <c r="F10" s="8"/>
      <c r="G10" s="10"/>
      <c r="H10" s="10"/>
      <c r="I10" s="10"/>
      <c r="J10" s="10"/>
      <c r="K10" s="10"/>
    </row>
    <row r="11" spans="1:11" ht="17.25" customHeight="1">
      <c r="A11" s="8"/>
      <c r="B11" s="8"/>
      <c r="C11" s="5">
        <f>(Feuil6!D3)</f>
        <v>100</v>
      </c>
      <c r="D11" s="11"/>
      <c r="E11" s="8"/>
      <c r="F11" s="8"/>
      <c r="G11" s="8"/>
      <c r="H11" s="8"/>
      <c r="I11" s="8"/>
      <c r="J11" s="5">
        <f>(Feuil6!F3)</f>
        <v>10</v>
      </c>
      <c r="K11" s="11"/>
    </row>
    <row r="12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11"/>
    </row>
    <row r="13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11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11"/>
    </row>
    <row r="15" spans="1:11" ht="19.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1"/>
    </row>
    <row r="16" spans="1:11" ht="14.25" customHeight="1">
      <c r="A16" s="8"/>
      <c r="B16" s="8"/>
      <c r="C16" s="5" t="str">
        <f>Feuil6!E5</f>
        <v>0,9po</v>
      </c>
      <c r="D16" s="8"/>
      <c r="E16" s="8"/>
      <c r="F16" s="8"/>
      <c r="G16" s="8"/>
      <c r="H16" s="8"/>
      <c r="I16" s="8"/>
      <c r="J16" s="5" t="str">
        <f>Feuil6!G5</f>
        <v>150po</v>
      </c>
      <c r="K16" s="11"/>
    </row>
    <row r="17" spans="1:11" ht="9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1"/>
    </row>
    <row r="18" spans="1:11" ht="10.5" hidden="1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1"/>
    </row>
    <row r="19" spans="1:11" ht="17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1"/>
    </row>
    <row r="20" spans="1:11">
      <c r="A20" s="8"/>
      <c r="B20" s="8"/>
      <c r="C20" s="8"/>
      <c r="D20" s="8"/>
      <c r="E20" s="5">
        <v>7</v>
      </c>
      <c r="F20" s="5"/>
      <c r="G20" s="8"/>
      <c r="H20" s="8"/>
      <c r="I20" s="8"/>
      <c r="J20" s="8"/>
      <c r="K20" s="11"/>
    </row>
    <row r="21" spans="1:11" ht="17.25" customHeight="1">
      <c r="A21" s="8"/>
      <c r="B21" s="8"/>
      <c r="C21" s="8"/>
      <c r="D21" s="8"/>
      <c r="E21" s="7">
        <v>2</v>
      </c>
      <c r="F21" s="8"/>
      <c r="G21" s="8"/>
      <c r="H21" s="8"/>
      <c r="I21" s="8"/>
      <c r="J21" s="8"/>
      <c r="K21" s="11"/>
    </row>
    <row r="22" spans="1:11" ht="19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1"/>
    </row>
    <row r="23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11"/>
    </row>
    <row r="24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11"/>
    </row>
    <row r="25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11"/>
    </row>
    <row r="26" spans="1:11" ht="48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1"/>
    </row>
    <row r="27" spans="1:11" ht="9.75" customHeight="1"/>
    <row r="28" spans="1:11" ht="6" customHeight="1" thickBot="1"/>
    <row r="29" spans="1:11" ht="16.5" thickTop="1" thickBot="1">
      <c r="B29" s="12" t="s">
        <v>46</v>
      </c>
      <c r="C29" s="13"/>
      <c r="D29" s="14">
        <v>15</v>
      </c>
    </row>
    <row r="30" spans="1:11" ht="15.75" thickBot="1">
      <c r="B30" s="15" t="s">
        <v>47</v>
      </c>
      <c r="C30" s="16"/>
      <c r="D30" s="17">
        <v>8.9999999999999993E-3</v>
      </c>
    </row>
    <row r="31" spans="1:11" ht="15.75" thickTop="1"/>
  </sheetData>
  <sheetProtection password="8629" sheet="1" objects="1" scenarios="1" formatCells="0" formatColumns="0" formatRows="0" insertColumns="0" insertRows="0" insertHyperlinks="0" deleteColumns="0" deleteRows="0"/>
  <mergeCells count="2">
    <mergeCell ref="B29:C29"/>
    <mergeCell ref="B30:C30"/>
  </mergeCells>
  <pageMargins left="0.7" right="0.7" top="0.75" bottom="0.75" header="0.3" footer="0.3"/>
  <pageSetup paperSize="9" orientation="portrait" horizontalDpi="300" verticalDpi="0" r:id="rId1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1"/>
  <sheetViews>
    <sheetView tabSelected="1" workbookViewId="0">
      <selection activeCell="F3" sqref="F3"/>
    </sheetView>
  </sheetViews>
  <sheetFormatPr baseColWidth="10" defaultRowHeight="15"/>
  <cols>
    <col min="1" max="1" width="18.42578125" style="1" customWidth="1"/>
    <col min="2" max="2" width="20.42578125" style="1" customWidth="1"/>
    <col min="3" max="3" width="11.42578125" style="1"/>
    <col min="4" max="4" width="17.28515625" style="1" customWidth="1"/>
    <col min="5" max="5" width="14.28515625" style="1" customWidth="1"/>
    <col min="6" max="6" width="14" style="1" customWidth="1"/>
    <col min="7" max="7" width="9.140625" style="1" customWidth="1"/>
    <col min="8" max="16384" width="11.42578125" style="1"/>
  </cols>
  <sheetData>
    <row r="1" spans="1:22">
      <c r="A1" s="1" t="s">
        <v>0</v>
      </c>
      <c r="B1" s="1" t="s">
        <v>1</v>
      </c>
      <c r="C1" s="1" t="s">
        <v>2</v>
      </c>
      <c r="D1" s="1" t="s">
        <v>6</v>
      </c>
      <c r="E1" s="1" t="s">
        <v>8</v>
      </c>
      <c r="F1" s="1" t="s">
        <v>7</v>
      </c>
      <c r="G1" s="1" t="s">
        <v>9</v>
      </c>
      <c r="H1" s="1" t="s">
        <v>11</v>
      </c>
      <c r="I1" s="1" t="s">
        <v>12</v>
      </c>
      <c r="J1" s="1" t="s">
        <v>13</v>
      </c>
      <c r="L1" s="2"/>
      <c r="M1" s="2"/>
    </row>
    <row r="2" spans="1:22">
      <c r="A2" s="6">
        <f>(Feuil1!E21)</f>
        <v>2</v>
      </c>
      <c r="B2" s="6">
        <v>8</v>
      </c>
      <c r="C2" s="1" t="s">
        <v>3</v>
      </c>
      <c r="E2" s="1">
        <f>(Feuil1!D30)</f>
        <v>8.9999999999999993E-3</v>
      </c>
      <c r="G2" s="1">
        <f>Feuil1!D29</f>
        <v>15</v>
      </c>
      <c r="L2" s="2"/>
      <c r="M2" s="2"/>
    </row>
    <row r="3" spans="1:22">
      <c r="C3" s="1" t="s">
        <v>4</v>
      </c>
      <c r="D3" s="3">
        <f>INDEX($B$69:$P$77,MATCH($A$2,$A$69:$A$77,0),$B$2)</f>
        <v>100</v>
      </c>
      <c r="F3" s="3">
        <f>INDEX($C$40:$Q$48,MATCH($A$2,$A$40:$A$48,0),$B$2)</f>
        <v>10</v>
      </c>
      <c r="H3" s="1">
        <v>128</v>
      </c>
      <c r="L3" s="2"/>
      <c r="M3" s="2"/>
      <c r="S3" s="1">
        <v>1</v>
      </c>
      <c r="V3" s="1">
        <v>1</v>
      </c>
    </row>
    <row r="4" spans="1:22">
      <c r="C4" s="1" t="s">
        <v>5</v>
      </c>
      <c r="L4" s="2"/>
      <c r="M4" s="2"/>
      <c r="S4" s="1">
        <v>2</v>
      </c>
      <c r="V4" s="1">
        <v>2</v>
      </c>
    </row>
    <row r="5" spans="1:22">
      <c r="E5" s="1" t="str">
        <f>CONCATENATE(E6,E7)</f>
        <v>0,9po</v>
      </c>
      <c r="G5" s="1" t="str">
        <f>CONCATENATE(G6,G7)</f>
        <v>150po</v>
      </c>
      <c r="I5" s="1" t="str">
        <f>CONCATENATE(I6,I7)</f>
        <v>555po</v>
      </c>
      <c r="J5" s="1" t="str">
        <f>CONCATENATE(J6,J7)</f>
        <v>150,9po</v>
      </c>
      <c r="L5" s="2"/>
      <c r="S5" s="1">
        <v>3</v>
      </c>
      <c r="V5" s="1">
        <v>3</v>
      </c>
    </row>
    <row r="6" spans="1:22">
      <c r="E6" s="1">
        <f>D3*E2</f>
        <v>0.89999999999999991</v>
      </c>
      <c r="G6" s="1">
        <f>G2*F3</f>
        <v>150</v>
      </c>
      <c r="I6" s="1">
        <v>555</v>
      </c>
      <c r="J6" s="1">
        <f>E6+G6</f>
        <v>150.9</v>
      </c>
      <c r="S6" s="1">
        <v>4</v>
      </c>
      <c r="V6" s="1">
        <v>4</v>
      </c>
    </row>
    <row r="7" spans="1:22">
      <c r="E7" s="1" t="s">
        <v>10</v>
      </c>
      <c r="G7" s="1" t="s">
        <v>10</v>
      </c>
      <c r="I7" s="1" t="s">
        <v>10</v>
      </c>
      <c r="J7" s="1" t="s">
        <v>10</v>
      </c>
      <c r="S7" s="1">
        <v>5</v>
      </c>
      <c r="V7" s="1">
        <v>5</v>
      </c>
    </row>
    <row r="8" spans="1:22">
      <c r="S8" s="1">
        <v>6</v>
      </c>
      <c r="V8" s="1">
        <v>6</v>
      </c>
    </row>
    <row r="9" spans="1:22">
      <c r="S9" s="1">
        <v>7</v>
      </c>
      <c r="V9" s="1">
        <v>7</v>
      </c>
    </row>
    <row r="10" spans="1:22">
      <c r="S10" s="1">
        <v>8</v>
      </c>
      <c r="V10" s="1">
        <v>8</v>
      </c>
    </row>
    <row r="11" spans="1:22">
      <c r="A11" s="1" t="s">
        <v>14</v>
      </c>
      <c r="B11" s="1">
        <v>5</v>
      </c>
      <c r="C11" s="1">
        <v>6</v>
      </c>
      <c r="D11" s="1">
        <v>6</v>
      </c>
      <c r="E11" s="1">
        <v>7</v>
      </c>
      <c r="F11" s="1">
        <v>8</v>
      </c>
      <c r="G11" s="1">
        <v>8</v>
      </c>
      <c r="H11" s="1">
        <v>9</v>
      </c>
      <c r="I11" s="1">
        <v>10</v>
      </c>
      <c r="J11" s="1">
        <v>11</v>
      </c>
      <c r="K11" s="1">
        <v>12</v>
      </c>
      <c r="L11" s="1">
        <v>13</v>
      </c>
      <c r="M11" s="1">
        <v>15</v>
      </c>
      <c r="N11" s="1">
        <v>16</v>
      </c>
      <c r="O11" s="1">
        <v>18</v>
      </c>
      <c r="P11" s="1">
        <v>19</v>
      </c>
      <c r="S11" s="1">
        <v>9</v>
      </c>
      <c r="V11" s="1">
        <v>9</v>
      </c>
    </row>
    <row r="12" spans="1:22">
      <c r="A12" s="1">
        <v>2</v>
      </c>
      <c r="B12" s="1">
        <f t="shared" ref="B12:G36" si="0">C12*2</f>
        <v>12800</v>
      </c>
      <c r="C12" s="1">
        <f t="shared" si="0"/>
        <v>6400</v>
      </c>
      <c r="D12" s="1">
        <f t="shared" si="0"/>
        <v>3200</v>
      </c>
      <c r="E12" s="1">
        <f t="shared" si="0"/>
        <v>1600</v>
      </c>
      <c r="F12" s="1">
        <f t="shared" si="0"/>
        <v>800</v>
      </c>
      <c r="G12" s="1">
        <f t="shared" si="0"/>
        <v>400</v>
      </c>
      <c r="H12" s="1">
        <f>I12*2</f>
        <v>200</v>
      </c>
      <c r="I12" s="1">
        <v>100</v>
      </c>
      <c r="J12" s="1">
        <f>I12/2</f>
        <v>50</v>
      </c>
      <c r="K12" s="1">
        <f t="shared" ref="K12:N36" si="1">J12/2</f>
        <v>25</v>
      </c>
      <c r="L12" s="1">
        <v>12</v>
      </c>
      <c r="M12" s="1">
        <f t="shared" si="1"/>
        <v>6</v>
      </c>
      <c r="N12" s="1">
        <f t="shared" si="1"/>
        <v>3</v>
      </c>
      <c r="O12" s="1">
        <v>2</v>
      </c>
      <c r="P12" s="1">
        <v>1</v>
      </c>
      <c r="S12" s="1">
        <v>10</v>
      </c>
      <c r="V12" s="1">
        <v>10</v>
      </c>
    </row>
    <row r="13" spans="1:22">
      <c r="S13" s="1">
        <v>11</v>
      </c>
    </row>
    <row r="14" spans="1:22">
      <c r="A14" s="1" t="s">
        <v>15</v>
      </c>
      <c r="B14" s="1">
        <v>8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1">
        <v>14</v>
      </c>
      <c r="I14" s="1">
        <v>15</v>
      </c>
      <c r="J14" s="1">
        <v>17</v>
      </c>
      <c r="K14" s="1">
        <v>18</v>
      </c>
      <c r="L14" s="1">
        <v>20</v>
      </c>
      <c r="M14" s="1">
        <v>22</v>
      </c>
      <c r="N14" s="1">
        <v>24</v>
      </c>
      <c r="O14" s="1">
        <v>27</v>
      </c>
      <c r="P14" s="1">
        <v>29</v>
      </c>
      <c r="S14" s="1">
        <v>12</v>
      </c>
    </row>
    <row r="15" spans="1:22">
      <c r="A15" s="1">
        <v>3</v>
      </c>
      <c r="B15" s="1">
        <f t="shared" si="0"/>
        <v>19200</v>
      </c>
      <c r="C15" s="1">
        <f t="shared" si="0"/>
        <v>9600</v>
      </c>
      <c r="D15" s="1">
        <f t="shared" si="0"/>
        <v>4800</v>
      </c>
      <c r="E15" s="1">
        <f t="shared" si="0"/>
        <v>2400</v>
      </c>
      <c r="F15" s="1">
        <f t="shared" si="0"/>
        <v>1200</v>
      </c>
      <c r="G15" s="1">
        <f t="shared" si="0"/>
        <v>600</v>
      </c>
      <c r="H15" s="1">
        <f>I15*2</f>
        <v>300</v>
      </c>
      <c r="I15" s="1">
        <v>150</v>
      </c>
      <c r="J15" s="1">
        <f>I15/2</f>
        <v>75</v>
      </c>
      <c r="K15" s="1">
        <v>38</v>
      </c>
      <c r="L15" s="1">
        <f t="shared" si="1"/>
        <v>19</v>
      </c>
      <c r="M15" s="1">
        <v>9</v>
      </c>
      <c r="N15" s="1">
        <v>5</v>
      </c>
      <c r="O15" s="1">
        <v>2</v>
      </c>
      <c r="P15" s="1">
        <v>1</v>
      </c>
      <c r="S15" s="1">
        <v>13</v>
      </c>
    </row>
    <row r="16" spans="1:22">
      <c r="S16" s="1">
        <v>14</v>
      </c>
    </row>
    <row r="17" spans="1:19">
      <c r="A17" s="1" t="s">
        <v>16</v>
      </c>
      <c r="B17" s="1">
        <v>11</v>
      </c>
      <c r="C17" s="1">
        <v>12</v>
      </c>
      <c r="D17" s="1">
        <v>14</v>
      </c>
      <c r="E17" s="1">
        <v>16</v>
      </c>
      <c r="F17" s="1">
        <v>17</v>
      </c>
      <c r="G17" s="1">
        <v>18</v>
      </c>
      <c r="H17" s="1">
        <v>20</v>
      </c>
      <c r="I17" s="1">
        <v>22</v>
      </c>
      <c r="J17" s="1">
        <v>24</v>
      </c>
      <c r="K17" s="1">
        <v>27</v>
      </c>
      <c r="L17" s="1">
        <v>29</v>
      </c>
      <c r="M17" s="1">
        <v>32</v>
      </c>
      <c r="N17" s="1">
        <v>35</v>
      </c>
      <c r="O17" s="1">
        <v>39</v>
      </c>
      <c r="P17" s="1">
        <v>43</v>
      </c>
      <c r="S17" s="1">
        <v>15</v>
      </c>
    </row>
    <row r="18" spans="1:19">
      <c r="A18" s="1">
        <v>4</v>
      </c>
      <c r="B18" s="1">
        <f t="shared" si="0"/>
        <v>28800</v>
      </c>
      <c r="C18" s="1">
        <f t="shared" si="0"/>
        <v>14400</v>
      </c>
      <c r="D18" s="1">
        <f t="shared" si="0"/>
        <v>7200</v>
      </c>
      <c r="E18" s="1">
        <f t="shared" si="0"/>
        <v>3600</v>
      </c>
      <c r="F18" s="1">
        <f t="shared" si="0"/>
        <v>1800</v>
      </c>
      <c r="G18" s="1">
        <f t="shared" si="0"/>
        <v>900</v>
      </c>
      <c r="H18" s="1">
        <f>I18*2</f>
        <v>450</v>
      </c>
      <c r="I18" s="1">
        <v>225</v>
      </c>
      <c r="J18" s="1">
        <v>112</v>
      </c>
      <c r="K18" s="1">
        <f t="shared" si="1"/>
        <v>56</v>
      </c>
      <c r="L18" s="1">
        <f t="shared" si="1"/>
        <v>28</v>
      </c>
      <c r="M18" s="1">
        <f t="shared" si="1"/>
        <v>14</v>
      </c>
      <c r="N18" s="1">
        <f t="shared" si="1"/>
        <v>7</v>
      </c>
      <c r="O18" s="1">
        <v>4</v>
      </c>
      <c r="P18" s="1">
        <v>2</v>
      </c>
    </row>
    <row r="20" spans="1:19">
      <c r="A20" s="1" t="s">
        <v>17</v>
      </c>
      <c r="B20" s="1">
        <v>17</v>
      </c>
      <c r="C20" s="1">
        <v>19</v>
      </c>
      <c r="D20" s="1">
        <v>21</v>
      </c>
      <c r="E20" s="1">
        <v>23</v>
      </c>
      <c r="F20" s="1">
        <v>26</v>
      </c>
      <c r="G20" s="1">
        <v>28</v>
      </c>
      <c r="H20" s="1">
        <v>31</v>
      </c>
      <c r="I20" s="1">
        <v>34</v>
      </c>
      <c r="J20" s="1">
        <v>37</v>
      </c>
      <c r="K20" s="1">
        <v>41</v>
      </c>
      <c r="L20" s="1">
        <v>45</v>
      </c>
      <c r="M20" s="1">
        <v>50</v>
      </c>
      <c r="N20" s="1">
        <v>55</v>
      </c>
      <c r="O20" s="1">
        <v>60</v>
      </c>
      <c r="P20" s="1">
        <v>66</v>
      </c>
    </row>
    <row r="21" spans="1:19">
      <c r="A21" s="1">
        <v>5</v>
      </c>
      <c r="B21" s="1">
        <f t="shared" si="0"/>
        <v>43264</v>
      </c>
      <c r="C21" s="1">
        <f t="shared" si="0"/>
        <v>21632</v>
      </c>
      <c r="D21" s="1">
        <f t="shared" si="0"/>
        <v>10816</v>
      </c>
      <c r="E21" s="1">
        <f t="shared" si="0"/>
        <v>5408</v>
      </c>
      <c r="F21" s="1">
        <f t="shared" si="0"/>
        <v>2704</v>
      </c>
      <c r="G21" s="1">
        <f t="shared" si="0"/>
        <v>1352</v>
      </c>
      <c r="H21" s="1">
        <f>I21*2</f>
        <v>676</v>
      </c>
      <c r="I21" s="1">
        <v>338</v>
      </c>
      <c r="J21" s="1">
        <f>I21/2</f>
        <v>169</v>
      </c>
      <c r="K21" s="1">
        <v>84</v>
      </c>
      <c r="L21" s="1">
        <f t="shared" si="1"/>
        <v>42</v>
      </c>
      <c r="M21" s="1">
        <f t="shared" si="1"/>
        <v>21</v>
      </c>
      <c r="N21" s="1">
        <v>11</v>
      </c>
      <c r="O21" s="1">
        <v>5</v>
      </c>
      <c r="P21" s="1">
        <v>3</v>
      </c>
    </row>
    <row r="23" spans="1:19">
      <c r="A23" s="1" t="s">
        <v>18</v>
      </c>
      <c r="B23" s="1">
        <v>26</v>
      </c>
      <c r="C23" s="1">
        <v>29</v>
      </c>
      <c r="D23" s="1">
        <v>32</v>
      </c>
      <c r="E23" s="1">
        <v>35</v>
      </c>
      <c r="F23" s="1">
        <v>38</v>
      </c>
      <c r="G23" s="1">
        <v>42</v>
      </c>
      <c r="H23" s="1">
        <v>46</v>
      </c>
      <c r="I23" s="1">
        <v>51</v>
      </c>
      <c r="J23" s="1">
        <v>56</v>
      </c>
      <c r="K23" s="1">
        <v>62</v>
      </c>
      <c r="L23" s="1">
        <v>68</v>
      </c>
      <c r="M23" s="1">
        <v>75</v>
      </c>
      <c r="N23" s="1">
        <v>82</v>
      </c>
      <c r="O23" s="1">
        <v>90</v>
      </c>
      <c r="P23" s="1">
        <v>99</v>
      </c>
    </row>
    <row r="24" spans="1:19">
      <c r="A24" s="1">
        <v>6</v>
      </c>
      <c r="B24" s="1">
        <f t="shared" si="0"/>
        <v>64768</v>
      </c>
      <c r="C24" s="1">
        <f t="shared" si="0"/>
        <v>32384</v>
      </c>
      <c r="D24" s="1">
        <f t="shared" si="0"/>
        <v>16192</v>
      </c>
      <c r="E24" s="1">
        <f t="shared" si="0"/>
        <v>8096</v>
      </c>
      <c r="F24" s="1">
        <f t="shared" si="0"/>
        <v>4048</v>
      </c>
      <c r="G24" s="1">
        <f t="shared" si="0"/>
        <v>2024</v>
      </c>
      <c r="H24" s="1">
        <f>I24*2</f>
        <v>1012</v>
      </c>
      <c r="I24" s="1">
        <v>506</v>
      </c>
      <c r="J24" s="1">
        <f>I24/2</f>
        <v>253</v>
      </c>
      <c r="K24" s="1">
        <v>126</v>
      </c>
      <c r="L24" s="1">
        <f t="shared" si="1"/>
        <v>63</v>
      </c>
      <c r="M24" s="1">
        <v>32</v>
      </c>
      <c r="N24" s="1">
        <f t="shared" si="1"/>
        <v>16</v>
      </c>
      <c r="O24" s="1">
        <v>8</v>
      </c>
      <c r="P24" s="1">
        <v>4</v>
      </c>
    </row>
    <row r="26" spans="1:19">
      <c r="A26" s="1" t="s">
        <v>19</v>
      </c>
      <c r="B26" s="1">
        <v>39</v>
      </c>
      <c r="C26" s="1">
        <v>43</v>
      </c>
      <c r="D26" s="1">
        <v>47</v>
      </c>
      <c r="E26" s="1">
        <v>52</v>
      </c>
      <c r="F26" s="1">
        <v>57</v>
      </c>
      <c r="G26" s="1">
        <v>63</v>
      </c>
      <c r="H26" s="1">
        <v>69</v>
      </c>
      <c r="I26" s="1">
        <v>76</v>
      </c>
      <c r="J26" s="1">
        <v>84</v>
      </c>
      <c r="K26" s="1">
        <v>92</v>
      </c>
      <c r="L26" s="1">
        <v>101</v>
      </c>
      <c r="M26" s="1">
        <v>111</v>
      </c>
      <c r="N26" s="1">
        <v>122</v>
      </c>
      <c r="O26" s="1">
        <v>135</v>
      </c>
      <c r="P26" s="1">
        <v>148</v>
      </c>
    </row>
    <row r="27" spans="1:19">
      <c r="A27" s="1">
        <v>7</v>
      </c>
      <c r="B27" s="1">
        <v>97125</v>
      </c>
      <c r="C27" s="1">
        <v>48579</v>
      </c>
      <c r="D27" s="1">
        <f>E27*2</f>
        <v>24288</v>
      </c>
      <c r="E27" s="1">
        <f>F27*2</f>
        <v>12144</v>
      </c>
      <c r="F27" s="1">
        <f>G27*2</f>
        <v>6072</v>
      </c>
      <c r="G27" s="1">
        <f>H27*2</f>
        <v>3036</v>
      </c>
      <c r="H27" s="1">
        <f>I27*2</f>
        <v>1518</v>
      </c>
      <c r="I27" s="1">
        <v>759</v>
      </c>
      <c r="J27" s="1">
        <v>380</v>
      </c>
      <c r="K27" s="1">
        <f>J27/2</f>
        <v>190</v>
      </c>
      <c r="L27" s="1">
        <f>K27/2</f>
        <v>95</v>
      </c>
      <c r="M27" s="1">
        <v>47</v>
      </c>
      <c r="N27" s="1">
        <v>24</v>
      </c>
      <c r="O27" s="1">
        <v>12</v>
      </c>
      <c r="P27" s="1">
        <v>6</v>
      </c>
    </row>
    <row r="29" spans="1:19">
      <c r="A29" s="1" t="s">
        <v>20</v>
      </c>
      <c r="B29" s="1">
        <v>59</v>
      </c>
      <c r="C29" s="1">
        <v>64</v>
      </c>
      <c r="D29" s="1">
        <v>71</v>
      </c>
      <c r="E29" s="1">
        <v>78</v>
      </c>
      <c r="F29" s="1">
        <v>86</v>
      </c>
      <c r="G29" s="1">
        <v>94</v>
      </c>
      <c r="H29" s="1">
        <v>104</v>
      </c>
      <c r="I29" s="1">
        <v>114</v>
      </c>
      <c r="J29" s="1">
        <v>125</v>
      </c>
      <c r="K29" s="1">
        <v>138</v>
      </c>
      <c r="L29" s="1">
        <v>152</v>
      </c>
      <c r="M29" s="1">
        <v>167</v>
      </c>
      <c r="N29" s="1">
        <v>184</v>
      </c>
      <c r="O29" s="1">
        <v>202</v>
      </c>
      <c r="P29" s="1">
        <v>222</v>
      </c>
    </row>
    <row r="30" spans="1:19">
      <c r="A30" s="1">
        <v>8</v>
      </c>
      <c r="B30" s="1">
        <f t="shared" si="0"/>
        <v>145792</v>
      </c>
      <c r="C30" s="1">
        <f t="shared" si="0"/>
        <v>72896</v>
      </c>
      <c r="D30" s="1">
        <f t="shared" si="0"/>
        <v>36448</v>
      </c>
      <c r="E30" s="1">
        <f t="shared" si="0"/>
        <v>18224</v>
      </c>
      <c r="F30" s="1">
        <f t="shared" si="0"/>
        <v>9112</v>
      </c>
      <c r="G30" s="1">
        <f t="shared" si="0"/>
        <v>4556</v>
      </c>
      <c r="H30" s="1">
        <f>I30*2</f>
        <v>2278</v>
      </c>
      <c r="I30" s="1">
        <v>1139</v>
      </c>
      <c r="J30" s="1">
        <v>570</v>
      </c>
      <c r="K30" s="1">
        <f t="shared" si="1"/>
        <v>285</v>
      </c>
      <c r="L30" s="1">
        <v>142</v>
      </c>
      <c r="M30" s="1">
        <f t="shared" si="1"/>
        <v>71</v>
      </c>
      <c r="N30" s="1">
        <v>36</v>
      </c>
      <c r="O30" s="1">
        <v>18</v>
      </c>
      <c r="P30" s="1">
        <v>9</v>
      </c>
    </row>
    <row r="32" spans="1:19">
      <c r="A32" s="1" t="s">
        <v>21</v>
      </c>
      <c r="B32" s="1">
        <v>88</v>
      </c>
      <c r="C32" s="1">
        <v>97</v>
      </c>
      <c r="D32" s="1">
        <v>106</v>
      </c>
      <c r="E32" s="1">
        <v>117</v>
      </c>
      <c r="F32" s="1">
        <v>128</v>
      </c>
      <c r="G32" s="1">
        <v>141</v>
      </c>
      <c r="H32" s="1">
        <v>155</v>
      </c>
      <c r="I32" s="1">
        <v>171</v>
      </c>
      <c r="J32" s="1">
        <v>188</v>
      </c>
      <c r="K32" s="1">
        <v>207</v>
      </c>
      <c r="L32" s="1">
        <v>228</v>
      </c>
      <c r="M32" s="1">
        <v>150</v>
      </c>
      <c r="N32" s="1">
        <v>275</v>
      </c>
      <c r="O32" s="1">
        <v>303</v>
      </c>
      <c r="P32" s="1">
        <v>333</v>
      </c>
    </row>
    <row r="33" spans="1:17">
      <c r="A33" s="1">
        <v>9</v>
      </c>
      <c r="B33" s="1">
        <f t="shared" si="0"/>
        <v>218752</v>
      </c>
      <c r="C33" s="1">
        <f t="shared" si="0"/>
        <v>109376</v>
      </c>
      <c r="D33" s="1">
        <f t="shared" si="0"/>
        <v>54688</v>
      </c>
      <c r="E33" s="1">
        <f t="shared" si="0"/>
        <v>27344</v>
      </c>
      <c r="F33" s="1">
        <f t="shared" si="0"/>
        <v>13672</v>
      </c>
      <c r="G33" s="1">
        <f t="shared" si="0"/>
        <v>6836</v>
      </c>
      <c r="H33" s="1">
        <f>I33*2</f>
        <v>3418</v>
      </c>
      <c r="I33" s="1">
        <v>1709</v>
      </c>
      <c r="J33" s="1">
        <v>855</v>
      </c>
      <c r="K33" s="1">
        <v>427</v>
      </c>
      <c r="L33" s="1">
        <v>214</v>
      </c>
      <c r="M33" s="1">
        <f t="shared" si="1"/>
        <v>107</v>
      </c>
      <c r="N33" s="1">
        <v>53</v>
      </c>
      <c r="O33" s="1">
        <v>27</v>
      </c>
      <c r="P33" s="1">
        <v>13</v>
      </c>
    </row>
    <row r="35" spans="1:17">
      <c r="A35" s="1" t="s">
        <v>22</v>
      </c>
      <c r="B35" s="1">
        <v>131</v>
      </c>
      <c r="C35" s="1">
        <v>145</v>
      </c>
      <c r="D35" s="1">
        <v>159</v>
      </c>
      <c r="E35" s="1">
        <v>175</v>
      </c>
      <c r="F35" s="1">
        <v>192</v>
      </c>
      <c r="G35" s="1">
        <v>212</v>
      </c>
      <c r="H35" s="1">
        <v>233</v>
      </c>
      <c r="I35" s="1">
        <v>256</v>
      </c>
      <c r="J35" s="1">
        <v>282</v>
      </c>
      <c r="K35" s="1">
        <v>310</v>
      </c>
      <c r="L35" s="1">
        <v>341</v>
      </c>
      <c r="M35" s="1">
        <v>375</v>
      </c>
      <c r="N35" s="1">
        <v>412</v>
      </c>
      <c r="O35" s="1">
        <v>454</v>
      </c>
      <c r="P35" s="1">
        <v>499</v>
      </c>
    </row>
    <row r="36" spans="1:17">
      <c r="A36" s="1">
        <v>10</v>
      </c>
      <c r="B36" s="1">
        <f t="shared" si="0"/>
        <v>328064</v>
      </c>
      <c r="C36" s="1">
        <f t="shared" si="0"/>
        <v>164032</v>
      </c>
      <c r="D36" s="1">
        <f t="shared" si="0"/>
        <v>82016</v>
      </c>
      <c r="E36" s="1">
        <f t="shared" si="0"/>
        <v>41008</v>
      </c>
      <c r="F36" s="1">
        <f t="shared" si="0"/>
        <v>20504</v>
      </c>
      <c r="G36" s="1">
        <f t="shared" si="0"/>
        <v>10252</v>
      </c>
      <c r="H36" s="1">
        <f>I36*2</f>
        <v>5126</v>
      </c>
      <c r="I36" s="1">
        <v>2563</v>
      </c>
      <c r="J36" s="1">
        <v>1282</v>
      </c>
      <c r="K36" s="1">
        <f t="shared" si="1"/>
        <v>641</v>
      </c>
      <c r="L36" s="1">
        <v>320</v>
      </c>
      <c r="M36" s="1">
        <f t="shared" si="1"/>
        <v>160</v>
      </c>
      <c r="N36" s="1">
        <f t="shared" si="1"/>
        <v>80</v>
      </c>
      <c r="O36" s="1">
        <v>40</v>
      </c>
      <c r="P36" s="1">
        <v>20</v>
      </c>
    </row>
    <row r="40" spans="1:17">
      <c r="A40" s="1">
        <v>2</v>
      </c>
      <c r="B40" s="1" t="s">
        <v>14</v>
      </c>
      <c r="C40" s="1">
        <v>5</v>
      </c>
      <c r="D40" s="1">
        <v>6</v>
      </c>
      <c r="E40" s="1">
        <v>6</v>
      </c>
      <c r="F40" s="1">
        <v>7</v>
      </c>
      <c r="G40" s="1">
        <v>8</v>
      </c>
      <c r="H40" s="1">
        <v>8</v>
      </c>
      <c r="I40" s="1">
        <v>9</v>
      </c>
      <c r="J40" s="1">
        <v>10</v>
      </c>
      <c r="K40" s="1">
        <v>11</v>
      </c>
      <c r="L40" s="1">
        <v>12</v>
      </c>
      <c r="M40" s="1">
        <v>13</v>
      </c>
      <c r="N40" s="1">
        <v>15</v>
      </c>
      <c r="O40" s="1">
        <v>16</v>
      </c>
      <c r="P40" s="1">
        <v>18</v>
      </c>
      <c r="Q40" s="1">
        <v>19</v>
      </c>
    </row>
    <row r="41" spans="1:17">
      <c r="A41" s="1">
        <v>3</v>
      </c>
      <c r="B41" s="1" t="s">
        <v>15</v>
      </c>
      <c r="C41" s="1">
        <v>8</v>
      </c>
      <c r="D41" s="1">
        <v>8</v>
      </c>
      <c r="E41" s="1">
        <v>9</v>
      </c>
      <c r="F41" s="1">
        <v>10</v>
      </c>
      <c r="G41" s="1">
        <v>11</v>
      </c>
      <c r="H41" s="1">
        <v>12</v>
      </c>
      <c r="I41" s="1">
        <v>14</v>
      </c>
      <c r="J41" s="1">
        <v>15</v>
      </c>
      <c r="K41" s="1">
        <v>17</v>
      </c>
      <c r="L41" s="1">
        <v>18</v>
      </c>
      <c r="M41" s="1">
        <v>20</v>
      </c>
      <c r="N41" s="1">
        <v>22</v>
      </c>
      <c r="O41" s="1">
        <v>24</v>
      </c>
      <c r="P41" s="1">
        <v>27</v>
      </c>
      <c r="Q41" s="1">
        <v>29</v>
      </c>
    </row>
    <row r="42" spans="1:17">
      <c r="A42" s="1">
        <v>4</v>
      </c>
      <c r="B42" s="1" t="s">
        <v>16</v>
      </c>
      <c r="C42" s="1">
        <v>11</v>
      </c>
      <c r="D42" s="1">
        <v>12</v>
      </c>
      <c r="E42" s="1">
        <v>14</v>
      </c>
      <c r="F42" s="1">
        <v>16</v>
      </c>
      <c r="G42" s="1">
        <v>17</v>
      </c>
      <c r="H42" s="1">
        <v>18</v>
      </c>
      <c r="I42" s="1">
        <v>20</v>
      </c>
      <c r="J42" s="1">
        <v>22</v>
      </c>
      <c r="K42" s="1">
        <v>24</v>
      </c>
      <c r="L42" s="1">
        <v>27</v>
      </c>
      <c r="M42" s="1">
        <v>29</v>
      </c>
      <c r="N42" s="1">
        <v>32</v>
      </c>
      <c r="O42" s="1">
        <v>35</v>
      </c>
      <c r="P42" s="1">
        <v>39</v>
      </c>
      <c r="Q42" s="1">
        <v>43</v>
      </c>
    </row>
    <row r="43" spans="1:17">
      <c r="A43" s="1">
        <v>5</v>
      </c>
      <c r="B43" s="1" t="s">
        <v>17</v>
      </c>
      <c r="C43" s="1">
        <v>17</v>
      </c>
      <c r="D43" s="1">
        <v>19</v>
      </c>
      <c r="E43" s="1">
        <v>21</v>
      </c>
      <c r="F43" s="1">
        <v>23</v>
      </c>
      <c r="G43" s="1">
        <v>26</v>
      </c>
      <c r="H43" s="1">
        <v>28</v>
      </c>
      <c r="I43" s="1">
        <v>31</v>
      </c>
      <c r="J43" s="1">
        <v>34</v>
      </c>
      <c r="K43" s="1">
        <v>37</v>
      </c>
      <c r="L43" s="1">
        <v>41</v>
      </c>
      <c r="M43" s="1">
        <v>45</v>
      </c>
      <c r="N43" s="1">
        <v>50</v>
      </c>
      <c r="O43" s="1">
        <v>55</v>
      </c>
      <c r="P43" s="1">
        <v>60</v>
      </c>
      <c r="Q43" s="1">
        <v>66</v>
      </c>
    </row>
    <row r="44" spans="1:17">
      <c r="A44" s="1">
        <v>6</v>
      </c>
      <c r="B44" s="1" t="s">
        <v>18</v>
      </c>
      <c r="C44" s="1">
        <v>26</v>
      </c>
      <c r="D44" s="1">
        <v>29</v>
      </c>
      <c r="E44" s="1">
        <v>32</v>
      </c>
      <c r="F44" s="1">
        <v>35</v>
      </c>
      <c r="G44" s="1">
        <v>38</v>
      </c>
      <c r="H44" s="1">
        <v>42</v>
      </c>
      <c r="I44" s="1">
        <v>46</v>
      </c>
      <c r="J44" s="1">
        <v>51</v>
      </c>
      <c r="K44" s="1">
        <v>56</v>
      </c>
      <c r="L44" s="1">
        <v>62</v>
      </c>
      <c r="M44" s="1">
        <v>68</v>
      </c>
      <c r="N44" s="1">
        <v>75</v>
      </c>
      <c r="O44" s="1">
        <v>82</v>
      </c>
      <c r="P44" s="1">
        <v>90</v>
      </c>
      <c r="Q44" s="1">
        <v>99</v>
      </c>
    </row>
    <row r="45" spans="1:17">
      <c r="A45" s="1">
        <v>7</v>
      </c>
      <c r="B45" s="1" t="s">
        <v>19</v>
      </c>
      <c r="C45" s="1">
        <v>39</v>
      </c>
      <c r="D45" s="1">
        <v>43</v>
      </c>
      <c r="E45" s="1">
        <v>47</v>
      </c>
      <c r="F45" s="1">
        <v>52</v>
      </c>
      <c r="G45" s="1">
        <v>57</v>
      </c>
      <c r="H45" s="1">
        <v>63</v>
      </c>
      <c r="I45" s="1">
        <v>69</v>
      </c>
      <c r="J45" s="1">
        <v>76</v>
      </c>
      <c r="K45" s="1">
        <v>84</v>
      </c>
      <c r="L45" s="1">
        <v>92</v>
      </c>
      <c r="M45" s="1">
        <v>101</v>
      </c>
      <c r="N45" s="1">
        <v>111</v>
      </c>
      <c r="O45" s="1">
        <v>122</v>
      </c>
      <c r="P45" s="1">
        <v>135</v>
      </c>
      <c r="Q45" s="1">
        <v>148</v>
      </c>
    </row>
    <row r="46" spans="1:17">
      <c r="A46" s="1">
        <v>8</v>
      </c>
      <c r="B46" s="1" t="s">
        <v>20</v>
      </c>
      <c r="C46" s="1">
        <v>59</v>
      </c>
      <c r="D46" s="1">
        <v>64</v>
      </c>
      <c r="E46" s="1">
        <v>71</v>
      </c>
      <c r="F46" s="1">
        <v>78</v>
      </c>
      <c r="G46" s="1">
        <v>86</v>
      </c>
      <c r="H46" s="1">
        <v>94</v>
      </c>
      <c r="I46" s="1">
        <v>104</v>
      </c>
      <c r="J46" s="1">
        <v>114</v>
      </c>
      <c r="K46" s="1">
        <v>125</v>
      </c>
      <c r="L46" s="1">
        <v>138</v>
      </c>
      <c r="M46" s="1">
        <v>152</v>
      </c>
      <c r="N46" s="1">
        <v>167</v>
      </c>
      <c r="O46" s="1">
        <v>184</v>
      </c>
      <c r="P46" s="1">
        <v>202</v>
      </c>
      <c r="Q46" s="1">
        <v>222</v>
      </c>
    </row>
    <row r="47" spans="1:17">
      <c r="A47" s="1">
        <v>9</v>
      </c>
      <c r="B47" s="1" t="s">
        <v>21</v>
      </c>
      <c r="C47" s="1">
        <v>88</v>
      </c>
      <c r="D47" s="1">
        <v>97</v>
      </c>
      <c r="E47" s="1">
        <v>106</v>
      </c>
      <c r="F47" s="1">
        <v>117</v>
      </c>
      <c r="G47" s="1">
        <v>128</v>
      </c>
      <c r="H47" s="1">
        <v>141</v>
      </c>
      <c r="I47" s="1">
        <v>155</v>
      </c>
      <c r="J47" s="1">
        <v>171</v>
      </c>
      <c r="K47" s="1">
        <v>188</v>
      </c>
      <c r="L47" s="1">
        <v>207</v>
      </c>
      <c r="M47" s="1">
        <v>228</v>
      </c>
      <c r="N47" s="1">
        <v>150</v>
      </c>
      <c r="O47" s="1">
        <v>275</v>
      </c>
      <c r="P47" s="1">
        <v>303</v>
      </c>
      <c r="Q47" s="1">
        <v>333</v>
      </c>
    </row>
    <row r="48" spans="1:17">
      <c r="A48" s="1">
        <v>10</v>
      </c>
      <c r="B48" s="1" t="s">
        <v>22</v>
      </c>
      <c r="C48" s="1">
        <v>131</v>
      </c>
      <c r="D48" s="1">
        <v>145</v>
      </c>
      <c r="E48" s="1">
        <v>159</v>
      </c>
      <c r="F48" s="1">
        <v>175</v>
      </c>
      <c r="G48" s="1">
        <v>192</v>
      </c>
      <c r="H48" s="1">
        <v>212</v>
      </c>
      <c r="I48" s="1">
        <v>233</v>
      </c>
      <c r="J48" s="1">
        <v>256</v>
      </c>
      <c r="K48" s="1">
        <v>282</v>
      </c>
      <c r="L48" s="1">
        <v>310</v>
      </c>
      <c r="M48" s="1">
        <v>341</v>
      </c>
      <c r="N48" s="1">
        <v>375</v>
      </c>
      <c r="O48" s="1">
        <v>412</v>
      </c>
      <c r="P48" s="1">
        <v>454</v>
      </c>
      <c r="Q48" s="1">
        <v>499</v>
      </c>
    </row>
    <row r="49" spans="4:9">
      <c r="D49" s="2"/>
      <c r="E49" s="2"/>
      <c r="F49" s="2"/>
      <c r="G49" s="2"/>
      <c r="H49" s="2"/>
      <c r="I49" s="2"/>
    </row>
    <row r="50" spans="4:9">
      <c r="D50" s="2"/>
      <c r="E50" s="2"/>
      <c r="F50" s="2"/>
      <c r="G50" s="2"/>
      <c r="H50" s="2"/>
      <c r="I50" s="2"/>
    </row>
    <row r="51" spans="4:9">
      <c r="D51" s="2"/>
      <c r="E51" s="2"/>
      <c r="F51" s="2"/>
      <c r="G51" s="2"/>
      <c r="H51" s="2"/>
      <c r="I51" s="2"/>
    </row>
    <row r="52" spans="4:9">
      <c r="D52" s="2"/>
      <c r="E52" s="2"/>
      <c r="F52" s="2"/>
      <c r="G52" s="2"/>
      <c r="H52" s="2"/>
      <c r="I52" s="2"/>
    </row>
    <row r="53" spans="4:9">
      <c r="F53" s="4">
        <f>INDEX($C$40:$Q$48,MATCH($A$2,$A$40:$A$48,0),$B$2)</f>
        <v>10</v>
      </c>
    </row>
    <row r="69" spans="1:16">
      <c r="A69" s="1">
        <v>2</v>
      </c>
      <c r="B69" s="1">
        <v>12800</v>
      </c>
      <c r="C69" s="1">
        <v>6400</v>
      </c>
      <c r="D69" s="1">
        <v>3200</v>
      </c>
      <c r="E69" s="1">
        <v>1600</v>
      </c>
      <c r="F69" s="1">
        <v>800</v>
      </c>
      <c r="G69" s="1">
        <v>400</v>
      </c>
      <c r="H69" s="1">
        <v>200</v>
      </c>
      <c r="I69" s="1">
        <v>100</v>
      </c>
      <c r="J69" s="1">
        <v>50</v>
      </c>
      <c r="K69" s="1">
        <v>25</v>
      </c>
      <c r="L69" s="1">
        <v>12</v>
      </c>
      <c r="M69" s="1">
        <v>6</v>
      </c>
      <c r="N69" s="1">
        <v>3</v>
      </c>
      <c r="O69" s="1">
        <v>2</v>
      </c>
      <c r="P69" s="1">
        <v>1</v>
      </c>
    </row>
    <row r="70" spans="1:16">
      <c r="A70" s="1">
        <v>3</v>
      </c>
      <c r="B70" s="1">
        <v>19200</v>
      </c>
      <c r="C70" s="1">
        <v>9600</v>
      </c>
      <c r="D70" s="1">
        <v>4800</v>
      </c>
      <c r="E70" s="1">
        <v>2400</v>
      </c>
      <c r="F70" s="1">
        <v>1200</v>
      </c>
      <c r="G70" s="1">
        <v>600</v>
      </c>
      <c r="H70" s="1">
        <v>300</v>
      </c>
      <c r="I70" s="1">
        <v>150</v>
      </c>
      <c r="J70" s="1">
        <v>75</v>
      </c>
      <c r="K70" s="1">
        <v>38</v>
      </c>
      <c r="L70" s="1">
        <v>19</v>
      </c>
      <c r="M70" s="1">
        <v>9</v>
      </c>
      <c r="N70" s="1">
        <v>5</v>
      </c>
      <c r="O70" s="1">
        <v>2</v>
      </c>
      <c r="P70" s="1">
        <v>1</v>
      </c>
    </row>
    <row r="71" spans="1:16">
      <c r="A71" s="1">
        <v>4</v>
      </c>
      <c r="B71" s="1">
        <v>28800</v>
      </c>
      <c r="C71" s="1">
        <v>14400</v>
      </c>
      <c r="D71" s="1">
        <v>7200</v>
      </c>
      <c r="E71" s="1">
        <v>3600</v>
      </c>
      <c r="F71" s="1">
        <v>1800</v>
      </c>
      <c r="G71" s="1">
        <v>900</v>
      </c>
      <c r="H71" s="1">
        <v>450</v>
      </c>
      <c r="I71" s="1">
        <v>225</v>
      </c>
      <c r="J71" s="1">
        <v>112</v>
      </c>
      <c r="K71" s="1">
        <v>56</v>
      </c>
      <c r="L71" s="1">
        <v>28</v>
      </c>
      <c r="M71" s="1">
        <v>14</v>
      </c>
      <c r="N71" s="1">
        <v>7</v>
      </c>
      <c r="O71" s="1">
        <v>4</v>
      </c>
      <c r="P71" s="1">
        <v>2</v>
      </c>
    </row>
    <row r="72" spans="1:16">
      <c r="A72" s="1">
        <v>5</v>
      </c>
      <c r="B72" s="1">
        <v>43264</v>
      </c>
      <c r="C72" s="1">
        <v>21632</v>
      </c>
      <c r="D72" s="1">
        <v>10816</v>
      </c>
      <c r="E72" s="1">
        <v>5408</v>
      </c>
      <c r="F72" s="1">
        <v>2704</v>
      </c>
      <c r="G72" s="1">
        <v>1352</v>
      </c>
      <c r="H72" s="1">
        <v>676</v>
      </c>
      <c r="I72" s="1">
        <v>338</v>
      </c>
      <c r="J72" s="1">
        <v>169</v>
      </c>
      <c r="K72" s="1">
        <v>84</v>
      </c>
      <c r="L72" s="1">
        <v>42</v>
      </c>
      <c r="M72" s="1">
        <v>21</v>
      </c>
      <c r="N72" s="1">
        <v>11</v>
      </c>
      <c r="O72" s="1">
        <v>5</v>
      </c>
      <c r="P72" s="1">
        <v>3</v>
      </c>
    </row>
    <row r="73" spans="1:16">
      <c r="A73" s="1">
        <v>6</v>
      </c>
      <c r="B73" s="1">
        <v>64768</v>
      </c>
      <c r="C73" s="1">
        <v>32384</v>
      </c>
      <c r="D73" s="1">
        <v>16192</v>
      </c>
      <c r="E73" s="1">
        <v>8096</v>
      </c>
      <c r="F73" s="1">
        <v>4048</v>
      </c>
      <c r="G73" s="1">
        <v>2024</v>
      </c>
      <c r="H73" s="1">
        <v>1012</v>
      </c>
      <c r="I73" s="1">
        <v>506</v>
      </c>
      <c r="J73" s="1">
        <v>253</v>
      </c>
      <c r="K73" s="1">
        <v>126</v>
      </c>
      <c r="L73" s="1">
        <v>63</v>
      </c>
      <c r="M73" s="1">
        <v>32</v>
      </c>
      <c r="N73" s="1">
        <v>16</v>
      </c>
      <c r="O73" s="1">
        <v>8</v>
      </c>
      <c r="P73" s="1">
        <v>4</v>
      </c>
    </row>
    <row r="74" spans="1:16">
      <c r="A74" s="1">
        <v>7</v>
      </c>
      <c r="B74" s="1">
        <v>97125</v>
      </c>
      <c r="C74" s="1">
        <v>48579</v>
      </c>
      <c r="D74" s="1">
        <v>24288</v>
      </c>
      <c r="E74" s="1">
        <v>12144</v>
      </c>
      <c r="F74" s="1">
        <v>6072</v>
      </c>
      <c r="G74" s="1">
        <v>3036</v>
      </c>
      <c r="H74" s="1">
        <v>1518</v>
      </c>
      <c r="I74" s="1">
        <v>759</v>
      </c>
      <c r="J74" s="1">
        <v>380</v>
      </c>
      <c r="K74" s="1">
        <v>190</v>
      </c>
      <c r="L74" s="1">
        <v>95</v>
      </c>
      <c r="M74" s="1">
        <v>47</v>
      </c>
      <c r="N74" s="1">
        <v>24</v>
      </c>
      <c r="O74" s="1">
        <v>12</v>
      </c>
      <c r="P74" s="1">
        <v>6</v>
      </c>
    </row>
    <row r="75" spans="1:16">
      <c r="A75" s="1">
        <v>8</v>
      </c>
      <c r="B75" s="1">
        <v>145792</v>
      </c>
      <c r="C75" s="1">
        <v>72896</v>
      </c>
      <c r="D75" s="1">
        <v>36448</v>
      </c>
      <c r="E75" s="1">
        <v>18224</v>
      </c>
      <c r="F75" s="1">
        <v>9112</v>
      </c>
      <c r="G75" s="1">
        <v>4556</v>
      </c>
      <c r="H75" s="1">
        <v>2278</v>
      </c>
      <c r="I75" s="1">
        <v>1139</v>
      </c>
      <c r="J75" s="1">
        <v>570</v>
      </c>
      <c r="K75" s="1">
        <v>285</v>
      </c>
      <c r="L75" s="1">
        <v>142</v>
      </c>
      <c r="M75" s="1">
        <v>71</v>
      </c>
      <c r="N75" s="1">
        <v>36</v>
      </c>
      <c r="O75" s="1">
        <v>18</v>
      </c>
      <c r="P75" s="1">
        <v>9</v>
      </c>
    </row>
    <row r="76" spans="1:16">
      <c r="A76" s="1">
        <v>9</v>
      </c>
      <c r="B76" s="1">
        <v>218752</v>
      </c>
      <c r="C76" s="1">
        <v>109376</v>
      </c>
      <c r="D76" s="1">
        <v>54688</v>
      </c>
      <c r="E76" s="1">
        <v>27344</v>
      </c>
      <c r="F76" s="1">
        <v>13672</v>
      </c>
      <c r="G76" s="1">
        <v>6836</v>
      </c>
      <c r="H76" s="1">
        <v>3418</v>
      </c>
      <c r="I76" s="1">
        <v>1709</v>
      </c>
      <c r="J76" s="1">
        <v>855</v>
      </c>
      <c r="K76" s="1">
        <v>427</v>
      </c>
      <c r="L76" s="1">
        <v>214</v>
      </c>
      <c r="M76" s="1">
        <v>107</v>
      </c>
      <c r="N76" s="1">
        <v>53</v>
      </c>
      <c r="O76" s="1">
        <v>27</v>
      </c>
      <c r="P76" s="1">
        <v>13</v>
      </c>
    </row>
    <row r="77" spans="1:16">
      <c r="A77" s="1">
        <v>10</v>
      </c>
      <c r="B77" s="1">
        <v>328064</v>
      </c>
      <c r="C77" s="1">
        <v>164032</v>
      </c>
      <c r="D77" s="1">
        <v>82016</v>
      </c>
      <c r="E77" s="1">
        <v>41008</v>
      </c>
      <c r="F77" s="1">
        <v>20504</v>
      </c>
      <c r="G77" s="1">
        <v>10252</v>
      </c>
      <c r="H77" s="1">
        <v>5126</v>
      </c>
      <c r="I77" s="1">
        <v>2563</v>
      </c>
      <c r="J77" s="1">
        <v>1282</v>
      </c>
      <c r="K77" s="1">
        <v>641</v>
      </c>
      <c r="L77" s="1">
        <v>320</v>
      </c>
      <c r="M77" s="1">
        <v>160</v>
      </c>
      <c r="N77" s="1">
        <v>80</v>
      </c>
      <c r="O77" s="1">
        <v>40</v>
      </c>
      <c r="P77" s="1">
        <v>20</v>
      </c>
    </row>
    <row r="81" spans="1:15">
      <c r="A81" s="1" t="s">
        <v>23</v>
      </c>
      <c r="B81" s="1" t="s">
        <v>24</v>
      </c>
      <c r="C81" s="1" t="s">
        <v>36</v>
      </c>
    </row>
    <row r="82" spans="1:15">
      <c r="A82" s="1" t="s">
        <v>25</v>
      </c>
      <c r="B82" s="1">
        <v>1</v>
      </c>
      <c r="C82" s="1" t="s">
        <v>32</v>
      </c>
    </row>
    <row r="83" spans="1:15">
      <c r="A83" s="1" t="s">
        <v>26</v>
      </c>
      <c r="B83" s="1">
        <v>2</v>
      </c>
      <c r="C83" s="1" t="s">
        <v>37</v>
      </c>
    </row>
    <row r="84" spans="1:15">
      <c r="A84" s="1" t="s">
        <v>27</v>
      </c>
      <c r="B84" s="1">
        <v>3</v>
      </c>
      <c r="C84" s="1" t="s">
        <v>38</v>
      </c>
    </row>
    <row r="85" spans="1:15">
      <c r="A85" s="1" t="s">
        <v>28</v>
      </c>
      <c r="B85" s="1">
        <v>4</v>
      </c>
      <c r="C85" s="1" t="s">
        <v>39</v>
      </c>
    </row>
    <row r="86" spans="1:15">
      <c r="A86" s="1" t="s">
        <v>29</v>
      </c>
      <c r="B86" s="1">
        <v>5</v>
      </c>
      <c r="C86" s="1" t="s">
        <v>40</v>
      </c>
    </row>
    <row r="87" spans="1:15">
      <c r="A87" s="1" t="s">
        <v>30</v>
      </c>
      <c r="B87" s="1">
        <v>6</v>
      </c>
      <c r="C87" s="1" t="s">
        <v>41</v>
      </c>
    </row>
    <row r="88" spans="1:15">
      <c r="A88" s="1" t="s">
        <v>31</v>
      </c>
      <c r="B88" s="1">
        <v>7</v>
      </c>
      <c r="C88" s="1" t="s">
        <v>42</v>
      </c>
    </row>
    <row r="89" spans="1:15">
      <c r="A89" s="1" t="s">
        <v>33</v>
      </c>
      <c r="B89" s="1">
        <v>8</v>
      </c>
      <c r="C89" s="1" t="s">
        <v>43</v>
      </c>
    </row>
    <row r="90" spans="1:15">
      <c r="A90" s="1" t="s">
        <v>34</v>
      </c>
      <c r="B90" s="1">
        <v>9</v>
      </c>
      <c r="C90" s="1" t="s">
        <v>44</v>
      </c>
    </row>
    <row r="91" spans="1:15">
      <c r="A91" s="1" t="s">
        <v>35</v>
      </c>
      <c r="B91" s="1">
        <v>10</v>
      </c>
      <c r="C91" s="1" t="s">
        <v>45</v>
      </c>
    </row>
    <row r="96" spans="1:15">
      <c r="A96" s="1">
        <v>43264</v>
      </c>
      <c r="B96" s="1">
        <v>21632</v>
      </c>
      <c r="C96" s="1">
        <v>10816</v>
      </c>
      <c r="D96" s="1">
        <v>5408</v>
      </c>
      <c r="E96" s="1">
        <v>2704</v>
      </c>
      <c r="F96" s="1">
        <v>1352</v>
      </c>
      <c r="G96" s="1">
        <v>676</v>
      </c>
      <c r="H96" s="1">
        <v>338</v>
      </c>
      <c r="I96" s="1">
        <v>169</v>
      </c>
      <c r="J96" s="1">
        <v>84</v>
      </c>
      <c r="K96" s="1">
        <v>42</v>
      </c>
      <c r="L96" s="1">
        <v>21</v>
      </c>
      <c r="M96" s="1">
        <v>11</v>
      </c>
      <c r="N96" s="1">
        <v>5</v>
      </c>
      <c r="O96" s="1">
        <v>3</v>
      </c>
    </row>
    <row r="97" spans="1:15">
      <c r="A97" s="1">
        <v>64768</v>
      </c>
      <c r="B97" s="1">
        <v>32384</v>
      </c>
      <c r="C97" s="1">
        <v>16192</v>
      </c>
      <c r="D97" s="1">
        <v>8096</v>
      </c>
      <c r="E97" s="1">
        <v>4048</v>
      </c>
      <c r="F97" s="1">
        <v>2024</v>
      </c>
      <c r="G97" s="1">
        <v>1012</v>
      </c>
      <c r="H97" s="1">
        <v>506</v>
      </c>
      <c r="I97" s="1">
        <v>253</v>
      </c>
      <c r="J97" s="1">
        <v>126</v>
      </c>
      <c r="K97" s="1">
        <v>63</v>
      </c>
      <c r="L97" s="1">
        <v>32</v>
      </c>
      <c r="M97" s="1">
        <v>16</v>
      </c>
      <c r="N97" s="1">
        <v>8</v>
      </c>
      <c r="O97" s="1">
        <v>4</v>
      </c>
    </row>
    <row r="98" spans="1:15">
      <c r="A98" s="1">
        <v>97125</v>
      </c>
      <c r="B98" s="1">
        <v>48579</v>
      </c>
      <c r="C98" s="1">
        <v>24288</v>
      </c>
      <c r="D98" s="1">
        <v>12144</v>
      </c>
      <c r="E98" s="1">
        <v>6072</v>
      </c>
      <c r="F98" s="1">
        <v>3036</v>
      </c>
      <c r="G98" s="1">
        <v>1518</v>
      </c>
      <c r="H98" s="1">
        <v>759</v>
      </c>
      <c r="I98" s="1">
        <v>380</v>
      </c>
      <c r="J98" s="1">
        <v>190</v>
      </c>
      <c r="K98" s="1">
        <v>95</v>
      </c>
      <c r="L98" s="1">
        <v>47</v>
      </c>
      <c r="M98" s="1">
        <v>24</v>
      </c>
      <c r="N98" s="1">
        <v>12</v>
      </c>
      <c r="O98" s="1">
        <v>6</v>
      </c>
    </row>
    <row r="99" spans="1:15">
      <c r="A99" s="1">
        <v>145792</v>
      </c>
      <c r="B99" s="1">
        <v>72896</v>
      </c>
      <c r="C99" s="1">
        <v>36448</v>
      </c>
      <c r="D99" s="1">
        <v>18224</v>
      </c>
      <c r="E99" s="1">
        <v>9112</v>
      </c>
      <c r="F99" s="1">
        <v>4556</v>
      </c>
      <c r="G99" s="1">
        <v>2278</v>
      </c>
      <c r="H99" s="1">
        <v>1139</v>
      </c>
      <c r="I99" s="1">
        <v>570</v>
      </c>
      <c r="J99" s="1">
        <v>285</v>
      </c>
      <c r="K99" s="1">
        <v>142</v>
      </c>
      <c r="L99" s="1">
        <v>71</v>
      </c>
      <c r="M99" s="1">
        <v>36</v>
      </c>
      <c r="N99" s="1">
        <v>18</v>
      </c>
      <c r="O99" s="1">
        <v>9</v>
      </c>
    </row>
    <row r="100" spans="1:15">
      <c r="A100" s="1">
        <v>218752</v>
      </c>
      <c r="B100" s="1">
        <v>109376</v>
      </c>
      <c r="C100" s="1">
        <v>54688</v>
      </c>
      <c r="D100" s="1">
        <v>27344</v>
      </c>
      <c r="E100" s="1">
        <v>13672</v>
      </c>
      <c r="F100" s="1">
        <v>6836</v>
      </c>
      <c r="G100" s="1">
        <v>3418</v>
      </c>
      <c r="H100" s="1">
        <v>1709</v>
      </c>
      <c r="I100" s="1">
        <v>855</v>
      </c>
      <c r="J100" s="1">
        <v>427</v>
      </c>
      <c r="K100" s="1">
        <v>214</v>
      </c>
      <c r="L100" s="1">
        <v>107</v>
      </c>
      <c r="M100" s="1">
        <v>53</v>
      </c>
      <c r="N100" s="1">
        <v>27</v>
      </c>
      <c r="O100" s="1">
        <v>13</v>
      </c>
    </row>
    <row r="101" spans="1:15">
      <c r="A101" s="1">
        <v>328064</v>
      </c>
      <c r="B101" s="1">
        <v>164032</v>
      </c>
      <c r="C101" s="1">
        <v>82016</v>
      </c>
      <c r="D101" s="1">
        <v>41008</v>
      </c>
      <c r="E101" s="1">
        <v>20504</v>
      </c>
      <c r="F101" s="1">
        <v>10252</v>
      </c>
      <c r="G101" s="1">
        <v>5126</v>
      </c>
      <c r="H101" s="1">
        <v>2563</v>
      </c>
      <c r="I101" s="1">
        <v>1282</v>
      </c>
      <c r="J101" s="1">
        <v>641</v>
      </c>
      <c r="K101" s="1">
        <v>320</v>
      </c>
      <c r="L101" s="1">
        <v>160</v>
      </c>
      <c r="M101" s="1">
        <v>80</v>
      </c>
      <c r="N101" s="1">
        <v>40</v>
      </c>
      <c r="O101" s="1">
        <v>20</v>
      </c>
    </row>
  </sheetData>
  <sheetProtection password="86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thanatos</dc:creator>
  <cp:lastModifiedBy>thanatos</cp:lastModifiedBy>
  <dcterms:created xsi:type="dcterms:W3CDTF">2012-04-25T15:59:11Z</dcterms:created>
  <dcterms:modified xsi:type="dcterms:W3CDTF">2012-04-26T22:38:02Z</dcterms:modified>
</cp:coreProperties>
</file>