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21480" windowHeight="10680" activeTab="3"/>
  </bookViews>
  <sheets>
    <sheet name="Chiffres" sheetId="1" r:id="rId1"/>
    <sheet name="Graphes Joueurs" sheetId="2" r:id="rId2"/>
    <sheet name="Graphes Alliances" sheetId="3" r:id="rId3"/>
    <sheet name="Calcul prod" sheetId="5" r:id="rId4"/>
  </sheets>
  <calcPr calcId="145621"/>
</workbook>
</file>

<file path=xl/calcChain.xml><?xml version="1.0" encoding="utf-8"?>
<calcChain xmlns="http://schemas.openxmlformats.org/spreadsheetml/2006/main">
  <c r="AG109" i="1" l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I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J64" i="1"/>
  <c r="K64" i="1"/>
  <c r="B64" i="1"/>
  <c r="C64" i="1"/>
  <c r="D64" i="1"/>
  <c r="E64" i="1"/>
  <c r="F64" i="1"/>
  <c r="G64" i="1"/>
  <c r="H64" i="1"/>
  <c r="D28" i="5" l="1"/>
  <c r="D30" i="5" s="1"/>
  <c r="E26" i="5"/>
  <c r="E28" i="5" s="1"/>
  <c r="E30" i="5" s="1"/>
  <c r="D26" i="5"/>
  <c r="C26" i="5"/>
  <c r="C28" i="5" s="1"/>
  <c r="C30" i="5" s="1"/>
  <c r="B26" i="5"/>
  <c r="B28" i="5" s="1"/>
  <c r="B30" i="5" s="1"/>
  <c r="A26" i="5"/>
  <c r="A28" i="5" s="1"/>
  <c r="A30" i="5" s="1"/>
  <c r="E15" i="5"/>
  <c r="E17" i="5" s="1"/>
  <c r="E19" i="5" s="1"/>
  <c r="D15" i="5"/>
  <c r="D17" i="5" s="1"/>
  <c r="D19" i="5" s="1"/>
  <c r="C15" i="5"/>
  <c r="C17" i="5" s="1"/>
  <c r="C19" i="5" s="1"/>
  <c r="B15" i="5"/>
  <c r="B17" i="5" s="1"/>
  <c r="B19" i="5" s="1"/>
  <c r="A15" i="5"/>
  <c r="A17" i="5" s="1"/>
  <c r="A19" i="5" s="1"/>
  <c r="E4" i="5"/>
  <c r="E6" i="5" s="1"/>
  <c r="E8" i="5" s="1"/>
  <c r="D4" i="5"/>
  <c r="D6" i="5" s="1"/>
  <c r="D8" i="5" s="1"/>
  <c r="C4" i="5"/>
  <c r="C6" i="5" s="1"/>
  <c r="C8" i="5" s="1"/>
  <c r="B4" i="5"/>
  <c r="B6" i="5" s="1"/>
  <c r="B8" i="5" s="1"/>
  <c r="A4" i="5"/>
  <c r="A6" i="5" s="1"/>
  <c r="A8" i="5" s="1"/>
</calcChain>
</file>

<file path=xl/sharedStrings.xml><?xml version="1.0" encoding="utf-8"?>
<sst xmlns="http://schemas.openxmlformats.org/spreadsheetml/2006/main" count="184" uniqueCount="40">
  <si>
    <t>Stitry</t>
  </si>
  <si>
    <t>Superpingou</t>
  </si>
  <si>
    <t>Papaours</t>
  </si>
  <si>
    <t>FarpBolverk</t>
  </si>
  <si>
    <t>Renji1304</t>
  </si>
  <si>
    <t>Zultos</t>
  </si>
  <si>
    <t>OrcaneEllie</t>
  </si>
  <si>
    <t>Prince</t>
  </si>
  <si>
    <t>Marquis</t>
  </si>
  <si>
    <t>Comte</t>
  </si>
  <si>
    <t>FARP</t>
  </si>
  <si>
    <t>Score</t>
  </si>
  <si>
    <t>Score moyen</t>
  </si>
  <si>
    <t>Score total</t>
  </si>
  <si>
    <t>Rang</t>
  </si>
  <si>
    <t>Rang continent</t>
  </si>
  <si>
    <t>Nombre membre</t>
  </si>
  <si>
    <t>Remarque</t>
  </si>
  <si>
    <t>Pacte</t>
  </si>
  <si>
    <t>AsW</t>
  </si>
  <si>
    <t>Adv</t>
  </si>
  <si>
    <t>PHA</t>
  </si>
  <si>
    <t>_TDB_</t>
  </si>
  <si>
    <t>Titre</t>
  </si>
  <si>
    <t>Villes</t>
  </si>
  <si>
    <t>Princesse</t>
  </si>
  <si>
    <t>Duc</t>
  </si>
  <si>
    <t>Bois</t>
  </si>
  <si>
    <t>Pierre</t>
  </si>
  <si>
    <t>Fer</t>
  </si>
  <si>
    <t>Nourriture</t>
  </si>
  <si>
    <t>Or</t>
  </si>
  <si>
    <t>Joueur A</t>
  </si>
  <si>
    <t>Joueur B</t>
  </si>
  <si>
    <t>Joueur C</t>
  </si>
  <si>
    <t>Lecommandeur</t>
  </si>
  <si>
    <t>Marquis ?</t>
  </si>
  <si>
    <t>CAM</t>
  </si>
  <si>
    <t>Maruis</t>
  </si>
  <si>
    <t>Phillippe11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</si>
</sst>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rgb="FF07B11B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rgb="FF00B050"/>
        <bgColor theme="6" tint="0.59996337778862885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theme="5" tint="-0.24994659260841701"/>
      </left>
      <right style="thick">
        <color auto="1"/>
      </right>
      <top style="double">
        <color theme="5" tint="-0.24994659260841701"/>
      </top>
      <bottom style="double">
        <color theme="5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7" borderId="6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4" xfId="0" applyNumberFormat="1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1" fillId="8" borderId="5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1" fillId="9" borderId="3" xfId="0" applyNumberFormat="1" applyFont="1" applyFill="1" applyBorder="1" applyAlignment="1">
      <alignment horizontal="center" vertical="center"/>
    </xf>
    <xf numFmtId="3" fontId="1" fillId="10" borderId="5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5" xfId="0" applyNumberFormat="1" applyBorder="1"/>
    <xf numFmtId="3" fontId="0" fillId="0" borderId="6" xfId="0" applyNumberFormat="1" applyBorder="1"/>
    <xf numFmtId="3" fontId="0" fillId="11" borderId="13" xfId="0" applyNumberFormat="1" applyFill="1" applyBorder="1" applyAlignment="1">
      <alignment horizontal="center"/>
    </xf>
    <xf numFmtId="3" fontId="0" fillId="13" borderId="14" xfId="0" applyNumberFormat="1" applyFill="1" applyBorder="1" applyAlignment="1">
      <alignment horizontal="center"/>
    </xf>
    <xf numFmtId="3" fontId="0" fillId="11" borderId="14" xfId="0" applyNumberFormat="1" applyFill="1" applyBorder="1" applyAlignment="1">
      <alignment horizontal="center"/>
    </xf>
    <xf numFmtId="3" fontId="0" fillId="11" borderId="15" xfId="0" applyNumberFormat="1" applyFill="1" applyBorder="1" applyAlignment="1">
      <alignment horizontal="center"/>
    </xf>
    <xf numFmtId="3" fontId="1" fillId="14" borderId="3" xfId="0" applyNumberFormat="1" applyFont="1" applyFill="1" applyBorder="1" applyAlignment="1">
      <alignment horizontal="center" vertical="center"/>
    </xf>
    <xf numFmtId="3" fontId="0" fillId="14" borderId="4" xfId="0" applyNumberFormat="1" applyFill="1" applyBorder="1" applyAlignment="1">
      <alignment horizontal="center" vertical="center"/>
    </xf>
    <xf numFmtId="3" fontId="1" fillId="14" borderId="5" xfId="0" applyNumberFormat="1" applyFon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3" fontId="1" fillId="14" borderId="7" xfId="0" applyNumberFormat="1" applyFont="1" applyFill="1" applyBorder="1" applyAlignment="1">
      <alignment horizontal="center" vertical="center"/>
    </xf>
    <xf numFmtId="3" fontId="0" fillId="14" borderId="8" xfId="0" applyNumberFormat="1" applyFill="1" applyBorder="1" applyAlignment="1">
      <alignment horizontal="center" vertical="center"/>
    </xf>
    <xf numFmtId="3" fontId="1" fillId="15" borderId="3" xfId="0" applyNumberFormat="1" applyFont="1" applyFill="1" applyBorder="1" applyAlignment="1">
      <alignment horizontal="center" vertical="center"/>
    </xf>
    <xf numFmtId="3" fontId="0" fillId="15" borderId="4" xfId="0" applyNumberFormat="1" applyFill="1" applyBorder="1" applyAlignment="1">
      <alignment horizontal="center" vertical="center"/>
    </xf>
    <xf numFmtId="3" fontId="1" fillId="15" borderId="5" xfId="0" applyNumberFormat="1" applyFont="1" applyFill="1" applyBorder="1" applyAlignment="1">
      <alignment horizontal="center" vertical="center"/>
    </xf>
    <xf numFmtId="3" fontId="0" fillId="15" borderId="6" xfId="0" applyNumberFormat="1" applyFill="1" applyBorder="1" applyAlignment="1">
      <alignment horizontal="center" vertical="center"/>
    </xf>
    <xf numFmtId="1" fontId="1" fillId="15" borderId="5" xfId="0" applyNumberFormat="1" applyFont="1" applyFill="1" applyBorder="1" applyAlignment="1">
      <alignment horizontal="center" vertical="center"/>
    </xf>
    <xf numFmtId="1" fontId="0" fillId="15" borderId="6" xfId="0" applyNumberFormat="1" applyFill="1" applyBorder="1" applyAlignment="1">
      <alignment horizontal="center" vertical="center"/>
    </xf>
    <xf numFmtId="1" fontId="0" fillId="16" borderId="6" xfId="0" applyNumberFormat="1" applyFill="1" applyBorder="1" applyAlignment="1">
      <alignment horizontal="center" vertical="center"/>
    </xf>
    <xf numFmtId="3" fontId="0" fillId="12" borderId="10" xfId="0" applyNumberFormat="1" applyFill="1" applyBorder="1" applyAlignment="1">
      <alignment horizontal="center"/>
    </xf>
    <xf numFmtId="3" fontId="0" fillId="12" borderId="11" xfId="0" applyNumberFormat="1" applyFill="1" applyBorder="1" applyAlignment="1">
      <alignment horizontal="center"/>
    </xf>
    <xf numFmtId="3" fontId="0" fillId="12" borderId="12" xfId="0" applyNumberFormat="1" applyFill="1" applyBorder="1" applyAlignment="1">
      <alignment horizontal="center"/>
    </xf>
    <xf numFmtId="3" fontId="3" fillId="11" borderId="16" xfId="0" applyNumberFormat="1" applyFont="1" applyFill="1" applyBorder="1" applyAlignment="1">
      <alignment horizontal="center" vertical="center"/>
    </xf>
    <xf numFmtId="3" fontId="3" fillId="6" borderId="17" xfId="0" applyNumberFormat="1" applyFont="1" applyFill="1" applyBorder="1" applyAlignment="1">
      <alignment horizontal="center" vertical="center"/>
    </xf>
    <xf numFmtId="3" fontId="3" fillId="11" borderId="17" xfId="0" applyNumberFormat="1" applyFont="1" applyFill="1" applyBorder="1" applyAlignment="1">
      <alignment horizontal="center" vertical="center"/>
    </xf>
    <xf numFmtId="3" fontId="3" fillId="11" borderId="18" xfId="0" applyNumberFormat="1" applyFont="1" applyFill="1" applyBorder="1" applyAlignment="1">
      <alignment horizontal="center" vertical="center"/>
    </xf>
    <xf numFmtId="3" fontId="1" fillId="11" borderId="10" xfId="0" applyNumberFormat="1" applyFont="1" applyFill="1" applyBorder="1" applyAlignment="1">
      <alignment horizontal="center" vertical="center"/>
    </xf>
    <xf numFmtId="3" fontId="1" fillId="11" borderId="16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17" xfId="0" applyNumberFormat="1" applyFont="1" applyFill="1" applyBorder="1" applyAlignment="1">
      <alignment horizontal="center" vertical="center"/>
    </xf>
    <xf numFmtId="3" fontId="1" fillId="11" borderId="11" xfId="0" applyNumberFormat="1" applyFont="1" applyFill="1" applyBorder="1" applyAlignment="1">
      <alignment horizontal="center" vertical="center"/>
    </xf>
    <xf numFmtId="3" fontId="1" fillId="11" borderId="17" xfId="0" applyNumberFormat="1" applyFont="1" applyFill="1" applyBorder="1" applyAlignment="1">
      <alignment horizontal="center" vertical="center"/>
    </xf>
    <xf numFmtId="3" fontId="1" fillId="11" borderId="12" xfId="0" applyNumberFormat="1" applyFont="1" applyFill="1" applyBorder="1" applyAlignment="1">
      <alignment horizontal="center" vertical="center"/>
    </xf>
    <xf numFmtId="3" fontId="1" fillId="11" borderId="18" xfId="0" applyNumberFormat="1" applyFont="1" applyFill="1" applyBorder="1" applyAlignment="1">
      <alignment horizontal="center" vertical="center"/>
    </xf>
    <xf numFmtId="3" fontId="0" fillId="12" borderId="19" xfId="0" applyNumberFormat="1" applyFill="1" applyBorder="1" applyAlignment="1">
      <alignment horizontal="center"/>
    </xf>
    <xf numFmtId="3" fontId="0" fillId="12" borderId="20" xfId="0" applyNumberFormat="1" applyFill="1" applyBorder="1" applyAlignment="1">
      <alignment horizontal="center"/>
    </xf>
    <xf numFmtId="3" fontId="0" fillId="12" borderId="21" xfId="0" applyNumberFormat="1" applyFill="1" applyBorder="1" applyAlignment="1">
      <alignment horizontal="center"/>
    </xf>
    <xf numFmtId="3" fontId="4" fillId="11" borderId="16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/>
    </xf>
    <xf numFmtId="3" fontId="4" fillId="11" borderId="17" xfId="0" applyNumberFormat="1" applyFont="1" applyFill="1" applyBorder="1" applyAlignment="1">
      <alignment horizontal="center" vertical="center"/>
    </xf>
    <xf numFmtId="3" fontId="4" fillId="11" borderId="14" xfId="0" applyNumberFormat="1" applyFont="1" applyFill="1" applyBorder="1" applyAlignment="1">
      <alignment horizontal="center" vertical="center"/>
    </xf>
    <xf numFmtId="3" fontId="4" fillId="11" borderId="18" xfId="0" applyNumberFormat="1" applyFont="1" applyFill="1" applyBorder="1" applyAlignment="1">
      <alignment horizontal="center" vertical="center"/>
    </xf>
    <xf numFmtId="3" fontId="4" fillId="11" borderId="15" xfId="0" applyNumberFormat="1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horizontal="center" vertical="center"/>
    </xf>
    <xf numFmtId="3" fontId="4" fillId="13" borderId="14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3" fontId="2" fillId="12" borderId="1" xfId="0" applyNumberFormat="1" applyFont="1" applyFill="1" applyBorder="1" applyAlignment="1">
      <alignment horizontal="center" vertical="center"/>
    </xf>
    <xf numFmtId="3" fontId="0" fillId="0" borderId="7" xfId="0" applyNumberFormat="1" applyBorder="1"/>
    <xf numFmtId="3" fontId="0" fillId="0" borderId="4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8" xfId="0" applyNumberFormat="1" applyBorder="1"/>
    <xf numFmtId="3" fontId="0" fillId="0" borderId="24" xfId="0" applyNumberFormat="1" applyBorder="1"/>
    <xf numFmtId="3" fontId="1" fillId="0" borderId="25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</cellXfs>
  <cellStyles count="1">
    <cellStyle name="Normal" xfId="0" builtinId="0"/>
  </cellStyles>
  <dxfs count="8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7B11B"/>
      <color rgb="FF08CE20"/>
      <color rgb="FFFF7C80"/>
      <color rgb="FF8064A2"/>
      <color rgb="FF977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</a:t>
            </a:r>
            <a:endParaRPr lang="fr-FR"/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Chiffres!$B$4:$AG$4</c:f>
              <c:numCache>
                <c:formatCode>#,##0</c:formatCode>
                <c:ptCount val="32"/>
                <c:pt idx="0">
                  <c:v>78308</c:v>
                </c:pt>
                <c:pt idx="1">
                  <c:v>89348</c:v>
                </c:pt>
                <c:pt idx="2">
                  <c:v>93246</c:v>
                </c:pt>
                <c:pt idx="3">
                  <c:v>96675</c:v>
                </c:pt>
                <c:pt idx="4">
                  <c:v>101298</c:v>
                </c:pt>
                <c:pt idx="5">
                  <c:v>107443</c:v>
                </c:pt>
                <c:pt idx="6">
                  <c:v>112574</c:v>
                </c:pt>
                <c:pt idx="7">
                  <c:v>120231</c:v>
                </c:pt>
                <c:pt idx="10">
                  <c:v>130426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Chiffres!$B$10:$AG$10</c:f>
              <c:numCache>
                <c:formatCode>#,##0</c:formatCode>
                <c:ptCount val="32"/>
                <c:pt idx="0">
                  <c:v>31097</c:v>
                </c:pt>
                <c:pt idx="1">
                  <c:v>32896</c:v>
                </c:pt>
                <c:pt idx="2">
                  <c:v>34260</c:v>
                </c:pt>
                <c:pt idx="3">
                  <c:v>35084</c:v>
                </c:pt>
                <c:pt idx="4">
                  <c:v>36397</c:v>
                </c:pt>
                <c:pt idx="5">
                  <c:v>38648</c:v>
                </c:pt>
                <c:pt idx="6">
                  <c:v>40825</c:v>
                </c:pt>
                <c:pt idx="7">
                  <c:v>43653</c:v>
                </c:pt>
                <c:pt idx="10">
                  <c:v>49119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Chiffres!$B$16:$AG$16</c:f>
              <c:numCache>
                <c:formatCode>#,##0</c:formatCode>
                <c:ptCount val="32"/>
                <c:pt idx="0">
                  <c:v>61584</c:v>
                </c:pt>
                <c:pt idx="1">
                  <c:v>65344</c:v>
                </c:pt>
                <c:pt idx="2">
                  <c:v>69270</c:v>
                </c:pt>
                <c:pt idx="3">
                  <c:v>71463</c:v>
                </c:pt>
                <c:pt idx="4">
                  <c:v>73634</c:v>
                </c:pt>
                <c:pt idx="5">
                  <c:v>79794</c:v>
                </c:pt>
                <c:pt idx="6">
                  <c:v>82390</c:v>
                </c:pt>
                <c:pt idx="7">
                  <c:v>86959</c:v>
                </c:pt>
                <c:pt idx="10">
                  <c:v>100226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Chiffres!$B$22:$AG$22</c:f>
              <c:numCache>
                <c:formatCode>#,##0</c:formatCode>
                <c:ptCount val="32"/>
                <c:pt idx="0">
                  <c:v>14645</c:v>
                </c:pt>
                <c:pt idx="1">
                  <c:v>16664</c:v>
                </c:pt>
                <c:pt idx="2">
                  <c:v>18623</c:v>
                </c:pt>
                <c:pt idx="3">
                  <c:v>20994</c:v>
                </c:pt>
                <c:pt idx="4">
                  <c:v>22629</c:v>
                </c:pt>
                <c:pt idx="5">
                  <c:v>26310</c:v>
                </c:pt>
                <c:pt idx="6">
                  <c:v>28168</c:v>
                </c:pt>
                <c:pt idx="7">
                  <c:v>31761</c:v>
                </c:pt>
                <c:pt idx="10">
                  <c:v>36596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Chiffres!$B$28:$AG$28</c:f>
              <c:numCache>
                <c:formatCode>#,##0</c:formatCode>
                <c:ptCount val="32"/>
                <c:pt idx="0">
                  <c:v>3371</c:v>
                </c:pt>
                <c:pt idx="1">
                  <c:v>3480</c:v>
                </c:pt>
                <c:pt idx="2">
                  <c:v>3646</c:v>
                </c:pt>
                <c:pt idx="3">
                  <c:v>3756</c:v>
                </c:pt>
                <c:pt idx="4">
                  <c:v>3789</c:v>
                </c:pt>
                <c:pt idx="5">
                  <c:v>3834</c:v>
                </c:pt>
                <c:pt idx="6">
                  <c:v>3878</c:v>
                </c:pt>
                <c:pt idx="7">
                  <c:v>3878</c:v>
                </c:pt>
                <c:pt idx="10">
                  <c:v>4127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Chiffres!$B$34:$AG$34</c:f>
              <c:numCache>
                <c:formatCode>#,##0</c:formatCode>
                <c:ptCount val="32"/>
                <c:pt idx="0">
                  <c:v>2772</c:v>
                </c:pt>
                <c:pt idx="1">
                  <c:v>1869</c:v>
                </c:pt>
                <c:pt idx="2">
                  <c:v>1903</c:v>
                </c:pt>
                <c:pt idx="3">
                  <c:v>2331</c:v>
                </c:pt>
                <c:pt idx="4">
                  <c:v>2934</c:v>
                </c:pt>
                <c:pt idx="5">
                  <c:v>3410</c:v>
                </c:pt>
                <c:pt idx="6">
                  <c:v>3740</c:v>
                </c:pt>
                <c:pt idx="7">
                  <c:v>4009</c:v>
                </c:pt>
                <c:pt idx="10">
                  <c:v>5064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Chiffres!$B$40:$AG$40</c:f>
              <c:numCache>
                <c:formatCode>#,##0</c:formatCode>
                <c:ptCount val="32"/>
                <c:pt idx="10">
                  <c:v>21161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Chiffres!$B$46:$AG$46</c:f>
              <c:numCache>
                <c:formatCode>#,##0</c:formatCode>
                <c:ptCount val="32"/>
                <c:pt idx="5">
                  <c:v>38157</c:v>
                </c:pt>
                <c:pt idx="6">
                  <c:v>40630</c:v>
                </c:pt>
                <c:pt idx="7">
                  <c:v>41945</c:v>
                </c:pt>
                <c:pt idx="10">
                  <c:v>45725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Chiffres!$B$52:$AG$52</c:f>
              <c:numCache>
                <c:formatCode>#,##0</c:formatCode>
                <c:ptCount val="32"/>
                <c:pt idx="0">
                  <c:v>67852</c:v>
                </c:pt>
                <c:pt idx="1">
                  <c:v>69808</c:v>
                </c:pt>
                <c:pt idx="2">
                  <c:v>72335</c:v>
                </c:pt>
                <c:pt idx="3">
                  <c:v>75536</c:v>
                </c:pt>
                <c:pt idx="4">
                  <c:v>77504</c:v>
                </c:pt>
                <c:pt idx="5">
                  <c:v>80887</c:v>
                </c:pt>
                <c:pt idx="6">
                  <c:v>83105</c:v>
                </c:pt>
                <c:pt idx="7">
                  <c:v>84714</c:v>
                </c:pt>
                <c:pt idx="10">
                  <c:v>88400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4144"/>
        <c:axId val="80702272"/>
      </c:lineChart>
      <c:dateAx>
        <c:axId val="44934144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80702272"/>
        <c:crosses val="autoZero"/>
        <c:auto val="1"/>
        <c:lblOffset val="100"/>
        <c:baseTimeUnit val="days"/>
      </c:dateAx>
      <c:valAx>
        <c:axId val="807022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4934144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  <a:endParaRPr lang="fr-FR"/>
          </a:p>
        </c:rich>
      </c:tx>
      <c:layout/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Chiffres!$B$5:$AG$5</c:f>
              <c:numCache>
                <c:formatCode>#,##0</c:formatCode>
                <c:ptCount val="32"/>
                <c:pt idx="0">
                  <c:v>579</c:v>
                </c:pt>
                <c:pt idx="1">
                  <c:v>519</c:v>
                </c:pt>
                <c:pt idx="2">
                  <c:v>505</c:v>
                </c:pt>
                <c:pt idx="3">
                  <c:v>496</c:v>
                </c:pt>
                <c:pt idx="4">
                  <c:v>489</c:v>
                </c:pt>
                <c:pt idx="5">
                  <c:v>469</c:v>
                </c:pt>
                <c:pt idx="6">
                  <c:v>455</c:v>
                </c:pt>
                <c:pt idx="7">
                  <c:v>428</c:v>
                </c:pt>
                <c:pt idx="10">
                  <c:v>409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Chiffres!$B$11:$AG$11</c:f>
              <c:numCache>
                <c:formatCode>#,##0</c:formatCode>
                <c:ptCount val="32"/>
                <c:pt idx="0">
                  <c:v>1129</c:v>
                </c:pt>
                <c:pt idx="1">
                  <c:v>1106</c:v>
                </c:pt>
                <c:pt idx="2">
                  <c:v>1085</c:v>
                </c:pt>
                <c:pt idx="3">
                  <c:v>1072</c:v>
                </c:pt>
                <c:pt idx="4">
                  <c:v>1051</c:v>
                </c:pt>
                <c:pt idx="5">
                  <c:v>1014</c:v>
                </c:pt>
                <c:pt idx="6">
                  <c:v>989</c:v>
                </c:pt>
                <c:pt idx="7">
                  <c:v>960</c:v>
                </c:pt>
                <c:pt idx="10">
                  <c:v>919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Chiffres!$B$17:$AG$17</c:f>
              <c:numCache>
                <c:formatCode>#,##0</c:formatCode>
                <c:ptCount val="32"/>
                <c:pt idx="0">
                  <c:v>720</c:v>
                </c:pt>
                <c:pt idx="1">
                  <c:v>686</c:v>
                </c:pt>
                <c:pt idx="2">
                  <c:v>662</c:v>
                </c:pt>
                <c:pt idx="3">
                  <c:v>653</c:v>
                </c:pt>
                <c:pt idx="4">
                  <c:v>650</c:v>
                </c:pt>
                <c:pt idx="5">
                  <c:v>613</c:v>
                </c:pt>
                <c:pt idx="6">
                  <c:v>597</c:v>
                </c:pt>
                <c:pt idx="7">
                  <c:v>578</c:v>
                </c:pt>
                <c:pt idx="10">
                  <c:v>528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Chiffres!$B$23:$AG$23</c:f>
              <c:numCache>
                <c:formatCode>#,##0</c:formatCode>
                <c:ptCount val="32"/>
                <c:pt idx="0">
                  <c:v>1619</c:v>
                </c:pt>
                <c:pt idx="1">
                  <c:v>1552</c:v>
                </c:pt>
                <c:pt idx="2">
                  <c:v>1453</c:v>
                </c:pt>
                <c:pt idx="3">
                  <c:v>1379</c:v>
                </c:pt>
                <c:pt idx="4">
                  <c:v>1321</c:v>
                </c:pt>
                <c:pt idx="5">
                  <c:v>1249</c:v>
                </c:pt>
                <c:pt idx="6">
                  <c:v>1213</c:v>
                </c:pt>
                <c:pt idx="7">
                  <c:v>1149</c:v>
                </c:pt>
                <c:pt idx="10">
                  <c:v>1073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Chiffres!$B$29:$AG$29</c:f>
              <c:numCache>
                <c:formatCode>#,##0</c:formatCode>
                <c:ptCount val="32"/>
                <c:pt idx="0">
                  <c:v>2529</c:v>
                </c:pt>
                <c:pt idx="1">
                  <c:v>2510</c:v>
                </c:pt>
                <c:pt idx="2">
                  <c:v>2460</c:v>
                </c:pt>
                <c:pt idx="3">
                  <c:v>2436</c:v>
                </c:pt>
                <c:pt idx="4">
                  <c:v>2425</c:v>
                </c:pt>
                <c:pt idx="5">
                  <c:v>2416</c:v>
                </c:pt>
                <c:pt idx="6">
                  <c:v>2402</c:v>
                </c:pt>
                <c:pt idx="7">
                  <c:v>2387</c:v>
                </c:pt>
                <c:pt idx="10">
                  <c:v>2336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Chiffres!$B$35:$AG$35</c:f>
              <c:numCache>
                <c:formatCode>#,##0</c:formatCode>
                <c:ptCount val="32"/>
                <c:pt idx="0">
                  <c:v>2642</c:v>
                </c:pt>
                <c:pt idx="1">
                  <c:v>2842</c:v>
                </c:pt>
                <c:pt idx="2">
                  <c:v>2803</c:v>
                </c:pt>
                <c:pt idx="3">
                  <c:v>2690</c:v>
                </c:pt>
                <c:pt idx="4">
                  <c:v>2554</c:v>
                </c:pt>
                <c:pt idx="5">
                  <c:v>2475</c:v>
                </c:pt>
                <c:pt idx="6">
                  <c:v>2425</c:v>
                </c:pt>
                <c:pt idx="7">
                  <c:v>2369</c:v>
                </c:pt>
                <c:pt idx="10">
                  <c:v>2227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Chiffres!$B$41:$AG$41</c:f>
              <c:numCache>
                <c:formatCode>#,##0</c:formatCode>
                <c:ptCount val="32"/>
                <c:pt idx="10">
                  <c:v>1391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Chiffres!$B$47:$AG$47</c:f>
              <c:numCache>
                <c:formatCode>#,##0</c:formatCode>
                <c:ptCount val="32"/>
                <c:pt idx="5">
                  <c:v>1026</c:v>
                </c:pt>
                <c:pt idx="6">
                  <c:v>993</c:v>
                </c:pt>
                <c:pt idx="7">
                  <c:v>979</c:v>
                </c:pt>
                <c:pt idx="10">
                  <c:v>949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Chiffres!$B$53:$AG$53</c:f>
              <c:numCache>
                <c:formatCode>#,##0</c:formatCode>
                <c:ptCount val="32"/>
                <c:pt idx="0">
                  <c:v>658</c:v>
                </c:pt>
                <c:pt idx="1">
                  <c:v>643</c:v>
                </c:pt>
                <c:pt idx="2">
                  <c:v>640</c:v>
                </c:pt>
                <c:pt idx="3">
                  <c:v>627</c:v>
                </c:pt>
                <c:pt idx="4">
                  <c:v>620</c:v>
                </c:pt>
                <c:pt idx="5">
                  <c:v>604</c:v>
                </c:pt>
                <c:pt idx="6">
                  <c:v>599</c:v>
                </c:pt>
                <c:pt idx="7">
                  <c:v>594</c:v>
                </c:pt>
                <c:pt idx="10">
                  <c:v>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5680"/>
        <c:axId val="80705152"/>
      </c:lineChart>
      <c:dateAx>
        <c:axId val="44935680"/>
        <c:scaling>
          <c:orientation val="minMax"/>
        </c:scaling>
        <c:delete val="0"/>
        <c:axPos val="t"/>
        <c:numFmt formatCode="[$-40C]d\ mmmm\ yyyy;@" sourceLinked="1"/>
        <c:majorTickMark val="none"/>
        <c:minorTickMark val="none"/>
        <c:tickLblPos val="nextTo"/>
        <c:crossAx val="80705152"/>
        <c:crossesAt val="1"/>
        <c:auto val="1"/>
        <c:lblOffset val="100"/>
        <c:baseTimeUnit val="days"/>
      </c:dateAx>
      <c:valAx>
        <c:axId val="80705152"/>
        <c:scaling>
          <c:orientation val="maxMin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4935680"/>
        <c:crosses val="autoZero"/>
        <c:crossBetween val="between"/>
        <c:majorUnit val="100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10218372703412074"/>
          <c:y val="0.89184834785385669"/>
          <c:w val="0.70332706328375616"/>
          <c:h val="8.787281817909643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Villes</a:t>
            </a:r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Chiffres!$B$7:$AG$7</c:f>
              <c:numCache>
                <c:formatCode>#,##0</c:formatCode>
                <c:ptCount val="3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10">
                  <c:v>20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Chiffres!$B$13:$AG$13</c:f>
              <c:numCache>
                <c:formatCode>#,##0</c:formatCode>
                <c:ptCount val="32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10">
                  <c:v>10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Chiffres!$B$19:$AG$19</c:f>
              <c:numCache>
                <c:formatCode>#,##0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10">
                  <c:v>15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Chiffres!$B$25:$AG$25</c:f>
              <c:numCache>
                <c:formatCode>#,##0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Chiffres!$B$31:$AG$31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0">
                  <c:v>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Chiffres!$B$37:$AG$37</c:f>
              <c:numCache>
                <c:formatCode>#,##0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Chiffres!$B$43:$AG$43</c:f>
              <c:numCache>
                <c:formatCode>#,##0</c:formatCode>
                <c:ptCount val="32"/>
                <c:pt idx="10">
                  <c:v>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Chiffres!$B$49:$AG$49</c:f>
              <c:numCache>
                <c:formatCode>#,##0</c:formatCode>
                <c:ptCount val="32"/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Chiffres!$B$55:$AG$55</c:f>
              <c:numCache>
                <c:formatCode>#,##0</c:formatCode>
                <c:ptCount val="32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1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4256"/>
        <c:axId val="48922624"/>
      </c:lineChart>
      <c:dateAx>
        <c:axId val="49504256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48922624"/>
        <c:crosses val="autoZero"/>
        <c:auto val="1"/>
        <c:lblOffset val="100"/>
        <c:baseTimeUnit val="days"/>
      </c:dateAx>
      <c:valAx>
        <c:axId val="48922624"/>
        <c:scaling>
          <c:orientation val="minMax"/>
          <c:min val="1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504256"/>
        <c:crosses val="autoZero"/>
        <c:crossBetween val="between"/>
        <c:majorUnit val="1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Nombre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membres</a:t>
            </a:r>
            <a:endParaRPr lang="fr-FR" baseline="0"/>
          </a:p>
        </c:rich>
      </c:tx>
      <c:layout>
        <c:manualLayout>
          <c:xMode val="edge"/>
          <c:yMode val="edge"/>
          <c:x val="0.89357566863281879"/>
          <c:y val="4.9017487271922337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Chiffres!$B$62:$AG$62</c:f>
              <c:numCache>
                <c:formatCode>#,##0</c:formatCode>
                <c:ptCount val="3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Chiffres!$B$71:$AG$71</c:f>
              <c:numCache>
                <c:formatCode>#,##0</c:formatCode>
                <c:ptCount val="32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53</c:v>
                </c:pt>
                <c:pt idx="4">
                  <c:v>53</c:v>
                </c:pt>
                <c:pt idx="5">
                  <c:v>55</c:v>
                </c:pt>
                <c:pt idx="6">
                  <c:v>54</c:v>
                </c:pt>
                <c:pt idx="7">
                  <c:v>54</c:v>
                </c:pt>
                <c:pt idx="10">
                  <c:v>52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Chiffres!$B$80:$AG$80</c:f>
              <c:numCache>
                <c:formatCode>#,##0</c:formatCode>
                <c:ptCount val="32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70</c:v>
                </c:pt>
                <c:pt idx="6">
                  <c:v>70</c:v>
                </c:pt>
                <c:pt idx="7">
                  <c:v>69</c:v>
                </c:pt>
                <c:pt idx="10">
                  <c:v>68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Chiffres!$B$89:$AG$89</c:f>
              <c:numCache>
                <c:formatCode>#,##0</c:formatCode>
                <c:ptCount val="32"/>
                <c:pt idx="0">
                  <c:v>56</c:v>
                </c:pt>
                <c:pt idx="1">
                  <c:v>58</c:v>
                </c:pt>
                <c:pt idx="2">
                  <c:v>59</c:v>
                </c:pt>
                <c:pt idx="3">
                  <c:v>59</c:v>
                </c:pt>
                <c:pt idx="4">
                  <c:v>60</c:v>
                </c:pt>
                <c:pt idx="5">
                  <c:v>60</c:v>
                </c:pt>
                <c:pt idx="6">
                  <c:v>50</c:v>
                </c:pt>
                <c:pt idx="7">
                  <c:v>50</c:v>
                </c:pt>
                <c:pt idx="10">
                  <c:v>50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Chiffres!$B$98:$AG$98</c:f>
              <c:numCache>
                <c:formatCode>#,##0</c:formatCode>
                <c:ptCount val="32"/>
                <c:pt idx="0">
                  <c:v>35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10">
                  <c:v>25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Chiffres!$B$107:$AG$107</c:f>
              <c:numCache>
                <c:formatCode>#,##0</c:formatCode>
                <c:ptCount val="32"/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5792"/>
        <c:axId val="48925504"/>
      </c:lineChart>
      <c:dateAx>
        <c:axId val="49505792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48925504"/>
        <c:crosses val="autoZero"/>
        <c:auto val="1"/>
        <c:lblOffset val="100"/>
        <c:baseTimeUnit val="days"/>
      </c:dateAx>
      <c:valAx>
        <c:axId val="48925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505792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 alliance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(affiche</a:t>
            </a: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logarithmique)</a:t>
            </a:r>
            <a:endParaRPr lang="fr-FR" baseline="0"/>
          </a:p>
        </c:rich>
      </c:tx>
      <c:layout>
        <c:manualLayout>
          <c:xMode val="edge"/>
          <c:yMode val="edge"/>
          <c:x val="0.83240482822655526"/>
          <c:y val="4.0375675932074759E-3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Chiffres!$B$63:$AG$63</c:f>
              <c:numCache>
                <c:formatCode>#,##0</c:formatCode>
                <c:ptCount val="32"/>
                <c:pt idx="0">
                  <c:v>198402</c:v>
                </c:pt>
                <c:pt idx="1">
                  <c:v>215810</c:v>
                </c:pt>
                <c:pt idx="2">
                  <c:v>221361</c:v>
                </c:pt>
                <c:pt idx="3">
                  <c:v>230344</c:v>
                </c:pt>
                <c:pt idx="4">
                  <c:v>243074</c:v>
                </c:pt>
                <c:pt idx="5">
                  <c:v>260073</c:v>
                </c:pt>
                <c:pt idx="6">
                  <c:v>277430</c:v>
                </c:pt>
                <c:pt idx="7">
                  <c:v>290535</c:v>
                </c:pt>
                <c:pt idx="10">
                  <c:v>347944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Chiffres!$B$72:$AG$72</c:f>
              <c:numCache>
                <c:formatCode>#,##0</c:formatCode>
                <c:ptCount val="32"/>
                <c:pt idx="0">
                  <c:v>4978176</c:v>
                </c:pt>
                <c:pt idx="1">
                  <c:v>5136701</c:v>
                </c:pt>
                <c:pt idx="2">
                  <c:v>5289433</c:v>
                </c:pt>
                <c:pt idx="3">
                  <c:v>5418590</c:v>
                </c:pt>
                <c:pt idx="4">
                  <c:v>5500090</c:v>
                </c:pt>
                <c:pt idx="5">
                  <c:v>5776524</c:v>
                </c:pt>
                <c:pt idx="6">
                  <c:v>5877082</c:v>
                </c:pt>
                <c:pt idx="7">
                  <c:v>5946019</c:v>
                </c:pt>
                <c:pt idx="10">
                  <c:v>6023717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Chiffres!$B$81:$AG$81</c:f>
              <c:numCache>
                <c:formatCode>#,##0</c:formatCode>
                <c:ptCount val="32"/>
                <c:pt idx="0">
                  <c:v>1782170</c:v>
                </c:pt>
                <c:pt idx="1">
                  <c:v>1806952</c:v>
                </c:pt>
                <c:pt idx="2">
                  <c:v>1834908</c:v>
                </c:pt>
                <c:pt idx="3">
                  <c:v>1854904</c:v>
                </c:pt>
                <c:pt idx="4">
                  <c:v>1877382</c:v>
                </c:pt>
                <c:pt idx="5">
                  <c:v>1889341</c:v>
                </c:pt>
                <c:pt idx="6">
                  <c:v>1914794</c:v>
                </c:pt>
                <c:pt idx="7">
                  <c:v>1837795</c:v>
                </c:pt>
                <c:pt idx="10">
                  <c:v>1865525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Chiffres!$B$90:$AG$90</c:f>
              <c:numCache>
                <c:formatCode>#,##0</c:formatCode>
                <c:ptCount val="32"/>
                <c:pt idx="0">
                  <c:v>11579807</c:v>
                </c:pt>
                <c:pt idx="1">
                  <c:v>11794783</c:v>
                </c:pt>
                <c:pt idx="2">
                  <c:v>12212293</c:v>
                </c:pt>
                <c:pt idx="3">
                  <c:v>12455101</c:v>
                </c:pt>
                <c:pt idx="4">
                  <c:v>12927555</c:v>
                </c:pt>
                <c:pt idx="5">
                  <c:v>13162421</c:v>
                </c:pt>
                <c:pt idx="6">
                  <c:v>12666235</c:v>
                </c:pt>
                <c:pt idx="7">
                  <c:v>12856509</c:v>
                </c:pt>
                <c:pt idx="10">
                  <c:v>13410714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Chiffres!$B$99:$AG$99</c:f>
              <c:numCache>
                <c:formatCode>#,##0</c:formatCode>
                <c:ptCount val="32"/>
                <c:pt idx="0">
                  <c:v>498314</c:v>
                </c:pt>
                <c:pt idx="1">
                  <c:v>403505</c:v>
                </c:pt>
                <c:pt idx="2">
                  <c:v>418541</c:v>
                </c:pt>
                <c:pt idx="3">
                  <c:v>425995</c:v>
                </c:pt>
                <c:pt idx="4">
                  <c:v>405673</c:v>
                </c:pt>
                <c:pt idx="5">
                  <c:v>340655</c:v>
                </c:pt>
                <c:pt idx="6">
                  <c:v>346124</c:v>
                </c:pt>
                <c:pt idx="7">
                  <c:v>351943</c:v>
                </c:pt>
                <c:pt idx="10">
                  <c:v>344321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Chiffres!$B$108:$AG$108</c:f>
              <c:numCache>
                <c:formatCode>#,##0</c:formatCode>
                <c:ptCount val="32"/>
                <c:pt idx="5">
                  <c:v>102955</c:v>
                </c:pt>
                <c:pt idx="6">
                  <c:v>108895</c:v>
                </c:pt>
                <c:pt idx="7">
                  <c:v>113710</c:v>
                </c:pt>
                <c:pt idx="10">
                  <c:v>125020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4768"/>
        <c:axId val="48927808"/>
      </c:lineChart>
      <c:dateAx>
        <c:axId val="49504768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48927808"/>
        <c:crosses val="autoZero"/>
        <c:auto val="1"/>
        <c:lblOffset val="100"/>
        <c:baseTimeUnit val="days"/>
      </c:dateAx>
      <c:valAx>
        <c:axId val="48927808"/>
        <c:scaling>
          <c:logBase val="10"/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504768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Moyenne 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Score/membres</a:t>
            </a:r>
            <a:endParaRPr lang="fr-FR" baseline="0"/>
          </a:p>
        </c:rich>
      </c:tx>
      <c:layout>
        <c:manualLayout>
          <c:xMode val="edge"/>
          <c:yMode val="edge"/>
          <c:x val="0.870900836320191"/>
          <c:y val="7.7933149922524744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Chiffres!$B$64:$AG$64</c:f>
              <c:numCache>
                <c:formatCode>#,##0</c:formatCode>
                <c:ptCount val="32"/>
                <c:pt idx="0">
                  <c:v>24800.25</c:v>
                </c:pt>
                <c:pt idx="1">
                  <c:v>26976.25</c:v>
                </c:pt>
                <c:pt idx="2">
                  <c:v>36893.5</c:v>
                </c:pt>
                <c:pt idx="3">
                  <c:v>38390.666666666664</c:v>
                </c:pt>
                <c:pt idx="4">
                  <c:v>40512.333333333336</c:v>
                </c:pt>
                <c:pt idx="5">
                  <c:v>43345.5</c:v>
                </c:pt>
                <c:pt idx="6">
                  <c:v>46238.333333333336</c:v>
                </c:pt>
                <c:pt idx="7">
                  <c:v>48422.5</c:v>
                </c:pt>
                <c:pt idx="8">
                  <c:v>#N/A</c:v>
                </c:pt>
                <c:pt idx="9">
                  <c:v>#N/A</c:v>
                </c:pt>
                <c:pt idx="10">
                  <c:v>49706.285714285717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Chiffres!$B$73:$AG$73</c:f>
              <c:numCache>
                <c:formatCode>#,##0</c:formatCode>
                <c:ptCount val="32"/>
                <c:pt idx="0">
                  <c:v>95734.153846153844</c:v>
                </c:pt>
                <c:pt idx="1">
                  <c:v>96918.886792452831</c:v>
                </c:pt>
                <c:pt idx="2">
                  <c:v>97952.462962962964</c:v>
                </c:pt>
                <c:pt idx="3">
                  <c:v>102237.54716981133</c:v>
                </c:pt>
                <c:pt idx="4">
                  <c:v>103775.28301886792</c:v>
                </c:pt>
                <c:pt idx="5">
                  <c:v>105027.70909090909</c:v>
                </c:pt>
                <c:pt idx="6">
                  <c:v>108834.85185185185</c:v>
                </c:pt>
                <c:pt idx="7">
                  <c:v>110111.46296296296</c:v>
                </c:pt>
                <c:pt idx="8">
                  <c:v>#N/A</c:v>
                </c:pt>
                <c:pt idx="9">
                  <c:v>#N/A</c:v>
                </c:pt>
                <c:pt idx="10">
                  <c:v>115840.71153846153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Chiffres!$B$82:$AG$82</c:f>
              <c:numCache>
                <c:formatCode>#,##0</c:formatCode>
                <c:ptCount val="32"/>
                <c:pt idx="0">
                  <c:v>25100.985915492958</c:v>
                </c:pt>
                <c:pt idx="1">
                  <c:v>25450.028169014084</c:v>
                </c:pt>
                <c:pt idx="2">
                  <c:v>25843.774647887323</c:v>
                </c:pt>
                <c:pt idx="3">
                  <c:v>26125.408450704224</c:v>
                </c:pt>
                <c:pt idx="4">
                  <c:v>26442</c:v>
                </c:pt>
                <c:pt idx="5">
                  <c:v>26990.585714285713</c:v>
                </c:pt>
                <c:pt idx="6">
                  <c:v>27354.2</c:v>
                </c:pt>
                <c:pt idx="7">
                  <c:v>26634.710144927536</c:v>
                </c:pt>
                <c:pt idx="8">
                  <c:v>#N/A</c:v>
                </c:pt>
                <c:pt idx="9">
                  <c:v>#N/A</c:v>
                </c:pt>
                <c:pt idx="10">
                  <c:v>27434.191176470587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Chiffres!$B$91:$AG$91</c:f>
              <c:numCache>
                <c:formatCode>#,##0</c:formatCode>
                <c:ptCount val="32"/>
                <c:pt idx="0">
                  <c:v>206782.26785714287</c:v>
                </c:pt>
                <c:pt idx="1">
                  <c:v>203358.3275862069</c:v>
                </c:pt>
                <c:pt idx="2">
                  <c:v>206988.01694915254</c:v>
                </c:pt>
                <c:pt idx="3">
                  <c:v>211103.40677966102</c:v>
                </c:pt>
                <c:pt idx="4">
                  <c:v>215459.25</c:v>
                </c:pt>
                <c:pt idx="5">
                  <c:v>219373.68333333332</c:v>
                </c:pt>
                <c:pt idx="6">
                  <c:v>253324.7</c:v>
                </c:pt>
                <c:pt idx="7">
                  <c:v>257130.18</c:v>
                </c:pt>
                <c:pt idx="8">
                  <c:v>#N/A</c:v>
                </c:pt>
                <c:pt idx="9">
                  <c:v>#N/A</c:v>
                </c:pt>
                <c:pt idx="10">
                  <c:v>268214.28000000003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Chiffres!$B$100:$AG$100</c:f>
              <c:numCache>
                <c:formatCode>#,##0</c:formatCode>
                <c:ptCount val="32"/>
                <c:pt idx="0">
                  <c:v>14237.542857142857</c:v>
                </c:pt>
                <c:pt idx="1">
                  <c:v>11208.472222222223</c:v>
                </c:pt>
                <c:pt idx="2">
                  <c:v>11626.138888888889</c:v>
                </c:pt>
                <c:pt idx="3">
                  <c:v>11833.194444444445</c:v>
                </c:pt>
                <c:pt idx="4">
                  <c:v>13086.225806451614</c:v>
                </c:pt>
                <c:pt idx="5">
                  <c:v>11746.724137931034</c:v>
                </c:pt>
                <c:pt idx="6">
                  <c:v>11935.310344827587</c:v>
                </c:pt>
                <c:pt idx="7">
                  <c:v>11731.433333333332</c:v>
                </c:pt>
                <c:pt idx="8">
                  <c:v>#N/A</c:v>
                </c:pt>
                <c:pt idx="9">
                  <c:v>#N/A</c:v>
                </c:pt>
                <c:pt idx="10">
                  <c:v>13772.84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Chiffres!$B$109:$AG$109</c:f>
              <c:numCache>
                <c:formatCode>#,##0</c:formatCode>
                <c:ptCount val="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25738.75</c:v>
                </c:pt>
                <c:pt idx="6">
                  <c:v>27223.75</c:v>
                </c:pt>
                <c:pt idx="7">
                  <c:v>28427.5</c:v>
                </c:pt>
                <c:pt idx="8">
                  <c:v>#N/A</c:v>
                </c:pt>
                <c:pt idx="9">
                  <c:v>#N/A</c:v>
                </c:pt>
                <c:pt idx="10">
                  <c:v>31255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328"/>
        <c:axId val="48930112"/>
      </c:lineChart>
      <c:dateAx>
        <c:axId val="49507328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48930112"/>
        <c:crosses val="autoZero"/>
        <c:auto val="1"/>
        <c:lblOffset val="100"/>
        <c:baseTimeUnit val="days"/>
      </c:dateAx>
      <c:valAx>
        <c:axId val="48930112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507328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8</xdr:col>
      <xdr:colOff>476250</xdr:colOff>
      <xdr:row>21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47625</xdr:rowOff>
    </xdr:from>
    <xdr:to>
      <xdr:col>17</xdr:col>
      <xdr:colOff>323850</xdr:colOff>
      <xdr:row>42</xdr:row>
      <xdr:rowOff>9525</xdr:rowOff>
    </xdr:to>
    <xdr:graphicFrame macro="">
      <xdr:nvGraphicFramePr>
        <xdr:cNvPr id="7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21</xdr:row>
      <xdr:rowOff>57150</xdr:rowOff>
    </xdr:from>
    <xdr:to>
      <xdr:col>8</xdr:col>
      <xdr:colOff>476250</xdr:colOff>
      <xdr:row>42</xdr:row>
      <xdr:rowOff>9525</xdr:rowOff>
    </xdr:to>
    <xdr:graphicFrame macro="">
      <xdr:nvGraphicFramePr>
        <xdr:cNvPr id="2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28575</xdr:rowOff>
    </xdr:from>
    <xdr:to>
      <xdr:col>17</xdr:col>
      <xdr:colOff>333375</xdr:colOff>
      <xdr:row>41</xdr:row>
      <xdr:rowOff>171450</xdr:rowOff>
    </xdr:to>
    <xdr:graphicFrame macro="">
      <xdr:nvGraphicFramePr>
        <xdr:cNvPr id="4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19050</xdr:rowOff>
    </xdr:from>
    <xdr:to>
      <xdr:col>17</xdr:col>
      <xdr:colOff>333375</xdr:colOff>
      <xdr:row>20</xdr:row>
      <xdr:rowOff>161925</xdr:rowOff>
    </xdr:to>
    <xdr:graphicFrame macro="">
      <xdr:nvGraphicFramePr>
        <xdr:cNvPr id="3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41</xdr:row>
      <xdr:rowOff>180975</xdr:rowOff>
    </xdr:from>
    <xdr:to>
      <xdr:col>17</xdr:col>
      <xdr:colOff>361950</xdr:colOff>
      <xdr:row>62</xdr:row>
      <xdr:rowOff>133350</xdr:rowOff>
    </xdr:to>
    <xdr:graphicFrame macro="">
      <xdr:nvGraphicFramePr>
        <xdr:cNvPr id="2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59999389629810485"/>
  </sheetPr>
  <dimension ref="A1:AG112"/>
  <sheetViews>
    <sheetView showGridLines="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baseColWidth="10" defaultColWidth="15.7109375" defaultRowHeight="15" x14ac:dyDescent="0.25"/>
  <cols>
    <col min="1" max="1" width="20" style="43" customWidth="1"/>
    <col min="2" max="16384" width="15.7109375" style="2"/>
  </cols>
  <sheetData>
    <row r="1" spans="1:33" s="22" customFormat="1" ht="35.1" customHeight="1" thickTop="1" thickBot="1" x14ac:dyDescent="0.3">
      <c r="B1" s="22">
        <v>40998</v>
      </c>
      <c r="C1" s="22">
        <v>40999</v>
      </c>
      <c r="D1" s="22">
        <v>41000</v>
      </c>
      <c r="E1" s="22">
        <v>41001</v>
      </c>
      <c r="F1" s="22">
        <v>41002</v>
      </c>
      <c r="G1" s="22">
        <v>41003</v>
      </c>
      <c r="H1" s="22">
        <v>41004</v>
      </c>
      <c r="I1" s="22">
        <v>41005</v>
      </c>
      <c r="J1" s="22">
        <v>41006</v>
      </c>
      <c r="K1" s="22">
        <v>41007</v>
      </c>
      <c r="L1" s="22">
        <v>41008</v>
      </c>
      <c r="M1" s="22">
        <v>41009</v>
      </c>
      <c r="N1" s="22">
        <v>41010</v>
      </c>
      <c r="O1" s="22">
        <v>41011</v>
      </c>
      <c r="P1" s="22">
        <v>41012</v>
      </c>
      <c r="Q1" s="22">
        <v>41013</v>
      </c>
      <c r="R1" s="22">
        <v>41014</v>
      </c>
      <c r="S1" s="22">
        <v>41015</v>
      </c>
      <c r="T1" s="22">
        <v>41016</v>
      </c>
      <c r="U1" s="22">
        <v>41017</v>
      </c>
      <c r="V1" s="22">
        <v>41018</v>
      </c>
      <c r="W1" s="22">
        <v>41019</v>
      </c>
      <c r="X1" s="22">
        <v>41020</v>
      </c>
      <c r="Y1" s="22">
        <v>41021</v>
      </c>
      <c r="Z1" s="22">
        <v>41022</v>
      </c>
      <c r="AA1" s="22">
        <v>41023</v>
      </c>
      <c r="AB1" s="22">
        <v>41024</v>
      </c>
      <c r="AC1" s="22">
        <v>41025</v>
      </c>
      <c r="AD1" s="22">
        <v>41026</v>
      </c>
      <c r="AE1" s="22">
        <v>41027</v>
      </c>
      <c r="AF1" s="22">
        <v>41028</v>
      </c>
      <c r="AG1" s="22">
        <v>41029</v>
      </c>
    </row>
    <row r="2" spans="1:33" s="3" customFormat="1" ht="16.5" thickTop="1" thickBot="1" x14ac:dyDescent="0.3">
      <c r="A2" s="23"/>
    </row>
    <row r="3" spans="1:33" s="7" customFormat="1" ht="15.75" customHeight="1" thickTop="1" x14ac:dyDescent="0.25">
      <c r="A3" s="24" t="s">
        <v>0</v>
      </c>
    </row>
    <row r="4" spans="1:33" s="5" customFormat="1" x14ac:dyDescent="0.25">
      <c r="A4" s="25" t="s">
        <v>11</v>
      </c>
      <c r="B4" s="5">
        <v>78308</v>
      </c>
      <c r="C4" s="5">
        <v>89348</v>
      </c>
      <c r="D4" s="5">
        <v>93246</v>
      </c>
      <c r="E4" s="5">
        <v>96675</v>
      </c>
      <c r="F4" s="5">
        <v>101298</v>
      </c>
      <c r="G4" s="5">
        <v>107443</v>
      </c>
      <c r="H4" s="5">
        <v>112574</v>
      </c>
      <c r="I4" s="5">
        <v>120231</v>
      </c>
      <c r="L4" s="5">
        <v>130426</v>
      </c>
    </row>
    <row r="5" spans="1:33" s="4" customFormat="1" ht="14.25" customHeight="1" x14ac:dyDescent="0.25">
      <c r="A5" s="26" t="s">
        <v>14</v>
      </c>
      <c r="B5" s="4">
        <v>579</v>
      </c>
      <c r="C5" s="4">
        <v>519</v>
      </c>
      <c r="D5" s="4">
        <v>505</v>
      </c>
      <c r="E5" s="4">
        <v>496</v>
      </c>
      <c r="F5" s="4">
        <v>489</v>
      </c>
      <c r="G5" s="4">
        <v>469</v>
      </c>
      <c r="H5" s="4">
        <v>455</v>
      </c>
      <c r="I5" s="4">
        <v>428</v>
      </c>
      <c r="L5" s="4">
        <v>409</v>
      </c>
    </row>
    <row r="6" spans="1:33" s="5" customFormat="1" x14ac:dyDescent="0.25">
      <c r="A6" s="25" t="s">
        <v>23</v>
      </c>
      <c r="B6" s="5" t="s">
        <v>7</v>
      </c>
      <c r="C6" s="5" t="s">
        <v>7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26</v>
      </c>
      <c r="I6" s="5" t="s">
        <v>26</v>
      </c>
      <c r="L6" s="5" t="s">
        <v>26</v>
      </c>
    </row>
    <row r="7" spans="1:33" s="6" customFormat="1" ht="15.75" thickBot="1" x14ac:dyDescent="0.3">
      <c r="A7" s="27" t="s">
        <v>24</v>
      </c>
      <c r="B7" s="6">
        <v>13</v>
      </c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6">
        <v>19</v>
      </c>
      <c r="I7" s="6">
        <v>19</v>
      </c>
      <c r="L7" s="6">
        <v>20</v>
      </c>
    </row>
    <row r="8" spans="1:33" s="1" customFormat="1" ht="16.5" thickTop="1" thickBot="1" x14ac:dyDescent="0.3">
      <c r="A8" s="28"/>
    </row>
    <row r="9" spans="1:33" s="7" customFormat="1" ht="15.75" customHeight="1" thickTop="1" x14ac:dyDescent="0.25">
      <c r="A9" s="24" t="s">
        <v>1</v>
      </c>
    </row>
    <row r="10" spans="1:33" s="5" customFormat="1" x14ac:dyDescent="0.25">
      <c r="A10" s="25" t="s">
        <v>11</v>
      </c>
      <c r="B10" s="5">
        <v>31097</v>
      </c>
      <c r="C10" s="5">
        <v>32896</v>
      </c>
      <c r="D10" s="5">
        <v>34260</v>
      </c>
      <c r="E10" s="5">
        <v>35084</v>
      </c>
      <c r="F10" s="5">
        <v>36397</v>
      </c>
      <c r="G10" s="5">
        <v>38648</v>
      </c>
      <c r="H10" s="5">
        <v>40825</v>
      </c>
      <c r="I10" s="5">
        <v>43653</v>
      </c>
      <c r="L10" s="5">
        <v>49119</v>
      </c>
    </row>
    <row r="11" spans="1:33" s="4" customFormat="1" x14ac:dyDescent="0.25">
      <c r="A11" s="26" t="s">
        <v>14</v>
      </c>
      <c r="B11" s="4">
        <v>1129</v>
      </c>
      <c r="C11" s="4">
        <v>1106</v>
      </c>
      <c r="D11" s="4">
        <v>1085</v>
      </c>
      <c r="E11" s="4">
        <v>1072</v>
      </c>
      <c r="F11" s="4">
        <v>1051</v>
      </c>
      <c r="G11" s="4">
        <v>1014</v>
      </c>
      <c r="H11" s="4">
        <v>989</v>
      </c>
      <c r="I11" s="4">
        <v>960</v>
      </c>
      <c r="L11" s="4">
        <v>919</v>
      </c>
    </row>
    <row r="12" spans="1:33" s="5" customFormat="1" x14ac:dyDescent="0.25">
      <c r="A12" s="25" t="s">
        <v>23</v>
      </c>
      <c r="B12" s="5" t="s">
        <v>8</v>
      </c>
      <c r="C12" s="5" t="s">
        <v>8</v>
      </c>
      <c r="D12" s="5" t="s">
        <v>7</v>
      </c>
      <c r="E12" s="5" t="s">
        <v>7</v>
      </c>
      <c r="F12" s="5" t="s">
        <v>7</v>
      </c>
      <c r="G12" s="5" t="s">
        <v>7</v>
      </c>
      <c r="H12" s="5" t="s">
        <v>7</v>
      </c>
      <c r="I12" s="5" t="s">
        <v>7</v>
      </c>
      <c r="L12" s="5" t="s">
        <v>7</v>
      </c>
    </row>
    <row r="13" spans="1:33" s="6" customFormat="1" ht="15.75" thickBot="1" x14ac:dyDescent="0.3">
      <c r="A13" s="27" t="s">
        <v>24</v>
      </c>
      <c r="B13" s="6">
        <v>6</v>
      </c>
      <c r="C13" s="6">
        <v>7</v>
      </c>
      <c r="D13" s="6">
        <v>7</v>
      </c>
      <c r="E13" s="6">
        <v>7</v>
      </c>
      <c r="F13" s="6">
        <v>8</v>
      </c>
      <c r="G13" s="6">
        <v>8</v>
      </c>
      <c r="H13" s="6">
        <v>9</v>
      </c>
      <c r="I13" s="6">
        <v>9</v>
      </c>
      <c r="L13" s="6">
        <v>10</v>
      </c>
    </row>
    <row r="14" spans="1:33" s="1" customFormat="1" ht="16.5" thickTop="1" thickBot="1" x14ac:dyDescent="0.3">
      <c r="A14" s="28"/>
    </row>
    <row r="15" spans="1:33" s="7" customFormat="1" ht="15.75" thickTop="1" x14ac:dyDescent="0.25">
      <c r="A15" s="24" t="s">
        <v>2</v>
      </c>
    </row>
    <row r="16" spans="1:33" s="5" customFormat="1" x14ac:dyDescent="0.25">
      <c r="A16" s="25" t="s">
        <v>11</v>
      </c>
      <c r="B16" s="5">
        <v>61584</v>
      </c>
      <c r="C16" s="5">
        <v>65344</v>
      </c>
      <c r="D16" s="5">
        <v>69270</v>
      </c>
      <c r="E16" s="5">
        <v>71463</v>
      </c>
      <c r="F16" s="5">
        <v>73634</v>
      </c>
      <c r="G16" s="5">
        <v>79794</v>
      </c>
      <c r="H16" s="5">
        <v>82390</v>
      </c>
      <c r="I16" s="5">
        <v>86959</v>
      </c>
      <c r="L16" s="5">
        <v>100226</v>
      </c>
    </row>
    <row r="17" spans="1:12" s="4" customFormat="1" x14ac:dyDescent="0.25">
      <c r="A17" s="26" t="s">
        <v>14</v>
      </c>
      <c r="B17" s="4">
        <v>720</v>
      </c>
      <c r="C17" s="4">
        <v>686</v>
      </c>
      <c r="D17" s="4">
        <v>662</v>
      </c>
      <c r="E17" s="4">
        <v>653</v>
      </c>
      <c r="F17" s="4">
        <v>650</v>
      </c>
      <c r="G17" s="4">
        <v>613</v>
      </c>
      <c r="H17" s="4">
        <v>597</v>
      </c>
      <c r="I17" s="4">
        <v>578</v>
      </c>
      <c r="L17" s="4">
        <v>528</v>
      </c>
    </row>
    <row r="18" spans="1:12" s="5" customFormat="1" x14ac:dyDescent="0.25">
      <c r="A18" s="25" t="s">
        <v>23</v>
      </c>
      <c r="B18" s="5" t="s">
        <v>7</v>
      </c>
      <c r="C18" s="5" t="s">
        <v>7</v>
      </c>
      <c r="D18" s="5" t="s">
        <v>7</v>
      </c>
      <c r="E18" s="5" t="s">
        <v>7</v>
      </c>
      <c r="F18" s="5" t="s">
        <v>7</v>
      </c>
      <c r="G18" s="5" t="s">
        <v>7</v>
      </c>
      <c r="H18" s="5" t="s">
        <v>7</v>
      </c>
      <c r="I18" s="5" t="s">
        <v>7</v>
      </c>
      <c r="L18" s="5" t="s">
        <v>7</v>
      </c>
    </row>
    <row r="19" spans="1:12" s="6" customFormat="1" ht="15.75" thickBot="1" x14ac:dyDescent="0.3">
      <c r="A19" s="27" t="s">
        <v>24</v>
      </c>
      <c r="B19" s="6">
        <v>10</v>
      </c>
      <c r="C19" s="6">
        <v>11</v>
      </c>
      <c r="D19" s="6">
        <v>12</v>
      </c>
      <c r="E19" s="6">
        <v>12</v>
      </c>
      <c r="F19" s="6">
        <v>12</v>
      </c>
      <c r="G19" s="6">
        <v>13</v>
      </c>
      <c r="H19" s="6">
        <v>13</v>
      </c>
      <c r="I19" s="6">
        <v>13</v>
      </c>
      <c r="L19" s="6">
        <v>15</v>
      </c>
    </row>
    <row r="20" spans="1:12" s="1" customFormat="1" ht="16.5" thickTop="1" thickBot="1" x14ac:dyDescent="0.3">
      <c r="A20" s="28"/>
    </row>
    <row r="21" spans="1:12" s="7" customFormat="1" ht="15.75" thickTop="1" x14ac:dyDescent="0.25">
      <c r="A21" s="24" t="s">
        <v>3</v>
      </c>
    </row>
    <row r="22" spans="1:12" s="5" customFormat="1" x14ac:dyDescent="0.25">
      <c r="A22" s="25" t="s">
        <v>11</v>
      </c>
      <c r="B22" s="5">
        <v>14645</v>
      </c>
      <c r="C22" s="5">
        <v>16664</v>
      </c>
      <c r="D22" s="5">
        <v>18623</v>
      </c>
      <c r="E22" s="5">
        <v>20994</v>
      </c>
      <c r="F22" s="5">
        <v>22629</v>
      </c>
      <c r="G22" s="5">
        <v>26310</v>
      </c>
      <c r="H22" s="5">
        <v>28168</v>
      </c>
      <c r="I22" s="5">
        <v>31761</v>
      </c>
      <c r="L22" s="5">
        <v>36596</v>
      </c>
    </row>
    <row r="23" spans="1:12" s="4" customFormat="1" x14ac:dyDescent="0.25">
      <c r="A23" s="26" t="s">
        <v>14</v>
      </c>
      <c r="B23" s="4">
        <v>1619</v>
      </c>
      <c r="C23" s="4">
        <v>1552</v>
      </c>
      <c r="D23" s="4">
        <v>1453</v>
      </c>
      <c r="E23" s="4">
        <v>1379</v>
      </c>
      <c r="F23" s="4">
        <v>1321</v>
      </c>
      <c r="G23" s="4">
        <v>1249</v>
      </c>
      <c r="H23" s="4">
        <v>1213</v>
      </c>
      <c r="I23" s="4">
        <v>1149</v>
      </c>
      <c r="L23" s="4">
        <v>1073</v>
      </c>
    </row>
    <row r="24" spans="1:12" s="5" customFormat="1" x14ac:dyDescent="0.25">
      <c r="A24" s="25" t="s">
        <v>23</v>
      </c>
      <c r="B24" s="5" t="s">
        <v>8</v>
      </c>
      <c r="C24" s="5" t="s">
        <v>8</v>
      </c>
      <c r="D24" s="5" t="s">
        <v>8</v>
      </c>
      <c r="E24" s="5" t="s">
        <v>8</v>
      </c>
      <c r="F24" s="5" t="s">
        <v>8</v>
      </c>
      <c r="G24" s="5" t="s">
        <v>8</v>
      </c>
      <c r="H24" s="5" t="s">
        <v>8</v>
      </c>
      <c r="I24" s="5" t="s">
        <v>38</v>
      </c>
      <c r="L24" s="5" t="s">
        <v>8</v>
      </c>
    </row>
    <row r="25" spans="1:12" s="6" customFormat="1" ht="15.75" thickBot="1" x14ac:dyDescent="0.3">
      <c r="A25" s="27" t="s">
        <v>24</v>
      </c>
      <c r="B25" s="6">
        <v>4</v>
      </c>
      <c r="C25" s="6">
        <v>5</v>
      </c>
      <c r="D25" s="6">
        <v>5</v>
      </c>
      <c r="E25" s="6">
        <v>5</v>
      </c>
      <c r="F25" s="6">
        <v>6</v>
      </c>
      <c r="G25" s="6">
        <v>6</v>
      </c>
      <c r="H25" s="6">
        <v>6</v>
      </c>
      <c r="I25" s="6">
        <v>6</v>
      </c>
      <c r="L25" s="6">
        <v>7</v>
      </c>
    </row>
    <row r="26" spans="1:12" s="1" customFormat="1" ht="16.5" thickTop="1" thickBot="1" x14ac:dyDescent="0.3">
      <c r="A26" s="28"/>
    </row>
    <row r="27" spans="1:12" s="7" customFormat="1" ht="15.75" thickTop="1" x14ac:dyDescent="0.25">
      <c r="A27" s="24" t="s">
        <v>4</v>
      </c>
    </row>
    <row r="28" spans="1:12" s="5" customFormat="1" x14ac:dyDescent="0.25">
      <c r="A28" s="25" t="s">
        <v>11</v>
      </c>
      <c r="B28" s="5">
        <v>3371</v>
      </c>
      <c r="C28" s="5">
        <v>3480</v>
      </c>
      <c r="D28" s="5">
        <v>3646</v>
      </c>
      <c r="E28" s="5">
        <v>3756</v>
      </c>
      <c r="F28" s="5">
        <v>3789</v>
      </c>
      <c r="G28" s="5">
        <v>3834</v>
      </c>
      <c r="H28" s="5">
        <v>3878</v>
      </c>
      <c r="I28" s="5">
        <v>3878</v>
      </c>
      <c r="L28" s="5">
        <v>4127</v>
      </c>
    </row>
    <row r="29" spans="1:12" s="4" customFormat="1" x14ac:dyDescent="0.25">
      <c r="A29" s="26" t="s">
        <v>14</v>
      </c>
      <c r="B29" s="4">
        <v>2529</v>
      </c>
      <c r="C29" s="4">
        <v>2510</v>
      </c>
      <c r="D29" s="4">
        <v>2460</v>
      </c>
      <c r="E29" s="4">
        <v>2436</v>
      </c>
      <c r="F29" s="4">
        <v>2425</v>
      </c>
      <c r="G29" s="4">
        <v>2416</v>
      </c>
      <c r="H29" s="4">
        <v>2402</v>
      </c>
      <c r="I29" s="4">
        <v>2387</v>
      </c>
      <c r="L29" s="4">
        <v>2336</v>
      </c>
    </row>
    <row r="30" spans="1:12" s="5" customFormat="1" x14ac:dyDescent="0.25">
      <c r="A30" s="25" t="s">
        <v>23</v>
      </c>
      <c r="B30" s="5" t="s">
        <v>9</v>
      </c>
      <c r="C30" s="5" t="s">
        <v>9</v>
      </c>
      <c r="D30" s="5" t="s">
        <v>9</v>
      </c>
      <c r="E30" s="5" t="s">
        <v>9</v>
      </c>
      <c r="F30" s="5" t="s">
        <v>9</v>
      </c>
      <c r="G30" s="5" t="s">
        <v>9</v>
      </c>
      <c r="H30" s="5" t="s">
        <v>9</v>
      </c>
      <c r="I30" s="5" t="s">
        <v>9</v>
      </c>
      <c r="L30" s="5" t="s">
        <v>9</v>
      </c>
    </row>
    <row r="31" spans="1:12" s="6" customFormat="1" ht="15.75" thickBot="1" x14ac:dyDescent="0.3">
      <c r="A31" s="27" t="s">
        <v>24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L31" s="6">
        <v>1</v>
      </c>
    </row>
    <row r="32" spans="1:12" s="1" customFormat="1" ht="16.5" thickTop="1" thickBot="1" x14ac:dyDescent="0.3">
      <c r="A32" s="28"/>
    </row>
    <row r="33" spans="1:12" s="7" customFormat="1" ht="15.75" thickTop="1" x14ac:dyDescent="0.25">
      <c r="A33" s="24" t="s">
        <v>5</v>
      </c>
    </row>
    <row r="34" spans="1:12" s="5" customFormat="1" x14ac:dyDescent="0.25">
      <c r="A34" s="25" t="s">
        <v>11</v>
      </c>
      <c r="B34" s="5">
        <v>2772</v>
      </c>
      <c r="C34" s="5">
        <v>1869</v>
      </c>
      <c r="D34" s="5">
        <v>1903</v>
      </c>
      <c r="E34" s="5">
        <v>2331</v>
      </c>
      <c r="F34" s="5">
        <v>2934</v>
      </c>
      <c r="G34" s="5">
        <v>3410</v>
      </c>
      <c r="H34" s="5">
        <v>3740</v>
      </c>
      <c r="I34" s="5">
        <v>4009</v>
      </c>
      <c r="L34" s="5">
        <v>5064</v>
      </c>
    </row>
    <row r="35" spans="1:12" s="4" customFormat="1" x14ac:dyDescent="0.25">
      <c r="A35" s="26" t="s">
        <v>14</v>
      </c>
      <c r="B35" s="4">
        <v>2642</v>
      </c>
      <c r="C35" s="4">
        <v>2842</v>
      </c>
      <c r="D35" s="4">
        <v>2803</v>
      </c>
      <c r="E35" s="4">
        <v>2690</v>
      </c>
      <c r="F35" s="4">
        <v>2554</v>
      </c>
      <c r="G35" s="4">
        <v>2475</v>
      </c>
      <c r="H35" s="4">
        <v>2425</v>
      </c>
      <c r="I35" s="4">
        <v>2369</v>
      </c>
      <c r="L35" s="4">
        <v>2227</v>
      </c>
    </row>
    <row r="36" spans="1:12" s="5" customFormat="1" x14ac:dyDescent="0.25">
      <c r="A36" s="25" t="s">
        <v>23</v>
      </c>
      <c r="B36" s="5" t="s">
        <v>8</v>
      </c>
      <c r="C36" s="5" t="s">
        <v>8</v>
      </c>
      <c r="D36" s="5" t="s">
        <v>8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L36" s="5" t="s">
        <v>8</v>
      </c>
    </row>
    <row r="37" spans="1:12" s="6" customFormat="1" ht="15.75" thickBot="1" x14ac:dyDescent="0.3">
      <c r="A37" s="27" t="s">
        <v>24</v>
      </c>
      <c r="B37" s="6">
        <v>3</v>
      </c>
      <c r="C37" s="6">
        <v>3</v>
      </c>
      <c r="D37" s="6">
        <v>3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L37" s="6">
        <v>4</v>
      </c>
    </row>
    <row r="38" spans="1:12" s="1" customFormat="1" ht="16.5" thickTop="1" thickBot="1" x14ac:dyDescent="0.3">
      <c r="A38" s="28"/>
    </row>
    <row r="39" spans="1:12" s="7" customFormat="1" ht="15.75" thickTop="1" x14ac:dyDescent="0.25">
      <c r="A39" s="24" t="s">
        <v>39</v>
      </c>
    </row>
    <row r="40" spans="1:12" s="5" customFormat="1" x14ac:dyDescent="0.25">
      <c r="A40" s="25" t="s">
        <v>11</v>
      </c>
      <c r="L40" s="5">
        <v>21161</v>
      </c>
    </row>
    <row r="41" spans="1:12" s="4" customFormat="1" x14ac:dyDescent="0.25">
      <c r="A41" s="26" t="s">
        <v>14</v>
      </c>
      <c r="L41" s="4">
        <v>1391</v>
      </c>
    </row>
    <row r="42" spans="1:12" s="5" customFormat="1" x14ac:dyDescent="0.25">
      <c r="A42" s="25" t="s">
        <v>23</v>
      </c>
      <c r="L42" s="5" t="s">
        <v>8</v>
      </c>
    </row>
    <row r="43" spans="1:12" s="6" customFormat="1" ht="15.75" thickBot="1" x14ac:dyDescent="0.3">
      <c r="A43" s="27" t="s">
        <v>24</v>
      </c>
      <c r="L43" s="6">
        <v>4</v>
      </c>
    </row>
    <row r="44" spans="1:12" s="1" customFormat="1" ht="16.5" thickTop="1" thickBot="1" x14ac:dyDescent="0.3">
      <c r="A44" s="28"/>
    </row>
    <row r="45" spans="1:12" s="52" customFormat="1" ht="15.75" thickTop="1" x14ac:dyDescent="0.25">
      <c r="A45" s="51" t="s">
        <v>35</v>
      </c>
    </row>
    <row r="46" spans="1:12" s="60" customFormat="1" x14ac:dyDescent="0.25">
      <c r="A46" s="59" t="s">
        <v>11</v>
      </c>
      <c r="G46" s="60">
        <v>38157</v>
      </c>
      <c r="H46" s="60">
        <v>40630</v>
      </c>
      <c r="I46" s="60">
        <v>41945</v>
      </c>
      <c r="L46" s="60">
        <v>45725</v>
      </c>
    </row>
    <row r="47" spans="1:12" s="54" customFormat="1" x14ac:dyDescent="0.25">
      <c r="A47" s="53" t="s">
        <v>14</v>
      </c>
      <c r="G47" s="54">
        <v>1026</v>
      </c>
      <c r="H47" s="54">
        <v>993</v>
      </c>
      <c r="I47" s="54">
        <v>979</v>
      </c>
      <c r="L47" s="54">
        <v>949</v>
      </c>
    </row>
    <row r="48" spans="1:12" s="60" customFormat="1" x14ac:dyDescent="0.25">
      <c r="A48" s="59" t="s">
        <v>23</v>
      </c>
      <c r="G48" s="60" t="s">
        <v>36</v>
      </c>
      <c r="H48" s="60" t="s">
        <v>36</v>
      </c>
      <c r="I48" s="60" t="s">
        <v>36</v>
      </c>
      <c r="L48" s="60" t="s">
        <v>36</v>
      </c>
    </row>
    <row r="49" spans="1:33" s="56" customFormat="1" ht="15.75" thickBot="1" x14ac:dyDescent="0.3">
      <c r="A49" s="55" t="s">
        <v>24</v>
      </c>
      <c r="G49" s="56">
        <v>6</v>
      </c>
      <c r="H49" s="56">
        <v>6</v>
      </c>
      <c r="I49" s="56">
        <v>6</v>
      </c>
      <c r="L49" s="56">
        <v>7</v>
      </c>
    </row>
    <row r="50" spans="1:33" s="1" customFormat="1" ht="16.5" thickTop="1" thickBot="1" x14ac:dyDescent="0.3">
      <c r="A50" s="28"/>
    </row>
    <row r="51" spans="1:33" s="21" customFormat="1" ht="15.75" thickTop="1" x14ac:dyDescent="0.25">
      <c r="A51" s="29" t="s">
        <v>6</v>
      </c>
    </row>
    <row r="52" spans="1:33" s="8" customFormat="1" x14ac:dyDescent="0.25">
      <c r="A52" s="30" t="s">
        <v>11</v>
      </c>
      <c r="B52" s="8">
        <v>67852</v>
      </c>
      <c r="C52" s="8">
        <v>69808</v>
      </c>
      <c r="D52" s="8">
        <v>72335</v>
      </c>
      <c r="E52" s="8">
        <v>75536</v>
      </c>
      <c r="F52" s="8">
        <v>77504</v>
      </c>
      <c r="G52" s="8">
        <v>80887</v>
      </c>
      <c r="H52" s="8">
        <v>83105</v>
      </c>
      <c r="I52" s="8">
        <v>84714</v>
      </c>
      <c r="L52" s="8">
        <v>88400</v>
      </c>
    </row>
    <row r="53" spans="1:33" s="9" customFormat="1" x14ac:dyDescent="0.25">
      <c r="A53" s="31" t="s">
        <v>14</v>
      </c>
      <c r="B53" s="9">
        <v>658</v>
      </c>
      <c r="C53" s="9">
        <v>643</v>
      </c>
      <c r="D53" s="9">
        <v>640</v>
      </c>
      <c r="E53" s="9">
        <v>627</v>
      </c>
      <c r="F53" s="9">
        <v>620</v>
      </c>
      <c r="G53" s="9">
        <v>604</v>
      </c>
      <c r="H53" s="9">
        <v>599</v>
      </c>
      <c r="I53" s="9">
        <v>594</v>
      </c>
      <c r="L53" s="9">
        <v>593</v>
      </c>
    </row>
    <row r="54" spans="1:33" s="8" customFormat="1" x14ac:dyDescent="0.25">
      <c r="A54" s="30" t="s">
        <v>23</v>
      </c>
      <c r="B54" s="8" t="s">
        <v>25</v>
      </c>
      <c r="C54" s="8" t="s">
        <v>25</v>
      </c>
      <c r="D54" s="8" t="s">
        <v>25</v>
      </c>
      <c r="E54" s="8" t="s">
        <v>25</v>
      </c>
      <c r="F54" s="8" t="s">
        <v>25</v>
      </c>
      <c r="G54" s="8" t="s">
        <v>25</v>
      </c>
      <c r="H54" s="8" t="s">
        <v>25</v>
      </c>
      <c r="I54" s="8" t="s">
        <v>25</v>
      </c>
      <c r="L54" s="8" t="s">
        <v>25</v>
      </c>
    </row>
    <row r="55" spans="1:33" s="10" customFormat="1" ht="15.75" thickBot="1" x14ac:dyDescent="0.3">
      <c r="A55" s="32" t="s">
        <v>24</v>
      </c>
      <c r="B55" s="10">
        <v>11</v>
      </c>
      <c r="C55" s="10">
        <v>11</v>
      </c>
      <c r="D55" s="10">
        <v>11</v>
      </c>
      <c r="E55" s="10">
        <v>12</v>
      </c>
      <c r="F55" s="10">
        <v>12</v>
      </c>
      <c r="G55" s="10">
        <v>12</v>
      </c>
      <c r="H55" s="10">
        <v>12</v>
      </c>
      <c r="I55" s="10">
        <v>12</v>
      </c>
      <c r="L55" s="10">
        <v>13</v>
      </c>
    </row>
    <row r="56" spans="1:33" s="1" customFormat="1" ht="15.75" thickTop="1" x14ac:dyDescent="0.25">
      <c r="A56" s="28"/>
    </row>
    <row r="57" spans="1:33" s="1" customFormat="1" x14ac:dyDescent="0.25">
      <c r="A57" s="28"/>
    </row>
    <row r="58" spans="1:33" s="1" customFormat="1" ht="15.75" thickBot="1" x14ac:dyDescent="0.3">
      <c r="A58" s="28"/>
    </row>
    <row r="59" spans="1:33" s="11" customFormat="1" ht="15.75" thickTop="1" x14ac:dyDescent="0.25">
      <c r="A59" s="33" t="s">
        <v>10</v>
      </c>
    </row>
    <row r="60" spans="1:33" s="14" customFormat="1" x14ac:dyDescent="0.25">
      <c r="A60" s="34" t="s">
        <v>14</v>
      </c>
      <c r="B60" s="14">
        <v>57</v>
      </c>
      <c r="C60" s="14">
        <v>54</v>
      </c>
      <c r="D60" s="14">
        <v>53</v>
      </c>
      <c r="E60" s="14">
        <v>54</v>
      </c>
      <c r="F60" s="14">
        <v>51</v>
      </c>
      <c r="G60" s="14">
        <v>51</v>
      </c>
      <c r="H60" s="14">
        <v>48</v>
      </c>
      <c r="I60" s="14">
        <v>46</v>
      </c>
      <c r="L60" s="14">
        <v>42</v>
      </c>
    </row>
    <row r="61" spans="1:33" s="12" customFormat="1" x14ac:dyDescent="0.25">
      <c r="A61" s="35" t="s">
        <v>15</v>
      </c>
      <c r="B61" s="12">
        <v>5</v>
      </c>
      <c r="C61" s="12">
        <v>5</v>
      </c>
      <c r="D61" s="12">
        <v>5</v>
      </c>
      <c r="E61" s="12">
        <v>5</v>
      </c>
      <c r="F61" s="12">
        <v>5</v>
      </c>
      <c r="G61" s="12">
        <v>4</v>
      </c>
      <c r="H61" s="12">
        <v>4</v>
      </c>
      <c r="I61" s="12">
        <v>4</v>
      </c>
      <c r="L61" s="12">
        <v>4</v>
      </c>
    </row>
    <row r="62" spans="1:33" s="14" customFormat="1" x14ac:dyDescent="0.25">
      <c r="A62" s="34" t="s">
        <v>16</v>
      </c>
      <c r="B62" s="14">
        <v>8</v>
      </c>
      <c r="C62" s="14">
        <v>8</v>
      </c>
      <c r="D62" s="14">
        <v>6</v>
      </c>
      <c r="E62" s="14">
        <v>6</v>
      </c>
      <c r="F62" s="14">
        <v>6</v>
      </c>
      <c r="G62" s="14">
        <v>6</v>
      </c>
      <c r="H62" s="14">
        <v>6</v>
      </c>
      <c r="I62" s="14">
        <v>6</v>
      </c>
      <c r="L62" s="14">
        <v>7</v>
      </c>
    </row>
    <row r="63" spans="1:33" s="12" customFormat="1" x14ac:dyDescent="0.25">
      <c r="A63" s="35" t="s">
        <v>13</v>
      </c>
      <c r="B63" s="12">
        <v>198402</v>
      </c>
      <c r="C63" s="12">
        <v>215810</v>
      </c>
      <c r="D63" s="12">
        <v>221361</v>
      </c>
      <c r="E63" s="12">
        <v>230344</v>
      </c>
      <c r="F63" s="12">
        <v>243074</v>
      </c>
      <c r="G63" s="12">
        <v>260073</v>
      </c>
      <c r="H63" s="12">
        <v>277430</v>
      </c>
      <c r="I63" s="12">
        <v>290535</v>
      </c>
      <c r="L63" s="12">
        <v>347944</v>
      </c>
    </row>
    <row r="64" spans="1:33" s="14" customFormat="1" x14ac:dyDescent="0.25">
      <c r="A64" s="34" t="s">
        <v>12</v>
      </c>
      <c r="B64" s="14">
        <f t="shared" ref="B64:H64" si="0">IF(B62=0,NA(),B63/B62)</f>
        <v>24800.25</v>
      </c>
      <c r="C64" s="14">
        <f t="shared" si="0"/>
        <v>26976.25</v>
      </c>
      <c r="D64" s="14">
        <f t="shared" si="0"/>
        <v>36893.5</v>
      </c>
      <c r="E64" s="14">
        <f t="shared" si="0"/>
        <v>38390.666666666664</v>
      </c>
      <c r="F64" s="14">
        <f t="shared" si="0"/>
        <v>40512.333333333336</v>
      </c>
      <c r="G64" s="14">
        <f t="shared" si="0"/>
        <v>43345.5</v>
      </c>
      <c r="H64" s="14">
        <f t="shared" si="0"/>
        <v>46238.333333333336</v>
      </c>
      <c r="I64" s="14">
        <f t="shared" ref="I64:J64" si="1">IF(I62=0,NA(),I63/I62)</f>
        <v>48422.5</v>
      </c>
      <c r="J64" s="14" t="e">
        <f t="shared" si="1"/>
        <v>#N/A</v>
      </c>
      <c r="K64" s="14" t="e">
        <f t="shared" ref="K64" si="2">IF(K62=0,NA(),K63/K62)</f>
        <v>#N/A</v>
      </c>
      <c r="L64" s="14">
        <f t="shared" ref="L64" si="3">IF(L62=0,NA(),L63/L62)</f>
        <v>49706.285714285717</v>
      </c>
      <c r="M64" s="14" t="e">
        <f t="shared" ref="M64" si="4">IF(M62=0,NA(),M63/M62)</f>
        <v>#N/A</v>
      </c>
      <c r="N64" s="14" t="e">
        <f t="shared" ref="N64" si="5">IF(N62=0,NA(),N63/N62)</f>
        <v>#N/A</v>
      </c>
      <c r="O64" s="14" t="e">
        <f t="shared" ref="O64" si="6">IF(O62=0,NA(),O63/O62)</f>
        <v>#N/A</v>
      </c>
      <c r="P64" s="14" t="e">
        <f t="shared" ref="P64" si="7">IF(P62=0,NA(),P63/P62)</f>
        <v>#N/A</v>
      </c>
      <c r="Q64" s="14" t="e">
        <f t="shared" ref="Q64" si="8">IF(Q62=0,NA(),Q63/Q62)</f>
        <v>#N/A</v>
      </c>
      <c r="R64" s="14" t="e">
        <f t="shared" ref="R64" si="9">IF(R62=0,NA(),R63/R62)</f>
        <v>#N/A</v>
      </c>
      <c r="S64" s="14" t="e">
        <f t="shared" ref="S64" si="10">IF(S62=0,NA(),S63/S62)</f>
        <v>#N/A</v>
      </c>
      <c r="T64" s="14" t="e">
        <f t="shared" ref="T64" si="11">IF(T62=0,NA(),T63/T62)</f>
        <v>#N/A</v>
      </c>
      <c r="U64" s="14" t="e">
        <f t="shared" ref="U64" si="12">IF(U62=0,NA(),U63/U62)</f>
        <v>#N/A</v>
      </c>
      <c r="V64" s="14" t="e">
        <f t="shared" ref="V64" si="13">IF(V62=0,NA(),V63/V62)</f>
        <v>#N/A</v>
      </c>
      <c r="W64" s="14" t="e">
        <f t="shared" ref="W64" si="14">IF(W62=0,NA(),W63/W62)</f>
        <v>#N/A</v>
      </c>
      <c r="X64" s="14" t="e">
        <f t="shared" ref="X64" si="15">IF(X62=0,NA(),X63/X62)</f>
        <v>#N/A</v>
      </c>
      <c r="Y64" s="14" t="e">
        <f t="shared" ref="Y64" si="16">IF(Y62=0,NA(),Y63/Y62)</f>
        <v>#N/A</v>
      </c>
      <c r="Z64" s="14" t="e">
        <f t="shared" ref="Z64" si="17">IF(Z62=0,NA(),Z63/Z62)</f>
        <v>#N/A</v>
      </c>
      <c r="AA64" s="14" t="e">
        <f t="shared" ref="AA64" si="18">IF(AA62=0,NA(),AA63/AA62)</f>
        <v>#N/A</v>
      </c>
      <c r="AB64" s="14" t="e">
        <f t="shared" ref="AB64" si="19">IF(AB62=0,NA(),AB63/AB62)</f>
        <v>#N/A</v>
      </c>
      <c r="AC64" s="14" t="e">
        <f t="shared" ref="AC64" si="20">IF(AC62=0,NA(),AC63/AC62)</f>
        <v>#N/A</v>
      </c>
      <c r="AD64" s="14" t="e">
        <f t="shared" ref="AD64" si="21">IF(AD62=0,NA(),AD63/AD62)</f>
        <v>#N/A</v>
      </c>
      <c r="AE64" s="14" t="e">
        <f t="shared" ref="AE64" si="22">IF(AE62=0,NA(),AE63/AE62)</f>
        <v>#N/A</v>
      </c>
      <c r="AF64" s="14" t="e">
        <f t="shared" ref="AF64" si="23">IF(AF62=0,NA(),AF63/AF62)</f>
        <v>#N/A</v>
      </c>
      <c r="AG64" s="14" t="e">
        <f t="shared" ref="AG64" si="24">IF(AG62=0,NA(),AG63/AG62)</f>
        <v>#N/A</v>
      </c>
    </row>
    <row r="65" spans="1:33" s="13" customFormat="1" x14ac:dyDescent="0.25">
      <c r="A65" s="36" t="s">
        <v>18</v>
      </c>
    </row>
    <row r="66" spans="1:33" s="15" customFormat="1" ht="15.75" thickBot="1" x14ac:dyDescent="0.3">
      <c r="A66" s="37" t="s">
        <v>17</v>
      </c>
    </row>
    <row r="67" spans="1:33" s="1" customFormat="1" ht="16.5" thickTop="1" thickBot="1" x14ac:dyDescent="0.3">
      <c r="A67" s="28"/>
    </row>
    <row r="68" spans="1:33" s="16" customFormat="1" ht="15.75" thickTop="1" x14ac:dyDescent="0.25">
      <c r="A68" s="38" t="s">
        <v>19</v>
      </c>
    </row>
    <row r="69" spans="1:33" s="19" customFormat="1" x14ac:dyDescent="0.25">
      <c r="A69" s="39" t="s">
        <v>14</v>
      </c>
      <c r="B69" s="19">
        <v>10</v>
      </c>
      <c r="C69" s="19">
        <v>9</v>
      </c>
      <c r="D69" s="19">
        <v>8</v>
      </c>
      <c r="E69" s="19">
        <v>7</v>
      </c>
      <c r="F69" s="19">
        <v>7</v>
      </c>
      <c r="G69" s="19">
        <v>7</v>
      </c>
      <c r="H69" s="19">
        <v>7</v>
      </c>
      <c r="I69" s="19">
        <v>7</v>
      </c>
      <c r="L69" s="19">
        <v>7</v>
      </c>
    </row>
    <row r="70" spans="1:33" s="17" customFormat="1" x14ac:dyDescent="0.25">
      <c r="A70" s="40" t="s">
        <v>15</v>
      </c>
      <c r="B70" s="17">
        <v>1</v>
      </c>
      <c r="C70" s="17">
        <v>1</v>
      </c>
      <c r="D70" s="17">
        <v>1</v>
      </c>
      <c r="E70" s="17">
        <v>1</v>
      </c>
      <c r="F70" s="17">
        <v>1</v>
      </c>
      <c r="G70" s="17">
        <v>1</v>
      </c>
      <c r="H70" s="17">
        <v>1</v>
      </c>
      <c r="I70" s="17">
        <v>1</v>
      </c>
      <c r="L70" s="17">
        <v>1</v>
      </c>
    </row>
    <row r="71" spans="1:33" s="19" customFormat="1" x14ac:dyDescent="0.25">
      <c r="A71" s="39" t="s">
        <v>16</v>
      </c>
      <c r="B71" s="19">
        <v>52</v>
      </c>
      <c r="C71" s="19">
        <v>53</v>
      </c>
      <c r="D71" s="19">
        <v>54</v>
      </c>
      <c r="E71" s="19">
        <v>53</v>
      </c>
      <c r="F71" s="19">
        <v>53</v>
      </c>
      <c r="G71" s="19">
        <v>55</v>
      </c>
      <c r="H71" s="19">
        <v>54</v>
      </c>
      <c r="I71" s="19">
        <v>54</v>
      </c>
      <c r="L71" s="19">
        <v>52</v>
      </c>
    </row>
    <row r="72" spans="1:33" s="17" customFormat="1" x14ac:dyDescent="0.25">
      <c r="A72" s="40" t="s">
        <v>13</v>
      </c>
      <c r="B72" s="17">
        <v>4978176</v>
      </c>
      <c r="C72" s="17">
        <v>5136701</v>
      </c>
      <c r="D72" s="17">
        <v>5289433</v>
      </c>
      <c r="E72" s="17">
        <v>5418590</v>
      </c>
      <c r="F72" s="17">
        <v>5500090</v>
      </c>
      <c r="G72" s="17">
        <v>5776524</v>
      </c>
      <c r="H72" s="17">
        <v>5877082</v>
      </c>
      <c r="I72" s="17">
        <v>5946019</v>
      </c>
      <c r="L72" s="17">
        <v>6023717</v>
      </c>
    </row>
    <row r="73" spans="1:33" s="19" customFormat="1" x14ac:dyDescent="0.25">
      <c r="A73" s="39" t="s">
        <v>12</v>
      </c>
      <c r="B73" s="19">
        <f t="shared" ref="B73" si="25">IF(B71=0,NA(),B72/B71)</f>
        <v>95734.153846153844</v>
      </c>
      <c r="C73" s="19">
        <f t="shared" ref="C73" si="26">IF(C71=0,NA(),C72/C71)</f>
        <v>96918.886792452831</v>
      </c>
      <c r="D73" s="19">
        <f t="shared" ref="D73" si="27">IF(D71=0,NA(),D72/D71)</f>
        <v>97952.462962962964</v>
      </c>
      <c r="E73" s="19">
        <f t="shared" ref="E73" si="28">IF(E71=0,NA(),E72/E71)</f>
        <v>102237.54716981133</v>
      </c>
      <c r="F73" s="19">
        <f t="shared" ref="F73" si="29">IF(F71=0,NA(),F72/F71)</f>
        <v>103775.28301886792</v>
      </c>
      <c r="G73" s="19">
        <f t="shared" ref="G73" si="30">IF(G71=0,NA(),G72/G71)</f>
        <v>105027.70909090909</v>
      </c>
      <c r="H73" s="19">
        <f t="shared" ref="H73" si="31">IF(H71=0,NA(),H72/H71)</f>
        <v>108834.85185185185</v>
      </c>
      <c r="I73" s="19">
        <f t="shared" ref="I73" si="32">IF(I71=0,NA(),I72/I71)</f>
        <v>110111.46296296296</v>
      </c>
      <c r="J73" s="19" t="e">
        <f t="shared" ref="J73" si="33">IF(J71=0,NA(),J72/J71)</f>
        <v>#N/A</v>
      </c>
      <c r="K73" s="19" t="e">
        <f t="shared" ref="K73" si="34">IF(K71=0,NA(),K72/K71)</f>
        <v>#N/A</v>
      </c>
      <c r="L73" s="19">
        <f t="shared" ref="L73" si="35">IF(L71=0,NA(),L72/L71)</f>
        <v>115840.71153846153</v>
      </c>
      <c r="M73" s="19" t="e">
        <f t="shared" ref="M73" si="36">IF(M71=0,NA(),M72/M71)</f>
        <v>#N/A</v>
      </c>
      <c r="N73" s="19" t="e">
        <f t="shared" ref="N73" si="37">IF(N71=0,NA(),N72/N71)</f>
        <v>#N/A</v>
      </c>
      <c r="O73" s="19" t="e">
        <f t="shared" ref="O73" si="38">IF(O71=0,NA(),O72/O71)</f>
        <v>#N/A</v>
      </c>
      <c r="P73" s="19" t="e">
        <f t="shared" ref="P73" si="39">IF(P71=0,NA(),P72/P71)</f>
        <v>#N/A</v>
      </c>
      <c r="Q73" s="19" t="e">
        <f t="shared" ref="Q73" si="40">IF(Q71=0,NA(),Q72/Q71)</f>
        <v>#N/A</v>
      </c>
      <c r="R73" s="19" t="e">
        <f t="shared" ref="R73" si="41">IF(R71=0,NA(),R72/R71)</f>
        <v>#N/A</v>
      </c>
      <c r="S73" s="19" t="e">
        <f t="shared" ref="S73" si="42">IF(S71=0,NA(),S72/S71)</f>
        <v>#N/A</v>
      </c>
      <c r="T73" s="19" t="e">
        <f t="shared" ref="T73" si="43">IF(T71=0,NA(),T72/T71)</f>
        <v>#N/A</v>
      </c>
      <c r="U73" s="19" t="e">
        <f t="shared" ref="U73" si="44">IF(U71=0,NA(),U72/U71)</f>
        <v>#N/A</v>
      </c>
      <c r="V73" s="19" t="e">
        <f t="shared" ref="V73" si="45">IF(V71=0,NA(),V72/V71)</f>
        <v>#N/A</v>
      </c>
      <c r="W73" s="19" t="e">
        <f t="shared" ref="W73" si="46">IF(W71=0,NA(),W72/W71)</f>
        <v>#N/A</v>
      </c>
      <c r="X73" s="19" t="e">
        <f t="shared" ref="X73" si="47">IF(X71=0,NA(),X72/X71)</f>
        <v>#N/A</v>
      </c>
      <c r="Y73" s="19" t="e">
        <f t="shared" ref="Y73" si="48">IF(Y71=0,NA(),Y72/Y71)</f>
        <v>#N/A</v>
      </c>
      <c r="Z73" s="19" t="e">
        <f t="shared" ref="Z73" si="49">IF(Z71=0,NA(),Z72/Z71)</f>
        <v>#N/A</v>
      </c>
      <c r="AA73" s="19" t="e">
        <f t="shared" ref="AA73" si="50">IF(AA71=0,NA(),AA72/AA71)</f>
        <v>#N/A</v>
      </c>
      <c r="AB73" s="19" t="e">
        <f t="shared" ref="AB73" si="51">IF(AB71=0,NA(),AB72/AB71)</f>
        <v>#N/A</v>
      </c>
      <c r="AC73" s="19" t="e">
        <f t="shared" ref="AC73" si="52">IF(AC71=0,NA(),AC72/AC71)</f>
        <v>#N/A</v>
      </c>
      <c r="AD73" s="19" t="e">
        <f t="shared" ref="AD73" si="53">IF(AD71=0,NA(),AD72/AD71)</f>
        <v>#N/A</v>
      </c>
      <c r="AE73" s="19" t="e">
        <f t="shared" ref="AE73" si="54">IF(AE71=0,NA(),AE72/AE71)</f>
        <v>#N/A</v>
      </c>
      <c r="AF73" s="19" t="e">
        <f t="shared" ref="AF73" si="55">IF(AF71=0,NA(),AF72/AF71)</f>
        <v>#N/A</v>
      </c>
      <c r="AG73" s="19" t="e">
        <f t="shared" ref="AG73" si="56">IF(AG71=0,NA(),AG72/AG71)</f>
        <v>#N/A</v>
      </c>
    </row>
    <row r="74" spans="1:33" s="18" customFormat="1" x14ac:dyDescent="0.25">
      <c r="A74" s="41" t="s">
        <v>18</v>
      </c>
    </row>
    <row r="75" spans="1:33" s="20" customFormat="1" ht="15.75" thickBot="1" x14ac:dyDescent="0.3">
      <c r="A75" s="42" t="s">
        <v>17</v>
      </c>
    </row>
    <row r="76" spans="1:33" ht="16.5" thickTop="1" thickBot="1" x14ac:dyDescent="0.3"/>
    <row r="77" spans="1:33" s="16" customFormat="1" ht="15.75" thickTop="1" x14ac:dyDescent="0.25">
      <c r="A77" s="38" t="s">
        <v>20</v>
      </c>
    </row>
    <row r="78" spans="1:33" s="19" customFormat="1" x14ac:dyDescent="0.25">
      <c r="A78" s="39" t="s">
        <v>14</v>
      </c>
      <c r="B78" s="19">
        <v>23</v>
      </c>
      <c r="C78" s="19">
        <v>23</v>
      </c>
      <c r="D78" s="19">
        <v>21</v>
      </c>
      <c r="E78" s="19">
        <v>22</v>
      </c>
      <c r="F78" s="19">
        <v>23</v>
      </c>
      <c r="G78" s="19">
        <v>23</v>
      </c>
      <c r="H78" s="19">
        <v>23</v>
      </c>
      <c r="I78" s="19">
        <v>22</v>
      </c>
      <c r="L78" s="19">
        <v>21</v>
      </c>
    </row>
    <row r="79" spans="1:33" s="17" customFormat="1" x14ac:dyDescent="0.25">
      <c r="A79" s="40" t="s">
        <v>15</v>
      </c>
      <c r="B79" s="17">
        <v>2</v>
      </c>
      <c r="C79" s="17">
        <v>2</v>
      </c>
      <c r="D79" s="17">
        <v>2</v>
      </c>
      <c r="E79" s="17">
        <v>2</v>
      </c>
      <c r="F79" s="17">
        <v>2</v>
      </c>
      <c r="G79" s="17">
        <v>2</v>
      </c>
      <c r="H79" s="17">
        <v>2</v>
      </c>
      <c r="I79" s="17">
        <v>2</v>
      </c>
      <c r="L79" s="17">
        <v>2</v>
      </c>
    </row>
    <row r="80" spans="1:33" s="19" customFormat="1" x14ac:dyDescent="0.25">
      <c r="A80" s="39" t="s">
        <v>16</v>
      </c>
      <c r="B80" s="19">
        <v>71</v>
      </c>
      <c r="C80" s="19">
        <v>71</v>
      </c>
      <c r="D80" s="19">
        <v>71</v>
      </c>
      <c r="E80" s="19">
        <v>71</v>
      </c>
      <c r="F80" s="19">
        <v>71</v>
      </c>
      <c r="G80" s="19">
        <v>70</v>
      </c>
      <c r="H80" s="19">
        <v>70</v>
      </c>
      <c r="I80" s="19">
        <v>69</v>
      </c>
      <c r="L80" s="19">
        <v>68</v>
      </c>
    </row>
    <row r="81" spans="1:33" s="17" customFormat="1" x14ac:dyDescent="0.25">
      <c r="A81" s="40" t="s">
        <v>13</v>
      </c>
      <c r="B81" s="17">
        <v>1782170</v>
      </c>
      <c r="C81" s="17">
        <v>1806952</v>
      </c>
      <c r="D81" s="17">
        <v>1834908</v>
      </c>
      <c r="E81" s="17">
        <v>1854904</v>
      </c>
      <c r="F81" s="17">
        <v>1877382</v>
      </c>
      <c r="G81" s="17">
        <v>1889341</v>
      </c>
      <c r="H81" s="17">
        <v>1914794</v>
      </c>
      <c r="I81" s="17">
        <v>1837795</v>
      </c>
      <c r="L81" s="17">
        <v>1865525</v>
      </c>
    </row>
    <row r="82" spans="1:33" s="19" customFormat="1" x14ac:dyDescent="0.25">
      <c r="A82" s="39" t="s">
        <v>12</v>
      </c>
      <c r="B82" s="19">
        <f t="shared" ref="B82" si="57">IF(B80=0,NA(),B81/B80)</f>
        <v>25100.985915492958</v>
      </c>
      <c r="C82" s="19">
        <f t="shared" ref="C82" si="58">IF(C80=0,NA(),C81/C80)</f>
        <v>25450.028169014084</v>
      </c>
      <c r="D82" s="19">
        <f t="shared" ref="D82" si="59">IF(D80=0,NA(),D81/D80)</f>
        <v>25843.774647887323</v>
      </c>
      <c r="E82" s="19">
        <f t="shared" ref="E82" si="60">IF(E80=0,NA(),E81/E80)</f>
        <v>26125.408450704224</v>
      </c>
      <c r="F82" s="19">
        <f t="shared" ref="F82" si="61">IF(F80=0,NA(),F81/F80)</f>
        <v>26442</v>
      </c>
      <c r="G82" s="19">
        <f t="shared" ref="G82" si="62">IF(G80=0,NA(),G81/G80)</f>
        <v>26990.585714285713</v>
      </c>
      <c r="H82" s="19">
        <f t="shared" ref="H82" si="63">IF(H80=0,NA(),H81/H80)</f>
        <v>27354.2</v>
      </c>
      <c r="I82" s="19">
        <f t="shared" ref="I82" si="64">IF(I80=0,NA(),I81/I80)</f>
        <v>26634.710144927536</v>
      </c>
      <c r="J82" s="19" t="e">
        <f t="shared" ref="J82" si="65">IF(J80=0,NA(),J81/J80)</f>
        <v>#N/A</v>
      </c>
      <c r="K82" s="19" t="e">
        <f t="shared" ref="K82" si="66">IF(K80=0,NA(),K81/K80)</f>
        <v>#N/A</v>
      </c>
      <c r="L82" s="19">
        <f t="shared" ref="L82" si="67">IF(L80=0,NA(),L81/L80)</f>
        <v>27434.191176470587</v>
      </c>
      <c r="M82" s="19" t="e">
        <f t="shared" ref="M82" si="68">IF(M80=0,NA(),M81/M80)</f>
        <v>#N/A</v>
      </c>
      <c r="N82" s="19" t="e">
        <f t="shared" ref="N82" si="69">IF(N80=0,NA(),N81/N80)</f>
        <v>#N/A</v>
      </c>
      <c r="O82" s="19" t="e">
        <f t="shared" ref="O82" si="70">IF(O80=0,NA(),O81/O80)</f>
        <v>#N/A</v>
      </c>
      <c r="P82" s="19" t="e">
        <f t="shared" ref="P82" si="71">IF(P80=0,NA(),P81/P80)</f>
        <v>#N/A</v>
      </c>
      <c r="Q82" s="19" t="e">
        <f t="shared" ref="Q82" si="72">IF(Q80=0,NA(),Q81/Q80)</f>
        <v>#N/A</v>
      </c>
      <c r="R82" s="19" t="e">
        <f t="shared" ref="R82" si="73">IF(R80=0,NA(),R81/R80)</f>
        <v>#N/A</v>
      </c>
      <c r="S82" s="19" t="e">
        <f t="shared" ref="S82" si="74">IF(S80=0,NA(),S81/S80)</f>
        <v>#N/A</v>
      </c>
      <c r="T82" s="19" t="e">
        <f t="shared" ref="T82" si="75">IF(T80=0,NA(),T81/T80)</f>
        <v>#N/A</v>
      </c>
      <c r="U82" s="19" t="e">
        <f t="shared" ref="U82" si="76">IF(U80=0,NA(),U81/U80)</f>
        <v>#N/A</v>
      </c>
      <c r="V82" s="19" t="e">
        <f t="shared" ref="V82" si="77">IF(V80=0,NA(),V81/V80)</f>
        <v>#N/A</v>
      </c>
      <c r="W82" s="19" t="e">
        <f t="shared" ref="W82" si="78">IF(W80=0,NA(),W81/W80)</f>
        <v>#N/A</v>
      </c>
      <c r="X82" s="19" t="e">
        <f t="shared" ref="X82" si="79">IF(X80=0,NA(),X81/X80)</f>
        <v>#N/A</v>
      </c>
      <c r="Y82" s="19" t="e">
        <f t="shared" ref="Y82" si="80">IF(Y80=0,NA(),Y81/Y80)</f>
        <v>#N/A</v>
      </c>
      <c r="Z82" s="19" t="e">
        <f t="shared" ref="Z82" si="81">IF(Z80=0,NA(),Z81/Z80)</f>
        <v>#N/A</v>
      </c>
      <c r="AA82" s="19" t="e">
        <f t="shared" ref="AA82" si="82">IF(AA80=0,NA(),AA81/AA80)</f>
        <v>#N/A</v>
      </c>
      <c r="AB82" s="19" t="e">
        <f t="shared" ref="AB82" si="83">IF(AB80=0,NA(),AB81/AB80)</f>
        <v>#N/A</v>
      </c>
      <c r="AC82" s="19" t="e">
        <f t="shared" ref="AC82" si="84">IF(AC80=0,NA(),AC81/AC80)</f>
        <v>#N/A</v>
      </c>
      <c r="AD82" s="19" t="e">
        <f t="shared" ref="AD82" si="85">IF(AD80=0,NA(),AD81/AD80)</f>
        <v>#N/A</v>
      </c>
      <c r="AE82" s="19" t="e">
        <f t="shared" ref="AE82" si="86">IF(AE80=0,NA(),AE81/AE80)</f>
        <v>#N/A</v>
      </c>
      <c r="AF82" s="19" t="e">
        <f t="shared" ref="AF82" si="87">IF(AF80=0,NA(),AF81/AF80)</f>
        <v>#N/A</v>
      </c>
      <c r="AG82" s="19" t="e">
        <f t="shared" ref="AG82" si="88">IF(AG80=0,NA(),AG81/AG80)</f>
        <v>#N/A</v>
      </c>
    </row>
    <row r="83" spans="1:33" s="18" customFormat="1" x14ac:dyDescent="0.25">
      <c r="A83" s="41" t="s">
        <v>18</v>
      </c>
    </row>
    <row r="84" spans="1:33" s="20" customFormat="1" ht="15.75" thickBot="1" x14ac:dyDescent="0.3">
      <c r="A84" s="42" t="s">
        <v>17</v>
      </c>
    </row>
    <row r="85" spans="1:33" s="1" customFormat="1" ht="16.5" thickTop="1" thickBot="1" x14ac:dyDescent="0.3">
      <c r="A85" s="28"/>
    </row>
    <row r="86" spans="1:33" s="16" customFormat="1" ht="15.75" thickTop="1" x14ac:dyDescent="0.25">
      <c r="A86" s="38" t="s">
        <v>21</v>
      </c>
    </row>
    <row r="87" spans="1:33" s="19" customFormat="1" x14ac:dyDescent="0.25">
      <c r="A87" s="39" t="s">
        <v>14</v>
      </c>
      <c r="B87" s="19">
        <v>1</v>
      </c>
      <c r="C87" s="19">
        <v>2</v>
      </c>
      <c r="D87" s="19">
        <v>2</v>
      </c>
      <c r="E87" s="19">
        <v>3</v>
      </c>
      <c r="F87" s="19">
        <v>3</v>
      </c>
      <c r="G87" s="19">
        <v>3</v>
      </c>
      <c r="H87" s="19">
        <v>3</v>
      </c>
      <c r="I87" s="19">
        <v>3</v>
      </c>
      <c r="L87" s="19">
        <v>3</v>
      </c>
    </row>
    <row r="88" spans="1:33" s="17" customFormat="1" x14ac:dyDescent="0.25">
      <c r="A88" s="40" t="s">
        <v>15</v>
      </c>
      <c r="B88" s="17">
        <v>3</v>
      </c>
      <c r="C88" s="17">
        <v>3</v>
      </c>
      <c r="D88" s="17">
        <v>3</v>
      </c>
      <c r="E88" s="17">
        <v>3</v>
      </c>
      <c r="F88" s="17">
        <v>3</v>
      </c>
      <c r="G88" s="17">
        <v>3</v>
      </c>
      <c r="H88" s="17">
        <v>3</v>
      </c>
      <c r="I88" s="17">
        <v>3</v>
      </c>
      <c r="L88" s="17">
        <v>3</v>
      </c>
    </row>
    <row r="89" spans="1:33" s="19" customFormat="1" x14ac:dyDescent="0.25">
      <c r="A89" s="39" t="s">
        <v>16</v>
      </c>
      <c r="B89" s="19">
        <v>56</v>
      </c>
      <c r="C89" s="19">
        <v>58</v>
      </c>
      <c r="D89" s="19">
        <v>59</v>
      </c>
      <c r="E89" s="19">
        <v>59</v>
      </c>
      <c r="F89" s="19">
        <v>60</v>
      </c>
      <c r="G89" s="19">
        <v>60</v>
      </c>
      <c r="H89" s="19">
        <v>50</v>
      </c>
      <c r="I89" s="19">
        <v>50</v>
      </c>
      <c r="L89" s="19">
        <v>50</v>
      </c>
    </row>
    <row r="90" spans="1:33" s="17" customFormat="1" x14ac:dyDescent="0.25">
      <c r="A90" s="40" t="s">
        <v>13</v>
      </c>
      <c r="B90" s="17">
        <v>11579807</v>
      </c>
      <c r="C90" s="17">
        <v>11794783</v>
      </c>
      <c r="D90" s="17">
        <v>12212293</v>
      </c>
      <c r="E90" s="17">
        <v>12455101</v>
      </c>
      <c r="F90" s="17">
        <v>12927555</v>
      </c>
      <c r="G90" s="17">
        <v>13162421</v>
      </c>
      <c r="H90" s="17">
        <v>12666235</v>
      </c>
      <c r="I90" s="17">
        <v>12856509</v>
      </c>
      <c r="L90" s="17">
        <v>13410714</v>
      </c>
    </row>
    <row r="91" spans="1:33" s="19" customFormat="1" x14ac:dyDescent="0.25">
      <c r="A91" s="39" t="s">
        <v>12</v>
      </c>
      <c r="B91" s="19">
        <f t="shared" ref="B91" si="89">IF(B89=0,NA(),B90/B89)</f>
        <v>206782.26785714287</v>
      </c>
      <c r="C91" s="19">
        <f t="shared" ref="C91" si="90">IF(C89=0,NA(),C90/C89)</f>
        <v>203358.3275862069</v>
      </c>
      <c r="D91" s="19">
        <f t="shared" ref="D91" si="91">IF(D89=0,NA(),D90/D89)</f>
        <v>206988.01694915254</v>
      </c>
      <c r="E91" s="19">
        <f t="shared" ref="E91" si="92">IF(E89=0,NA(),E90/E89)</f>
        <v>211103.40677966102</v>
      </c>
      <c r="F91" s="19">
        <f t="shared" ref="F91" si="93">IF(F89=0,NA(),F90/F89)</f>
        <v>215459.25</v>
      </c>
      <c r="G91" s="19">
        <f t="shared" ref="G91" si="94">IF(G89=0,NA(),G90/G89)</f>
        <v>219373.68333333332</v>
      </c>
      <c r="H91" s="19">
        <f t="shared" ref="H91" si="95">IF(H89=0,NA(),H90/H89)</f>
        <v>253324.7</v>
      </c>
      <c r="I91" s="19">
        <f t="shared" ref="I91" si="96">IF(I89=0,NA(),I90/I89)</f>
        <v>257130.18</v>
      </c>
      <c r="J91" s="19" t="e">
        <f t="shared" ref="J91" si="97">IF(J89=0,NA(),J90/J89)</f>
        <v>#N/A</v>
      </c>
      <c r="K91" s="19" t="e">
        <f t="shared" ref="K91" si="98">IF(K89=0,NA(),K90/K89)</f>
        <v>#N/A</v>
      </c>
      <c r="L91" s="19">
        <f t="shared" ref="L91" si="99">IF(L89=0,NA(),L90/L89)</f>
        <v>268214.28000000003</v>
      </c>
      <c r="M91" s="19" t="e">
        <f t="shared" ref="M91" si="100">IF(M89=0,NA(),M90/M89)</f>
        <v>#N/A</v>
      </c>
      <c r="N91" s="19" t="e">
        <f t="shared" ref="N91" si="101">IF(N89=0,NA(),N90/N89)</f>
        <v>#N/A</v>
      </c>
      <c r="O91" s="19" t="e">
        <f t="shared" ref="O91" si="102">IF(O89=0,NA(),O90/O89)</f>
        <v>#N/A</v>
      </c>
      <c r="P91" s="19" t="e">
        <f t="shared" ref="P91" si="103">IF(P89=0,NA(),P90/P89)</f>
        <v>#N/A</v>
      </c>
      <c r="Q91" s="19" t="e">
        <f t="shared" ref="Q91" si="104">IF(Q89=0,NA(),Q90/Q89)</f>
        <v>#N/A</v>
      </c>
      <c r="R91" s="19" t="e">
        <f t="shared" ref="R91" si="105">IF(R89=0,NA(),R90/R89)</f>
        <v>#N/A</v>
      </c>
      <c r="S91" s="19" t="e">
        <f t="shared" ref="S91" si="106">IF(S89=0,NA(),S90/S89)</f>
        <v>#N/A</v>
      </c>
      <c r="T91" s="19" t="e">
        <f t="shared" ref="T91" si="107">IF(T89=0,NA(),T90/T89)</f>
        <v>#N/A</v>
      </c>
      <c r="U91" s="19" t="e">
        <f t="shared" ref="U91" si="108">IF(U89=0,NA(),U90/U89)</f>
        <v>#N/A</v>
      </c>
      <c r="V91" s="19" t="e">
        <f t="shared" ref="V91" si="109">IF(V89=0,NA(),V90/V89)</f>
        <v>#N/A</v>
      </c>
      <c r="W91" s="19" t="e">
        <f t="shared" ref="W91" si="110">IF(W89=0,NA(),W90/W89)</f>
        <v>#N/A</v>
      </c>
      <c r="X91" s="19" t="e">
        <f t="shared" ref="X91" si="111">IF(X89=0,NA(),X90/X89)</f>
        <v>#N/A</v>
      </c>
      <c r="Y91" s="19" t="e">
        <f t="shared" ref="Y91" si="112">IF(Y89=0,NA(),Y90/Y89)</f>
        <v>#N/A</v>
      </c>
      <c r="Z91" s="19" t="e">
        <f t="shared" ref="Z91" si="113">IF(Z89=0,NA(),Z90/Z89)</f>
        <v>#N/A</v>
      </c>
      <c r="AA91" s="19" t="e">
        <f t="shared" ref="AA91" si="114">IF(AA89=0,NA(),AA90/AA89)</f>
        <v>#N/A</v>
      </c>
      <c r="AB91" s="19" t="e">
        <f t="shared" ref="AB91" si="115">IF(AB89=0,NA(),AB90/AB89)</f>
        <v>#N/A</v>
      </c>
      <c r="AC91" s="19" t="e">
        <f t="shared" ref="AC91" si="116">IF(AC89=0,NA(),AC90/AC89)</f>
        <v>#N/A</v>
      </c>
      <c r="AD91" s="19" t="e">
        <f t="shared" ref="AD91" si="117">IF(AD89=0,NA(),AD90/AD89)</f>
        <v>#N/A</v>
      </c>
      <c r="AE91" s="19" t="e">
        <f t="shared" ref="AE91" si="118">IF(AE89=0,NA(),AE90/AE89)</f>
        <v>#N/A</v>
      </c>
      <c r="AF91" s="19" t="e">
        <f t="shared" ref="AF91" si="119">IF(AF89=0,NA(),AF90/AF89)</f>
        <v>#N/A</v>
      </c>
      <c r="AG91" s="19" t="e">
        <f t="shared" ref="AG91" si="120">IF(AG89=0,NA(),AG90/AG89)</f>
        <v>#N/A</v>
      </c>
    </row>
    <row r="92" spans="1:33" s="18" customFormat="1" x14ac:dyDescent="0.25">
      <c r="A92" s="41" t="s">
        <v>18</v>
      </c>
    </row>
    <row r="93" spans="1:33" s="20" customFormat="1" ht="15.75" thickBot="1" x14ac:dyDescent="0.3">
      <c r="A93" s="42" t="s">
        <v>17</v>
      </c>
    </row>
    <row r="94" spans="1:33" ht="16.5" thickTop="1" thickBot="1" x14ac:dyDescent="0.3"/>
    <row r="95" spans="1:33" s="16" customFormat="1" ht="15.75" thickTop="1" x14ac:dyDescent="0.25">
      <c r="A95" s="38" t="s">
        <v>22</v>
      </c>
    </row>
    <row r="96" spans="1:33" s="19" customFormat="1" x14ac:dyDescent="0.25">
      <c r="A96" s="39" t="s">
        <v>14</v>
      </c>
      <c r="B96" s="19">
        <v>43</v>
      </c>
      <c r="C96" s="19">
        <v>43</v>
      </c>
      <c r="D96" s="19">
        <v>40</v>
      </c>
      <c r="E96" s="19">
        <v>41</v>
      </c>
      <c r="F96" s="19">
        <v>41</v>
      </c>
      <c r="G96" s="19">
        <v>43</v>
      </c>
      <c r="H96" s="19">
        <v>43</v>
      </c>
      <c r="I96" s="19">
        <v>41</v>
      </c>
      <c r="L96" s="19">
        <v>43</v>
      </c>
    </row>
    <row r="97" spans="1:33" s="17" customFormat="1" x14ac:dyDescent="0.25">
      <c r="A97" s="40" t="s">
        <v>15</v>
      </c>
      <c r="B97" s="17">
        <v>4</v>
      </c>
      <c r="C97" s="17">
        <v>4</v>
      </c>
      <c r="D97" s="17">
        <v>4</v>
      </c>
      <c r="E97" s="17">
        <v>4</v>
      </c>
      <c r="F97" s="17">
        <v>4</v>
      </c>
      <c r="G97" s="17">
        <v>5</v>
      </c>
      <c r="H97" s="17">
        <v>5</v>
      </c>
      <c r="I97" s="17">
        <v>5</v>
      </c>
      <c r="L97" s="17">
        <v>5</v>
      </c>
    </row>
    <row r="98" spans="1:33" s="19" customFormat="1" x14ac:dyDescent="0.25">
      <c r="A98" s="39" t="s">
        <v>16</v>
      </c>
      <c r="B98" s="19">
        <v>35</v>
      </c>
      <c r="C98" s="19">
        <v>36</v>
      </c>
      <c r="D98" s="19">
        <v>36</v>
      </c>
      <c r="E98" s="19">
        <v>36</v>
      </c>
      <c r="F98" s="19">
        <v>31</v>
      </c>
      <c r="G98" s="19">
        <v>29</v>
      </c>
      <c r="H98" s="19">
        <v>29</v>
      </c>
      <c r="I98" s="19">
        <v>30</v>
      </c>
      <c r="L98" s="19">
        <v>25</v>
      </c>
    </row>
    <row r="99" spans="1:33" s="17" customFormat="1" x14ac:dyDescent="0.25">
      <c r="A99" s="40" t="s">
        <v>13</v>
      </c>
      <c r="B99" s="17">
        <v>498314</v>
      </c>
      <c r="C99" s="17">
        <v>403505</v>
      </c>
      <c r="D99" s="17">
        <v>418541</v>
      </c>
      <c r="E99" s="17">
        <v>425995</v>
      </c>
      <c r="F99" s="17">
        <v>405673</v>
      </c>
      <c r="G99" s="17">
        <v>340655</v>
      </c>
      <c r="H99" s="17">
        <v>346124</v>
      </c>
      <c r="I99" s="17">
        <v>351943</v>
      </c>
      <c r="L99" s="17">
        <v>344321</v>
      </c>
    </row>
    <row r="100" spans="1:33" s="19" customFormat="1" x14ac:dyDescent="0.25">
      <c r="A100" s="39" t="s">
        <v>12</v>
      </c>
      <c r="B100" s="19">
        <f t="shared" ref="B100" si="121">IF(B98=0,NA(),B99/B98)</f>
        <v>14237.542857142857</v>
      </c>
      <c r="C100" s="19">
        <f t="shared" ref="C100" si="122">IF(C98=0,NA(),C99/C98)</f>
        <v>11208.472222222223</v>
      </c>
      <c r="D100" s="19">
        <f t="shared" ref="D100" si="123">IF(D98=0,NA(),D99/D98)</f>
        <v>11626.138888888889</v>
      </c>
      <c r="E100" s="19">
        <f t="shared" ref="E100" si="124">IF(E98=0,NA(),E99/E98)</f>
        <v>11833.194444444445</v>
      </c>
      <c r="F100" s="19">
        <f t="shared" ref="F100" si="125">IF(F98=0,NA(),F99/F98)</f>
        <v>13086.225806451614</v>
      </c>
      <c r="G100" s="19">
        <f t="shared" ref="G100" si="126">IF(G98=0,NA(),G99/G98)</f>
        <v>11746.724137931034</v>
      </c>
      <c r="H100" s="19">
        <f t="shared" ref="H100" si="127">IF(H98=0,NA(),H99/H98)</f>
        <v>11935.310344827587</v>
      </c>
      <c r="I100" s="19">
        <f t="shared" ref="I100" si="128">IF(I98=0,NA(),I99/I98)</f>
        <v>11731.433333333332</v>
      </c>
      <c r="J100" s="19" t="e">
        <f t="shared" ref="J100" si="129">IF(J98=0,NA(),J99/J98)</f>
        <v>#N/A</v>
      </c>
      <c r="K100" s="19" t="e">
        <f t="shared" ref="K100" si="130">IF(K98=0,NA(),K99/K98)</f>
        <v>#N/A</v>
      </c>
      <c r="L100" s="19">
        <f t="shared" ref="L100" si="131">IF(L98=0,NA(),L99/L98)</f>
        <v>13772.84</v>
      </c>
      <c r="M100" s="19" t="e">
        <f t="shared" ref="M100" si="132">IF(M98=0,NA(),M99/M98)</f>
        <v>#N/A</v>
      </c>
      <c r="N100" s="19" t="e">
        <f t="shared" ref="N100" si="133">IF(N98=0,NA(),N99/N98)</f>
        <v>#N/A</v>
      </c>
      <c r="O100" s="19" t="e">
        <f t="shared" ref="O100" si="134">IF(O98=0,NA(),O99/O98)</f>
        <v>#N/A</v>
      </c>
      <c r="P100" s="19" t="e">
        <f t="shared" ref="P100" si="135">IF(P98=0,NA(),P99/P98)</f>
        <v>#N/A</v>
      </c>
      <c r="Q100" s="19" t="e">
        <f t="shared" ref="Q100" si="136">IF(Q98=0,NA(),Q99/Q98)</f>
        <v>#N/A</v>
      </c>
      <c r="R100" s="19" t="e">
        <f t="shared" ref="R100" si="137">IF(R98=0,NA(),R99/R98)</f>
        <v>#N/A</v>
      </c>
      <c r="S100" s="19" t="e">
        <f t="shared" ref="S100" si="138">IF(S98=0,NA(),S99/S98)</f>
        <v>#N/A</v>
      </c>
      <c r="T100" s="19" t="e">
        <f t="shared" ref="T100" si="139">IF(T98=0,NA(),T99/T98)</f>
        <v>#N/A</v>
      </c>
      <c r="U100" s="19" t="e">
        <f t="shared" ref="U100" si="140">IF(U98=0,NA(),U99/U98)</f>
        <v>#N/A</v>
      </c>
      <c r="V100" s="19" t="e">
        <f t="shared" ref="V100" si="141">IF(V98=0,NA(),V99/V98)</f>
        <v>#N/A</v>
      </c>
      <c r="W100" s="19" t="e">
        <f t="shared" ref="W100" si="142">IF(W98=0,NA(),W99/W98)</f>
        <v>#N/A</v>
      </c>
      <c r="X100" s="19" t="e">
        <f t="shared" ref="X100" si="143">IF(X98=0,NA(),X99/X98)</f>
        <v>#N/A</v>
      </c>
      <c r="Y100" s="19" t="e">
        <f t="shared" ref="Y100" si="144">IF(Y98=0,NA(),Y99/Y98)</f>
        <v>#N/A</v>
      </c>
      <c r="Z100" s="19" t="e">
        <f t="shared" ref="Z100" si="145">IF(Z98=0,NA(),Z99/Z98)</f>
        <v>#N/A</v>
      </c>
      <c r="AA100" s="19" t="e">
        <f t="shared" ref="AA100" si="146">IF(AA98=0,NA(),AA99/AA98)</f>
        <v>#N/A</v>
      </c>
      <c r="AB100" s="19" t="e">
        <f t="shared" ref="AB100" si="147">IF(AB98=0,NA(),AB99/AB98)</f>
        <v>#N/A</v>
      </c>
      <c r="AC100" s="19" t="e">
        <f t="shared" ref="AC100" si="148">IF(AC98=0,NA(),AC99/AC98)</f>
        <v>#N/A</v>
      </c>
      <c r="AD100" s="19" t="e">
        <f t="shared" ref="AD100" si="149">IF(AD98=0,NA(),AD99/AD98)</f>
        <v>#N/A</v>
      </c>
      <c r="AE100" s="19" t="e">
        <f t="shared" ref="AE100" si="150">IF(AE98=0,NA(),AE99/AE98)</f>
        <v>#N/A</v>
      </c>
      <c r="AF100" s="19" t="e">
        <f t="shared" ref="AF100" si="151">IF(AF98=0,NA(),AF99/AF98)</f>
        <v>#N/A</v>
      </c>
      <c r="AG100" s="19" t="e">
        <f t="shared" ref="AG100" si="152">IF(AG98=0,NA(),AG99/AG98)</f>
        <v>#N/A</v>
      </c>
    </row>
    <row r="101" spans="1:33" s="18" customFormat="1" x14ac:dyDescent="0.25">
      <c r="A101" s="41" t="s">
        <v>18</v>
      </c>
    </row>
    <row r="102" spans="1:33" s="20" customFormat="1" ht="15.75" thickBot="1" x14ac:dyDescent="0.3">
      <c r="A102" s="42" t="s">
        <v>17</v>
      </c>
    </row>
    <row r="103" spans="1:33" ht="16.5" thickTop="1" thickBot="1" x14ac:dyDescent="0.3"/>
    <row r="104" spans="1:33" s="58" customFormat="1" ht="15.75" thickTop="1" x14ac:dyDescent="0.25">
      <c r="A104" s="57" t="s">
        <v>37</v>
      </c>
    </row>
    <row r="105" spans="1:33" s="54" customFormat="1" x14ac:dyDescent="0.25">
      <c r="A105" s="53" t="s">
        <v>14</v>
      </c>
      <c r="G105" s="54">
        <v>66</v>
      </c>
      <c r="H105" s="54">
        <v>65</v>
      </c>
      <c r="I105" s="54">
        <v>63</v>
      </c>
      <c r="L105" s="54">
        <v>62</v>
      </c>
    </row>
    <row r="106" spans="1:33" s="60" customFormat="1" x14ac:dyDescent="0.25">
      <c r="A106" s="59" t="s">
        <v>15</v>
      </c>
      <c r="G106" s="60">
        <v>8</v>
      </c>
      <c r="H106" s="60">
        <v>8</v>
      </c>
      <c r="I106" s="60">
        <v>8</v>
      </c>
      <c r="L106" s="60">
        <v>8</v>
      </c>
    </row>
    <row r="107" spans="1:33" s="54" customFormat="1" x14ac:dyDescent="0.25">
      <c r="A107" s="53" t="s">
        <v>16</v>
      </c>
      <c r="G107" s="54">
        <v>4</v>
      </c>
      <c r="H107" s="54">
        <v>4</v>
      </c>
      <c r="I107" s="54">
        <v>4</v>
      </c>
      <c r="L107" s="54">
        <v>4</v>
      </c>
    </row>
    <row r="108" spans="1:33" s="60" customFormat="1" x14ac:dyDescent="0.25">
      <c r="A108" s="59" t="s">
        <v>13</v>
      </c>
      <c r="G108" s="60">
        <v>102955</v>
      </c>
      <c r="H108" s="60">
        <v>108895</v>
      </c>
      <c r="I108" s="60">
        <v>113710</v>
      </c>
      <c r="L108" s="60">
        <v>125020</v>
      </c>
    </row>
    <row r="109" spans="1:33" s="54" customFormat="1" x14ac:dyDescent="0.25">
      <c r="A109" s="53" t="s">
        <v>12</v>
      </c>
      <c r="B109" s="54" t="e">
        <f t="shared" ref="B109" si="153">IF(B107=0,NA(),B108/B107)</f>
        <v>#N/A</v>
      </c>
      <c r="C109" s="54" t="e">
        <f t="shared" ref="C109" si="154">IF(C107=0,NA(),C108/C107)</f>
        <v>#N/A</v>
      </c>
      <c r="D109" s="54" t="e">
        <f t="shared" ref="D109" si="155">IF(D107=0,NA(),D108/D107)</f>
        <v>#N/A</v>
      </c>
      <c r="E109" s="54" t="e">
        <f t="shared" ref="E109" si="156">IF(E107=0,NA(),E108/E107)</f>
        <v>#N/A</v>
      </c>
      <c r="F109" s="54" t="e">
        <f t="shared" ref="F109" si="157">IF(F107=0,NA(),F108/F107)</f>
        <v>#N/A</v>
      </c>
      <c r="G109" s="54">
        <f t="shared" ref="G109" si="158">IF(G107=0,NA(),G108/G107)</f>
        <v>25738.75</v>
      </c>
      <c r="H109" s="54">
        <f t="shared" ref="H109" si="159">IF(H107=0,NA(),H108/H107)</f>
        <v>27223.75</v>
      </c>
      <c r="I109" s="54">
        <f t="shared" ref="I109" si="160">IF(I107=0,NA(),I108/I107)</f>
        <v>28427.5</v>
      </c>
      <c r="J109" s="54" t="e">
        <f t="shared" ref="J109" si="161">IF(J107=0,NA(),J108/J107)</f>
        <v>#N/A</v>
      </c>
      <c r="K109" s="54" t="e">
        <f t="shared" ref="K109" si="162">IF(K107=0,NA(),K108/K107)</f>
        <v>#N/A</v>
      </c>
      <c r="L109" s="54">
        <f t="shared" ref="L109" si="163">IF(L107=0,NA(),L108/L107)</f>
        <v>31255</v>
      </c>
      <c r="M109" s="54" t="e">
        <f t="shared" ref="M109" si="164">IF(M107=0,NA(),M108/M107)</f>
        <v>#N/A</v>
      </c>
      <c r="N109" s="54" t="e">
        <f t="shared" ref="N109" si="165">IF(N107=0,NA(),N108/N107)</f>
        <v>#N/A</v>
      </c>
      <c r="O109" s="54" t="e">
        <f t="shared" ref="O109" si="166">IF(O107=0,NA(),O108/O107)</f>
        <v>#N/A</v>
      </c>
      <c r="P109" s="54" t="e">
        <f t="shared" ref="P109" si="167">IF(P107=0,NA(),P108/P107)</f>
        <v>#N/A</v>
      </c>
      <c r="Q109" s="54" t="e">
        <f t="shared" ref="Q109" si="168">IF(Q107=0,NA(),Q108/Q107)</f>
        <v>#N/A</v>
      </c>
      <c r="R109" s="54" t="e">
        <f t="shared" ref="R109" si="169">IF(R107=0,NA(),R108/R107)</f>
        <v>#N/A</v>
      </c>
      <c r="S109" s="54" t="e">
        <f t="shared" ref="S109" si="170">IF(S107=0,NA(),S108/S107)</f>
        <v>#N/A</v>
      </c>
      <c r="T109" s="54" t="e">
        <f t="shared" ref="T109" si="171">IF(T107=0,NA(),T108/T107)</f>
        <v>#N/A</v>
      </c>
      <c r="U109" s="54" t="e">
        <f t="shared" ref="U109" si="172">IF(U107=0,NA(),U108/U107)</f>
        <v>#N/A</v>
      </c>
      <c r="V109" s="54" t="e">
        <f t="shared" ref="V109" si="173">IF(V107=0,NA(),V108/V107)</f>
        <v>#N/A</v>
      </c>
      <c r="W109" s="54" t="e">
        <f t="shared" ref="W109" si="174">IF(W107=0,NA(),W108/W107)</f>
        <v>#N/A</v>
      </c>
      <c r="X109" s="54" t="e">
        <f t="shared" ref="X109" si="175">IF(X107=0,NA(),X108/X107)</f>
        <v>#N/A</v>
      </c>
      <c r="Y109" s="54" t="e">
        <f t="shared" ref="Y109" si="176">IF(Y107=0,NA(),Y108/Y107)</f>
        <v>#N/A</v>
      </c>
      <c r="Z109" s="54" t="e">
        <f t="shared" ref="Z109" si="177">IF(Z107=0,NA(),Z108/Z107)</f>
        <v>#N/A</v>
      </c>
      <c r="AA109" s="54" t="e">
        <f t="shared" ref="AA109" si="178">IF(AA107=0,NA(),AA108/AA107)</f>
        <v>#N/A</v>
      </c>
      <c r="AB109" s="54" t="e">
        <f t="shared" ref="AB109" si="179">IF(AB107=0,NA(),AB108/AB107)</f>
        <v>#N/A</v>
      </c>
      <c r="AC109" s="54" t="e">
        <f t="shared" ref="AC109" si="180">IF(AC107=0,NA(),AC108/AC107)</f>
        <v>#N/A</v>
      </c>
      <c r="AD109" s="54" t="e">
        <f t="shared" ref="AD109" si="181">IF(AD107=0,NA(),AD108/AD107)</f>
        <v>#N/A</v>
      </c>
      <c r="AE109" s="54" t="e">
        <f t="shared" ref="AE109" si="182">IF(AE107=0,NA(),AE108/AE107)</f>
        <v>#N/A</v>
      </c>
      <c r="AF109" s="54" t="e">
        <f t="shared" ref="AF109" si="183">IF(AF107=0,NA(),AF108/AF107)</f>
        <v>#N/A</v>
      </c>
      <c r="AG109" s="54" t="e">
        <f t="shared" ref="AG109" si="184">IF(AG107=0,NA(),AG108/AG107)</f>
        <v>#N/A</v>
      </c>
    </row>
    <row r="110" spans="1:33" s="62" customFormat="1" x14ac:dyDescent="0.25">
      <c r="A110" s="61" t="s">
        <v>18</v>
      </c>
      <c r="G110" s="63"/>
      <c r="H110" s="63"/>
      <c r="I110" s="63"/>
      <c r="J110" s="63"/>
      <c r="K110" s="63"/>
      <c r="L110" s="63"/>
    </row>
    <row r="111" spans="1:33" s="56" customFormat="1" ht="15.75" thickBot="1" x14ac:dyDescent="0.3">
      <c r="A111" s="55" t="s">
        <v>17</v>
      </c>
    </row>
    <row r="112" spans="1:33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</sheetPr>
  <dimension ref="A1"/>
  <sheetViews>
    <sheetView showGridLines="0" topLeftCell="A13" workbookViewId="0">
      <selection activeCell="S4" sqref="S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A1"/>
  <sheetViews>
    <sheetView showGridLines="0" workbookViewId="0">
      <selection activeCell="C49" sqref="C4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</sheetPr>
  <dimension ref="A1:W201"/>
  <sheetViews>
    <sheetView showGridLines="0" tabSelected="1" workbookViewId="0">
      <selection activeCell="G1" sqref="G1"/>
    </sheetView>
  </sheetViews>
  <sheetFormatPr baseColWidth="10" defaultRowHeight="15" x14ac:dyDescent="0.25"/>
  <cols>
    <col min="1" max="4" width="11.42578125" style="44"/>
    <col min="5" max="5" width="11.42578125" style="90"/>
    <col min="6" max="6" width="2" style="90" customWidth="1"/>
    <col min="7" max="23" width="11.42578125" style="90"/>
    <col min="24" max="16384" width="11.42578125" style="44"/>
  </cols>
  <sheetData>
    <row r="1" spans="1:22" ht="62.25" customHeight="1" thickTop="1" thickBot="1" x14ac:dyDescent="0.3">
      <c r="H1" s="91" t="s">
        <v>27</v>
      </c>
      <c r="I1" s="91"/>
      <c r="J1" s="91"/>
      <c r="K1" s="91" t="s">
        <v>28</v>
      </c>
      <c r="L1" s="91"/>
      <c r="M1" s="91"/>
      <c r="N1" s="91" t="s">
        <v>29</v>
      </c>
      <c r="O1" s="91"/>
      <c r="P1" s="91"/>
      <c r="Q1" s="91" t="s">
        <v>30</v>
      </c>
      <c r="R1" s="91"/>
      <c r="S1" s="91"/>
      <c r="T1" s="91" t="s">
        <v>31</v>
      </c>
      <c r="U1" s="91"/>
      <c r="V1" s="91"/>
    </row>
    <row r="2" spans="1:22" ht="16.5" thickTop="1" thickBot="1" x14ac:dyDescent="0.3">
      <c r="A2" s="79" t="s">
        <v>32</v>
      </c>
      <c r="B2" s="80"/>
      <c r="C2" s="80"/>
      <c r="D2" s="80"/>
      <c r="E2" s="81"/>
      <c r="G2" s="98">
        <v>1</v>
      </c>
      <c r="H2" s="99">
        <v>23538</v>
      </c>
      <c r="I2" s="100">
        <v>22559</v>
      </c>
      <c r="J2" s="101"/>
      <c r="K2" s="99">
        <v>18938</v>
      </c>
      <c r="L2" s="100">
        <v>16345</v>
      </c>
      <c r="M2" s="101"/>
      <c r="N2" s="99">
        <v>10740</v>
      </c>
      <c r="O2" s="100">
        <v>15419</v>
      </c>
      <c r="P2" s="101"/>
      <c r="Q2" s="99">
        <v>11114</v>
      </c>
      <c r="R2" s="100">
        <v>4504</v>
      </c>
      <c r="S2" s="101"/>
      <c r="T2" s="99">
        <v>58257</v>
      </c>
      <c r="U2" s="93"/>
      <c r="V2" s="94"/>
    </row>
    <row r="3" spans="1:22" ht="16.5" thickTop="1" thickBot="1" x14ac:dyDescent="0.3">
      <c r="A3" s="47" t="s">
        <v>27</v>
      </c>
      <c r="B3" s="48" t="s">
        <v>28</v>
      </c>
      <c r="C3" s="49" t="s">
        <v>29</v>
      </c>
      <c r="D3" s="48" t="s">
        <v>30</v>
      </c>
      <c r="E3" s="50" t="s">
        <v>31</v>
      </c>
      <c r="G3" s="98">
        <v>2</v>
      </c>
      <c r="H3" s="102">
        <v>14321</v>
      </c>
      <c r="I3" s="103">
        <v>21501</v>
      </c>
      <c r="J3" s="104"/>
      <c r="K3" s="102">
        <v>21363</v>
      </c>
      <c r="L3" s="103">
        <v>22515</v>
      </c>
      <c r="M3" s="104"/>
      <c r="N3" s="102">
        <v>8909</v>
      </c>
      <c r="O3" s="103">
        <v>2070</v>
      </c>
      <c r="P3" s="104"/>
      <c r="Q3" s="102">
        <v>10675</v>
      </c>
      <c r="R3" s="103">
        <v>18057</v>
      </c>
      <c r="S3" s="104"/>
      <c r="T3" s="102"/>
      <c r="U3" s="46"/>
      <c r="V3" s="95"/>
    </row>
    <row r="4" spans="1:22" ht="16.5" thickTop="1" thickBot="1" x14ac:dyDescent="0.3">
      <c r="A4" s="71">
        <f>IF(SUM($H2:$H200)=0," ",SUM($H2:$H200))</f>
        <v>298148</v>
      </c>
      <c r="B4" s="73">
        <f>IF(SUM($K2:$K200)=0," ",SUM($K2:$K200))</f>
        <v>281925</v>
      </c>
      <c r="C4" s="75">
        <f>IF(SUM($N2:$N200)=0," ",SUM($N2:$N200))</f>
        <v>200753</v>
      </c>
      <c r="D4" s="73">
        <f>IF(SUM($Q2:$Q200)=0," ",SUM($Q2:$Q200))</f>
        <v>107947</v>
      </c>
      <c r="E4" s="77">
        <f>IF(SUM($T2:$T200)=0," ",SUM($T2:$T200))</f>
        <v>58257</v>
      </c>
      <c r="G4" s="98">
        <v>3</v>
      </c>
      <c r="H4" s="102">
        <v>28653</v>
      </c>
      <c r="I4" s="103">
        <v>14358</v>
      </c>
      <c r="J4" s="104"/>
      <c r="K4" s="102">
        <v>20594</v>
      </c>
      <c r="L4" s="103">
        <v>11212</v>
      </c>
      <c r="M4" s="104"/>
      <c r="N4" s="102">
        <v>9917</v>
      </c>
      <c r="O4" s="103">
        <v>17419</v>
      </c>
      <c r="P4" s="104"/>
      <c r="Q4" s="102">
        <v>5421</v>
      </c>
      <c r="R4" s="103">
        <v>0</v>
      </c>
      <c r="S4" s="104"/>
      <c r="T4" s="102"/>
      <c r="U4" s="46"/>
      <c r="V4" s="95"/>
    </row>
    <row r="5" spans="1:22" ht="16.5" thickTop="1" thickBot="1" x14ac:dyDescent="0.3">
      <c r="A5" s="72"/>
      <c r="B5" s="74"/>
      <c r="C5" s="76"/>
      <c r="D5" s="74"/>
      <c r="E5" s="78"/>
      <c r="G5" s="98">
        <v>4</v>
      </c>
      <c r="H5" s="102">
        <v>13972</v>
      </c>
      <c r="I5" s="103">
        <v>17797</v>
      </c>
      <c r="J5" s="104"/>
      <c r="K5" s="102">
        <v>5758</v>
      </c>
      <c r="L5" s="103">
        <v>10013</v>
      </c>
      <c r="M5" s="104"/>
      <c r="N5" s="102">
        <v>14038</v>
      </c>
      <c r="O5" s="103">
        <v>0</v>
      </c>
      <c r="P5" s="104"/>
      <c r="Q5" s="102">
        <v>3204</v>
      </c>
      <c r="R5" s="103">
        <v>0</v>
      </c>
      <c r="S5" s="104"/>
      <c r="T5" s="102"/>
      <c r="U5" s="46"/>
      <c r="V5" s="95"/>
    </row>
    <row r="6" spans="1:22" ht="16.5" thickTop="1" thickBot="1" x14ac:dyDescent="0.3">
      <c r="A6" s="67">
        <f>IF(A4=" "," ",A4*24)</f>
        <v>7155552</v>
      </c>
      <c r="B6" s="68">
        <f t="shared" ref="B6:E6" si="0">IF(B4=" "," ",B4*24)</f>
        <v>6766200</v>
      </c>
      <c r="C6" s="69">
        <f t="shared" si="0"/>
        <v>4818072</v>
      </c>
      <c r="D6" s="68">
        <f t="shared" si="0"/>
        <v>2590728</v>
      </c>
      <c r="E6" s="70">
        <f t="shared" si="0"/>
        <v>1398168</v>
      </c>
      <c r="G6" s="98">
        <v>5</v>
      </c>
      <c r="H6" s="102">
        <v>8447</v>
      </c>
      <c r="I6" s="103">
        <v>6511</v>
      </c>
      <c r="J6" s="104"/>
      <c r="K6" s="102">
        <v>15115</v>
      </c>
      <c r="L6" s="103">
        <v>9533</v>
      </c>
      <c r="M6" s="104"/>
      <c r="N6" s="102">
        <v>9647</v>
      </c>
      <c r="O6" s="103">
        <v>720</v>
      </c>
      <c r="P6" s="104"/>
      <c r="Q6" s="102">
        <v>12648</v>
      </c>
      <c r="R6" s="103">
        <v>0</v>
      </c>
      <c r="S6" s="104"/>
      <c r="T6" s="102"/>
      <c r="U6" s="46"/>
      <c r="V6" s="95"/>
    </row>
    <row r="7" spans="1:22" ht="16.5" thickTop="1" thickBot="1" x14ac:dyDescent="0.3">
      <c r="A7" s="67"/>
      <c r="B7" s="68"/>
      <c r="C7" s="69"/>
      <c r="D7" s="68"/>
      <c r="E7" s="70"/>
      <c r="G7" s="98">
        <v>6</v>
      </c>
      <c r="H7" s="102">
        <v>18176</v>
      </c>
      <c r="I7" s="103">
        <v>7771</v>
      </c>
      <c r="J7" s="104"/>
      <c r="K7" s="102">
        <v>18938</v>
      </c>
      <c r="L7" s="103">
        <v>6392</v>
      </c>
      <c r="M7" s="104"/>
      <c r="N7" s="102">
        <v>11409</v>
      </c>
      <c r="O7" s="103">
        <v>0</v>
      </c>
      <c r="P7" s="104"/>
      <c r="Q7" s="102">
        <v>8109</v>
      </c>
      <c r="R7" s="103">
        <v>0</v>
      </c>
      <c r="S7" s="104"/>
      <c r="T7" s="102"/>
      <c r="U7" s="46"/>
      <c r="V7" s="95"/>
    </row>
    <row r="8" spans="1:22" ht="16.5" thickTop="1" thickBot="1" x14ac:dyDescent="0.3">
      <c r="A8" s="82">
        <f>IF(A6=" "," ",(A6-(A6*0.3)))</f>
        <v>5008886.4000000004</v>
      </c>
      <c r="B8" s="88">
        <f t="shared" ref="B8:E8" si="1">IF(B6=" "," ",(B6-(B6*0.3)))</f>
        <v>4736340</v>
      </c>
      <c r="C8" s="84">
        <f t="shared" si="1"/>
        <v>3372650.4000000004</v>
      </c>
      <c r="D8" s="88">
        <f t="shared" si="1"/>
        <v>1813509.6</v>
      </c>
      <c r="E8" s="86">
        <f t="shared" si="1"/>
        <v>978717.60000000009</v>
      </c>
      <c r="G8" s="98">
        <v>7</v>
      </c>
      <c r="H8" s="102">
        <v>18491</v>
      </c>
      <c r="I8" s="103">
        <v>4318</v>
      </c>
      <c r="J8" s="104"/>
      <c r="K8" s="102">
        <v>20368</v>
      </c>
      <c r="L8" s="103">
        <v>1309</v>
      </c>
      <c r="M8" s="104"/>
      <c r="N8" s="102">
        <v>13289</v>
      </c>
      <c r="O8" s="103">
        <v>4917</v>
      </c>
      <c r="P8" s="104"/>
      <c r="Q8" s="102">
        <v>630</v>
      </c>
      <c r="R8" s="103">
        <v>0</v>
      </c>
      <c r="S8" s="104"/>
      <c r="T8" s="102"/>
      <c r="U8" s="46"/>
      <c r="V8" s="95"/>
    </row>
    <row r="9" spans="1:22" ht="16.5" thickTop="1" thickBot="1" x14ac:dyDescent="0.3">
      <c r="A9" s="83"/>
      <c r="B9" s="89"/>
      <c r="C9" s="85"/>
      <c r="D9" s="89"/>
      <c r="E9" s="87"/>
      <c r="G9" s="98">
        <v>8</v>
      </c>
      <c r="H9" s="102">
        <v>25032</v>
      </c>
      <c r="I9" s="103">
        <v>1669</v>
      </c>
      <c r="J9" s="104"/>
      <c r="K9" s="102">
        <v>23410</v>
      </c>
      <c r="L9" s="103">
        <v>733</v>
      </c>
      <c r="M9" s="104"/>
      <c r="N9" s="102">
        <v>9241</v>
      </c>
      <c r="O9" s="103">
        <v>263</v>
      </c>
      <c r="P9" s="104"/>
      <c r="Q9" s="102">
        <v>3465</v>
      </c>
      <c r="R9" s="103">
        <v>1349</v>
      </c>
      <c r="S9" s="104"/>
      <c r="T9" s="102"/>
      <c r="U9" s="46"/>
      <c r="V9" s="95"/>
    </row>
    <row r="10" spans="1:22" ht="16.5" thickTop="1" thickBot="1" x14ac:dyDescent="0.3">
      <c r="G10" s="98">
        <v>9</v>
      </c>
      <c r="H10" s="102">
        <v>9742</v>
      </c>
      <c r="I10" s="103"/>
      <c r="J10" s="104"/>
      <c r="K10" s="102">
        <v>7541</v>
      </c>
      <c r="L10" s="103"/>
      <c r="M10" s="104"/>
      <c r="N10" s="102">
        <v>5527</v>
      </c>
      <c r="O10" s="103"/>
      <c r="P10" s="104"/>
      <c r="Q10" s="102">
        <v>21857</v>
      </c>
      <c r="R10" s="103"/>
      <c r="S10" s="104"/>
      <c r="T10" s="102"/>
      <c r="U10" s="46"/>
      <c r="V10" s="95"/>
    </row>
    <row r="11" spans="1:22" ht="16.5" thickTop="1" thickBot="1" x14ac:dyDescent="0.3">
      <c r="G11" s="98">
        <v>10</v>
      </c>
      <c r="H11" s="102">
        <v>18902</v>
      </c>
      <c r="I11" s="103"/>
      <c r="J11" s="104"/>
      <c r="K11" s="102">
        <v>0</v>
      </c>
      <c r="L11" s="103"/>
      <c r="M11" s="104"/>
      <c r="N11" s="102">
        <v>29475</v>
      </c>
      <c r="O11" s="103"/>
      <c r="P11" s="104"/>
      <c r="Q11" s="102">
        <v>1500</v>
      </c>
      <c r="R11" s="103"/>
      <c r="S11" s="104"/>
      <c r="T11" s="102"/>
      <c r="U11" s="46"/>
      <c r="V11" s="95"/>
    </row>
    <row r="12" spans="1:22" ht="16.5" thickTop="1" thickBot="1" x14ac:dyDescent="0.3">
      <c r="G12" s="98">
        <v>11</v>
      </c>
      <c r="H12" s="102">
        <v>13374</v>
      </c>
      <c r="I12" s="103"/>
      <c r="J12" s="104"/>
      <c r="K12" s="102">
        <v>24463</v>
      </c>
      <c r="L12" s="103"/>
      <c r="M12" s="104"/>
      <c r="N12" s="102">
        <v>13791</v>
      </c>
      <c r="O12" s="103"/>
      <c r="P12" s="104"/>
      <c r="Q12" s="102">
        <v>1841</v>
      </c>
      <c r="R12" s="103"/>
      <c r="S12" s="104"/>
      <c r="T12" s="102"/>
      <c r="U12" s="46"/>
      <c r="V12" s="95"/>
    </row>
    <row r="13" spans="1:22" ht="16.5" thickTop="1" thickBot="1" x14ac:dyDescent="0.3">
      <c r="A13" s="64" t="s">
        <v>33</v>
      </c>
      <c r="B13" s="65"/>
      <c r="C13" s="65"/>
      <c r="D13" s="65"/>
      <c r="E13" s="66"/>
      <c r="G13" s="98">
        <v>12</v>
      </c>
      <c r="H13" s="102">
        <v>10120</v>
      </c>
      <c r="I13" s="103"/>
      <c r="J13" s="104"/>
      <c r="K13" s="102">
        <v>25855</v>
      </c>
      <c r="L13" s="103"/>
      <c r="M13" s="104"/>
      <c r="N13" s="102">
        <v>8247</v>
      </c>
      <c r="O13" s="103"/>
      <c r="P13" s="104"/>
      <c r="Q13" s="102">
        <v>921</v>
      </c>
      <c r="R13" s="103"/>
      <c r="S13" s="104"/>
      <c r="T13" s="102"/>
      <c r="U13" s="46"/>
      <c r="V13" s="95"/>
    </row>
    <row r="14" spans="1:22" ht="16.5" thickTop="1" thickBot="1" x14ac:dyDescent="0.3">
      <c r="A14" s="47" t="s">
        <v>27</v>
      </c>
      <c r="B14" s="48" t="s">
        <v>28</v>
      </c>
      <c r="C14" s="49" t="s">
        <v>29</v>
      </c>
      <c r="D14" s="48" t="s">
        <v>30</v>
      </c>
      <c r="E14" s="50" t="s">
        <v>31</v>
      </c>
      <c r="G14" s="98">
        <v>13</v>
      </c>
      <c r="H14" s="102">
        <v>22637</v>
      </c>
      <c r="I14" s="103"/>
      <c r="J14" s="104"/>
      <c r="K14" s="102">
        <v>8351</v>
      </c>
      <c r="L14" s="103"/>
      <c r="M14" s="104"/>
      <c r="N14" s="102">
        <v>9806</v>
      </c>
      <c r="O14" s="103"/>
      <c r="P14" s="104"/>
      <c r="Q14" s="102">
        <v>3920</v>
      </c>
      <c r="R14" s="103"/>
      <c r="S14" s="104"/>
      <c r="T14" s="102"/>
      <c r="U14" s="46"/>
      <c r="V14" s="95"/>
    </row>
    <row r="15" spans="1:22" ht="16.5" thickTop="1" thickBot="1" x14ac:dyDescent="0.3">
      <c r="A15" s="71">
        <f>IF(SUM($I2:$I200)=0," ",SUM($I2:$I200))</f>
        <v>96484</v>
      </c>
      <c r="B15" s="73">
        <f>IF(SUM($L2:$L200)=0," ",SUM($L2:$L200))</f>
        <v>78052</v>
      </c>
      <c r="C15" s="75">
        <f>IF(SUM($O2:$O200)=0," ",SUM($O2:$O200))</f>
        <v>40808</v>
      </c>
      <c r="D15" s="73">
        <f>IF(SUM($R2:$R200)=0," ",SUM($R2:$R200))</f>
        <v>23910</v>
      </c>
      <c r="E15" s="77" t="str">
        <f>IF(SUM($U2:$U200)=0," ",SUM($U2:$U200))</f>
        <v xml:space="preserve"> </v>
      </c>
      <c r="G15" s="98">
        <v>14</v>
      </c>
      <c r="H15" s="102">
        <v>13030</v>
      </c>
      <c r="I15" s="103"/>
      <c r="J15" s="104"/>
      <c r="K15" s="102">
        <v>24643</v>
      </c>
      <c r="L15" s="103"/>
      <c r="M15" s="104"/>
      <c r="N15" s="102">
        <v>12231</v>
      </c>
      <c r="O15" s="103"/>
      <c r="P15" s="104"/>
      <c r="Q15" s="102">
        <v>5684</v>
      </c>
      <c r="R15" s="103"/>
      <c r="S15" s="104"/>
      <c r="T15" s="102"/>
      <c r="U15" s="46"/>
      <c r="V15" s="95"/>
    </row>
    <row r="16" spans="1:22" ht="16.5" thickTop="1" thickBot="1" x14ac:dyDescent="0.3">
      <c r="A16" s="72"/>
      <c r="B16" s="74"/>
      <c r="C16" s="76"/>
      <c r="D16" s="74"/>
      <c r="E16" s="78"/>
      <c r="G16" s="98">
        <v>15</v>
      </c>
      <c r="H16" s="102">
        <v>300</v>
      </c>
      <c r="I16" s="103"/>
      <c r="J16" s="104"/>
      <c r="K16" s="102">
        <v>0</v>
      </c>
      <c r="L16" s="103"/>
      <c r="M16" s="104"/>
      <c r="N16" s="102">
        <v>0</v>
      </c>
      <c r="O16" s="103"/>
      <c r="P16" s="104"/>
      <c r="Q16" s="102">
        <v>9644</v>
      </c>
      <c r="R16" s="103"/>
      <c r="S16" s="104"/>
      <c r="T16" s="102"/>
      <c r="U16" s="46"/>
      <c r="V16" s="95"/>
    </row>
    <row r="17" spans="1:22" ht="16.5" thickTop="1" thickBot="1" x14ac:dyDescent="0.3">
      <c r="A17" s="67">
        <f>IF(A15=" "," ",A15*24)</f>
        <v>2315616</v>
      </c>
      <c r="B17" s="68">
        <f t="shared" ref="B17:E17" si="2">IF(B15=" "," ",B15*24)</f>
        <v>1873248</v>
      </c>
      <c r="C17" s="69">
        <f t="shared" si="2"/>
        <v>979392</v>
      </c>
      <c r="D17" s="68">
        <f t="shared" si="2"/>
        <v>573840</v>
      </c>
      <c r="E17" s="70" t="str">
        <f t="shared" si="2"/>
        <v xml:space="preserve"> </v>
      </c>
      <c r="G17" s="98">
        <v>16</v>
      </c>
      <c r="H17" s="102">
        <v>300</v>
      </c>
      <c r="I17" s="103"/>
      <c r="J17" s="104"/>
      <c r="K17" s="102">
        <v>35025</v>
      </c>
      <c r="L17" s="103"/>
      <c r="M17" s="104"/>
      <c r="N17" s="102">
        <v>0</v>
      </c>
      <c r="O17" s="103"/>
      <c r="P17" s="104"/>
      <c r="Q17" s="102">
        <v>3209</v>
      </c>
      <c r="R17" s="103"/>
      <c r="S17" s="104"/>
      <c r="T17" s="102"/>
      <c r="U17" s="46"/>
      <c r="V17" s="95"/>
    </row>
    <row r="18" spans="1:22" ht="16.5" thickTop="1" thickBot="1" x14ac:dyDescent="0.3">
      <c r="A18" s="67"/>
      <c r="B18" s="68"/>
      <c r="C18" s="69"/>
      <c r="D18" s="68"/>
      <c r="E18" s="70"/>
      <c r="G18" s="98">
        <v>17</v>
      </c>
      <c r="H18" s="102">
        <v>36009</v>
      </c>
      <c r="I18" s="103"/>
      <c r="J18" s="104"/>
      <c r="K18" s="102">
        <v>0</v>
      </c>
      <c r="L18" s="103"/>
      <c r="M18" s="104"/>
      <c r="N18" s="102">
        <v>0</v>
      </c>
      <c r="O18" s="103"/>
      <c r="P18" s="104"/>
      <c r="Q18" s="102">
        <v>2302</v>
      </c>
      <c r="R18" s="103"/>
      <c r="S18" s="104"/>
      <c r="T18" s="102"/>
      <c r="U18" s="46"/>
      <c r="V18" s="95"/>
    </row>
    <row r="19" spans="1:22" ht="16.5" thickTop="1" thickBot="1" x14ac:dyDescent="0.3">
      <c r="A19" s="82">
        <f>IF(A17=" "," ",(A17-(A17*0.3)))</f>
        <v>1620931.2000000002</v>
      </c>
      <c r="B19" s="88">
        <f t="shared" ref="B19:E19" si="3">IF(B17=" "," ",(B17-(B17*0.3)))</f>
        <v>1311273.6000000001</v>
      </c>
      <c r="C19" s="84">
        <f t="shared" si="3"/>
        <v>685574.4</v>
      </c>
      <c r="D19" s="88">
        <f t="shared" si="3"/>
        <v>401688</v>
      </c>
      <c r="E19" s="86" t="str">
        <f t="shared" si="3"/>
        <v xml:space="preserve"> </v>
      </c>
      <c r="G19" s="98">
        <v>18</v>
      </c>
      <c r="H19" s="102">
        <v>5042</v>
      </c>
      <c r="I19" s="103"/>
      <c r="J19" s="104"/>
      <c r="K19" s="102">
        <v>0</v>
      </c>
      <c r="L19" s="103"/>
      <c r="M19" s="104"/>
      <c r="N19" s="102">
        <v>22479</v>
      </c>
      <c r="O19" s="103"/>
      <c r="P19" s="104"/>
      <c r="Q19" s="102">
        <v>973</v>
      </c>
      <c r="R19" s="103"/>
      <c r="S19" s="104"/>
      <c r="T19" s="102"/>
      <c r="U19" s="46"/>
      <c r="V19" s="95"/>
    </row>
    <row r="20" spans="1:22" ht="16.5" thickTop="1" thickBot="1" x14ac:dyDescent="0.3">
      <c r="A20" s="83"/>
      <c r="B20" s="89"/>
      <c r="C20" s="85"/>
      <c r="D20" s="89"/>
      <c r="E20" s="87"/>
      <c r="G20" s="98">
        <v>19</v>
      </c>
      <c r="H20" s="102">
        <v>15727</v>
      </c>
      <c r="I20" s="103"/>
      <c r="J20" s="104"/>
      <c r="K20" s="102">
        <v>0</v>
      </c>
      <c r="L20" s="103"/>
      <c r="M20" s="104"/>
      <c r="N20" s="102">
        <v>11065</v>
      </c>
      <c r="O20" s="103"/>
      <c r="P20" s="104"/>
      <c r="Q20" s="102">
        <v>547</v>
      </c>
      <c r="R20" s="103"/>
      <c r="S20" s="104"/>
      <c r="T20" s="102"/>
      <c r="U20" s="46"/>
      <c r="V20" s="95"/>
    </row>
    <row r="21" spans="1:22" ht="16.5" thickTop="1" thickBot="1" x14ac:dyDescent="0.3">
      <c r="G21" s="98">
        <v>20</v>
      </c>
      <c r="H21" s="102">
        <v>2035</v>
      </c>
      <c r="I21" s="103"/>
      <c r="J21" s="104"/>
      <c r="K21" s="102">
        <v>11563</v>
      </c>
      <c r="L21" s="103"/>
      <c r="M21" s="104"/>
      <c r="N21" s="102">
        <v>942</v>
      </c>
      <c r="O21" s="103"/>
      <c r="P21" s="104"/>
      <c r="Q21" s="102">
        <v>283</v>
      </c>
      <c r="R21" s="103"/>
      <c r="S21" s="104"/>
      <c r="T21" s="102"/>
      <c r="U21" s="46"/>
      <c r="V21" s="95"/>
    </row>
    <row r="22" spans="1:22" ht="16.5" thickTop="1" thickBot="1" x14ac:dyDescent="0.3">
      <c r="G22" s="98">
        <v>21</v>
      </c>
      <c r="H22" s="102">
        <v>300</v>
      </c>
      <c r="I22" s="103"/>
      <c r="J22" s="104"/>
      <c r="K22" s="102">
        <v>0</v>
      </c>
      <c r="L22" s="103"/>
      <c r="M22" s="104"/>
      <c r="N22" s="102">
        <v>0</v>
      </c>
      <c r="O22" s="103"/>
      <c r="P22" s="104"/>
      <c r="Q22" s="102">
        <v>0</v>
      </c>
      <c r="R22" s="103"/>
      <c r="S22" s="104"/>
      <c r="T22" s="102"/>
      <c r="U22" s="46"/>
      <c r="V22" s="95"/>
    </row>
    <row r="23" spans="1:22" ht="16.5" thickTop="1" thickBot="1" x14ac:dyDescent="0.3">
      <c r="G23" s="98">
        <v>22</v>
      </c>
      <c r="H23" s="102"/>
      <c r="I23" s="103"/>
      <c r="J23" s="104"/>
      <c r="K23" s="102"/>
      <c r="L23" s="103"/>
      <c r="M23" s="104"/>
      <c r="N23" s="102"/>
      <c r="O23" s="103"/>
      <c r="P23" s="104"/>
      <c r="Q23" s="102"/>
      <c r="R23" s="103"/>
      <c r="S23" s="104"/>
      <c r="T23" s="102"/>
      <c r="U23" s="46"/>
      <c r="V23" s="95"/>
    </row>
    <row r="24" spans="1:22" ht="16.5" thickTop="1" thickBot="1" x14ac:dyDescent="0.3">
      <c r="A24" s="64" t="s">
        <v>34</v>
      </c>
      <c r="B24" s="65"/>
      <c r="C24" s="65"/>
      <c r="D24" s="65"/>
      <c r="E24" s="66"/>
      <c r="G24" s="98">
        <v>23</v>
      </c>
      <c r="H24" s="102"/>
      <c r="I24" s="103"/>
      <c r="J24" s="104"/>
      <c r="K24" s="102"/>
      <c r="L24" s="103"/>
      <c r="M24" s="104"/>
      <c r="N24" s="102"/>
      <c r="O24" s="103"/>
      <c r="P24" s="104"/>
      <c r="Q24" s="102"/>
      <c r="R24" s="103"/>
      <c r="S24" s="104"/>
      <c r="T24" s="102"/>
      <c r="U24" s="46"/>
      <c r="V24" s="95"/>
    </row>
    <row r="25" spans="1:22" ht="16.5" thickTop="1" thickBot="1" x14ac:dyDescent="0.3">
      <c r="A25" s="47" t="s">
        <v>27</v>
      </c>
      <c r="B25" s="48" t="s">
        <v>28</v>
      </c>
      <c r="C25" s="49" t="s">
        <v>29</v>
      </c>
      <c r="D25" s="48" t="s">
        <v>30</v>
      </c>
      <c r="E25" s="50" t="s">
        <v>31</v>
      </c>
      <c r="G25" s="98">
        <v>24</v>
      </c>
      <c r="H25" s="45"/>
      <c r="I25" s="46"/>
      <c r="J25" s="95"/>
      <c r="K25" s="45"/>
      <c r="L25" s="46"/>
      <c r="M25" s="95"/>
      <c r="N25" s="45"/>
      <c r="O25" s="46"/>
      <c r="P25" s="95"/>
      <c r="Q25" s="45"/>
      <c r="R25" s="46"/>
      <c r="S25" s="95"/>
      <c r="T25" s="45"/>
      <c r="U25" s="46"/>
      <c r="V25" s="95"/>
    </row>
    <row r="26" spans="1:22" ht="16.5" thickTop="1" thickBot="1" x14ac:dyDescent="0.3">
      <c r="A26" s="71" t="str">
        <f>IF(SUM($J2:$J200)=0," ",SUM($J2:$J200))</f>
        <v xml:space="preserve"> </v>
      </c>
      <c r="B26" s="73" t="str">
        <f>IF(SUM($M2:$M200)=0," ",SUM($M2:$M200))</f>
        <v xml:space="preserve"> </v>
      </c>
      <c r="C26" s="75" t="str">
        <f>IF(SUM($P2:$P200)=0," ",SUM($P2:$P200))</f>
        <v xml:space="preserve"> </v>
      </c>
      <c r="D26" s="73" t="str">
        <f>IF(SUM($S2:$S200)=0," ",SUM($S2:$S200))</f>
        <v xml:space="preserve"> </v>
      </c>
      <c r="E26" s="77" t="str">
        <f>IF(SUM($V2:$V200)=0," ",SUM($V2:$V200))</f>
        <v xml:space="preserve"> </v>
      </c>
      <c r="G26" s="98">
        <v>25</v>
      </c>
      <c r="H26" s="45"/>
      <c r="I26" s="46"/>
      <c r="J26" s="95"/>
      <c r="K26" s="45"/>
      <c r="L26" s="46"/>
      <c r="M26" s="95"/>
      <c r="N26" s="45"/>
      <c r="O26" s="46"/>
      <c r="P26" s="95"/>
      <c r="Q26" s="45"/>
      <c r="R26" s="46"/>
      <c r="S26" s="95"/>
      <c r="T26" s="45"/>
      <c r="U26" s="46"/>
      <c r="V26" s="95"/>
    </row>
    <row r="27" spans="1:22" ht="16.5" thickTop="1" thickBot="1" x14ac:dyDescent="0.3">
      <c r="A27" s="72"/>
      <c r="B27" s="74"/>
      <c r="C27" s="76"/>
      <c r="D27" s="74"/>
      <c r="E27" s="78"/>
      <c r="G27" s="98">
        <v>26</v>
      </c>
      <c r="H27" s="45"/>
      <c r="I27" s="46"/>
      <c r="J27" s="95"/>
      <c r="K27" s="45"/>
      <c r="L27" s="46"/>
      <c r="M27" s="95"/>
      <c r="N27" s="45"/>
      <c r="O27" s="46"/>
      <c r="P27" s="95"/>
      <c r="Q27" s="45"/>
      <c r="R27" s="46"/>
      <c r="S27" s="95"/>
      <c r="T27" s="45"/>
      <c r="U27" s="46"/>
      <c r="V27" s="95"/>
    </row>
    <row r="28" spans="1:22" ht="16.5" thickTop="1" thickBot="1" x14ac:dyDescent="0.3">
      <c r="A28" s="67" t="str">
        <f>IF(A26=" "," ",A26*24)</f>
        <v xml:space="preserve"> </v>
      </c>
      <c r="B28" s="68" t="str">
        <f t="shared" ref="B28:E28" si="4">IF(B26=" "," ",B26*24)</f>
        <v xml:space="preserve"> </v>
      </c>
      <c r="C28" s="69" t="str">
        <f t="shared" si="4"/>
        <v xml:space="preserve"> </v>
      </c>
      <c r="D28" s="68" t="str">
        <f t="shared" si="4"/>
        <v xml:space="preserve"> </v>
      </c>
      <c r="E28" s="70" t="str">
        <f t="shared" si="4"/>
        <v xml:space="preserve"> </v>
      </c>
      <c r="G28" s="98">
        <v>27</v>
      </c>
      <c r="H28" s="45"/>
      <c r="I28" s="46"/>
      <c r="J28" s="95"/>
      <c r="K28" s="45"/>
      <c r="L28" s="46"/>
      <c r="M28" s="95"/>
      <c r="N28" s="45"/>
      <c r="O28" s="46"/>
      <c r="P28" s="95"/>
      <c r="Q28" s="45"/>
      <c r="R28" s="46"/>
      <c r="S28" s="95"/>
      <c r="T28" s="45"/>
      <c r="U28" s="46"/>
      <c r="V28" s="95"/>
    </row>
    <row r="29" spans="1:22" ht="16.5" thickTop="1" thickBot="1" x14ac:dyDescent="0.3">
      <c r="A29" s="67"/>
      <c r="B29" s="68"/>
      <c r="C29" s="69"/>
      <c r="D29" s="68"/>
      <c r="E29" s="70"/>
      <c r="G29" s="98">
        <v>28</v>
      </c>
      <c r="H29" s="45"/>
      <c r="I29" s="46"/>
      <c r="J29" s="95"/>
      <c r="K29" s="45"/>
      <c r="L29" s="46"/>
      <c r="M29" s="95"/>
      <c r="N29" s="45"/>
      <c r="O29" s="46"/>
      <c r="P29" s="95"/>
      <c r="Q29" s="45"/>
      <c r="R29" s="46"/>
      <c r="S29" s="95"/>
      <c r="T29" s="45"/>
      <c r="U29" s="46"/>
      <c r="V29" s="95"/>
    </row>
    <row r="30" spans="1:22" ht="16.5" thickTop="1" thickBot="1" x14ac:dyDescent="0.3">
      <c r="A30" s="82" t="str">
        <f>IF(A28=" "," ",(A28-(A28*0.3)))</f>
        <v xml:space="preserve"> </v>
      </c>
      <c r="B30" s="88" t="str">
        <f t="shared" ref="B30:E30" si="5">IF(B28=" "," ",(B28-(B28*0.3)))</f>
        <v xml:space="preserve"> </v>
      </c>
      <c r="C30" s="84" t="str">
        <f t="shared" si="5"/>
        <v xml:space="preserve"> </v>
      </c>
      <c r="D30" s="88" t="str">
        <f t="shared" si="5"/>
        <v xml:space="preserve"> </v>
      </c>
      <c r="E30" s="86" t="str">
        <f t="shared" si="5"/>
        <v xml:space="preserve"> </v>
      </c>
      <c r="G30" s="98">
        <v>29</v>
      </c>
      <c r="H30" s="45"/>
      <c r="I30" s="46"/>
      <c r="J30" s="95"/>
      <c r="K30" s="45"/>
      <c r="L30" s="46"/>
      <c r="M30" s="95"/>
      <c r="N30" s="45"/>
      <c r="O30" s="46"/>
      <c r="P30" s="95"/>
      <c r="Q30" s="45"/>
      <c r="R30" s="46"/>
      <c r="S30" s="95"/>
      <c r="T30" s="45"/>
      <c r="U30" s="46"/>
      <c r="V30" s="95"/>
    </row>
    <row r="31" spans="1:22" ht="16.5" thickTop="1" thickBot="1" x14ac:dyDescent="0.3">
      <c r="A31" s="83"/>
      <c r="B31" s="89"/>
      <c r="C31" s="85"/>
      <c r="D31" s="89"/>
      <c r="E31" s="87"/>
      <c r="G31" s="98">
        <v>30</v>
      </c>
      <c r="H31" s="45"/>
      <c r="I31" s="46"/>
      <c r="J31" s="95"/>
      <c r="K31" s="45"/>
      <c r="L31" s="46"/>
      <c r="M31" s="95"/>
      <c r="N31" s="45"/>
      <c r="O31" s="46"/>
      <c r="P31" s="95"/>
      <c r="Q31" s="45"/>
      <c r="R31" s="46"/>
      <c r="S31" s="95"/>
      <c r="T31" s="45"/>
      <c r="U31" s="46"/>
      <c r="V31" s="95"/>
    </row>
    <row r="32" spans="1:22" ht="16.5" thickTop="1" thickBot="1" x14ac:dyDescent="0.3">
      <c r="G32" s="98">
        <v>31</v>
      </c>
      <c r="H32" s="45"/>
      <c r="I32" s="46"/>
      <c r="J32" s="95"/>
      <c r="K32" s="45"/>
      <c r="L32" s="46"/>
      <c r="M32" s="95"/>
      <c r="N32" s="45"/>
      <c r="O32" s="46"/>
      <c r="P32" s="95"/>
      <c r="Q32" s="45"/>
      <c r="R32" s="46"/>
      <c r="S32" s="95"/>
      <c r="T32" s="45"/>
      <c r="U32" s="46"/>
      <c r="V32" s="95"/>
    </row>
    <row r="33" spans="7:22" ht="16.5" thickTop="1" thickBot="1" x14ac:dyDescent="0.3">
      <c r="G33" s="98">
        <v>32</v>
      </c>
      <c r="H33" s="45"/>
      <c r="I33" s="46"/>
      <c r="J33" s="95"/>
      <c r="K33" s="45"/>
      <c r="L33" s="46"/>
      <c r="M33" s="95"/>
      <c r="N33" s="45"/>
      <c r="O33" s="46"/>
      <c r="P33" s="95"/>
      <c r="Q33" s="45"/>
      <c r="R33" s="46"/>
      <c r="S33" s="95"/>
      <c r="T33" s="45"/>
      <c r="U33" s="46"/>
      <c r="V33" s="95"/>
    </row>
    <row r="34" spans="7:22" ht="16.5" thickTop="1" thickBot="1" x14ac:dyDescent="0.3">
      <c r="G34" s="98">
        <v>33</v>
      </c>
      <c r="H34" s="45"/>
      <c r="I34" s="46"/>
      <c r="J34" s="95"/>
      <c r="K34" s="45"/>
      <c r="L34" s="46"/>
      <c r="M34" s="95"/>
      <c r="N34" s="45"/>
      <c r="O34" s="46"/>
      <c r="P34" s="95"/>
      <c r="Q34" s="45"/>
      <c r="R34" s="46"/>
      <c r="S34" s="95"/>
      <c r="T34" s="45"/>
      <c r="U34" s="46"/>
      <c r="V34" s="95"/>
    </row>
    <row r="35" spans="7:22" ht="16.5" thickTop="1" thickBot="1" x14ac:dyDescent="0.3">
      <c r="G35" s="98">
        <v>34</v>
      </c>
      <c r="H35" s="45"/>
      <c r="I35" s="46"/>
      <c r="J35" s="95"/>
      <c r="K35" s="45"/>
      <c r="L35" s="46"/>
      <c r="M35" s="95"/>
      <c r="N35" s="45"/>
      <c r="O35" s="46"/>
      <c r="P35" s="95"/>
      <c r="Q35" s="45"/>
      <c r="R35" s="46"/>
      <c r="S35" s="95"/>
      <c r="T35" s="45"/>
      <c r="U35" s="46"/>
      <c r="V35" s="95"/>
    </row>
    <row r="36" spans="7:22" ht="16.5" thickTop="1" thickBot="1" x14ac:dyDescent="0.3">
      <c r="G36" s="98">
        <v>35</v>
      </c>
      <c r="H36" s="45"/>
      <c r="I36" s="46"/>
      <c r="J36" s="95"/>
      <c r="K36" s="45"/>
      <c r="L36" s="46"/>
      <c r="M36" s="95"/>
      <c r="N36" s="45"/>
      <c r="O36" s="46"/>
      <c r="P36" s="95"/>
      <c r="Q36" s="45"/>
      <c r="R36" s="46"/>
      <c r="S36" s="95"/>
      <c r="T36" s="45"/>
      <c r="U36" s="46"/>
      <c r="V36" s="95"/>
    </row>
    <row r="37" spans="7:22" ht="16.5" thickTop="1" thickBot="1" x14ac:dyDescent="0.3">
      <c r="G37" s="98">
        <v>36</v>
      </c>
      <c r="H37" s="45"/>
      <c r="I37" s="46"/>
      <c r="J37" s="95"/>
      <c r="K37" s="45"/>
      <c r="L37" s="46"/>
      <c r="M37" s="95"/>
      <c r="N37" s="45"/>
      <c r="O37" s="46"/>
      <c r="P37" s="95"/>
      <c r="Q37" s="45"/>
      <c r="R37" s="46"/>
      <c r="S37" s="95"/>
      <c r="T37" s="45"/>
      <c r="U37" s="46"/>
      <c r="V37" s="95"/>
    </row>
    <row r="38" spans="7:22" ht="16.5" thickTop="1" thickBot="1" x14ac:dyDescent="0.3">
      <c r="G38" s="98">
        <v>37</v>
      </c>
      <c r="H38" s="45"/>
      <c r="I38" s="46"/>
      <c r="J38" s="95"/>
      <c r="K38" s="45"/>
      <c r="L38" s="46"/>
      <c r="M38" s="95"/>
      <c r="N38" s="45"/>
      <c r="O38" s="46"/>
      <c r="P38" s="95"/>
      <c r="Q38" s="45"/>
      <c r="R38" s="46"/>
      <c r="S38" s="95"/>
      <c r="T38" s="45"/>
      <c r="U38" s="46"/>
      <c r="V38" s="95"/>
    </row>
    <row r="39" spans="7:22" ht="16.5" thickTop="1" thickBot="1" x14ac:dyDescent="0.3">
      <c r="G39" s="98">
        <v>38</v>
      </c>
      <c r="H39" s="45"/>
      <c r="I39" s="46"/>
      <c r="J39" s="95"/>
      <c r="K39" s="45"/>
      <c r="L39" s="46"/>
      <c r="M39" s="95"/>
      <c r="N39" s="45"/>
      <c r="O39" s="46"/>
      <c r="P39" s="95"/>
      <c r="Q39" s="45"/>
      <c r="R39" s="46"/>
      <c r="S39" s="95"/>
      <c r="T39" s="45"/>
      <c r="U39" s="46"/>
      <c r="V39" s="95"/>
    </row>
    <row r="40" spans="7:22" ht="16.5" thickTop="1" thickBot="1" x14ac:dyDescent="0.3">
      <c r="G40" s="98">
        <v>39</v>
      </c>
      <c r="H40" s="45"/>
      <c r="I40" s="46"/>
      <c r="J40" s="95"/>
      <c r="K40" s="45"/>
      <c r="L40" s="46"/>
      <c r="M40" s="95"/>
      <c r="N40" s="45"/>
      <c r="O40" s="46"/>
      <c r="P40" s="95"/>
      <c r="Q40" s="45"/>
      <c r="R40" s="46"/>
      <c r="S40" s="95"/>
      <c r="T40" s="45"/>
      <c r="U40" s="46"/>
      <c r="V40" s="95"/>
    </row>
    <row r="41" spans="7:22" ht="16.5" thickTop="1" thickBot="1" x14ac:dyDescent="0.3">
      <c r="G41" s="98">
        <v>40</v>
      </c>
      <c r="H41" s="45"/>
      <c r="I41" s="46"/>
      <c r="J41" s="95"/>
      <c r="K41" s="45"/>
      <c r="L41" s="46"/>
      <c r="M41" s="95"/>
      <c r="N41" s="45"/>
      <c r="O41" s="46"/>
      <c r="P41" s="95"/>
      <c r="Q41" s="45"/>
      <c r="R41" s="46"/>
      <c r="S41" s="95"/>
      <c r="T41" s="45"/>
      <c r="U41" s="46"/>
      <c r="V41" s="95"/>
    </row>
    <row r="42" spans="7:22" ht="16.5" thickTop="1" thickBot="1" x14ac:dyDescent="0.3">
      <c r="G42" s="98">
        <v>41</v>
      </c>
      <c r="H42" s="45"/>
      <c r="I42" s="46"/>
      <c r="J42" s="95"/>
      <c r="K42" s="45"/>
      <c r="L42" s="46"/>
      <c r="M42" s="95"/>
      <c r="N42" s="45"/>
      <c r="O42" s="46"/>
      <c r="P42" s="95"/>
      <c r="Q42" s="45"/>
      <c r="R42" s="46"/>
      <c r="S42" s="95"/>
      <c r="T42" s="45"/>
      <c r="U42" s="46"/>
      <c r="V42" s="95"/>
    </row>
    <row r="43" spans="7:22" ht="16.5" thickTop="1" thickBot="1" x14ac:dyDescent="0.3">
      <c r="G43" s="98">
        <v>42</v>
      </c>
      <c r="H43" s="45"/>
      <c r="I43" s="46"/>
      <c r="J43" s="95"/>
      <c r="K43" s="45"/>
      <c r="L43" s="46"/>
      <c r="M43" s="95"/>
      <c r="N43" s="45"/>
      <c r="O43" s="46"/>
      <c r="P43" s="95"/>
      <c r="Q43" s="45"/>
      <c r="R43" s="46"/>
      <c r="S43" s="95"/>
      <c r="T43" s="45"/>
      <c r="U43" s="46"/>
      <c r="V43" s="95"/>
    </row>
    <row r="44" spans="7:22" ht="16.5" thickTop="1" thickBot="1" x14ac:dyDescent="0.3">
      <c r="G44" s="98">
        <v>43</v>
      </c>
      <c r="H44" s="45"/>
      <c r="I44" s="46"/>
      <c r="J44" s="95"/>
      <c r="K44" s="45"/>
      <c r="L44" s="46"/>
      <c r="M44" s="95"/>
      <c r="N44" s="45"/>
      <c r="O44" s="46"/>
      <c r="P44" s="95"/>
      <c r="Q44" s="45"/>
      <c r="R44" s="46"/>
      <c r="S44" s="95"/>
      <c r="T44" s="45"/>
      <c r="U44" s="46"/>
      <c r="V44" s="95"/>
    </row>
    <row r="45" spans="7:22" ht="16.5" thickTop="1" thickBot="1" x14ac:dyDescent="0.3">
      <c r="G45" s="98">
        <v>44</v>
      </c>
      <c r="H45" s="45"/>
      <c r="I45" s="46"/>
      <c r="J45" s="95"/>
      <c r="K45" s="45"/>
      <c r="L45" s="46"/>
      <c r="M45" s="95"/>
      <c r="N45" s="45"/>
      <c r="O45" s="46"/>
      <c r="P45" s="95"/>
      <c r="Q45" s="45"/>
      <c r="R45" s="46"/>
      <c r="S45" s="95"/>
      <c r="T45" s="45"/>
      <c r="U45" s="46"/>
      <c r="V45" s="95"/>
    </row>
    <row r="46" spans="7:22" ht="16.5" thickTop="1" thickBot="1" x14ac:dyDescent="0.3">
      <c r="G46" s="98">
        <v>45</v>
      </c>
      <c r="H46" s="45"/>
      <c r="I46" s="46"/>
      <c r="J46" s="95"/>
      <c r="K46" s="45"/>
      <c r="L46" s="46"/>
      <c r="M46" s="95"/>
      <c r="N46" s="45"/>
      <c r="O46" s="46"/>
      <c r="P46" s="95"/>
      <c r="Q46" s="45"/>
      <c r="R46" s="46"/>
      <c r="S46" s="95"/>
      <c r="T46" s="45"/>
      <c r="U46" s="46"/>
      <c r="V46" s="95"/>
    </row>
    <row r="47" spans="7:22" ht="16.5" thickTop="1" thickBot="1" x14ac:dyDescent="0.3">
      <c r="G47" s="98">
        <v>46</v>
      </c>
      <c r="H47" s="45"/>
      <c r="I47" s="46"/>
      <c r="J47" s="95"/>
      <c r="K47" s="45"/>
      <c r="L47" s="46"/>
      <c r="M47" s="95"/>
      <c r="N47" s="45"/>
      <c r="O47" s="46"/>
      <c r="P47" s="95"/>
      <c r="Q47" s="45"/>
      <c r="R47" s="46"/>
      <c r="S47" s="95"/>
      <c r="T47" s="45"/>
      <c r="U47" s="46"/>
      <c r="V47" s="95"/>
    </row>
    <row r="48" spans="7:22" ht="16.5" thickTop="1" thickBot="1" x14ac:dyDescent="0.3">
      <c r="G48" s="98">
        <v>47</v>
      </c>
      <c r="H48" s="45"/>
      <c r="I48" s="46"/>
      <c r="J48" s="95"/>
      <c r="K48" s="45"/>
      <c r="L48" s="46"/>
      <c r="M48" s="95"/>
      <c r="N48" s="45"/>
      <c r="O48" s="46"/>
      <c r="P48" s="95"/>
      <c r="Q48" s="45"/>
      <c r="R48" s="46"/>
      <c r="S48" s="95"/>
      <c r="T48" s="45"/>
      <c r="U48" s="46"/>
      <c r="V48" s="95"/>
    </row>
    <row r="49" spans="7:22" ht="16.5" thickTop="1" thickBot="1" x14ac:dyDescent="0.3">
      <c r="G49" s="98">
        <v>48</v>
      </c>
      <c r="H49" s="45"/>
      <c r="I49" s="46"/>
      <c r="J49" s="95"/>
      <c r="K49" s="45"/>
      <c r="L49" s="46"/>
      <c r="M49" s="95"/>
      <c r="N49" s="45"/>
      <c r="O49" s="46"/>
      <c r="P49" s="95"/>
      <c r="Q49" s="45"/>
      <c r="R49" s="46"/>
      <c r="S49" s="95"/>
      <c r="T49" s="45"/>
      <c r="U49" s="46"/>
      <c r="V49" s="95"/>
    </row>
    <row r="50" spans="7:22" ht="16.5" thickTop="1" thickBot="1" x14ac:dyDescent="0.3">
      <c r="G50" s="98">
        <v>49</v>
      </c>
      <c r="H50" s="45"/>
      <c r="I50" s="46"/>
      <c r="J50" s="95"/>
      <c r="K50" s="45"/>
      <c r="L50" s="46"/>
      <c r="M50" s="95"/>
      <c r="N50" s="45"/>
      <c r="O50" s="46"/>
      <c r="P50" s="95"/>
      <c r="Q50" s="45"/>
      <c r="R50" s="46"/>
      <c r="S50" s="95"/>
      <c r="T50" s="45"/>
      <c r="U50" s="46"/>
      <c r="V50" s="95"/>
    </row>
    <row r="51" spans="7:22" ht="16.5" thickTop="1" thickBot="1" x14ac:dyDescent="0.3">
      <c r="G51" s="98">
        <v>50</v>
      </c>
      <c r="H51" s="45"/>
      <c r="I51" s="46"/>
      <c r="J51" s="95"/>
      <c r="K51" s="45"/>
      <c r="L51" s="46"/>
      <c r="M51" s="95"/>
      <c r="N51" s="45"/>
      <c r="O51" s="46"/>
      <c r="P51" s="95"/>
      <c r="Q51" s="45"/>
      <c r="R51" s="46"/>
      <c r="S51" s="95"/>
      <c r="T51" s="45"/>
      <c r="U51" s="46"/>
      <c r="V51" s="95"/>
    </row>
    <row r="52" spans="7:22" ht="16.5" thickTop="1" thickBot="1" x14ac:dyDescent="0.3">
      <c r="G52" s="98">
        <v>51</v>
      </c>
      <c r="H52" s="45"/>
      <c r="I52" s="46"/>
      <c r="J52" s="95"/>
      <c r="K52" s="45"/>
      <c r="L52" s="46"/>
      <c r="M52" s="95"/>
      <c r="N52" s="45"/>
      <c r="O52" s="46"/>
      <c r="P52" s="95"/>
      <c r="Q52" s="45"/>
      <c r="R52" s="46"/>
      <c r="S52" s="95"/>
      <c r="T52" s="45"/>
      <c r="U52" s="46"/>
      <c r="V52" s="95"/>
    </row>
    <row r="53" spans="7:22" ht="16.5" thickTop="1" thickBot="1" x14ac:dyDescent="0.3">
      <c r="G53" s="98">
        <v>52</v>
      </c>
      <c r="H53" s="45"/>
      <c r="I53" s="46"/>
      <c r="J53" s="95"/>
      <c r="K53" s="45"/>
      <c r="L53" s="46"/>
      <c r="M53" s="95"/>
      <c r="N53" s="45"/>
      <c r="O53" s="46"/>
      <c r="P53" s="95"/>
      <c r="Q53" s="45"/>
      <c r="R53" s="46"/>
      <c r="S53" s="95"/>
      <c r="T53" s="45"/>
      <c r="U53" s="46"/>
      <c r="V53" s="95"/>
    </row>
    <row r="54" spans="7:22" ht="16.5" thickTop="1" thickBot="1" x14ac:dyDescent="0.3">
      <c r="G54" s="98">
        <v>53</v>
      </c>
      <c r="H54" s="45"/>
      <c r="I54" s="46"/>
      <c r="J54" s="95"/>
      <c r="K54" s="45"/>
      <c r="L54" s="46"/>
      <c r="M54" s="95"/>
      <c r="N54" s="45"/>
      <c r="O54" s="46"/>
      <c r="P54" s="95"/>
      <c r="Q54" s="45"/>
      <c r="R54" s="46"/>
      <c r="S54" s="95"/>
      <c r="T54" s="45"/>
      <c r="U54" s="46"/>
      <c r="V54" s="95"/>
    </row>
    <row r="55" spans="7:22" ht="16.5" thickTop="1" thickBot="1" x14ac:dyDescent="0.3">
      <c r="G55" s="98">
        <v>54</v>
      </c>
      <c r="H55" s="45"/>
      <c r="I55" s="46"/>
      <c r="J55" s="95"/>
      <c r="K55" s="45"/>
      <c r="L55" s="46"/>
      <c r="M55" s="95"/>
      <c r="N55" s="45"/>
      <c r="O55" s="46"/>
      <c r="P55" s="95"/>
      <c r="Q55" s="45"/>
      <c r="R55" s="46"/>
      <c r="S55" s="95"/>
      <c r="T55" s="45"/>
      <c r="U55" s="46"/>
      <c r="V55" s="95"/>
    </row>
    <row r="56" spans="7:22" ht="16.5" thickTop="1" thickBot="1" x14ac:dyDescent="0.3">
      <c r="G56" s="98">
        <v>55</v>
      </c>
      <c r="H56" s="45"/>
      <c r="I56" s="46"/>
      <c r="J56" s="95"/>
      <c r="K56" s="45"/>
      <c r="L56" s="46"/>
      <c r="M56" s="95"/>
      <c r="N56" s="45"/>
      <c r="O56" s="46"/>
      <c r="P56" s="95"/>
      <c r="Q56" s="45"/>
      <c r="R56" s="46"/>
      <c r="S56" s="95"/>
      <c r="T56" s="45"/>
      <c r="U56" s="46"/>
      <c r="V56" s="95"/>
    </row>
    <row r="57" spans="7:22" ht="16.5" thickTop="1" thickBot="1" x14ac:dyDescent="0.3">
      <c r="G57" s="98">
        <v>56</v>
      </c>
      <c r="H57" s="45"/>
      <c r="I57" s="46"/>
      <c r="J57" s="95"/>
      <c r="K57" s="45"/>
      <c r="L57" s="46"/>
      <c r="M57" s="95"/>
      <c r="N57" s="45"/>
      <c r="O57" s="46"/>
      <c r="P57" s="95"/>
      <c r="Q57" s="45"/>
      <c r="R57" s="46"/>
      <c r="S57" s="95"/>
      <c r="T57" s="45"/>
      <c r="U57" s="46"/>
      <c r="V57" s="95"/>
    </row>
    <row r="58" spans="7:22" ht="16.5" thickTop="1" thickBot="1" x14ac:dyDescent="0.3">
      <c r="G58" s="98">
        <v>57</v>
      </c>
      <c r="H58" s="45"/>
      <c r="I58" s="46"/>
      <c r="J58" s="95"/>
      <c r="K58" s="45"/>
      <c r="L58" s="46"/>
      <c r="M58" s="95"/>
      <c r="N58" s="45"/>
      <c r="O58" s="46"/>
      <c r="P58" s="95"/>
      <c r="Q58" s="45"/>
      <c r="R58" s="46"/>
      <c r="S58" s="95"/>
      <c r="T58" s="45"/>
      <c r="U58" s="46"/>
      <c r="V58" s="95"/>
    </row>
    <row r="59" spans="7:22" ht="16.5" thickTop="1" thickBot="1" x14ac:dyDescent="0.3">
      <c r="G59" s="98">
        <v>58</v>
      </c>
      <c r="H59" s="45"/>
      <c r="I59" s="46"/>
      <c r="J59" s="95"/>
      <c r="K59" s="45"/>
      <c r="L59" s="46"/>
      <c r="M59" s="95"/>
      <c r="N59" s="45"/>
      <c r="O59" s="46"/>
      <c r="P59" s="95"/>
      <c r="Q59" s="45"/>
      <c r="R59" s="46"/>
      <c r="S59" s="95"/>
      <c r="T59" s="45"/>
      <c r="U59" s="46"/>
      <c r="V59" s="95"/>
    </row>
    <row r="60" spans="7:22" ht="16.5" thickTop="1" thickBot="1" x14ac:dyDescent="0.3">
      <c r="G60" s="98">
        <v>59</v>
      </c>
      <c r="H60" s="45"/>
      <c r="I60" s="46"/>
      <c r="J60" s="95"/>
      <c r="K60" s="45"/>
      <c r="L60" s="46"/>
      <c r="M60" s="95"/>
      <c r="N60" s="45"/>
      <c r="O60" s="46"/>
      <c r="P60" s="95"/>
      <c r="Q60" s="45"/>
      <c r="R60" s="46"/>
      <c r="S60" s="95"/>
      <c r="T60" s="45"/>
      <c r="U60" s="46"/>
      <c r="V60" s="95"/>
    </row>
    <row r="61" spans="7:22" ht="16.5" thickTop="1" thickBot="1" x14ac:dyDescent="0.3">
      <c r="G61" s="98">
        <v>60</v>
      </c>
      <c r="H61" s="45"/>
      <c r="I61" s="46"/>
      <c r="J61" s="95"/>
      <c r="K61" s="45"/>
      <c r="L61" s="46"/>
      <c r="M61" s="95"/>
      <c r="N61" s="45"/>
      <c r="O61" s="46"/>
      <c r="P61" s="95"/>
      <c r="Q61" s="45"/>
      <c r="R61" s="46"/>
      <c r="S61" s="95"/>
      <c r="T61" s="45"/>
      <c r="U61" s="46"/>
      <c r="V61" s="95"/>
    </row>
    <row r="62" spans="7:22" ht="16.5" thickTop="1" thickBot="1" x14ac:dyDescent="0.3">
      <c r="G62" s="98">
        <v>61</v>
      </c>
      <c r="H62" s="45"/>
      <c r="I62" s="46"/>
      <c r="J62" s="95"/>
      <c r="K62" s="45"/>
      <c r="L62" s="46"/>
      <c r="M62" s="95"/>
      <c r="N62" s="45"/>
      <c r="O62" s="46"/>
      <c r="P62" s="95"/>
      <c r="Q62" s="45"/>
      <c r="R62" s="46"/>
      <c r="S62" s="95"/>
      <c r="T62" s="45"/>
      <c r="U62" s="46"/>
      <c r="V62" s="95"/>
    </row>
    <row r="63" spans="7:22" ht="16.5" thickTop="1" thickBot="1" x14ac:dyDescent="0.3">
      <c r="G63" s="98">
        <v>62</v>
      </c>
      <c r="H63" s="45"/>
      <c r="I63" s="46"/>
      <c r="J63" s="95"/>
      <c r="K63" s="45"/>
      <c r="L63" s="46"/>
      <c r="M63" s="95"/>
      <c r="N63" s="45"/>
      <c r="O63" s="46"/>
      <c r="P63" s="95"/>
      <c r="Q63" s="45"/>
      <c r="R63" s="46"/>
      <c r="S63" s="95"/>
      <c r="T63" s="45"/>
      <c r="U63" s="46"/>
      <c r="V63" s="95"/>
    </row>
    <row r="64" spans="7:22" ht="16.5" thickTop="1" thickBot="1" x14ac:dyDescent="0.3">
      <c r="G64" s="98">
        <v>63</v>
      </c>
      <c r="H64" s="45"/>
      <c r="I64" s="46"/>
      <c r="J64" s="95"/>
      <c r="K64" s="45"/>
      <c r="L64" s="46"/>
      <c r="M64" s="95"/>
      <c r="N64" s="45"/>
      <c r="O64" s="46"/>
      <c r="P64" s="95"/>
      <c r="Q64" s="45"/>
      <c r="R64" s="46"/>
      <c r="S64" s="95"/>
      <c r="T64" s="45"/>
      <c r="U64" s="46"/>
      <c r="V64" s="95"/>
    </row>
    <row r="65" spans="7:22" ht="16.5" thickTop="1" thickBot="1" x14ac:dyDescent="0.3">
      <c r="G65" s="98">
        <v>64</v>
      </c>
      <c r="H65" s="45"/>
      <c r="I65" s="46"/>
      <c r="J65" s="95"/>
      <c r="K65" s="45"/>
      <c r="L65" s="46"/>
      <c r="M65" s="95"/>
      <c r="N65" s="45"/>
      <c r="O65" s="46"/>
      <c r="P65" s="95"/>
      <c r="Q65" s="45"/>
      <c r="R65" s="46"/>
      <c r="S65" s="95"/>
      <c r="T65" s="45"/>
      <c r="U65" s="46"/>
      <c r="V65" s="95"/>
    </row>
    <row r="66" spans="7:22" ht="16.5" thickTop="1" thickBot="1" x14ac:dyDescent="0.3">
      <c r="G66" s="98">
        <v>65</v>
      </c>
      <c r="H66" s="45"/>
      <c r="I66" s="46"/>
      <c r="J66" s="95"/>
      <c r="K66" s="45"/>
      <c r="L66" s="46"/>
      <c r="M66" s="95"/>
      <c r="N66" s="45"/>
      <c r="O66" s="46"/>
      <c r="P66" s="95"/>
      <c r="Q66" s="45"/>
      <c r="R66" s="46"/>
      <c r="S66" s="95"/>
      <c r="T66" s="45"/>
      <c r="U66" s="46"/>
      <c r="V66" s="95"/>
    </row>
    <row r="67" spans="7:22" ht="16.5" thickTop="1" thickBot="1" x14ac:dyDescent="0.3">
      <c r="G67" s="98">
        <v>66</v>
      </c>
      <c r="H67" s="45"/>
      <c r="I67" s="46"/>
      <c r="J67" s="95"/>
      <c r="K67" s="45"/>
      <c r="L67" s="46"/>
      <c r="M67" s="95"/>
      <c r="N67" s="45"/>
      <c r="O67" s="46"/>
      <c r="P67" s="95"/>
      <c r="Q67" s="45"/>
      <c r="R67" s="46"/>
      <c r="S67" s="95"/>
      <c r="T67" s="45"/>
      <c r="U67" s="46"/>
      <c r="V67" s="95"/>
    </row>
    <row r="68" spans="7:22" ht="16.5" thickTop="1" thickBot="1" x14ac:dyDescent="0.3">
      <c r="G68" s="98">
        <v>67</v>
      </c>
      <c r="H68" s="45"/>
      <c r="I68" s="46"/>
      <c r="J68" s="95"/>
      <c r="K68" s="45"/>
      <c r="L68" s="46"/>
      <c r="M68" s="95"/>
      <c r="N68" s="45"/>
      <c r="O68" s="46"/>
      <c r="P68" s="95"/>
      <c r="Q68" s="45"/>
      <c r="R68" s="46"/>
      <c r="S68" s="95"/>
      <c r="T68" s="45"/>
      <c r="U68" s="46"/>
      <c r="V68" s="95"/>
    </row>
    <row r="69" spans="7:22" ht="16.5" thickTop="1" thickBot="1" x14ac:dyDescent="0.3">
      <c r="G69" s="98">
        <v>68</v>
      </c>
      <c r="H69" s="45"/>
      <c r="I69" s="46"/>
      <c r="J69" s="95"/>
      <c r="K69" s="45"/>
      <c r="L69" s="46"/>
      <c r="M69" s="95"/>
      <c r="N69" s="45"/>
      <c r="O69" s="46"/>
      <c r="P69" s="95"/>
      <c r="Q69" s="45"/>
      <c r="R69" s="46"/>
      <c r="S69" s="95"/>
      <c r="T69" s="45"/>
      <c r="U69" s="46"/>
      <c r="V69" s="95"/>
    </row>
    <row r="70" spans="7:22" ht="16.5" thickTop="1" thickBot="1" x14ac:dyDescent="0.3">
      <c r="G70" s="98">
        <v>69</v>
      </c>
      <c r="H70" s="45"/>
      <c r="I70" s="46"/>
      <c r="J70" s="95"/>
      <c r="K70" s="45"/>
      <c r="L70" s="46"/>
      <c r="M70" s="95"/>
      <c r="N70" s="45"/>
      <c r="O70" s="46"/>
      <c r="P70" s="95"/>
      <c r="Q70" s="45"/>
      <c r="R70" s="46"/>
      <c r="S70" s="95"/>
      <c r="T70" s="45"/>
      <c r="U70" s="46"/>
      <c r="V70" s="95"/>
    </row>
    <row r="71" spans="7:22" ht="16.5" thickTop="1" thickBot="1" x14ac:dyDescent="0.3">
      <c r="G71" s="98">
        <v>70</v>
      </c>
      <c r="H71" s="45"/>
      <c r="I71" s="46"/>
      <c r="J71" s="95"/>
      <c r="K71" s="45"/>
      <c r="L71" s="46"/>
      <c r="M71" s="95"/>
      <c r="N71" s="45"/>
      <c r="O71" s="46"/>
      <c r="P71" s="95"/>
      <c r="Q71" s="45"/>
      <c r="R71" s="46"/>
      <c r="S71" s="95"/>
      <c r="T71" s="45"/>
      <c r="U71" s="46"/>
      <c r="V71" s="95"/>
    </row>
    <row r="72" spans="7:22" ht="16.5" thickTop="1" thickBot="1" x14ac:dyDescent="0.3">
      <c r="G72" s="98">
        <v>71</v>
      </c>
      <c r="H72" s="45"/>
      <c r="I72" s="46"/>
      <c r="J72" s="95"/>
      <c r="K72" s="45"/>
      <c r="L72" s="46"/>
      <c r="M72" s="95"/>
      <c r="N72" s="45"/>
      <c r="O72" s="46"/>
      <c r="P72" s="95"/>
      <c r="Q72" s="45"/>
      <c r="R72" s="46"/>
      <c r="S72" s="95"/>
      <c r="T72" s="45"/>
      <c r="U72" s="46"/>
      <c r="V72" s="95"/>
    </row>
    <row r="73" spans="7:22" ht="16.5" thickTop="1" thickBot="1" x14ac:dyDescent="0.3">
      <c r="G73" s="98">
        <v>72</v>
      </c>
      <c r="H73" s="45"/>
      <c r="I73" s="46"/>
      <c r="J73" s="95"/>
      <c r="K73" s="45"/>
      <c r="L73" s="46"/>
      <c r="M73" s="95"/>
      <c r="N73" s="45"/>
      <c r="O73" s="46"/>
      <c r="P73" s="95"/>
      <c r="Q73" s="45"/>
      <c r="R73" s="46"/>
      <c r="S73" s="95"/>
      <c r="T73" s="45"/>
      <c r="U73" s="46"/>
      <c r="V73" s="95"/>
    </row>
    <row r="74" spans="7:22" ht="16.5" thickTop="1" thickBot="1" x14ac:dyDescent="0.3">
      <c r="G74" s="98">
        <v>73</v>
      </c>
      <c r="H74" s="45"/>
      <c r="I74" s="46"/>
      <c r="J74" s="95"/>
      <c r="K74" s="45"/>
      <c r="L74" s="46"/>
      <c r="M74" s="95"/>
      <c r="N74" s="45"/>
      <c r="O74" s="46"/>
      <c r="P74" s="95"/>
      <c r="Q74" s="45"/>
      <c r="R74" s="46"/>
      <c r="S74" s="95"/>
      <c r="T74" s="45"/>
      <c r="U74" s="46"/>
      <c r="V74" s="95"/>
    </row>
    <row r="75" spans="7:22" ht="16.5" thickTop="1" thickBot="1" x14ac:dyDescent="0.3">
      <c r="G75" s="98">
        <v>74</v>
      </c>
      <c r="H75" s="45"/>
      <c r="I75" s="46"/>
      <c r="J75" s="95"/>
      <c r="K75" s="45"/>
      <c r="L75" s="46"/>
      <c r="M75" s="95"/>
      <c r="N75" s="45"/>
      <c r="O75" s="46"/>
      <c r="P75" s="95"/>
      <c r="Q75" s="45"/>
      <c r="R75" s="46"/>
      <c r="S75" s="95"/>
      <c r="T75" s="45"/>
      <c r="U75" s="46"/>
      <c r="V75" s="95"/>
    </row>
    <row r="76" spans="7:22" ht="16.5" thickTop="1" thickBot="1" x14ac:dyDescent="0.3">
      <c r="G76" s="98">
        <v>75</v>
      </c>
      <c r="H76" s="45"/>
      <c r="I76" s="46"/>
      <c r="J76" s="95"/>
      <c r="K76" s="45"/>
      <c r="L76" s="46"/>
      <c r="M76" s="95"/>
      <c r="N76" s="45"/>
      <c r="O76" s="46"/>
      <c r="P76" s="95"/>
      <c r="Q76" s="45"/>
      <c r="R76" s="46"/>
      <c r="S76" s="95"/>
      <c r="T76" s="45"/>
      <c r="U76" s="46"/>
      <c r="V76" s="95"/>
    </row>
    <row r="77" spans="7:22" ht="16.5" thickTop="1" thickBot="1" x14ac:dyDescent="0.3">
      <c r="G77" s="98">
        <v>76</v>
      </c>
      <c r="H77" s="45"/>
      <c r="I77" s="46"/>
      <c r="J77" s="95"/>
      <c r="K77" s="45"/>
      <c r="L77" s="46"/>
      <c r="M77" s="95"/>
      <c r="N77" s="45"/>
      <c r="O77" s="46"/>
      <c r="P77" s="95"/>
      <c r="Q77" s="45"/>
      <c r="R77" s="46"/>
      <c r="S77" s="95"/>
      <c r="T77" s="45"/>
      <c r="U77" s="46"/>
      <c r="V77" s="95"/>
    </row>
    <row r="78" spans="7:22" ht="16.5" thickTop="1" thickBot="1" x14ac:dyDescent="0.3">
      <c r="G78" s="98">
        <v>77</v>
      </c>
      <c r="H78" s="45"/>
      <c r="I78" s="46"/>
      <c r="J78" s="95"/>
      <c r="K78" s="45"/>
      <c r="L78" s="46"/>
      <c r="M78" s="95"/>
      <c r="N78" s="45"/>
      <c r="O78" s="46"/>
      <c r="P78" s="95"/>
      <c r="Q78" s="45"/>
      <c r="R78" s="46"/>
      <c r="S78" s="95"/>
      <c r="T78" s="45"/>
      <c r="U78" s="46"/>
      <c r="V78" s="95"/>
    </row>
    <row r="79" spans="7:22" ht="16.5" thickTop="1" thickBot="1" x14ac:dyDescent="0.3">
      <c r="G79" s="98">
        <v>78</v>
      </c>
      <c r="H79" s="45"/>
      <c r="I79" s="46"/>
      <c r="J79" s="95"/>
      <c r="K79" s="45"/>
      <c r="L79" s="46"/>
      <c r="M79" s="95"/>
      <c r="N79" s="45"/>
      <c r="O79" s="46"/>
      <c r="P79" s="95"/>
      <c r="Q79" s="45"/>
      <c r="R79" s="46"/>
      <c r="S79" s="95"/>
      <c r="T79" s="45"/>
      <c r="U79" s="46"/>
      <c r="V79" s="95"/>
    </row>
    <row r="80" spans="7:22" ht="16.5" thickTop="1" thickBot="1" x14ac:dyDescent="0.3">
      <c r="G80" s="98">
        <v>79</v>
      </c>
      <c r="H80" s="45"/>
      <c r="I80" s="46"/>
      <c r="J80" s="95"/>
      <c r="K80" s="45"/>
      <c r="L80" s="46"/>
      <c r="M80" s="95"/>
      <c r="N80" s="45"/>
      <c r="O80" s="46"/>
      <c r="P80" s="95"/>
      <c r="Q80" s="45"/>
      <c r="R80" s="46"/>
      <c r="S80" s="95"/>
      <c r="T80" s="45"/>
      <c r="U80" s="46"/>
      <c r="V80" s="95"/>
    </row>
    <row r="81" spans="7:22" ht="16.5" thickTop="1" thickBot="1" x14ac:dyDescent="0.3">
      <c r="G81" s="98">
        <v>80</v>
      </c>
      <c r="H81" s="45"/>
      <c r="I81" s="46"/>
      <c r="J81" s="95"/>
      <c r="K81" s="45"/>
      <c r="L81" s="46"/>
      <c r="M81" s="95"/>
      <c r="N81" s="45"/>
      <c r="O81" s="46"/>
      <c r="P81" s="95"/>
      <c r="Q81" s="45"/>
      <c r="R81" s="46"/>
      <c r="S81" s="95"/>
      <c r="T81" s="45"/>
      <c r="U81" s="46"/>
      <c r="V81" s="95"/>
    </row>
    <row r="82" spans="7:22" ht="16.5" thickTop="1" thickBot="1" x14ac:dyDescent="0.3">
      <c r="G82" s="98">
        <v>81</v>
      </c>
      <c r="H82" s="45"/>
      <c r="I82" s="46"/>
      <c r="J82" s="95"/>
      <c r="K82" s="45"/>
      <c r="L82" s="46"/>
      <c r="M82" s="95"/>
      <c r="N82" s="45"/>
      <c r="O82" s="46"/>
      <c r="P82" s="95"/>
      <c r="Q82" s="45"/>
      <c r="R82" s="46"/>
      <c r="S82" s="95"/>
      <c r="T82" s="45"/>
      <c r="U82" s="46"/>
      <c r="V82" s="95"/>
    </row>
    <row r="83" spans="7:22" ht="16.5" thickTop="1" thickBot="1" x14ac:dyDescent="0.3">
      <c r="G83" s="98">
        <v>82</v>
      </c>
      <c r="H83" s="45"/>
      <c r="I83" s="46"/>
      <c r="J83" s="95"/>
      <c r="K83" s="45"/>
      <c r="L83" s="46"/>
      <c r="M83" s="95"/>
      <c r="N83" s="45"/>
      <c r="O83" s="46"/>
      <c r="P83" s="95"/>
      <c r="Q83" s="45"/>
      <c r="R83" s="46"/>
      <c r="S83" s="95"/>
      <c r="T83" s="45"/>
      <c r="U83" s="46"/>
      <c r="V83" s="95"/>
    </row>
    <row r="84" spans="7:22" ht="16.5" thickTop="1" thickBot="1" x14ac:dyDescent="0.3">
      <c r="G84" s="98">
        <v>83</v>
      </c>
      <c r="H84" s="45"/>
      <c r="I84" s="46"/>
      <c r="J84" s="95"/>
      <c r="K84" s="45"/>
      <c r="L84" s="46"/>
      <c r="M84" s="95"/>
      <c r="N84" s="45"/>
      <c r="O84" s="46"/>
      <c r="P84" s="95"/>
      <c r="Q84" s="45"/>
      <c r="R84" s="46"/>
      <c r="S84" s="95"/>
      <c r="T84" s="45"/>
      <c r="U84" s="46"/>
      <c r="V84" s="95"/>
    </row>
    <row r="85" spans="7:22" ht="16.5" thickTop="1" thickBot="1" x14ac:dyDescent="0.3">
      <c r="G85" s="98">
        <v>84</v>
      </c>
      <c r="H85" s="45"/>
      <c r="I85" s="46"/>
      <c r="J85" s="95"/>
      <c r="K85" s="45"/>
      <c r="L85" s="46"/>
      <c r="M85" s="95"/>
      <c r="N85" s="45"/>
      <c r="O85" s="46"/>
      <c r="P85" s="95"/>
      <c r="Q85" s="45"/>
      <c r="R85" s="46"/>
      <c r="S85" s="95"/>
      <c r="T85" s="45"/>
      <c r="U85" s="46"/>
      <c r="V85" s="95"/>
    </row>
    <row r="86" spans="7:22" ht="16.5" thickTop="1" thickBot="1" x14ac:dyDescent="0.3">
      <c r="G86" s="98">
        <v>85</v>
      </c>
      <c r="H86" s="45"/>
      <c r="I86" s="46"/>
      <c r="J86" s="95"/>
      <c r="K86" s="45"/>
      <c r="L86" s="46"/>
      <c r="M86" s="95"/>
      <c r="N86" s="45"/>
      <c r="O86" s="46"/>
      <c r="P86" s="95"/>
      <c r="Q86" s="45"/>
      <c r="R86" s="46"/>
      <c r="S86" s="95"/>
      <c r="T86" s="45"/>
      <c r="U86" s="46"/>
      <c r="V86" s="95"/>
    </row>
    <row r="87" spans="7:22" ht="16.5" thickTop="1" thickBot="1" x14ac:dyDescent="0.3">
      <c r="G87" s="98">
        <v>86</v>
      </c>
      <c r="H87" s="45"/>
      <c r="I87" s="46"/>
      <c r="J87" s="95"/>
      <c r="K87" s="45"/>
      <c r="L87" s="46"/>
      <c r="M87" s="95"/>
      <c r="N87" s="45"/>
      <c r="O87" s="46"/>
      <c r="P87" s="95"/>
      <c r="Q87" s="45"/>
      <c r="R87" s="46"/>
      <c r="S87" s="95"/>
      <c r="T87" s="45"/>
      <c r="U87" s="46"/>
      <c r="V87" s="95"/>
    </row>
    <row r="88" spans="7:22" ht="16.5" thickTop="1" thickBot="1" x14ac:dyDescent="0.3">
      <c r="G88" s="98">
        <v>87</v>
      </c>
      <c r="H88" s="45"/>
      <c r="I88" s="46"/>
      <c r="J88" s="95"/>
      <c r="K88" s="45"/>
      <c r="L88" s="46"/>
      <c r="M88" s="95"/>
      <c r="N88" s="45"/>
      <c r="O88" s="46"/>
      <c r="P88" s="95"/>
      <c r="Q88" s="45"/>
      <c r="R88" s="46"/>
      <c r="S88" s="95"/>
      <c r="T88" s="45"/>
      <c r="U88" s="46"/>
      <c r="V88" s="95"/>
    </row>
    <row r="89" spans="7:22" ht="16.5" thickTop="1" thickBot="1" x14ac:dyDescent="0.3">
      <c r="G89" s="98">
        <v>88</v>
      </c>
      <c r="H89" s="45"/>
      <c r="I89" s="46"/>
      <c r="J89" s="95"/>
      <c r="K89" s="45"/>
      <c r="L89" s="46"/>
      <c r="M89" s="95"/>
      <c r="N89" s="45"/>
      <c r="O89" s="46"/>
      <c r="P89" s="95"/>
      <c r="Q89" s="45"/>
      <c r="R89" s="46"/>
      <c r="S89" s="95"/>
      <c r="T89" s="45"/>
      <c r="U89" s="46"/>
      <c r="V89" s="95"/>
    </row>
    <row r="90" spans="7:22" ht="16.5" thickTop="1" thickBot="1" x14ac:dyDescent="0.3">
      <c r="G90" s="98">
        <v>89</v>
      </c>
      <c r="H90" s="45"/>
      <c r="I90" s="46"/>
      <c r="J90" s="95"/>
      <c r="K90" s="45"/>
      <c r="L90" s="46"/>
      <c r="M90" s="95"/>
      <c r="N90" s="45"/>
      <c r="O90" s="46"/>
      <c r="P90" s="95"/>
      <c r="Q90" s="45"/>
      <c r="R90" s="46"/>
      <c r="S90" s="95"/>
      <c r="T90" s="45"/>
      <c r="U90" s="46"/>
      <c r="V90" s="95"/>
    </row>
    <row r="91" spans="7:22" ht="16.5" thickTop="1" thickBot="1" x14ac:dyDescent="0.3">
      <c r="G91" s="98">
        <v>90</v>
      </c>
      <c r="H91" s="45"/>
      <c r="I91" s="46"/>
      <c r="J91" s="95"/>
      <c r="K91" s="45"/>
      <c r="L91" s="46"/>
      <c r="M91" s="95"/>
      <c r="N91" s="45"/>
      <c r="O91" s="46"/>
      <c r="P91" s="95"/>
      <c r="Q91" s="45"/>
      <c r="R91" s="46"/>
      <c r="S91" s="95"/>
      <c r="T91" s="45"/>
      <c r="U91" s="46"/>
      <c r="V91" s="95"/>
    </row>
    <row r="92" spans="7:22" ht="16.5" thickTop="1" thickBot="1" x14ac:dyDescent="0.3">
      <c r="G92" s="98">
        <v>91</v>
      </c>
      <c r="H92" s="45"/>
      <c r="I92" s="46"/>
      <c r="J92" s="95"/>
      <c r="K92" s="45"/>
      <c r="L92" s="46"/>
      <c r="M92" s="95"/>
      <c r="N92" s="45"/>
      <c r="O92" s="46"/>
      <c r="P92" s="95"/>
      <c r="Q92" s="45"/>
      <c r="R92" s="46"/>
      <c r="S92" s="95"/>
      <c r="T92" s="45"/>
      <c r="U92" s="46"/>
      <c r="V92" s="95"/>
    </row>
    <row r="93" spans="7:22" ht="16.5" thickTop="1" thickBot="1" x14ac:dyDescent="0.3">
      <c r="G93" s="98">
        <v>92</v>
      </c>
      <c r="H93" s="45"/>
      <c r="I93" s="46"/>
      <c r="J93" s="95"/>
      <c r="K93" s="45"/>
      <c r="L93" s="46"/>
      <c r="M93" s="95"/>
      <c r="N93" s="45"/>
      <c r="O93" s="46"/>
      <c r="P93" s="95"/>
      <c r="Q93" s="45"/>
      <c r="R93" s="46"/>
      <c r="S93" s="95"/>
      <c r="T93" s="45"/>
      <c r="U93" s="46"/>
      <c r="V93" s="95"/>
    </row>
    <row r="94" spans="7:22" ht="16.5" thickTop="1" thickBot="1" x14ac:dyDescent="0.3">
      <c r="G94" s="98">
        <v>93</v>
      </c>
      <c r="H94" s="45"/>
      <c r="I94" s="46"/>
      <c r="J94" s="95"/>
      <c r="K94" s="45"/>
      <c r="L94" s="46"/>
      <c r="M94" s="95"/>
      <c r="N94" s="45"/>
      <c r="O94" s="46"/>
      <c r="P94" s="95"/>
      <c r="Q94" s="45"/>
      <c r="R94" s="46"/>
      <c r="S94" s="95"/>
      <c r="T94" s="45"/>
      <c r="U94" s="46"/>
      <c r="V94" s="95"/>
    </row>
    <row r="95" spans="7:22" ht="16.5" thickTop="1" thickBot="1" x14ac:dyDescent="0.3">
      <c r="G95" s="98">
        <v>94</v>
      </c>
      <c r="H95" s="45"/>
      <c r="I95" s="46"/>
      <c r="J95" s="95"/>
      <c r="K95" s="45"/>
      <c r="L95" s="46"/>
      <c r="M95" s="95"/>
      <c r="N95" s="45"/>
      <c r="O95" s="46"/>
      <c r="P95" s="95"/>
      <c r="Q95" s="45"/>
      <c r="R95" s="46"/>
      <c r="S95" s="95"/>
      <c r="T95" s="45"/>
      <c r="U95" s="46"/>
      <c r="V95" s="95"/>
    </row>
    <row r="96" spans="7:22" ht="16.5" thickTop="1" thickBot="1" x14ac:dyDescent="0.3">
      <c r="G96" s="98">
        <v>95</v>
      </c>
      <c r="H96" s="45"/>
      <c r="I96" s="46"/>
      <c r="J96" s="95"/>
      <c r="K96" s="45"/>
      <c r="L96" s="46"/>
      <c r="M96" s="95"/>
      <c r="N96" s="45"/>
      <c r="O96" s="46"/>
      <c r="P96" s="95"/>
      <c r="Q96" s="45"/>
      <c r="R96" s="46"/>
      <c r="S96" s="95"/>
      <c r="T96" s="45"/>
      <c r="U96" s="46"/>
      <c r="V96" s="95"/>
    </row>
    <row r="97" spans="7:22" ht="16.5" thickTop="1" thickBot="1" x14ac:dyDescent="0.3">
      <c r="G97" s="98">
        <v>96</v>
      </c>
      <c r="H97" s="45"/>
      <c r="I97" s="46"/>
      <c r="J97" s="95"/>
      <c r="K97" s="45"/>
      <c r="L97" s="46"/>
      <c r="M97" s="95"/>
      <c r="N97" s="45"/>
      <c r="O97" s="46"/>
      <c r="P97" s="95"/>
      <c r="Q97" s="45"/>
      <c r="R97" s="46"/>
      <c r="S97" s="95"/>
      <c r="T97" s="45"/>
      <c r="U97" s="46"/>
      <c r="V97" s="95"/>
    </row>
    <row r="98" spans="7:22" ht="16.5" thickTop="1" thickBot="1" x14ac:dyDescent="0.3">
      <c r="G98" s="98">
        <v>97</v>
      </c>
      <c r="H98" s="45"/>
      <c r="I98" s="46"/>
      <c r="J98" s="95"/>
      <c r="K98" s="45"/>
      <c r="L98" s="46"/>
      <c r="M98" s="95"/>
      <c r="N98" s="45"/>
      <c r="O98" s="46"/>
      <c r="P98" s="95"/>
      <c r="Q98" s="45"/>
      <c r="R98" s="46"/>
      <c r="S98" s="95"/>
      <c r="T98" s="45"/>
      <c r="U98" s="46"/>
      <c r="V98" s="95"/>
    </row>
    <row r="99" spans="7:22" ht="16.5" thickTop="1" thickBot="1" x14ac:dyDescent="0.3">
      <c r="G99" s="98">
        <v>98</v>
      </c>
      <c r="H99" s="45"/>
      <c r="I99" s="46"/>
      <c r="J99" s="95"/>
      <c r="K99" s="45"/>
      <c r="L99" s="46"/>
      <c r="M99" s="95"/>
      <c r="N99" s="45"/>
      <c r="O99" s="46"/>
      <c r="P99" s="95"/>
      <c r="Q99" s="45"/>
      <c r="R99" s="46"/>
      <c r="S99" s="95"/>
      <c r="T99" s="45"/>
      <c r="U99" s="46"/>
      <c r="V99" s="95"/>
    </row>
    <row r="100" spans="7:22" ht="16.5" thickTop="1" thickBot="1" x14ac:dyDescent="0.3">
      <c r="G100" s="98">
        <v>99</v>
      </c>
      <c r="H100" s="45"/>
      <c r="I100" s="46"/>
      <c r="J100" s="95"/>
      <c r="K100" s="45"/>
      <c r="L100" s="46"/>
      <c r="M100" s="95"/>
      <c r="N100" s="45"/>
      <c r="O100" s="46"/>
      <c r="P100" s="95"/>
      <c r="Q100" s="45"/>
      <c r="R100" s="46"/>
      <c r="S100" s="95"/>
      <c r="T100" s="45"/>
      <c r="U100" s="46"/>
      <c r="V100" s="95"/>
    </row>
    <row r="101" spans="7:22" ht="16.5" thickTop="1" thickBot="1" x14ac:dyDescent="0.3">
      <c r="G101" s="98">
        <v>100</v>
      </c>
      <c r="H101" s="45"/>
      <c r="I101" s="46"/>
      <c r="J101" s="95"/>
      <c r="K101" s="45"/>
      <c r="L101" s="46"/>
      <c r="M101" s="95"/>
      <c r="N101" s="45"/>
      <c r="O101" s="46"/>
      <c r="P101" s="95"/>
      <c r="Q101" s="45"/>
      <c r="R101" s="46"/>
      <c r="S101" s="95"/>
      <c r="T101" s="45"/>
      <c r="U101" s="46"/>
      <c r="V101" s="95"/>
    </row>
    <row r="102" spans="7:22" ht="16.5" thickTop="1" thickBot="1" x14ac:dyDescent="0.3">
      <c r="G102" s="98">
        <v>101</v>
      </c>
      <c r="H102" s="45"/>
      <c r="I102" s="46"/>
      <c r="J102" s="95"/>
      <c r="K102" s="45"/>
      <c r="L102" s="46"/>
      <c r="M102" s="95"/>
      <c r="N102" s="45"/>
      <c r="O102" s="46"/>
      <c r="P102" s="95"/>
      <c r="Q102" s="45"/>
      <c r="R102" s="46"/>
      <c r="S102" s="95"/>
      <c r="T102" s="45"/>
      <c r="U102" s="46"/>
      <c r="V102" s="95"/>
    </row>
    <row r="103" spans="7:22" ht="16.5" thickTop="1" thickBot="1" x14ac:dyDescent="0.3">
      <c r="G103" s="98">
        <v>102</v>
      </c>
      <c r="H103" s="45"/>
      <c r="I103" s="46"/>
      <c r="J103" s="95"/>
      <c r="K103" s="45"/>
      <c r="L103" s="46"/>
      <c r="M103" s="95"/>
      <c r="N103" s="45"/>
      <c r="O103" s="46"/>
      <c r="P103" s="95"/>
      <c r="Q103" s="45"/>
      <c r="R103" s="46"/>
      <c r="S103" s="95"/>
      <c r="T103" s="45"/>
      <c r="U103" s="46"/>
      <c r="V103" s="95"/>
    </row>
    <row r="104" spans="7:22" ht="16.5" thickTop="1" thickBot="1" x14ac:dyDescent="0.3">
      <c r="G104" s="98">
        <v>103</v>
      </c>
      <c r="H104" s="45"/>
      <c r="I104" s="46"/>
      <c r="J104" s="95"/>
      <c r="K104" s="45"/>
      <c r="L104" s="46"/>
      <c r="M104" s="95"/>
      <c r="N104" s="45"/>
      <c r="O104" s="46"/>
      <c r="P104" s="95"/>
      <c r="Q104" s="45"/>
      <c r="R104" s="46"/>
      <c r="S104" s="95"/>
      <c r="T104" s="45"/>
      <c r="U104" s="46"/>
      <c r="V104" s="95"/>
    </row>
    <row r="105" spans="7:22" ht="16.5" thickTop="1" thickBot="1" x14ac:dyDescent="0.3">
      <c r="G105" s="98">
        <v>104</v>
      </c>
      <c r="H105" s="45"/>
      <c r="I105" s="46"/>
      <c r="J105" s="95"/>
      <c r="K105" s="45"/>
      <c r="L105" s="46"/>
      <c r="M105" s="95"/>
      <c r="N105" s="45"/>
      <c r="O105" s="46"/>
      <c r="P105" s="95"/>
      <c r="Q105" s="45"/>
      <c r="R105" s="46"/>
      <c r="S105" s="95"/>
      <c r="T105" s="45"/>
      <c r="U105" s="46"/>
      <c r="V105" s="95"/>
    </row>
    <row r="106" spans="7:22" ht="16.5" thickTop="1" thickBot="1" x14ac:dyDescent="0.3">
      <c r="G106" s="98">
        <v>105</v>
      </c>
      <c r="H106" s="45"/>
      <c r="I106" s="46"/>
      <c r="J106" s="95"/>
      <c r="K106" s="45"/>
      <c r="L106" s="46"/>
      <c r="M106" s="95"/>
      <c r="N106" s="45"/>
      <c r="O106" s="46"/>
      <c r="P106" s="95"/>
      <c r="Q106" s="45"/>
      <c r="R106" s="46"/>
      <c r="S106" s="95"/>
      <c r="T106" s="45"/>
      <c r="U106" s="46"/>
      <c r="V106" s="95"/>
    </row>
    <row r="107" spans="7:22" ht="16.5" thickTop="1" thickBot="1" x14ac:dyDescent="0.3">
      <c r="G107" s="98">
        <v>106</v>
      </c>
      <c r="H107" s="45"/>
      <c r="I107" s="46"/>
      <c r="J107" s="95"/>
      <c r="K107" s="45"/>
      <c r="L107" s="46"/>
      <c r="M107" s="95"/>
      <c r="N107" s="45"/>
      <c r="O107" s="46"/>
      <c r="P107" s="95"/>
      <c r="Q107" s="45"/>
      <c r="R107" s="46"/>
      <c r="S107" s="95"/>
      <c r="T107" s="45"/>
      <c r="U107" s="46"/>
      <c r="V107" s="95"/>
    </row>
    <row r="108" spans="7:22" ht="16.5" thickTop="1" thickBot="1" x14ac:dyDescent="0.3">
      <c r="G108" s="98">
        <v>107</v>
      </c>
      <c r="H108" s="45"/>
      <c r="I108" s="46"/>
      <c r="J108" s="95"/>
      <c r="K108" s="45"/>
      <c r="L108" s="46"/>
      <c r="M108" s="95"/>
      <c r="N108" s="45"/>
      <c r="O108" s="46"/>
      <c r="P108" s="95"/>
      <c r="Q108" s="45"/>
      <c r="R108" s="46"/>
      <c r="S108" s="95"/>
      <c r="T108" s="45"/>
      <c r="U108" s="46"/>
      <c r="V108" s="95"/>
    </row>
    <row r="109" spans="7:22" ht="16.5" thickTop="1" thickBot="1" x14ac:dyDescent="0.3">
      <c r="G109" s="98">
        <v>108</v>
      </c>
      <c r="H109" s="45"/>
      <c r="I109" s="46"/>
      <c r="J109" s="95"/>
      <c r="K109" s="45"/>
      <c r="L109" s="46"/>
      <c r="M109" s="95"/>
      <c r="N109" s="45"/>
      <c r="O109" s="46"/>
      <c r="P109" s="95"/>
      <c r="Q109" s="45"/>
      <c r="R109" s="46"/>
      <c r="S109" s="95"/>
      <c r="T109" s="45"/>
      <c r="U109" s="46"/>
      <c r="V109" s="95"/>
    </row>
    <row r="110" spans="7:22" ht="16.5" thickTop="1" thickBot="1" x14ac:dyDescent="0.3">
      <c r="G110" s="98">
        <v>109</v>
      </c>
      <c r="H110" s="45"/>
      <c r="I110" s="46"/>
      <c r="J110" s="95"/>
      <c r="K110" s="45"/>
      <c r="L110" s="46"/>
      <c r="M110" s="95"/>
      <c r="N110" s="45"/>
      <c r="O110" s="46"/>
      <c r="P110" s="95"/>
      <c r="Q110" s="45"/>
      <c r="R110" s="46"/>
      <c r="S110" s="95"/>
      <c r="T110" s="45"/>
      <c r="U110" s="46"/>
      <c r="V110" s="95"/>
    </row>
    <row r="111" spans="7:22" ht="16.5" thickTop="1" thickBot="1" x14ac:dyDescent="0.3">
      <c r="G111" s="98">
        <v>110</v>
      </c>
      <c r="H111" s="45"/>
      <c r="I111" s="46"/>
      <c r="J111" s="95"/>
      <c r="K111" s="45"/>
      <c r="L111" s="46"/>
      <c r="M111" s="95"/>
      <c r="N111" s="45"/>
      <c r="O111" s="46"/>
      <c r="P111" s="95"/>
      <c r="Q111" s="45"/>
      <c r="R111" s="46"/>
      <c r="S111" s="95"/>
      <c r="T111" s="45"/>
      <c r="U111" s="46"/>
      <c r="V111" s="95"/>
    </row>
    <row r="112" spans="7:22" ht="16.5" thickTop="1" thickBot="1" x14ac:dyDescent="0.3">
      <c r="G112" s="98">
        <v>111</v>
      </c>
      <c r="H112" s="45"/>
      <c r="I112" s="46"/>
      <c r="J112" s="95"/>
      <c r="K112" s="45"/>
      <c r="L112" s="46"/>
      <c r="M112" s="95"/>
      <c r="N112" s="45"/>
      <c r="O112" s="46"/>
      <c r="P112" s="95"/>
      <c r="Q112" s="45"/>
      <c r="R112" s="46"/>
      <c r="S112" s="95"/>
      <c r="T112" s="45"/>
      <c r="U112" s="46"/>
      <c r="V112" s="95"/>
    </row>
    <row r="113" spans="7:22" ht="16.5" thickTop="1" thickBot="1" x14ac:dyDescent="0.3">
      <c r="G113" s="98">
        <v>112</v>
      </c>
      <c r="H113" s="45"/>
      <c r="I113" s="46"/>
      <c r="J113" s="95"/>
      <c r="K113" s="45"/>
      <c r="L113" s="46"/>
      <c r="M113" s="95"/>
      <c r="N113" s="45"/>
      <c r="O113" s="46"/>
      <c r="P113" s="95"/>
      <c r="Q113" s="45"/>
      <c r="R113" s="46"/>
      <c r="S113" s="95"/>
      <c r="T113" s="45"/>
      <c r="U113" s="46"/>
      <c r="V113" s="95"/>
    </row>
    <row r="114" spans="7:22" ht="16.5" thickTop="1" thickBot="1" x14ac:dyDescent="0.3">
      <c r="G114" s="98">
        <v>113</v>
      </c>
      <c r="H114" s="45"/>
      <c r="I114" s="46"/>
      <c r="J114" s="95"/>
      <c r="K114" s="45"/>
      <c r="L114" s="46"/>
      <c r="M114" s="95"/>
      <c r="N114" s="45"/>
      <c r="O114" s="46"/>
      <c r="P114" s="95"/>
      <c r="Q114" s="45"/>
      <c r="R114" s="46"/>
      <c r="S114" s="95"/>
      <c r="T114" s="45"/>
      <c r="U114" s="46"/>
      <c r="V114" s="95"/>
    </row>
    <row r="115" spans="7:22" ht="16.5" thickTop="1" thickBot="1" x14ac:dyDescent="0.3">
      <c r="G115" s="98">
        <v>114</v>
      </c>
      <c r="H115" s="45"/>
      <c r="I115" s="46"/>
      <c r="J115" s="95"/>
      <c r="K115" s="45"/>
      <c r="L115" s="46"/>
      <c r="M115" s="95"/>
      <c r="N115" s="45"/>
      <c r="O115" s="46"/>
      <c r="P115" s="95"/>
      <c r="Q115" s="45"/>
      <c r="R115" s="46"/>
      <c r="S115" s="95"/>
      <c r="T115" s="45"/>
      <c r="U115" s="46"/>
      <c r="V115" s="95"/>
    </row>
    <row r="116" spans="7:22" ht="16.5" thickTop="1" thickBot="1" x14ac:dyDescent="0.3">
      <c r="G116" s="98">
        <v>115</v>
      </c>
      <c r="H116" s="45"/>
      <c r="I116" s="46"/>
      <c r="J116" s="95"/>
      <c r="K116" s="45"/>
      <c r="L116" s="46"/>
      <c r="M116" s="95"/>
      <c r="N116" s="45"/>
      <c r="O116" s="46"/>
      <c r="P116" s="95"/>
      <c r="Q116" s="45"/>
      <c r="R116" s="46"/>
      <c r="S116" s="95"/>
      <c r="T116" s="45"/>
      <c r="U116" s="46"/>
      <c r="V116" s="95"/>
    </row>
    <row r="117" spans="7:22" ht="16.5" thickTop="1" thickBot="1" x14ac:dyDescent="0.3">
      <c r="G117" s="98">
        <v>116</v>
      </c>
      <c r="H117" s="45"/>
      <c r="I117" s="46"/>
      <c r="J117" s="95"/>
      <c r="K117" s="45"/>
      <c r="L117" s="46"/>
      <c r="M117" s="95"/>
      <c r="N117" s="45"/>
      <c r="O117" s="46"/>
      <c r="P117" s="95"/>
      <c r="Q117" s="45"/>
      <c r="R117" s="46"/>
      <c r="S117" s="95"/>
      <c r="T117" s="45"/>
      <c r="U117" s="46"/>
      <c r="V117" s="95"/>
    </row>
    <row r="118" spans="7:22" ht="16.5" thickTop="1" thickBot="1" x14ac:dyDescent="0.3">
      <c r="G118" s="98">
        <v>117</v>
      </c>
      <c r="H118" s="45"/>
      <c r="I118" s="46"/>
      <c r="J118" s="95"/>
      <c r="K118" s="45"/>
      <c r="L118" s="46"/>
      <c r="M118" s="95"/>
      <c r="N118" s="45"/>
      <c r="O118" s="46"/>
      <c r="P118" s="95"/>
      <c r="Q118" s="45"/>
      <c r="R118" s="46"/>
      <c r="S118" s="95"/>
      <c r="T118" s="45"/>
      <c r="U118" s="46"/>
      <c r="V118" s="95"/>
    </row>
    <row r="119" spans="7:22" ht="16.5" thickTop="1" thickBot="1" x14ac:dyDescent="0.3">
      <c r="G119" s="98">
        <v>118</v>
      </c>
      <c r="H119" s="45"/>
      <c r="I119" s="46"/>
      <c r="J119" s="95"/>
      <c r="K119" s="45"/>
      <c r="L119" s="46"/>
      <c r="M119" s="95"/>
      <c r="N119" s="45"/>
      <c r="O119" s="46"/>
      <c r="P119" s="95"/>
      <c r="Q119" s="45"/>
      <c r="R119" s="46"/>
      <c r="S119" s="95"/>
      <c r="T119" s="45"/>
      <c r="U119" s="46"/>
      <c r="V119" s="95"/>
    </row>
    <row r="120" spans="7:22" ht="16.5" thickTop="1" thickBot="1" x14ac:dyDescent="0.3">
      <c r="G120" s="98">
        <v>119</v>
      </c>
      <c r="H120" s="45"/>
      <c r="I120" s="46"/>
      <c r="J120" s="95"/>
      <c r="K120" s="45"/>
      <c r="L120" s="46"/>
      <c r="M120" s="95"/>
      <c r="N120" s="45"/>
      <c r="O120" s="46"/>
      <c r="P120" s="95"/>
      <c r="Q120" s="45"/>
      <c r="R120" s="46"/>
      <c r="S120" s="95"/>
      <c r="T120" s="45"/>
      <c r="U120" s="46"/>
      <c r="V120" s="95"/>
    </row>
    <row r="121" spans="7:22" ht="16.5" thickTop="1" thickBot="1" x14ac:dyDescent="0.3">
      <c r="G121" s="98">
        <v>120</v>
      </c>
      <c r="H121" s="45"/>
      <c r="I121" s="46"/>
      <c r="J121" s="95"/>
      <c r="K121" s="45"/>
      <c r="L121" s="46"/>
      <c r="M121" s="95"/>
      <c r="N121" s="45"/>
      <c r="O121" s="46"/>
      <c r="P121" s="95"/>
      <c r="Q121" s="45"/>
      <c r="R121" s="46"/>
      <c r="S121" s="95"/>
      <c r="T121" s="45"/>
      <c r="U121" s="46"/>
      <c r="V121" s="95"/>
    </row>
    <row r="122" spans="7:22" ht="16.5" thickTop="1" thickBot="1" x14ac:dyDescent="0.3">
      <c r="G122" s="98">
        <v>121</v>
      </c>
      <c r="H122" s="45"/>
      <c r="I122" s="46"/>
      <c r="J122" s="95"/>
      <c r="K122" s="45"/>
      <c r="L122" s="46"/>
      <c r="M122" s="95"/>
      <c r="N122" s="45"/>
      <c r="O122" s="46"/>
      <c r="P122" s="95"/>
      <c r="Q122" s="45"/>
      <c r="R122" s="46"/>
      <c r="S122" s="95"/>
      <c r="T122" s="45"/>
      <c r="U122" s="46"/>
      <c r="V122" s="95"/>
    </row>
    <row r="123" spans="7:22" ht="16.5" thickTop="1" thickBot="1" x14ac:dyDescent="0.3">
      <c r="G123" s="98">
        <v>122</v>
      </c>
      <c r="H123" s="45"/>
      <c r="I123" s="46"/>
      <c r="J123" s="95"/>
      <c r="K123" s="45"/>
      <c r="L123" s="46"/>
      <c r="M123" s="95"/>
      <c r="N123" s="45"/>
      <c r="O123" s="46"/>
      <c r="P123" s="95"/>
      <c r="Q123" s="45"/>
      <c r="R123" s="46"/>
      <c r="S123" s="95"/>
      <c r="T123" s="45"/>
      <c r="U123" s="46"/>
      <c r="V123" s="95"/>
    </row>
    <row r="124" spans="7:22" ht="16.5" thickTop="1" thickBot="1" x14ac:dyDescent="0.3">
      <c r="G124" s="98">
        <v>123</v>
      </c>
      <c r="H124" s="45"/>
      <c r="I124" s="46"/>
      <c r="J124" s="95"/>
      <c r="K124" s="45"/>
      <c r="L124" s="46"/>
      <c r="M124" s="95"/>
      <c r="N124" s="45"/>
      <c r="O124" s="46"/>
      <c r="P124" s="95"/>
      <c r="Q124" s="45"/>
      <c r="R124" s="46"/>
      <c r="S124" s="95"/>
      <c r="T124" s="45"/>
      <c r="U124" s="46"/>
      <c r="V124" s="95"/>
    </row>
    <row r="125" spans="7:22" ht="16.5" thickTop="1" thickBot="1" x14ac:dyDescent="0.3">
      <c r="G125" s="98">
        <v>124</v>
      </c>
      <c r="H125" s="45"/>
      <c r="I125" s="46"/>
      <c r="J125" s="95"/>
      <c r="K125" s="45"/>
      <c r="L125" s="46"/>
      <c r="M125" s="95"/>
      <c r="N125" s="45"/>
      <c r="O125" s="46"/>
      <c r="P125" s="95"/>
      <c r="Q125" s="45"/>
      <c r="R125" s="46"/>
      <c r="S125" s="95"/>
      <c r="T125" s="45"/>
      <c r="U125" s="46"/>
      <c r="V125" s="95"/>
    </row>
    <row r="126" spans="7:22" ht="16.5" thickTop="1" thickBot="1" x14ac:dyDescent="0.3">
      <c r="G126" s="98">
        <v>125</v>
      </c>
      <c r="H126" s="45"/>
      <c r="I126" s="46"/>
      <c r="J126" s="95"/>
      <c r="K126" s="45"/>
      <c r="L126" s="46"/>
      <c r="M126" s="95"/>
      <c r="N126" s="45"/>
      <c r="O126" s="46"/>
      <c r="P126" s="95"/>
      <c r="Q126" s="45"/>
      <c r="R126" s="46"/>
      <c r="S126" s="95"/>
      <c r="T126" s="45"/>
      <c r="U126" s="46"/>
      <c r="V126" s="95"/>
    </row>
    <row r="127" spans="7:22" ht="16.5" thickTop="1" thickBot="1" x14ac:dyDescent="0.3">
      <c r="G127" s="98">
        <v>126</v>
      </c>
      <c r="H127" s="45"/>
      <c r="I127" s="46"/>
      <c r="J127" s="95"/>
      <c r="K127" s="45"/>
      <c r="L127" s="46"/>
      <c r="M127" s="95"/>
      <c r="N127" s="45"/>
      <c r="O127" s="46"/>
      <c r="P127" s="95"/>
      <c r="Q127" s="45"/>
      <c r="R127" s="46"/>
      <c r="S127" s="95"/>
      <c r="T127" s="45"/>
      <c r="U127" s="46"/>
      <c r="V127" s="95"/>
    </row>
    <row r="128" spans="7:22" ht="16.5" thickTop="1" thickBot="1" x14ac:dyDescent="0.3">
      <c r="G128" s="98">
        <v>127</v>
      </c>
      <c r="H128" s="45"/>
      <c r="I128" s="46"/>
      <c r="J128" s="95"/>
      <c r="K128" s="45"/>
      <c r="L128" s="46"/>
      <c r="M128" s="95"/>
      <c r="N128" s="45"/>
      <c r="O128" s="46"/>
      <c r="P128" s="95"/>
      <c r="Q128" s="45"/>
      <c r="R128" s="46"/>
      <c r="S128" s="95"/>
      <c r="T128" s="45"/>
      <c r="U128" s="46"/>
      <c r="V128" s="95"/>
    </row>
    <row r="129" spans="7:22" ht="16.5" thickTop="1" thickBot="1" x14ac:dyDescent="0.3">
      <c r="G129" s="98">
        <v>128</v>
      </c>
      <c r="H129" s="45"/>
      <c r="I129" s="46"/>
      <c r="J129" s="95"/>
      <c r="K129" s="45"/>
      <c r="L129" s="46"/>
      <c r="M129" s="95"/>
      <c r="N129" s="45"/>
      <c r="O129" s="46"/>
      <c r="P129" s="95"/>
      <c r="Q129" s="45"/>
      <c r="R129" s="46"/>
      <c r="S129" s="95"/>
      <c r="T129" s="45"/>
      <c r="U129" s="46"/>
      <c r="V129" s="95"/>
    </row>
    <row r="130" spans="7:22" ht="16.5" thickTop="1" thickBot="1" x14ac:dyDescent="0.3">
      <c r="G130" s="98">
        <v>129</v>
      </c>
      <c r="H130" s="45"/>
      <c r="I130" s="46"/>
      <c r="J130" s="95"/>
      <c r="K130" s="45"/>
      <c r="L130" s="46"/>
      <c r="M130" s="95"/>
      <c r="N130" s="45"/>
      <c r="O130" s="46"/>
      <c r="P130" s="95"/>
      <c r="Q130" s="45"/>
      <c r="R130" s="46"/>
      <c r="S130" s="95"/>
      <c r="T130" s="45"/>
      <c r="U130" s="46"/>
      <c r="V130" s="95"/>
    </row>
    <row r="131" spans="7:22" ht="16.5" thickTop="1" thickBot="1" x14ac:dyDescent="0.3">
      <c r="G131" s="98">
        <v>130</v>
      </c>
      <c r="H131" s="45"/>
      <c r="I131" s="46"/>
      <c r="J131" s="95"/>
      <c r="K131" s="45"/>
      <c r="L131" s="46"/>
      <c r="M131" s="95"/>
      <c r="N131" s="45"/>
      <c r="O131" s="46"/>
      <c r="P131" s="95"/>
      <c r="Q131" s="45"/>
      <c r="R131" s="46"/>
      <c r="S131" s="95"/>
      <c r="T131" s="45"/>
      <c r="U131" s="46"/>
      <c r="V131" s="95"/>
    </row>
    <row r="132" spans="7:22" ht="16.5" thickTop="1" thickBot="1" x14ac:dyDescent="0.3">
      <c r="G132" s="98">
        <v>131</v>
      </c>
      <c r="H132" s="45"/>
      <c r="I132" s="46"/>
      <c r="J132" s="95"/>
      <c r="K132" s="45"/>
      <c r="L132" s="46"/>
      <c r="M132" s="95"/>
      <c r="N132" s="45"/>
      <c r="O132" s="46"/>
      <c r="P132" s="95"/>
      <c r="Q132" s="45"/>
      <c r="R132" s="46"/>
      <c r="S132" s="95"/>
      <c r="T132" s="45"/>
      <c r="U132" s="46"/>
      <c r="V132" s="95"/>
    </row>
    <row r="133" spans="7:22" ht="16.5" thickTop="1" thickBot="1" x14ac:dyDescent="0.3">
      <c r="G133" s="98">
        <v>132</v>
      </c>
      <c r="H133" s="45"/>
      <c r="I133" s="46"/>
      <c r="J133" s="95"/>
      <c r="K133" s="45"/>
      <c r="L133" s="46"/>
      <c r="M133" s="95"/>
      <c r="N133" s="45"/>
      <c r="O133" s="46"/>
      <c r="P133" s="95"/>
      <c r="Q133" s="45"/>
      <c r="R133" s="46"/>
      <c r="S133" s="95"/>
      <c r="T133" s="45"/>
      <c r="U133" s="46"/>
      <c r="V133" s="95"/>
    </row>
    <row r="134" spans="7:22" ht="16.5" thickTop="1" thickBot="1" x14ac:dyDescent="0.3">
      <c r="G134" s="98">
        <v>133</v>
      </c>
      <c r="H134" s="45"/>
      <c r="I134" s="46"/>
      <c r="J134" s="95"/>
      <c r="K134" s="45"/>
      <c r="L134" s="46"/>
      <c r="M134" s="95"/>
      <c r="N134" s="45"/>
      <c r="O134" s="46"/>
      <c r="P134" s="95"/>
      <c r="Q134" s="45"/>
      <c r="R134" s="46"/>
      <c r="S134" s="95"/>
      <c r="T134" s="45"/>
      <c r="U134" s="46"/>
      <c r="V134" s="95"/>
    </row>
    <row r="135" spans="7:22" ht="16.5" thickTop="1" thickBot="1" x14ac:dyDescent="0.3">
      <c r="G135" s="98">
        <v>134</v>
      </c>
      <c r="H135" s="45"/>
      <c r="I135" s="46"/>
      <c r="J135" s="95"/>
      <c r="K135" s="45"/>
      <c r="L135" s="46"/>
      <c r="M135" s="95"/>
      <c r="N135" s="45"/>
      <c r="O135" s="46"/>
      <c r="P135" s="95"/>
      <c r="Q135" s="45"/>
      <c r="R135" s="46"/>
      <c r="S135" s="95"/>
      <c r="T135" s="45"/>
      <c r="U135" s="46"/>
      <c r="V135" s="95"/>
    </row>
    <row r="136" spans="7:22" ht="16.5" thickTop="1" thickBot="1" x14ac:dyDescent="0.3">
      <c r="G136" s="98">
        <v>135</v>
      </c>
      <c r="H136" s="45"/>
      <c r="I136" s="46"/>
      <c r="J136" s="95"/>
      <c r="K136" s="45"/>
      <c r="L136" s="46"/>
      <c r="M136" s="95"/>
      <c r="N136" s="45"/>
      <c r="O136" s="46"/>
      <c r="P136" s="95"/>
      <c r="Q136" s="45"/>
      <c r="R136" s="46"/>
      <c r="S136" s="95"/>
      <c r="T136" s="45"/>
      <c r="U136" s="46"/>
      <c r="V136" s="95"/>
    </row>
    <row r="137" spans="7:22" ht="16.5" thickTop="1" thickBot="1" x14ac:dyDescent="0.3">
      <c r="G137" s="98">
        <v>136</v>
      </c>
      <c r="H137" s="45"/>
      <c r="I137" s="46"/>
      <c r="J137" s="95"/>
      <c r="K137" s="45"/>
      <c r="L137" s="46"/>
      <c r="M137" s="95"/>
      <c r="N137" s="45"/>
      <c r="O137" s="46"/>
      <c r="P137" s="95"/>
      <c r="Q137" s="45"/>
      <c r="R137" s="46"/>
      <c r="S137" s="95"/>
      <c r="T137" s="45"/>
      <c r="U137" s="46"/>
      <c r="V137" s="95"/>
    </row>
    <row r="138" spans="7:22" ht="16.5" thickTop="1" thickBot="1" x14ac:dyDescent="0.3">
      <c r="G138" s="98">
        <v>137</v>
      </c>
      <c r="H138" s="45"/>
      <c r="I138" s="46"/>
      <c r="J138" s="95"/>
      <c r="K138" s="45"/>
      <c r="L138" s="46"/>
      <c r="M138" s="95"/>
      <c r="N138" s="45"/>
      <c r="O138" s="46"/>
      <c r="P138" s="95"/>
      <c r="Q138" s="45"/>
      <c r="R138" s="46"/>
      <c r="S138" s="95"/>
      <c r="T138" s="45"/>
      <c r="U138" s="46"/>
      <c r="V138" s="95"/>
    </row>
    <row r="139" spans="7:22" ht="16.5" thickTop="1" thickBot="1" x14ac:dyDescent="0.3">
      <c r="G139" s="98">
        <v>138</v>
      </c>
      <c r="H139" s="45"/>
      <c r="I139" s="46"/>
      <c r="J139" s="95"/>
      <c r="K139" s="45"/>
      <c r="L139" s="46"/>
      <c r="M139" s="95"/>
      <c r="N139" s="45"/>
      <c r="O139" s="46"/>
      <c r="P139" s="95"/>
      <c r="Q139" s="45"/>
      <c r="R139" s="46"/>
      <c r="S139" s="95"/>
      <c r="T139" s="45"/>
      <c r="U139" s="46"/>
      <c r="V139" s="95"/>
    </row>
    <row r="140" spans="7:22" ht="16.5" thickTop="1" thickBot="1" x14ac:dyDescent="0.3">
      <c r="G140" s="98">
        <v>139</v>
      </c>
      <c r="H140" s="45"/>
      <c r="I140" s="46"/>
      <c r="J140" s="95"/>
      <c r="K140" s="45"/>
      <c r="L140" s="46"/>
      <c r="M140" s="95"/>
      <c r="N140" s="45"/>
      <c r="O140" s="46"/>
      <c r="P140" s="95"/>
      <c r="Q140" s="45"/>
      <c r="R140" s="46"/>
      <c r="S140" s="95"/>
      <c r="T140" s="45"/>
      <c r="U140" s="46"/>
      <c r="V140" s="95"/>
    </row>
    <row r="141" spans="7:22" ht="16.5" thickTop="1" thickBot="1" x14ac:dyDescent="0.3">
      <c r="G141" s="98">
        <v>140</v>
      </c>
      <c r="H141" s="45"/>
      <c r="I141" s="46"/>
      <c r="J141" s="95"/>
      <c r="K141" s="45"/>
      <c r="L141" s="46"/>
      <c r="M141" s="95"/>
      <c r="N141" s="45"/>
      <c r="O141" s="46"/>
      <c r="P141" s="95"/>
      <c r="Q141" s="45"/>
      <c r="R141" s="46"/>
      <c r="S141" s="95"/>
      <c r="T141" s="45"/>
      <c r="U141" s="46"/>
      <c r="V141" s="95"/>
    </row>
    <row r="142" spans="7:22" ht="16.5" thickTop="1" thickBot="1" x14ac:dyDescent="0.3">
      <c r="G142" s="98">
        <v>141</v>
      </c>
      <c r="H142" s="45"/>
      <c r="I142" s="46"/>
      <c r="J142" s="95"/>
      <c r="K142" s="45"/>
      <c r="L142" s="46"/>
      <c r="M142" s="95"/>
      <c r="N142" s="45"/>
      <c r="O142" s="46"/>
      <c r="P142" s="95"/>
      <c r="Q142" s="45"/>
      <c r="R142" s="46"/>
      <c r="S142" s="95"/>
      <c r="T142" s="45"/>
      <c r="U142" s="46"/>
      <c r="V142" s="95"/>
    </row>
    <row r="143" spans="7:22" ht="16.5" thickTop="1" thickBot="1" x14ac:dyDescent="0.3">
      <c r="G143" s="98">
        <v>142</v>
      </c>
      <c r="H143" s="45"/>
      <c r="I143" s="46"/>
      <c r="J143" s="95"/>
      <c r="K143" s="45"/>
      <c r="L143" s="46"/>
      <c r="M143" s="95"/>
      <c r="N143" s="45"/>
      <c r="O143" s="46"/>
      <c r="P143" s="95"/>
      <c r="Q143" s="45"/>
      <c r="R143" s="46"/>
      <c r="S143" s="95"/>
      <c r="T143" s="45"/>
      <c r="U143" s="46"/>
      <c r="V143" s="95"/>
    </row>
    <row r="144" spans="7:22" ht="16.5" thickTop="1" thickBot="1" x14ac:dyDescent="0.3">
      <c r="G144" s="98">
        <v>143</v>
      </c>
      <c r="H144" s="45"/>
      <c r="I144" s="46"/>
      <c r="J144" s="95"/>
      <c r="K144" s="45"/>
      <c r="L144" s="46"/>
      <c r="M144" s="95"/>
      <c r="N144" s="45"/>
      <c r="O144" s="46"/>
      <c r="P144" s="95"/>
      <c r="Q144" s="45"/>
      <c r="R144" s="46"/>
      <c r="S144" s="95"/>
      <c r="T144" s="45"/>
      <c r="U144" s="46"/>
      <c r="V144" s="95"/>
    </row>
    <row r="145" spans="7:22" ht="16.5" thickTop="1" thickBot="1" x14ac:dyDescent="0.3">
      <c r="G145" s="98">
        <v>144</v>
      </c>
      <c r="H145" s="45"/>
      <c r="I145" s="46"/>
      <c r="J145" s="95"/>
      <c r="K145" s="45"/>
      <c r="L145" s="46"/>
      <c r="M145" s="95"/>
      <c r="N145" s="45"/>
      <c r="O145" s="46"/>
      <c r="P145" s="95"/>
      <c r="Q145" s="45"/>
      <c r="R145" s="46"/>
      <c r="S145" s="95"/>
      <c r="T145" s="45"/>
      <c r="U145" s="46"/>
      <c r="V145" s="95"/>
    </row>
    <row r="146" spans="7:22" ht="16.5" thickTop="1" thickBot="1" x14ac:dyDescent="0.3">
      <c r="G146" s="98">
        <v>145</v>
      </c>
      <c r="H146" s="45"/>
      <c r="I146" s="46"/>
      <c r="J146" s="95"/>
      <c r="K146" s="45"/>
      <c r="L146" s="46"/>
      <c r="M146" s="95"/>
      <c r="N146" s="45"/>
      <c r="O146" s="46"/>
      <c r="P146" s="95"/>
      <c r="Q146" s="45"/>
      <c r="R146" s="46"/>
      <c r="S146" s="95"/>
      <c r="T146" s="45"/>
      <c r="U146" s="46"/>
      <c r="V146" s="95"/>
    </row>
    <row r="147" spans="7:22" ht="16.5" thickTop="1" thickBot="1" x14ac:dyDescent="0.3">
      <c r="G147" s="98">
        <v>146</v>
      </c>
      <c r="H147" s="45"/>
      <c r="I147" s="46"/>
      <c r="J147" s="95"/>
      <c r="K147" s="45"/>
      <c r="L147" s="46"/>
      <c r="M147" s="95"/>
      <c r="N147" s="45"/>
      <c r="O147" s="46"/>
      <c r="P147" s="95"/>
      <c r="Q147" s="45"/>
      <c r="R147" s="46"/>
      <c r="S147" s="95"/>
      <c r="T147" s="45"/>
      <c r="U147" s="46"/>
      <c r="V147" s="95"/>
    </row>
    <row r="148" spans="7:22" ht="16.5" thickTop="1" thickBot="1" x14ac:dyDescent="0.3">
      <c r="G148" s="98">
        <v>147</v>
      </c>
      <c r="H148" s="45"/>
      <c r="I148" s="46"/>
      <c r="J148" s="95"/>
      <c r="K148" s="45"/>
      <c r="L148" s="46"/>
      <c r="M148" s="95"/>
      <c r="N148" s="45"/>
      <c r="O148" s="46"/>
      <c r="P148" s="95"/>
      <c r="Q148" s="45"/>
      <c r="R148" s="46"/>
      <c r="S148" s="95"/>
      <c r="T148" s="45"/>
      <c r="U148" s="46"/>
      <c r="V148" s="95"/>
    </row>
    <row r="149" spans="7:22" ht="16.5" thickTop="1" thickBot="1" x14ac:dyDescent="0.3">
      <c r="G149" s="98">
        <v>148</v>
      </c>
      <c r="H149" s="45"/>
      <c r="I149" s="46"/>
      <c r="J149" s="95"/>
      <c r="K149" s="45"/>
      <c r="L149" s="46"/>
      <c r="M149" s="95"/>
      <c r="N149" s="45"/>
      <c r="O149" s="46"/>
      <c r="P149" s="95"/>
      <c r="Q149" s="45"/>
      <c r="R149" s="46"/>
      <c r="S149" s="95"/>
      <c r="T149" s="45"/>
      <c r="U149" s="46"/>
      <c r="V149" s="95"/>
    </row>
    <row r="150" spans="7:22" ht="16.5" thickTop="1" thickBot="1" x14ac:dyDescent="0.3">
      <c r="G150" s="98">
        <v>149</v>
      </c>
      <c r="H150" s="45"/>
      <c r="I150" s="46"/>
      <c r="J150" s="95"/>
      <c r="K150" s="45"/>
      <c r="L150" s="46"/>
      <c r="M150" s="95"/>
      <c r="N150" s="45"/>
      <c r="O150" s="46"/>
      <c r="P150" s="95"/>
      <c r="Q150" s="45"/>
      <c r="R150" s="46"/>
      <c r="S150" s="95"/>
      <c r="T150" s="45"/>
      <c r="U150" s="46"/>
      <c r="V150" s="95"/>
    </row>
    <row r="151" spans="7:22" ht="16.5" thickTop="1" thickBot="1" x14ac:dyDescent="0.3">
      <c r="G151" s="98">
        <v>150</v>
      </c>
      <c r="H151" s="45"/>
      <c r="I151" s="46"/>
      <c r="J151" s="95"/>
      <c r="K151" s="45"/>
      <c r="L151" s="46"/>
      <c r="M151" s="95"/>
      <c r="N151" s="45"/>
      <c r="O151" s="46"/>
      <c r="P151" s="95"/>
      <c r="Q151" s="45"/>
      <c r="R151" s="46"/>
      <c r="S151" s="95"/>
      <c r="T151" s="45"/>
      <c r="U151" s="46"/>
      <c r="V151" s="95"/>
    </row>
    <row r="152" spans="7:22" ht="16.5" thickTop="1" thickBot="1" x14ac:dyDescent="0.3">
      <c r="G152" s="98">
        <v>151</v>
      </c>
      <c r="H152" s="45"/>
      <c r="I152" s="46"/>
      <c r="J152" s="95"/>
      <c r="K152" s="45"/>
      <c r="L152" s="46"/>
      <c r="M152" s="95"/>
      <c r="N152" s="45"/>
      <c r="O152" s="46"/>
      <c r="P152" s="95"/>
      <c r="Q152" s="45"/>
      <c r="R152" s="46"/>
      <c r="S152" s="95"/>
      <c r="T152" s="45"/>
      <c r="U152" s="46"/>
      <c r="V152" s="95"/>
    </row>
    <row r="153" spans="7:22" ht="16.5" thickTop="1" thickBot="1" x14ac:dyDescent="0.3">
      <c r="G153" s="98">
        <v>152</v>
      </c>
      <c r="H153" s="45"/>
      <c r="I153" s="46"/>
      <c r="J153" s="95"/>
      <c r="K153" s="45"/>
      <c r="L153" s="46"/>
      <c r="M153" s="95"/>
      <c r="N153" s="45"/>
      <c r="O153" s="46"/>
      <c r="P153" s="95"/>
      <c r="Q153" s="45"/>
      <c r="R153" s="46"/>
      <c r="S153" s="95"/>
      <c r="T153" s="45"/>
      <c r="U153" s="46"/>
      <c r="V153" s="95"/>
    </row>
    <row r="154" spans="7:22" ht="16.5" thickTop="1" thickBot="1" x14ac:dyDescent="0.3">
      <c r="G154" s="98">
        <v>153</v>
      </c>
      <c r="H154" s="45"/>
      <c r="I154" s="46"/>
      <c r="J154" s="95"/>
      <c r="K154" s="45"/>
      <c r="L154" s="46"/>
      <c r="M154" s="95"/>
      <c r="N154" s="45"/>
      <c r="O154" s="46"/>
      <c r="P154" s="95"/>
      <c r="Q154" s="45"/>
      <c r="R154" s="46"/>
      <c r="S154" s="95"/>
      <c r="T154" s="45"/>
      <c r="U154" s="46"/>
      <c r="V154" s="95"/>
    </row>
    <row r="155" spans="7:22" ht="16.5" thickTop="1" thickBot="1" x14ac:dyDescent="0.3">
      <c r="G155" s="98">
        <v>154</v>
      </c>
      <c r="H155" s="45"/>
      <c r="I155" s="46"/>
      <c r="J155" s="95"/>
      <c r="K155" s="45"/>
      <c r="L155" s="46"/>
      <c r="M155" s="95"/>
      <c r="N155" s="45"/>
      <c r="O155" s="46"/>
      <c r="P155" s="95"/>
      <c r="Q155" s="45"/>
      <c r="R155" s="46"/>
      <c r="S155" s="95"/>
      <c r="T155" s="45"/>
      <c r="U155" s="46"/>
      <c r="V155" s="95"/>
    </row>
    <row r="156" spans="7:22" ht="16.5" thickTop="1" thickBot="1" x14ac:dyDescent="0.3">
      <c r="G156" s="98">
        <v>155</v>
      </c>
      <c r="H156" s="45"/>
      <c r="I156" s="46"/>
      <c r="J156" s="95"/>
      <c r="K156" s="45"/>
      <c r="L156" s="46"/>
      <c r="M156" s="95"/>
      <c r="N156" s="45"/>
      <c r="O156" s="46"/>
      <c r="P156" s="95"/>
      <c r="Q156" s="45"/>
      <c r="R156" s="46"/>
      <c r="S156" s="95"/>
      <c r="T156" s="45"/>
      <c r="U156" s="46"/>
      <c r="V156" s="95"/>
    </row>
    <row r="157" spans="7:22" ht="16.5" thickTop="1" thickBot="1" x14ac:dyDescent="0.3">
      <c r="G157" s="98">
        <v>156</v>
      </c>
      <c r="H157" s="45"/>
      <c r="I157" s="46"/>
      <c r="J157" s="95"/>
      <c r="K157" s="45"/>
      <c r="L157" s="46"/>
      <c r="M157" s="95"/>
      <c r="N157" s="45"/>
      <c r="O157" s="46"/>
      <c r="P157" s="95"/>
      <c r="Q157" s="45"/>
      <c r="R157" s="46"/>
      <c r="S157" s="95"/>
      <c r="T157" s="45"/>
      <c r="U157" s="46"/>
      <c r="V157" s="95"/>
    </row>
    <row r="158" spans="7:22" ht="16.5" thickTop="1" thickBot="1" x14ac:dyDescent="0.3">
      <c r="G158" s="98">
        <v>157</v>
      </c>
      <c r="H158" s="45"/>
      <c r="I158" s="46"/>
      <c r="J158" s="95"/>
      <c r="K158" s="45"/>
      <c r="L158" s="46"/>
      <c r="M158" s="95"/>
      <c r="N158" s="45"/>
      <c r="O158" s="46"/>
      <c r="P158" s="95"/>
      <c r="Q158" s="45"/>
      <c r="R158" s="46"/>
      <c r="S158" s="95"/>
      <c r="T158" s="45"/>
      <c r="U158" s="46"/>
      <c r="V158" s="95"/>
    </row>
    <row r="159" spans="7:22" ht="16.5" thickTop="1" thickBot="1" x14ac:dyDescent="0.3">
      <c r="G159" s="98">
        <v>158</v>
      </c>
      <c r="H159" s="45"/>
      <c r="I159" s="46"/>
      <c r="J159" s="95"/>
      <c r="K159" s="45"/>
      <c r="L159" s="46"/>
      <c r="M159" s="95"/>
      <c r="N159" s="45"/>
      <c r="O159" s="46"/>
      <c r="P159" s="95"/>
      <c r="Q159" s="45"/>
      <c r="R159" s="46"/>
      <c r="S159" s="95"/>
      <c r="T159" s="45"/>
      <c r="U159" s="46"/>
      <c r="V159" s="95"/>
    </row>
    <row r="160" spans="7:22" ht="16.5" thickTop="1" thickBot="1" x14ac:dyDescent="0.3">
      <c r="G160" s="98">
        <v>159</v>
      </c>
      <c r="H160" s="45"/>
      <c r="I160" s="46"/>
      <c r="J160" s="95"/>
      <c r="K160" s="45"/>
      <c r="L160" s="46"/>
      <c r="M160" s="95"/>
      <c r="N160" s="45"/>
      <c r="O160" s="46"/>
      <c r="P160" s="95"/>
      <c r="Q160" s="45"/>
      <c r="R160" s="46"/>
      <c r="S160" s="95"/>
      <c r="T160" s="45"/>
      <c r="U160" s="46"/>
      <c r="V160" s="95"/>
    </row>
    <row r="161" spans="7:22" ht="16.5" thickTop="1" thickBot="1" x14ac:dyDescent="0.3">
      <c r="G161" s="98">
        <v>160</v>
      </c>
      <c r="H161" s="45"/>
      <c r="I161" s="46"/>
      <c r="J161" s="95"/>
      <c r="K161" s="45"/>
      <c r="L161" s="46"/>
      <c r="M161" s="95"/>
      <c r="N161" s="45"/>
      <c r="O161" s="46"/>
      <c r="P161" s="95"/>
      <c r="Q161" s="45"/>
      <c r="R161" s="46"/>
      <c r="S161" s="95"/>
      <c r="T161" s="45"/>
      <c r="U161" s="46"/>
      <c r="V161" s="95"/>
    </row>
    <row r="162" spans="7:22" ht="16.5" thickTop="1" thickBot="1" x14ac:dyDescent="0.3">
      <c r="G162" s="98">
        <v>161</v>
      </c>
      <c r="H162" s="45"/>
      <c r="I162" s="46"/>
      <c r="J162" s="95"/>
      <c r="K162" s="45"/>
      <c r="L162" s="46"/>
      <c r="M162" s="95"/>
      <c r="N162" s="45"/>
      <c r="O162" s="46"/>
      <c r="P162" s="95"/>
      <c r="Q162" s="45"/>
      <c r="R162" s="46"/>
      <c r="S162" s="95"/>
      <c r="T162" s="45"/>
      <c r="U162" s="46"/>
      <c r="V162" s="95"/>
    </row>
    <row r="163" spans="7:22" ht="16.5" thickTop="1" thickBot="1" x14ac:dyDescent="0.3">
      <c r="G163" s="98">
        <v>162</v>
      </c>
      <c r="H163" s="45"/>
      <c r="I163" s="46"/>
      <c r="J163" s="95"/>
      <c r="K163" s="45"/>
      <c r="L163" s="46"/>
      <c r="M163" s="95"/>
      <c r="N163" s="45"/>
      <c r="O163" s="46"/>
      <c r="P163" s="95"/>
      <c r="Q163" s="45"/>
      <c r="R163" s="46"/>
      <c r="S163" s="95"/>
      <c r="T163" s="45"/>
      <c r="U163" s="46"/>
      <c r="V163" s="95"/>
    </row>
    <row r="164" spans="7:22" ht="16.5" thickTop="1" thickBot="1" x14ac:dyDescent="0.3">
      <c r="G164" s="98">
        <v>163</v>
      </c>
      <c r="H164" s="45"/>
      <c r="I164" s="46"/>
      <c r="J164" s="95"/>
      <c r="K164" s="45"/>
      <c r="L164" s="46"/>
      <c r="M164" s="95"/>
      <c r="N164" s="45"/>
      <c r="O164" s="46"/>
      <c r="P164" s="95"/>
      <c r="Q164" s="45"/>
      <c r="R164" s="46"/>
      <c r="S164" s="95"/>
      <c r="T164" s="45"/>
      <c r="U164" s="46"/>
      <c r="V164" s="95"/>
    </row>
    <row r="165" spans="7:22" ht="16.5" thickTop="1" thickBot="1" x14ac:dyDescent="0.3">
      <c r="G165" s="98">
        <v>164</v>
      </c>
      <c r="H165" s="45"/>
      <c r="I165" s="46"/>
      <c r="J165" s="95"/>
      <c r="K165" s="45"/>
      <c r="L165" s="46"/>
      <c r="M165" s="95"/>
      <c r="N165" s="45"/>
      <c r="O165" s="46"/>
      <c r="P165" s="95"/>
      <c r="Q165" s="45"/>
      <c r="R165" s="46"/>
      <c r="S165" s="95"/>
      <c r="T165" s="45"/>
      <c r="U165" s="46"/>
      <c r="V165" s="95"/>
    </row>
    <row r="166" spans="7:22" ht="16.5" thickTop="1" thickBot="1" x14ac:dyDescent="0.3">
      <c r="G166" s="98">
        <v>165</v>
      </c>
      <c r="H166" s="45"/>
      <c r="I166" s="46"/>
      <c r="J166" s="95"/>
      <c r="K166" s="45"/>
      <c r="L166" s="46"/>
      <c r="M166" s="95"/>
      <c r="N166" s="45"/>
      <c r="O166" s="46"/>
      <c r="P166" s="95"/>
      <c r="Q166" s="45"/>
      <c r="R166" s="46"/>
      <c r="S166" s="95"/>
      <c r="T166" s="45"/>
      <c r="U166" s="46"/>
      <c r="V166" s="95"/>
    </row>
    <row r="167" spans="7:22" ht="16.5" thickTop="1" thickBot="1" x14ac:dyDescent="0.3">
      <c r="G167" s="98">
        <v>166</v>
      </c>
      <c r="H167" s="45"/>
      <c r="I167" s="46"/>
      <c r="J167" s="95"/>
      <c r="K167" s="45"/>
      <c r="L167" s="46"/>
      <c r="M167" s="95"/>
      <c r="N167" s="45"/>
      <c r="O167" s="46"/>
      <c r="P167" s="95"/>
      <c r="Q167" s="45"/>
      <c r="R167" s="46"/>
      <c r="S167" s="95"/>
      <c r="T167" s="45"/>
      <c r="U167" s="46"/>
      <c r="V167" s="95"/>
    </row>
    <row r="168" spans="7:22" ht="16.5" thickTop="1" thickBot="1" x14ac:dyDescent="0.3">
      <c r="G168" s="98">
        <v>167</v>
      </c>
      <c r="H168" s="45"/>
      <c r="I168" s="46"/>
      <c r="J168" s="95"/>
      <c r="K168" s="45"/>
      <c r="L168" s="46"/>
      <c r="M168" s="95"/>
      <c r="N168" s="45"/>
      <c r="O168" s="46"/>
      <c r="P168" s="95"/>
      <c r="Q168" s="45"/>
      <c r="R168" s="46"/>
      <c r="S168" s="95"/>
      <c r="T168" s="45"/>
      <c r="U168" s="46"/>
      <c r="V168" s="95"/>
    </row>
    <row r="169" spans="7:22" ht="16.5" thickTop="1" thickBot="1" x14ac:dyDescent="0.3">
      <c r="G169" s="98">
        <v>168</v>
      </c>
      <c r="H169" s="45"/>
      <c r="I169" s="46"/>
      <c r="J169" s="95"/>
      <c r="K169" s="45"/>
      <c r="L169" s="46"/>
      <c r="M169" s="95"/>
      <c r="N169" s="45"/>
      <c r="O169" s="46"/>
      <c r="P169" s="95"/>
      <c r="Q169" s="45"/>
      <c r="R169" s="46"/>
      <c r="S169" s="95"/>
      <c r="T169" s="45"/>
      <c r="U169" s="46"/>
      <c r="V169" s="95"/>
    </row>
    <row r="170" spans="7:22" ht="16.5" thickTop="1" thickBot="1" x14ac:dyDescent="0.3">
      <c r="G170" s="98">
        <v>169</v>
      </c>
      <c r="H170" s="45"/>
      <c r="I170" s="46"/>
      <c r="J170" s="95"/>
      <c r="K170" s="45"/>
      <c r="L170" s="46"/>
      <c r="M170" s="95"/>
      <c r="N170" s="45"/>
      <c r="O170" s="46"/>
      <c r="P170" s="95"/>
      <c r="Q170" s="45"/>
      <c r="R170" s="46"/>
      <c r="S170" s="95"/>
      <c r="T170" s="45"/>
      <c r="U170" s="46"/>
      <c r="V170" s="95"/>
    </row>
    <row r="171" spans="7:22" ht="16.5" thickTop="1" thickBot="1" x14ac:dyDescent="0.3">
      <c r="G171" s="98">
        <v>170</v>
      </c>
      <c r="H171" s="45"/>
      <c r="I171" s="46"/>
      <c r="J171" s="95"/>
      <c r="K171" s="45"/>
      <c r="L171" s="46"/>
      <c r="M171" s="95"/>
      <c r="N171" s="45"/>
      <c r="O171" s="46"/>
      <c r="P171" s="95"/>
      <c r="Q171" s="45"/>
      <c r="R171" s="46"/>
      <c r="S171" s="95"/>
      <c r="T171" s="45"/>
      <c r="U171" s="46"/>
      <c r="V171" s="95"/>
    </row>
    <row r="172" spans="7:22" ht="16.5" thickTop="1" thickBot="1" x14ac:dyDescent="0.3">
      <c r="G172" s="98">
        <v>171</v>
      </c>
      <c r="H172" s="45"/>
      <c r="I172" s="46"/>
      <c r="J172" s="95"/>
      <c r="K172" s="45"/>
      <c r="L172" s="46"/>
      <c r="M172" s="95"/>
      <c r="N172" s="45"/>
      <c r="O172" s="46"/>
      <c r="P172" s="95"/>
      <c r="Q172" s="45"/>
      <c r="R172" s="46"/>
      <c r="S172" s="95"/>
      <c r="T172" s="45"/>
      <c r="U172" s="46"/>
      <c r="V172" s="95"/>
    </row>
    <row r="173" spans="7:22" ht="16.5" thickTop="1" thickBot="1" x14ac:dyDescent="0.3">
      <c r="G173" s="98">
        <v>172</v>
      </c>
      <c r="H173" s="45"/>
      <c r="I173" s="46"/>
      <c r="J173" s="95"/>
      <c r="K173" s="45"/>
      <c r="L173" s="46"/>
      <c r="M173" s="95"/>
      <c r="N173" s="45"/>
      <c r="O173" s="46"/>
      <c r="P173" s="95"/>
      <c r="Q173" s="45"/>
      <c r="R173" s="46"/>
      <c r="S173" s="95"/>
      <c r="T173" s="45"/>
      <c r="U173" s="46"/>
      <c r="V173" s="95"/>
    </row>
    <row r="174" spans="7:22" ht="16.5" thickTop="1" thickBot="1" x14ac:dyDescent="0.3">
      <c r="G174" s="98">
        <v>173</v>
      </c>
      <c r="H174" s="45"/>
      <c r="I174" s="46"/>
      <c r="J174" s="95"/>
      <c r="K174" s="45"/>
      <c r="L174" s="46"/>
      <c r="M174" s="95"/>
      <c r="N174" s="45"/>
      <c r="O174" s="46"/>
      <c r="P174" s="95"/>
      <c r="Q174" s="45"/>
      <c r="R174" s="46"/>
      <c r="S174" s="95"/>
      <c r="T174" s="45"/>
      <c r="U174" s="46"/>
      <c r="V174" s="95"/>
    </row>
    <row r="175" spans="7:22" ht="16.5" thickTop="1" thickBot="1" x14ac:dyDescent="0.3">
      <c r="G175" s="98">
        <v>174</v>
      </c>
      <c r="H175" s="45"/>
      <c r="I175" s="46"/>
      <c r="J175" s="95"/>
      <c r="K175" s="45"/>
      <c r="L175" s="46"/>
      <c r="M175" s="95"/>
      <c r="N175" s="45"/>
      <c r="O175" s="46"/>
      <c r="P175" s="95"/>
      <c r="Q175" s="45"/>
      <c r="R175" s="46"/>
      <c r="S175" s="95"/>
      <c r="T175" s="45"/>
      <c r="U175" s="46"/>
      <c r="V175" s="95"/>
    </row>
    <row r="176" spans="7:22" ht="16.5" thickTop="1" thickBot="1" x14ac:dyDescent="0.3">
      <c r="G176" s="98">
        <v>175</v>
      </c>
      <c r="H176" s="45"/>
      <c r="I176" s="46"/>
      <c r="J176" s="95"/>
      <c r="K176" s="45"/>
      <c r="L176" s="46"/>
      <c r="M176" s="95"/>
      <c r="N176" s="45"/>
      <c r="O176" s="46"/>
      <c r="P176" s="95"/>
      <c r="Q176" s="45"/>
      <c r="R176" s="46"/>
      <c r="S176" s="95"/>
      <c r="T176" s="45"/>
      <c r="U176" s="46"/>
      <c r="V176" s="95"/>
    </row>
    <row r="177" spans="7:22" ht="16.5" thickTop="1" thickBot="1" x14ac:dyDescent="0.3">
      <c r="G177" s="98">
        <v>176</v>
      </c>
      <c r="H177" s="45"/>
      <c r="I177" s="46"/>
      <c r="J177" s="95"/>
      <c r="K177" s="45"/>
      <c r="L177" s="46"/>
      <c r="M177" s="95"/>
      <c r="N177" s="45"/>
      <c r="O177" s="46"/>
      <c r="P177" s="95"/>
      <c r="Q177" s="45"/>
      <c r="R177" s="46"/>
      <c r="S177" s="95"/>
      <c r="T177" s="45"/>
      <c r="U177" s="46"/>
      <c r="V177" s="95"/>
    </row>
    <row r="178" spans="7:22" ht="16.5" thickTop="1" thickBot="1" x14ac:dyDescent="0.3">
      <c r="G178" s="98">
        <v>177</v>
      </c>
      <c r="H178" s="45"/>
      <c r="I178" s="46"/>
      <c r="J178" s="95"/>
      <c r="K178" s="45"/>
      <c r="L178" s="46"/>
      <c r="M178" s="95"/>
      <c r="N178" s="45"/>
      <c r="O178" s="46"/>
      <c r="P178" s="95"/>
      <c r="Q178" s="45"/>
      <c r="R178" s="46"/>
      <c r="S178" s="95"/>
      <c r="T178" s="45"/>
      <c r="U178" s="46"/>
      <c r="V178" s="95"/>
    </row>
    <row r="179" spans="7:22" ht="16.5" thickTop="1" thickBot="1" x14ac:dyDescent="0.3">
      <c r="G179" s="98">
        <v>178</v>
      </c>
      <c r="H179" s="45"/>
      <c r="I179" s="46"/>
      <c r="J179" s="95"/>
      <c r="K179" s="45"/>
      <c r="L179" s="46"/>
      <c r="M179" s="95"/>
      <c r="N179" s="45"/>
      <c r="O179" s="46"/>
      <c r="P179" s="95"/>
      <c r="Q179" s="45"/>
      <c r="R179" s="46"/>
      <c r="S179" s="95"/>
      <c r="T179" s="45"/>
      <c r="U179" s="46"/>
      <c r="V179" s="95"/>
    </row>
    <row r="180" spans="7:22" ht="16.5" thickTop="1" thickBot="1" x14ac:dyDescent="0.3">
      <c r="G180" s="98">
        <v>179</v>
      </c>
      <c r="H180" s="45"/>
      <c r="I180" s="46"/>
      <c r="J180" s="95"/>
      <c r="K180" s="45"/>
      <c r="L180" s="46"/>
      <c r="M180" s="95"/>
      <c r="N180" s="45"/>
      <c r="O180" s="46"/>
      <c r="P180" s="95"/>
      <c r="Q180" s="45"/>
      <c r="R180" s="46"/>
      <c r="S180" s="95"/>
      <c r="T180" s="45"/>
      <c r="U180" s="46"/>
      <c r="V180" s="95"/>
    </row>
    <row r="181" spans="7:22" ht="16.5" thickTop="1" thickBot="1" x14ac:dyDescent="0.3">
      <c r="G181" s="98">
        <v>180</v>
      </c>
      <c r="H181" s="45"/>
      <c r="I181" s="46"/>
      <c r="J181" s="95"/>
      <c r="K181" s="45"/>
      <c r="L181" s="46"/>
      <c r="M181" s="95"/>
      <c r="N181" s="45"/>
      <c r="O181" s="46"/>
      <c r="P181" s="95"/>
      <c r="Q181" s="45"/>
      <c r="R181" s="46"/>
      <c r="S181" s="95"/>
      <c r="T181" s="45"/>
      <c r="U181" s="46"/>
      <c r="V181" s="95"/>
    </row>
    <row r="182" spans="7:22" ht="16.5" thickTop="1" thickBot="1" x14ac:dyDescent="0.3">
      <c r="G182" s="98">
        <v>181</v>
      </c>
      <c r="H182" s="45"/>
      <c r="I182" s="46"/>
      <c r="J182" s="95"/>
      <c r="K182" s="45"/>
      <c r="L182" s="46"/>
      <c r="M182" s="95"/>
      <c r="N182" s="45"/>
      <c r="O182" s="46"/>
      <c r="P182" s="95"/>
      <c r="Q182" s="45"/>
      <c r="R182" s="46"/>
      <c r="S182" s="95"/>
      <c r="T182" s="45"/>
      <c r="U182" s="46"/>
      <c r="V182" s="95"/>
    </row>
    <row r="183" spans="7:22" ht="16.5" thickTop="1" thickBot="1" x14ac:dyDescent="0.3">
      <c r="G183" s="98">
        <v>182</v>
      </c>
      <c r="H183" s="45"/>
      <c r="I183" s="46"/>
      <c r="J183" s="95"/>
      <c r="K183" s="45"/>
      <c r="L183" s="46"/>
      <c r="M183" s="95"/>
      <c r="N183" s="45"/>
      <c r="O183" s="46"/>
      <c r="P183" s="95"/>
      <c r="Q183" s="45"/>
      <c r="R183" s="46"/>
      <c r="S183" s="95"/>
      <c r="T183" s="45"/>
      <c r="U183" s="46"/>
      <c r="V183" s="95"/>
    </row>
    <row r="184" spans="7:22" ht="16.5" thickTop="1" thickBot="1" x14ac:dyDescent="0.3">
      <c r="G184" s="98">
        <v>183</v>
      </c>
      <c r="H184" s="45"/>
      <c r="I184" s="46"/>
      <c r="J184" s="95"/>
      <c r="K184" s="45"/>
      <c r="L184" s="46"/>
      <c r="M184" s="95"/>
      <c r="N184" s="45"/>
      <c r="O184" s="46"/>
      <c r="P184" s="95"/>
      <c r="Q184" s="45"/>
      <c r="R184" s="46"/>
      <c r="S184" s="95"/>
      <c r="T184" s="45"/>
      <c r="U184" s="46"/>
      <c r="V184" s="95"/>
    </row>
    <row r="185" spans="7:22" ht="16.5" thickTop="1" thickBot="1" x14ac:dyDescent="0.3">
      <c r="G185" s="98">
        <v>184</v>
      </c>
      <c r="H185" s="45"/>
      <c r="I185" s="46"/>
      <c r="J185" s="95"/>
      <c r="K185" s="45"/>
      <c r="L185" s="46"/>
      <c r="M185" s="95"/>
      <c r="N185" s="45"/>
      <c r="O185" s="46"/>
      <c r="P185" s="95"/>
      <c r="Q185" s="45"/>
      <c r="R185" s="46"/>
      <c r="S185" s="95"/>
      <c r="T185" s="45"/>
      <c r="U185" s="46"/>
      <c r="V185" s="95"/>
    </row>
    <row r="186" spans="7:22" ht="16.5" thickTop="1" thickBot="1" x14ac:dyDescent="0.3">
      <c r="G186" s="98">
        <v>185</v>
      </c>
      <c r="H186" s="45"/>
      <c r="I186" s="46"/>
      <c r="J186" s="95"/>
      <c r="K186" s="45"/>
      <c r="L186" s="46"/>
      <c r="M186" s="95"/>
      <c r="N186" s="45"/>
      <c r="O186" s="46"/>
      <c r="P186" s="95"/>
      <c r="Q186" s="45"/>
      <c r="R186" s="46"/>
      <c r="S186" s="95"/>
      <c r="T186" s="45"/>
      <c r="U186" s="46"/>
      <c r="V186" s="95"/>
    </row>
    <row r="187" spans="7:22" ht="16.5" thickTop="1" thickBot="1" x14ac:dyDescent="0.3">
      <c r="G187" s="98">
        <v>186</v>
      </c>
      <c r="H187" s="45"/>
      <c r="I187" s="46"/>
      <c r="J187" s="95"/>
      <c r="K187" s="45"/>
      <c r="L187" s="46"/>
      <c r="M187" s="95"/>
      <c r="N187" s="45"/>
      <c r="O187" s="46"/>
      <c r="P187" s="95"/>
      <c r="Q187" s="45"/>
      <c r="R187" s="46"/>
      <c r="S187" s="95"/>
      <c r="T187" s="45"/>
      <c r="U187" s="46"/>
      <c r="V187" s="95"/>
    </row>
    <row r="188" spans="7:22" ht="16.5" thickTop="1" thickBot="1" x14ac:dyDescent="0.3">
      <c r="G188" s="98">
        <v>187</v>
      </c>
      <c r="H188" s="45"/>
      <c r="I188" s="46"/>
      <c r="J188" s="95"/>
      <c r="K188" s="45"/>
      <c r="L188" s="46"/>
      <c r="M188" s="95"/>
      <c r="N188" s="45"/>
      <c r="O188" s="46"/>
      <c r="P188" s="95"/>
      <c r="Q188" s="45"/>
      <c r="R188" s="46"/>
      <c r="S188" s="95"/>
      <c r="T188" s="45"/>
      <c r="U188" s="46"/>
      <c r="V188" s="95"/>
    </row>
    <row r="189" spans="7:22" ht="16.5" thickTop="1" thickBot="1" x14ac:dyDescent="0.3">
      <c r="G189" s="98">
        <v>188</v>
      </c>
      <c r="H189" s="45"/>
      <c r="I189" s="46"/>
      <c r="J189" s="95"/>
      <c r="K189" s="45"/>
      <c r="L189" s="46"/>
      <c r="M189" s="95"/>
      <c r="N189" s="45"/>
      <c r="O189" s="46"/>
      <c r="P189" s="95"/>
      <c r="Q189" s="45"/>
      <c r="R189" s="46"/>
      <c r="S189" s="95"/>
      <c r="T189" s="45"/>
      <c r="U189" s="46"/>
      <c r="V189" s="95"/>
    </row>
    <row r="190" spans="7:22" ht="16.5" thickTop="1" thickBot="1" x14ac:dyDescent="0.3">
      <c r="G190" s="98">
        <v>189</v>
      </c>
      <c r="H190" s="45"/>
      <c r="I190" s="46"/>
      <c r="J190" s="95"/>
      <c r="K190" s="45"/>
      <c r="L190" s="46"/>
      <c r="M190" s="95"/>
      <c r="N190" s="45"/>
      <c r="O190" s="46"/>
      <c r="P190" s="95"/>
      <c r="Q190" s="45"/>
      <c r="R190" s="46"/>
      <c r="S190" s="95"/>
      <c r="T190" s="45"/>
      <c r="U190" s="46"/>
      <c r="V190" s="95"/>
    </row>
    <row r="191" spans="7:22" ht="16.5" thickTop="1" thickBot="1" x14ac:dyDescent="0.3">
      <c r="G191" s="98">
        <v>190</v>
      </c>
      <c r="H191" s="45"/>
      <c r="I191" s="46"/>
      <c r="J191" s="95"/>
      <c r="K191" s="45"/>
      <c r="L191" s="46"/>
      <c r="M191" s="95"/>
      <c r="N191" s="45"/>
      <c r="O191" s="46"/>
      <c r="P191" s="95"/>
      <c r="Q191" s="45"/>
      <c r="R191" s="46"/>
      <c r="S191" s="95"/>
      <c r="T191" s="45"/>
      <c r="U191" s="46"/>
      <c r="V191" s="95"/>
    </row>
    <row r="192" spans="7:22" ht="16.5" thickTop="1" thickBot="1" x14ac:dyDescent="0.3">
      <c r="G192" s="98">
        <v>191</v>
      </c>
      <c r="H192" s="45"/>
      <c r="I192" s="46"/>
      <c r="J192" s="95"/>
      <c r="K192" s="45"/>
      <c r="L192" s="46"/>
      <c r="M192" s="95"/>
      <c r="N192" s="45"/>
      <c r="O192" s="46"/>
      <c r="P192" s="95"/>
      <c r="Q192" s="45"/>
      <c r="R192" s="46"/>
      <c r="S192" s="95"/>
      <c r="T192" s="45"/>
      <c r="U192" s="46"/>
      <c r="V192" s="95"/>
    </row>
    <row r="193" spans="7:22" ht="16.5" thickTop="1" thickBot="1" x14ac:dyDescent="0.3">
      <c r="G193" s="98">
        <v>192</v>
      </c>
      <c r="H193" s="45"/>
      <c r="I193" s="46"/>
      <c r="J193" s="95"/>
      <c r="K193" s="45"/>
      <c r="L193" s="46"/>
      <c r="M193" s="95"/>
      <c r="N193" s="45"/>
      <c r="O193" s="46"/>
      <c r="P193" s="95"/>
      <c r="Q193" s="45"/>
      <c r="R193" s="46"/>
      <c r="S193" s="95"/>
      <c r="T193" s="45"/>
      <c r="U193" s="46"/>
      <c r="V193" s="95"/>
    </row>
    <row r="194" spans="7:22" ht="16.5" thickTop="1" thickBot="1" x14ac:dyDescent="0.3">
      <c r="G194" s="98">
        <v>193</v>
      </c>
      <c r="H194" s="45"/>
      <c r="I194" s="46"/>
      <c r="J194" s="95"/>
      <c r="K194" s="45"/>
      <c r="L194" s="46"/>
      <c r="M194" s="95"/>
      <c r="N194" s="45"/>
      <c r="O194" s="46"/>
      <c r="P194" s="95"/>
      <c r="Q194" s="45"/>
      <c r="R194" s="46"/>
      <c r="S194" s="95"/>
      <c r="T194" s="45"/>
      <c r="U194" s="46"/>
      <c r="V194" s="95"/>
    </row>
    <row r="195" spans="7:22" ht="16.5" thickTop="1" thickBot="1" x14ac:dyDescent="0.3">
      <c r="G195" s="98">
        <v>194</v>
      </c>
      <c r="H195" s="45"/>
      <c r="I195" s="46"/>
      <c r="J195" s="95"/>
      <c r="K195" s="45"/>
      <c r="L195" s="46"/>
      <c r="M195" s="95"/>
      <c r="N195" s="45"/>
      <c r="O195" s="46"/>
      <c r="P195" s="95"/>
      <c r="Q195" s="45"/>
      <c r="R195" s="46"/>
      <c r="S195" s="95"/>
      <c r="T195" s="45"/>
      <c r="U195" s="46"/>
      <c r="V195" s="95"/>
    </row>
    <row r="196" spans="7:22" ht="16.5" thickTop="1" thickBot="1" x14ac:dyDescent="0.3">
      <c r="G196" s="98">
        <v>195</v>
      </c>
      <c r="H196" s="45"/>
      <c r="I196" s="46"/>
      <c r="J196" s="95"/>
      <c r="K196" s="45"/>
      <c r="L196" s="46"/>
      <c r="M196" s="95"/>
      <c r="N196" s="45"/>
      <c r="O196" s="46"/>
      <c r="P196" s="95"/>
      <c r="Q196" s="45"/>
      <c r="R196" s="46"/>
      <c r="S196" s="95"/>
      <c r="T196" s="45"/>
      <c r="U196" s="46"/>
      <c r="V196" s="95"/>
    </row>
    <row r="197" spans="7:22" ht="16.5" thickTop="1" thickBot="1" x14ac:dyDescent="0.3">
      <c r="G197" s="98">
        <v>196</v>
      </c>
      <c r="H197" s="45"/>
      <c r="I197" s="46"/>
      <c r="J197" s="95"/>
      <c r="K197" s="45"/>
      <c r="L197" s="46"/>
      <c r="M197" s="95"/>
      <c r="N197" s="45"/>
      <c r="O197" s="46"/>
      <c r="P197" s="95"/>
      <c r="Q197" s="45"/>
      <c r="R197" s="46"/>
      <c r="S197" s="95"/>
      <c r="T197" s="45"/>
      <c r="U197" s="46"/>
      <c r="V197" s="95"/>
    </row>
    <row r="198" spans="7:22" ht="16.5" thickTop="1" thickBot="1" x14ac:dyDescent="0.3">
      <c r="G198" s="98">
        <v>197</v>
      </c>
      <c r="H198" s="45"/>
      <c r="I198" s="46"/>
      <c r="J198" s="95"/>
      <c r="K198" s="45"/>
      <c r="L198" s="46"/>
      <c r="M198" s="95"/>
      <c r="N198" s="45"/>
      <c r="O198" s="46"/>
      <c r="P198" s="95"/>
      <c r="Q198" s="45"/>
      <c r="R198" s="46"/>
      <c r="S198" s="95"/>
      <c r="T198" s="45"/>
      <c r="U198" s="46"/>
      <c r="V198" s="95"/>
    </row>
    <row r="199" spans="7:22" ht="16.5" thickTop="1" thickBot="1" x14ac:dyDescent="0.3">
      <c r="G199" s="98">
        <v>198</v>
      </c>
      <c r="H199" s="45"/>
      <c r="I199" s="46"/>
      <c r="J199" s="95"/>
      <c r="K199" s="45"/>
      <c r="L199" s="46"/>
      <c r="M199" s="95"/>
      <c r="N199" s="45"/>
      <c r="O199" s="46"/>
      <c r="P199" s="95"/>
      <c r="Q199" s="45"/>
      <c r="R199" s="46"/>
      <c r="S199" s="95"/>
      <c r="T199" s="45"/>
      <c r="U199" s="46"/>
      <c r="V199" s="95"/>
    </row>
    <row r="200" spans="7:22" ht="16.5" thickTop="1" thickBot="1" x14ac:dyDescent="0.3">
      <c r="G200" s="98">
        <v>199</v>
      </c>
      <c r="H200" s="92"/>
      <c r="I200" s="96"/>
      <c r="J200" s="97"/>
      <c r="K200" s="92"/>
      <c r="L200" s="96"/>
      <c r="M200" s="97"/>
      <c r="N200" s="92"/>
      <c r="O200" s="96"/>
      <c r="P200" s="97"/>
      <c r="Q200" s="92"/>
      <c r="R200" s="96"/>
      <c r="S200" s="97"/>
      <c r="T200" s="92"/>
      <c r="U200" s="96"/>
      <c r="V200" s="97"/>
    </row>
    <row r="201" spans="7:22" ht="15.75" thickTop="1" x14ac:dyDescent="0.25"/>
  </sheetData>
  <mergeCells count="53">
    <mergeCell ref="A30:A31"/>
    <mergeCell ref="B30:B31"/>
    <mergeCell ref="C30:C31"/>
    <mergeCell ref="D30:D31"/>
    <mergeCell ref="E30:E31"/>
    <mergeCell ref="E19:E20"/>
    <mergeCell ref="A28:A29"/>
    <mergeCell ref="B28:B29"/>
    <mergeCell ref="C28:C29"/>
    <mergeCell ref="D28:D29"/>
    <mergeCell ref="E28:E29"/>
    <mergeCell ref="A24:E24"/>
    <mergeCell ref="A19:A20"/>
    <mergeCell ref="B19:B20"/>
    <mergeCell ref="C19:C20"/>
    <mergeCell ref="D19:D20"/>
    <mergeCell ref="A26:A27"/>
    <mergeCell ref="B26:B27"/>
    <mergeCell ref="C26:C27"/>
    <mergeCell ref="D26:D27"/>
    <mergeCell ref="E26:E27"/>
    <mergeCell ref="A2:E2"/>
    <mergeCell ref="A8:A9"/>
    <mergeCell ref="C8:C9"/>
    <mergeCell ref="E8:E9"/>
    <mergeCell ref="D8:D9"/>
    <mergeCell ref="B8:B9"/>
    <mergeCell ref="E6:E7"/>
    <mergeCell ref="C6:C7"/>
    <mergeCell ref="A6:A7"/>
    <mergeCell ref="D6:D7"/>
    <mergeCell ref="B6:B7"/>
    <mergeCell ref="D4:D5"/>
    <mergeCell ref="B4:B5"/>
    <mergeCell ref="A4:A5"/>
    <mergeCell ref="C4:C5"/>
    <mergeCell ref="E4:E5"/>
    <mergeCell ref="T1:V1"/>
    <mergeCell ref="N1:P1"/>
    <mergeCell ref="H1:J1"/>
    <mergeCell ref="Q1:S1"/>
    <mergeCell ref="K1:M1"/>
    <mergeCell ref="A13:E13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</mergeCells>
  <conditionalFormatting sqref="H2:V200 G2:G200">
    <cfRule type="expression" dxfId="3" priority="2" stopIfTrue="1">
      <formula>MOD(ROW(),2)=0</formula>
    </cfRule>
  </conditionalFormatting>
  <conditionalFormatting sqref="G2:V200">
    <cfRule type="expression" dxfId="2" priority="1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Chiffres</vt:lpstr>
      <vt:lpstr>Graphes Joueurs</vt:lpstr>
      <vt:lpstr>Graphes Alliances</vt:lpstr>
      <vt:lpstr>Calcul prod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Stitry</dc:creator>
  <cp:lastModifiedBy>Stitry</cp:lastModifiedBy>
  <dcterms:created xsi:type="dcterms:W3CDTF">2012-03-30T18:54:55Z</dcterms:created>
  <dcterms:modified xsi:type="dcterms:W3CDTF">2012-04-09T10:56:40Z</dcterms:modified>
</cp:coreProperties>
</file>