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/>
  </bookViews>
  <sheets>
    <sheet name="Général" sheetId="1" r:id="rId1"/>
    <sheet name="Points" sheetId="2" r:id="rId2"/>
    <sheet name="Villages" sheetId="3" r:id="rId3"/>
    <sheet name="Moy. Pts par Village" sheetId="4" r:id="rId4"/>
  </sheets>
  <calcPr calcId="125725"/>
  <fileRecoveryPr repairLoad="1"/>
</workbook>
</file>

<file path=xl/calcChain.xml><?xml version="1.0" encoding="utf-8"?>
<calcChain xmlns="http://schemas.openxmlformats.org/spreadsheetml/2006/main">
  <c r="D31" i="3"/>
  <c r="D31" i="2"/>
  <c r="M6" i="1"/>
  <c r="M7"/>
  <c r="M8"/>
  <c r="M9"/>
  <c r="M10"/>
  <c r="M11"/>
  <c r="M12"/>
  <c r="M13"/>
  <c r="M14"/>
  <c r="M15"/>
  <c r="M16"/>
  <c r="M17"/>
  <c r="M18"/>
  <c r="M19"/>
  <c r="M21"/>
  <c r="M22"/>
  <c r="M23"/>
  <c r="M24"/>
  <c r="M25"/>
  <c r="M26"/>
  <c r="M27"/>
  <c r="M29"/>
  <c r="M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5"/>
  <c r="H31"/>
  <c r="K31"/>
  <c r="L31"/>
  <c r="D31"/>
  <c r="E31"/>
  <c r="M31" l="1"/>
</calcChain>
</file>

<file path=xl/sharedStrings.xml><?xml version="1.0" encoding="utf-8"?>
<sst xmlns="http://schemas.openxmlformats.org/spreadsheetml/2006/main" count="151" uniqueCount="42">
  <si>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</si>
  <si>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</si>
  <si>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</si>
  <si>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</si>
  <si>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</si>
  <si>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</si>
  <si>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</si>
  <si>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</si>
  <si>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Toaster</t>
  </si>
  <si>
    <t>elomaflo</t>
  </si>
  <si>
    <t>freestyle</t>
  </si>
  <si>
    <t>Malice</t>
  </si>
  <si>
    <t>cedric42</t>
  </si>
  <si>
    <t>fifi26good</t>
  </si>
  <si>
    <t>Woody</t>
  </si>
  <si>
    <t>demca</t>
  </si>
  <si>
    <t>Aer Red</t>
  </si>
  <si>
    <t>lonewolf</t>
  </si>
  <si>
    <t>shawty</t>
  </si>
  <si>
    <t>sir age</t>
  </si>
  <si>
    <t>xlxlxl</t>
  </si>
  <si>
    <t>falardeau69</t>
  </si>
  <si>
    <t>JIRAYA-SAMA</t>
  </si>
  <si>
    <t>LEDATWAR</t>
  </si>
  <si>
    <t>Leefreat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</si>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</sst>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0" fillId="0" borderId="4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3" fontId="0" fillId="0" borderId="7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12" xfId="0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0" fontId="0" fillId="2" borderId="9" xfId="0" applyFont="1" applyFill="1" applyBorder="1"/>
    <xf numFmtId="3" fontId="0" fillId="0" borderId="19" xfId="0" applyNumberFormat="1" applyFont="1" applyBorder="1" applyAlignment="1">
      <alignment horizontal="right"/>
    </xf>
    <xf numFmtId="0" fontId="0" fillId="2" borderId="20" xfId="0" applyFont="1" applyFill="1" applyBorder="1"/>
    <xf numFmtId="3" fontId="0" fillId="0" borderId="21" xfId="0" applyNumberFormat="1" applyFont="1" applyBorder="1" applyAlignment="1">
      <alignment horizontal="right"/>
    </xf>
    <xf numFmtId="0" fontId="0" fillId="2" borderId="22" xfId="0" applyFont="1" applyFill="1" applyBorder="1"/>
    <xf numFmtId="3" fontId="0" fillId="0" borderId="23" xfId="0" applyNumberFormat="1" applyFont="1" applyBorder="1" applyAlignment="1">
      <alignment horizontal="right"/>
    </xf>
    <xf numFmtId="3" fontId="0" fillId="0" borderId="24" xfId="0" applyNumberFormat="1" applyFont="1" applyBorder="1" applyAlignment="1">
      <alignment horizontal="right"/>
    </xf>
    <xf numFmtId="0" fontId="0" fillId="2" borderId="25" xfId="0" applyFont="1" applyFill="1" applyBorder="1"/>
    <xf numFmtId="0" fontId="0" fillId="2" borderId="26" xfId="0" applyFont="1" applyFill="1" applyBorder="1"/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20" xfId="0" applyFont="1" applyBorder="1"/>
    <xf numFmtId="0" fontId="0" fillId="0" borderId="22" xfId="0" applyFont="1" applyBorder="1"/>
    <xf numFmtId="3" fontId="0" fillId="0" borderId="24" xfId="0" applyNumberFormat="1" applyFont="1" applyBorder="1" applyAlignment="1">
      <alignment horizontal="center"/>
    </xf>
    <xf numFmtId="0" fontId="0" fillId="0" borderId="25" xfId="0" applyFont="1" applyBorder="1"/>
    <xf numFmtId="3" fontId="0" fillId="0" borderId="35" xfId="0" applyNumberFormat="1" applyFont="1" applyBorder="1" applyAlignment="1">
      <alignment horizontal="right"/>
    </xf>
    <xf numFmtId="0" fontId="0" fillId="0" borderId="24" xfId="0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right"/>
    </xf>
    <xf numFmtId="3" fontId="0" fillId="2" borderId="2" xfId="0" applyNumberFormat="1" applyFont="1" applyFill="1" applyBorder="1" applyAlignment="1">
      <alignment horizontal="right"/>
    </xf>
    <xf numFmtId="1" fontId="0" fillId="0" borderId="20" xfId="0" applyNumberFormat="1" applyFont="1" applyBorder="1"/>
    <xf numFmtId="1" fontId="0" fillId="0" borderId="38" xfId="0" applyNumberFormat="1" applyFont="1" applyBorder="1"/>
    <xf numFmtId="1" fontId="0" fillId="2" borderId="11" xfId="0" applyNumberFormat="1" applyFont="1" applyFill="1" applyBorder="1"/>
    <xf numFmtId="1" fontId="0" fillId="2" borderId="2" xfId="0" applyNumberFormat="1" applyFont="1" applyFill="1" applyBorder="1"/>
    <xf numFmtId="0" fontId="0" fillId="4" borderId="15" xfId="0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wrapText="1"/>
    </xf>
    <xf numFmtId="0" fontId="0" fillId="4" borderId="18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27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2" fillId="2" borderId="28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2" borderId="40" xfId="0" quotePrefix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26" xfId="0" applyFill="1" applyBorder="1"/>
    <xf numFmtId="0" fontId="0" fillId="2" borderId="9" xfId="0" quotePrefix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39" xfId="0" applyFont="1" applyFill="1" applyBorder="1"/>
    <xf numFmtId="0" fontId="3" fillId="2" borderId="41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6" fillId="3" borderId="42" xfId="0" applyFont="1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124"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3" tint="0.3999450666829432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3" tint="0.3999450666829432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theme="4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>
      <c r="A1" s="10"/>
      <c r="B1" s="76">
        <v>40935</v>
      </c>
      <c r="C1" s="74"/>
      <c r="D1" s="74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ht="15.75" thickBot="1">
      <c r="A2" s="10"/>
      <c r="B2" s="75"/>
      <c r="C2" s="75"/>
      <c r="D2" s="7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5" customHeight="1" thickTop="1">
      <c r="A3" s="10"/>
      <c r="B3" s="56" t="s">
        <v>25</v>
      </c>
      <c r="C3" s="58" t="s">
        <v>26</v>
      </c>
      <c r="D3" s="60" t="s">
        <v>27</v>
      </c>
      <c r="E3" s="62" t="s">
        <v>28</v>
      </c>
      <c r="F3" s="40" t="s">
        <v>37</v>
      </c>
      <c r="G3" s="52" t="s">
        <v>30</v>
      </c>
      <c r="H3" s="50" t="s">
        <v>29</v>
      </c>
      <c r="I3" s="42" t="s">
        <v>36</v>
      </c>
      <c r="J3" s="44" t="s">
        <v>32</v>
      </c>
      <c r="K3" s="48" t="s">
        <v>33</v>
      </c>
      <c r="L3" s="40" t="s">
        <v>35</v>
      </c>
      <c r="M3" s="52" t="s">
        <v>31</v>
      </c>
      <c r="N3" s="54"/>
      <c r="O3" s="54"/>
      <c r="P3" s="55"/>
      <c r="Q3" s="55"/>
    </row>
    <row r="4" spans="1:17" ht="15.75" thickBot="1">
      <c r="A4" s="10"/>
      <c r="B4" s="57"/>
      <c r="C4" s="59"/>
      <c r="D4" s="61"/>
      <c r="E4" s="63"/>
      <c r="F4" s="41"/>
      <c r="G4" s="53"/>
      <c r="H4" s="51"/>
      <c r="I4" s="43"/>
      <c r="J4" s="45"/>
      <c r="K4" s="49"/>
      <c r="L4" s="41"/>
      <c r="M4" s="53"/>
      <c r="N4" s="54"/>
      <c r="O4" s="54"/>
      <c r="P4" s="55"/>
      <c r="Q4" s="55"/>
    </row>
    <row r="5" spans="1:17">
      <c r="A5" s="10"/>
      <c r="B5" s="22">
        <v>1</v>
      </c>
      <c r="C5" s="1" t="s">
        <v>17</v>
      </c>
      <c r="D5" s="2">
        <v>66</v>
      </c>
      <c r="E5" s="72">
        <v>479923</v>
      </c>
      <c r="F5" s="3"/>
      <c r="G5" s="15"/>
      <c r="H5" s="11">
        <v>34</v>
      </c>
      <c r="I5" s="4"/>
      <c r="J5" s="26"/>
      <c r="K5" s="14">
        <f>E5/H5</f>
        <v>14115.382352941177</v>
      </c>
      <c r="L5" s="3">
        <v>13033</v>
      </c>
      <c r="M5" s="36">
        <f>(100*(K5-L5))/K5</f>
        <v>7.6681050918584859</v>
      </c>
      <c r="N5" s="10"/>
      <c r="O5" s="10"/>
    </row>
    <row r="6" spans="1:17">
      <c r="A6" s="10"/>
      <c r="B6" s="23">
        <v>2</v>
      </c>
      <c r="C6" s="5" t="s">
        <v>0</v>
      </c>
      <c r="D6" s="6">
        <v>95</v>
      </c>
      <c r="E6" s="73">
        <v>420114</v>
      </c>
      <c r="F6" s="7"/>
      <c r="G6" s="17"/>
      <c r="H6" s="12">
        <v>25</v>
      </c>
      <c r="I6" s="8"/>
      <c r="J6" s="27"/>
      <c r="K6" s="14">
        <f t="shared" ref="K6:K29" si="0">E6/H6</f>
        <v>16804.560000000001</v>
      </c>
      <c r="L6" s="7">
        <v>13245</v>
      </c>
      <c r="M6" s="36">
        <f t="shared" ref="M6:M29" si="1">(100*(K6-L6))/K6</f>
        <v>21.182107713620596</v>
      </c>
      <c r="N6" s="10"/>
      <c r="O6" s="10"/>
    </row>
    <row r="7" spans="1:17">
      <c r="A7" s="10"/>
      <c r="B7" s="23">
        <v>3</v>
      </c>
      <c r="C7" s="5" t="s">
        <v>1</v>
      </c>
      <c r="D7" s="6">
        <v>111</v>
      </c>
      <c r="E7" s="73">
        <v>389857</v>
      </c>
      <c r="F7" s="7"/>
      <c r="G7" s="17"/>
      <c r="H7" s="12">
        <v>25</v>
      </c>
      <c r="I7" s="8"/>
      <c r="J7" s="27"/>
      <c r="K7" s="14">
        <f t="shared" si="0"/>
        <v>15594.28</v>
      </c>
      <c r="L7" s="7">
        <v>12763</v>
      </c>
      <c r="M7" s="36">
        <f t="shared" si="1"/>
        <v>18.155887928137755</v>
      </c>
      <c r="N7" s="10"/>
      <c r="O7" s="10"/>
    </row>
    <row r="8" spans="1:17">
      <c r="A8" s="10"/>
      <c r="B8" s="23">
        <v>4</v>
      </c>
      <c r="C8" s="5" t="s">
        <v>18</v>
      </c>
      <c r="D8" s="6">
        <v>130</v>
      </c>
      <c r="E8" s="73">
        <v>357744</v>
      </c>
      <c r="F8" s="7"/>
      <c r="G8" s="17"/>
      <c r="H8" s="12">
        <v>25</v>
      </c>
      <c r="I8" s="8"/>
      <c r="J8" s="27"/>
      <c r="K8" s="14">
        <f t="shared" si="0"/>
        <v>14309.76</v>
      </c>
      <c r="L8" s="7">
        <v>9666</v>
      </c>
      <c r="M8" s="36">
        <f t="shared" si="1"/>
        <v>32.451697303099422</v>
      </c>
      <c r="N8" s="10"/>
      <c r="O8" s="10"/>
    </row>
    <row r="9" spans="1:17">
      <c r="A9" s="10"/>
      <c r="B9" s="23">
        <v>5</v>
      </c>
      <c r="C9" s="5" t="s">
        <v>2</v>
      </c>
      <c r="D9" s="6">
        <v>174</v>
      </c>
      <c r="E9" s="73">
        <v>284914</v>
      </c>
      <c r="F9" s="7"/>
      <c r="G9" s="17"/>
      <c r="H9" s="12">
        <v>16</v>
      </c>
      <c r="I9" s="8"/>
      <c r="J9" s="27"/>
      <c r="K9" s="14">
        <f t="shared" si="0"/>
        <v>17807.125</v>
      </c>
      <c r="L9" s="7">
        <v>13556</v>
      </c>
      <c r="M9" s="36">
        <f t="shared" si="1"/>
        <v>23.873168745656585</v>
      </c>
      <c r="N9" s="10"/>
      <c r="O9" s="10"/>
    </row>
    <row r="10" spans="1:17">
      <c r="A10" s="10"/>
      <c r="B10" s="23">
        <v>6</v>
      </c>
      <c r="C10" s="5" t="s">
        <v>19</v>
      </c>
      <c r="D10" s="6">
        <v>193</v>
      </c>
      <c r="E10" s="73">
        <v>254642</v>
      </c>
      <c r="F10" s="7"/>
      <c r="G10" s="17"/>
      <c r="H10" s="12">
        <v>17</v>
      </c>
      <c r="I10" s="8"/>
      <c r="J10" s="27"/>
      <c r="K10" s="14">
        <f t="shared" si="0"/>
        <v>14978.941176470587</v>
      </c>
      <c r="L10" s="7">
        <v>11296</v>
      </c>
      <c r="M10" s="36">
        <f t="shared" si="1"/>
        <v>24.587460041941231</v>
      </c>
      <c r="N10" s="10"/>
      <c r="O10" s="10"/>
    </row>
    <row r="11" spans="1:17">
      <c r="A11" s="10"/>
      <c r="B11" s="23">
        <v>7</v>
      </c>
      <c r="C11" s="5" t="s">
        <v>20</v>
      </c>
      <c r="D11" s="6">
        <v>217</v>
      </c>
      <c r="E11" s="73">
        <v>234010</v>
      </c>
      <c r="F11" s="7"/>
      <c r="G11" s="17"/>
      <c r="H11" s="12">
        <v>15</v>
      </c>
      <c r="I11" s="8"/>
      <c r="J11" s="27"/>
      <c r="K11" s="14">
        <f t="shared" si="0"/>
        <v>15600.666666666666</v>
      </c>
      <c r="L11" s="7">
        <v>9555</v>
      </c>
      <c r="M11" s="36">
        <f t="shared" si="1"/>
        <v>38.752617409512411</v>
      </c>
      <c r="N11" s="10"/>
      <c r="O11" s="10"/>
    </row>
    <row r="12" spans="1:17">
      <c r="A12" s="10"/>
      <c r="B12" s="23">
        <v>8</v>
      </c>
      <c r="C12" s="5" t="s">
        <v>21</v>
      </c>
      <c r="D12" s="6">
        <v>227</v>
      </c>
      <c r="E12" s="73">
        <v>225743</v>
      </c>
      <c r="F12" s="7"/>
      <c r="G12" s="17"/>
      <c r="H12" s="12">
        <v>17</v>
      </c>
      <c r="I12" s="8"/>
      <c r="J12" s="27"/>
      <c r="K12" s="14">
        <f t="shared" si="0"/>
        <v>13279</v>
      </c>
      <c r="L12" s="7">
        <v>10354</v>
      </c>
      <c r="M12" s="36">
        <f t="shared" si="1"/>
        <v>22.027261088937419</v>
      </c>
      <c r="N12" s="10"/>
      <c r="O12" s="10"/>
    </row>
    <row r="13" spans="1:17">
      <c r="A13" s="10"/>
      <c r="B13" s="23">
        <v>9</v>
      </c>
      <c r="C13" s="5" t="s">
        <v>3</v>
      </c>
      <c r="D13" s="6">
        <v>229</v>
      </c>
      <c r="E13" s="73">
        <v>224593</v>
      </c>
      <c r="F13" s="7"/>
      <c r="G13" s="17"/>
      <c r="H13" s="12">
        <v>16</v>
      </c>
      <c r="I13" s="8"/>
      <c r="J13" s="27"/>
      <c r="K13" s="14">
        <f t="shared" si="0"/>
        <v>14037.0625</v>
      </c>
      <c r="L13" s="7">
        <v>7476</v>
      </c>
      <c r="M13" s="36">
        <f t="shared" si="1"/>
        <v>46.740993708619591</v>
      </c>
      <c r="N13" s="10"/>
      <c r="O13" s="10"/>
    </row>
    <row r="14" spans="1:17">
      <c r="A14" s="10"/>
      <c r="B14" s="23">
        <v>10</v>
      </c>
      <c r="C14" s="5" t="s">
        <v>4</v>
      </c>
      <c r="D14" s="6">
        <v>243</v>
      </c>
      <c r="E14" s="73">
        <v>206621</v>
      </c>
      <c r="F14" s="7"/>
      <c r="G14" s="17"/>
      <c r="H14" s="12">
        <v>13</v>
      </c>
      <c r="I14" s="8"/>
      <c r="J14" s="27"/>
      <c r="K14" s="14">
        <f t="shared" si="0"/>
        <v>15893.923076923076</v>
      </c>
      <c r="L14" s="7">
        <v>13871</v>
      </c>
      <c r="M14" s="36">
        <f t="shared" si="1"/>
        <v>12.727651110003336</v>
      </c>
      <c r="N14" s="10"/>
      <c r="O14" s="10"/>
    </row>
    <row r="15" spans="1:17">
      <c r="A15" s="10"/>
      <c r="B15" s="23">
        <v>11</v>
      </c>
      <c r="C15" s="5" t="s">
        <v>5</v>
      </c>
      <c r="D15" s="6">
        <v>278</v>
      </c>
      <c r="E15" s="16">
        <v>178373</v>
      </c>
      <c r="F15" s="7"/>
      <c r="G15" s="17"/>
      <c r="H15" s="12">
        <v>14</v>
      </c>
      <c r="I15" s="8"/>
      <c r="J15" s="27"/>
      <c r="K15" s="14">
        <f t="shared" si="0"/>
        <v>12740.928571428571</v>
      </c>
      <c r="L15" s="7">
        <v>8192</v>
      </c>
      <c r="M15" s="36">
        <f t="shared" si="1"/>
        <v>35.703273477488182</v>
      </c>
      <c r="N15" s="10"/>
      <c r="O15" s="10"/>
    </row>
    <row r="16" spans="1:17">
      <c r="A16" s="10"/>
      <c r="B16" s="23">
        <v>12</v>
      </c>
      <c r="C16" s="5" t="s">
        <v>22</v>
      </c>
      <c r="D16" s="6">
        <v>292</v>
      </c>
      <c r="E16" s="16">
        <v>169225</v>
      </c>
      <c r="F16" s="7"/>
      <c r="G16" s="17"/>
      <c r="H16" s="12">
        <v>11</v>
      </c>
      <c r="I16" s="8"/>
      <c r="J16" s="27"/>
      <c r="K16" s="14">
        <f t="shared" si="0"/>
        <v>15384.09090909091</v>
      </c>
      <c r="L16" s="7">
        <v>8897</v>
      </c>
      <c r="M16" s="36">
        <f t="shared" si="1"/>
        <v>42.167528438469496</v>
      </c>
      <c r="N16" s="10"/>
      <c r="O16" s="10"/>
    </row>
    <row r="17" spans="1:15">
      <c r="A17" s="10"/>
      <c r="B17" s="23">
        <v>13</v>
      </c>
      <c r="C17" s="5" t="s">
        <v>6</v>
      </c>
      <c r="D17" s="6">
        <v>302</v>
      </c>
      <c r="E17" s="16">
        <v>162062</v>
      </c>
      <c r="F17" s="7"/>
      <c r="G17" s="17"/>
      <c r="H17" s="12">
        <v>15</v>
      </c>
      <c r="I17" s="8"/>
      <c r="J17" s="27"/>
      <c r="K17" s="14">
        <f t="shared" si="0"/>
        <v>10804.133333333333</v>
      </c>
      <c r="L17" s="7">
        <v>8232</v>
      </c>
      <c r="M17" s="36">
        <f t="shared" si="1"/>
        <v>23.806938085424097</v>
      </c>
      <c r="N17" s="10"/>
      <c r="O17" s="10"/>
    </row>
    <row r="18" spans="1:15">
      <c r="A18" s="10"/>
      <c r="B18" s="23">
        <v>14</v>
      </c>
      <c r="C18" s="5" t="s">
        <v>7</v>
      </c>
      <c r="D18" s="6">
        <v>306</v>
      </c>
      <c r="E18" s="16">
        <v>159182</v>
      </c>
      <c r="F18" s="7"/>
      <c r="G18" s="17"/>
      <c r="H18" s="12">
        <v>10</v>
      </c>
      <c r="I18" s="8"/>
      <c r="J18" s="27"/>
      <c r="K18" s="14">
        <f t="shared" si="0"/>
        <v>15918.2</v>
      </c>
      <c r="L18" s="7">
        <v>9357</v>
      </c>
      <c r="M18" s="36">
        <f t="shared" si="1"/>
        <v>41.218228191629713</v>
      </c>
      <c r="N18" s="10"/>
      <c r="O18" s="10"/>
    </row>
    <row r="19" spans="1:15">
      <c r="A19" s="10"/>
      <c r="B19" s="23">
        <v>15</v>
      </c>
      <c r="C19" s="5" t="s">
        <v>8</v>
      </c>
      <c r="D19" s="6">
        <v>318</v>
      </c>
      <c r="E19" s="16">
        <v>150654</v>
      </c>
      <c r="F19" s="7"/>
      <c r="G19" s="17"/>
      <c r="H19" s="12">
        <v>9</v>
      </c>
      <c r="I19" s="8"/>
      <c r="J19" s="27"/>
      <c r="K19" s="14">
        <f t="shared" si="0"/>
        <v>16739.333333333332</v>
      </c>
      <c r="L19" s="7">
        <v>10434</v>
      </c>
      <c r="M19" s="36">
        <f t="shared" si="1"/>
        <v>37.66776852921263</v>
      </c>
      <c r="N19" s="10"/>
      <c r="O19" s="10"/>
    </row>
    <row r="20" spans="1:15">
      <c r="A20" s="10"/>
      <c r="B20" s="23">
        <v>16</v>
      </c>
      <c r="C20" s="5" t="s">
        <v>23</v>
      </c>
      <c r="D20" s="6">
        <v>382</v>
      </c>
      <c r="E20" s="16">
        <v>120889</v>
      </c>
      <c r="F20" s="7"/>
      <c r="G20" s="17"/>
      <c r="H20" s="12">
        <v>10</v>
      </c>
      <c r="I20" s="8"/>
      <c r="J20" s="27"/>
      <c r="K20" s="14">
        <f t="shared" si="0"/>
        <v>12088.9</v>
      </c>
      <c r="L20" s="7"/>
      <c r="M20" s="36"/>
      <c r="N20" s="10"/>
      <c r="O20" s="10"/>
    </row>
    <row r="21" spans="1:15">
      <c r="A21" s="10"/>
      <c r="B21" s="23">
        <v>17</v>
      </c>
      <c r="C21" s="5" t="s">
        <v>9</v>
      </c>
      <c r="D21" s="6">
        <v>417</v>
      </c>
      <c r="E21" s="16">
        <v>101633</v>
      </c>
      <c r="F21" s="7"/>
      <c r="G21" s="17"/>
      <c r="H21" s="12">
        <v>8</v>
      </c>
      <c r="I21" s="8"/>
      <c r="J21" s="27"/>
      <c r="K21" s="14">
        <f t="shared" si="0"/>
        <v>12704.125</v>
      </c>
      <c r="L21" s="7">
        <v>9198</v>
      </c>
      <c r="M21" s="36">
        <f t="shared" si="1"/>
        <v>27.598319443487842</v>
      </c>
      <c r="N21" s="10"/>
      <c r="O21" s="10"/>
    </row>
    <row r="22" spans="1:15">
      <c r="A22" s="10"/>
      <c r="B22" s="23">
        <v>18</v>
      </c>
      <c r="C22" s="5" t="s">
        <v>10</v>
      </c>
      <c r="D22" s="6">
        <v>426</v>
      </c>
      <c r="E22" s="16">
        <v>99626</v>
      </c>
      <c r="F22" s="7"/>
      <c r="G22" s="17"/>
      <c r="H22" s="12">
        <v>8</v>
      </c>
      <c r="I22" s="8"/>
      <c r="J22" s="27"/>
      <c r="K22" s="14">
        <f t="shared" si="0"/>
        <v>12453.25</v>
      </c>
      <c r="L22" s="7">
        <v>6838</v>
      </c>
      <c r="M22" s="36">
        <f t="shared" si="1"/>
        <v>45.090638989821933</v>
      </c>
      <c r="N22" s="10"/>
      <c r="O22" s="10"/>
    </row>
    <row r="23" spans="1:15">
      <c r="A23" s="10"/>
      <c r="B23" s="23">
        <v>19</v>
      </c>
      <c r="C23" s="5" t="s">
        <v>11</v>
      </c>
      <c r="D23" s="6">
        <v>442</v>
      </c>
      <c r="E23" s="16">
        <v>92335</v>
      </c>
      <c r="F23" s="7"/>
      <c r="G23" s="17"/>
      <c r="H23" s="12">
        <v>6</v>
      </c>
      <c r="I23" s="8"/>
      <c r="J23" s="27"/>
      <c r="K23" s="14">
        <f t="shared" si="0"/>
        <v>15389.166666666666</v>
      </c>
      <c r="L23" s="7">
        <v>13141</v>
      </c>
      <c r="M23" s="36">
        <f t="shared" si="1"/>
        <v>14.608761574700814</v>
      </c>
      <c r="N23" s="10"/>
      <c r="O23" s="10"/>
    </row>
    <row r="24" spans="1:15">
      <c r="A24" s="10"/>
      <c r="B24" s="23">
        <v>20</v>
      </c>
      <c r="C24" s="5" t="s">
        <v>24</v>
      </c>
      <c r="D24" s="6">
        <v>448</v>
      </c>
      <c r="E24" s="16">
        <v>91135</v>
      </c>
      <c r="F24" s="7"/>
      <c r="G24" s="17"/>
      <c r="H24" s="12">
        <v>6</v>
      </c>
      <c r="I24" s="8"/>
      <c r="J24" s="27"/>
      <c r="K24" s="14">
        <f t="shared" si="0"/>
        <v>15189.166666666666</v>
      </c>
      <c r="L24" s="7">
        <v>9255</v>
      </c>
      <c r="M24" s="36">
        <f t="shared" si="1"/>
        <v>39.068414988752949</v>
      </c>
      <c r="N24" s="10"/>
      <c r="O24" s="10"/>
    </row>
    <row r="25" spans="1:15">
      <c r="A25" s="10"/>
      <c r="B25" s="23">
        <v>21</v>
      </c>
      <c r="C25" s="5" t="s">
        <v>12</v>
      </c>
      <c r="D25" s="6">
        <v>473</v>
      </c>
      <c r="E25" s="16">
        <v>81714</v>
      </c>
      <c r="F25" s="7"/>
      <c r="G25" s="17"/>
      <c r="H25" s="12">
        <v>7</v>
      </c>
      <c r="I25" s="8"/>
      <c r="J25" s="27"/>
      <c r="K25" s="14">
        <f t="shared" si="0"/>
        <v>11673.428571428571</v>
      </c>
      <c r="L25" s="7">
        <v>7567</v>
      </c>
      <c r="M25" s="36">
        <f t="shared" si="1"/>
        <v>35.177570550945973</v>
      </c>
      <c r="N25" s="10"/>
      <c r="O25" s="10"/>
    </row>
    <row r="26" spans="1:15">
      <c r="A26" s="10"/>
      <c r="B26" s="23">
        <v>22</v>
      </c>
      <c r="C26" s="5" t="s">
        <v>13</v>
      </c>
      <c r="D26" s="6">
        <v>474</v>
      </c>
      <c r="E26" s="16">
        <v>80758</v>
      </c>
      <c r="F26" s="7"/>
      <c r="G26" s="17"/>
      <c r="H26" s="12">
        <v>8</v>
      </c>
      <c r="I26" s="8"/>
      <c r="J26" s="27"/>
      <c r="K26" s="14">
        <f t="shared" si="0"/>
        <v>10094.75</v>
      </c>
      <c r="L26" s="7">
        <v>7365</v>
      </c>
      <c r="M26" s="36">
        <f t="shared" si="1"/>
        <v>27.041283835657147</v>
      </c>
      <c r="N26" s="10"/>
      <c r="O26" s="10"/>
    </row>
    <row r="27" spans="1:15">
      <c r="A27" s="10"/>
      <c r="B27" s="23">
        <v>23</v>
      </c>
      <c r="C27" s="5" t="s">
        <v>14</v>
      </c>
      <c r="D27" s="6">
        <v>488</v>
      </c>
      <c r="E27" s="16">
        <v>76125</v>
      </c>
      <c r="F27" s="7"/>
      <c r="G27" s="17"/>
      <c r="H27" s="12">
        <v>5</v>
      </c>
      <c r="I27" s="8"/>
      <c r="J27" s="27"/>
      <c r="K27" s="14">
        <f t="shared" si="0"/>
        <v>15225</v>
      </c>
      <c r="L27" s="7">
        <v>10088</v>
      </c>
      <c r="M27" s="36">
        <f t="shared" si="1"/>
        <v>33.740558292282429</v>
      </c>
      <c r="N27" s="10"/>
      <c r="O27" s="10"/>
    </row>
    <row r="28" spans="1:15">
      <c r="A28" s="10"/>
      <c r="B28" s="23">
        <v>24</v>
      </c>
      <c r="C28" s="5" t="s">
        <v>15</v>
      </c>
      <c r="D28" s="6">
        <v>501</v>
      </c>
      <c r="E28" s="16">
        <v>71249</v>
      </c>
      <c r="F28" s="7"/>
      <c r="G28" s="17"/>
      <c r="H28" s="12">
        <v>7</v>
      </c>
      <c r="I28" s="8"/>
      <c r="J28" s="27"/>
      <c r="K28" s="14">
        <f t="shared" si="0"/>
        <v>10178.428571428571</v>
      </c>
      <c r="L28" s="7"/>
      <c r="M28" s="36"/>
      <c r="N28" s="10"/>
      <c r="O28" s="10"/>
    </row>
    <row r="29" spans="1:15" ht="15.75" thickBot="1">
      <c r="A29" s="10"/>
      <c r="B29" s="24">
        <v>25</v>
      </c>
      <c r="C29" s="25" t="s">
        <v>16</v>
      </c>
      <c r="D29" s="31">
        <v>798</v>
      </c>
      <c r="E29" s="18">
        <v>21375</v>
      </c>
      <c r="F29" s="19"/>
      <c r="G29" s="20"/>
      <c r="H29" s="32">
        <v>3</v>
      </c>
      <c r="I29" s="28"/>
      <c r="J29" s="29"/>
      <c r="K29" s="30">
        <f t="shared" si="0"/>
        <v>7125</v>
      </c>
      <c r="L29" s="19">
        <v>12639</v>
      </c>
      <c r="M29" s="37">
        <f t="shared" si="1"/>
        <v>-77.389473684210529</v>
      </c>
      <c r="N29" s="10"/>
      <c r="O29" s="10"/>
    </row>
    <row r="30" spans="1:15" ht="16.5" thickTop="1" thickBot="1">
      <c r="A30" s="10"/>
      <c r="B30" s="21"/>
      <c r="C30" s="13"/>
      <c r="D30" s="13"/>
      <c r="E30" s="13"/>
      <c r="F30" s="13"/>
      <c r="G30" s="13"/>
      <c r="H30" s="13"/>
      <c r="I30" s="13"/>
      <c r="J30" s="13"/>
      <c r="K30" s="13"/>
      <c r="L30" s="34"/>
      <c r="M30" s="38"/>
      <c r="N30" s="10"/>
      <c r="O30" s="10"/>
    </row>
    <row r="31" spans="1:15" ht="15.75" thickBot="1">
      <c r="A31" s="10"/>
      <c r="B31" s="46" t="s">
        <v>34</v>
      </c>
      <c r="C31" s="47"/>
      <c r="D31" s="33">
        <f>AVERAGE(D5:D29)</f>
        <v>321.2</v>
      </c>
      <c r="E31" s="9">
        <f>AVERAGE(E5:E29)</f>
        <v>189379.84</v>
      </c>
      <c r="F31" s="9"/>
      <c r="G31" s="9"/>
      <c r="H31" s="33">
        <f t="shared" ref="H31:M31" si="2">AVERAGE(H5:H29)</f>
        <v>13.2</v>
      </c>
      <c r="I31" s="9"/>
      <c r="J31" s="9"/>
      <c r="K31" s="9">
        <f t="shared" si="2"/>
        <v>13845.144095855127</v>
      </c>
      <c r="L31" s="35">
        <f t="shared" si="2"/>
        <v>10261.652173913044</v>
      </c>
      <c r="M31" s="39">
        <f t="shared" si="2"/>
        <v>24.942033080654323</v>
      </c>
      <c r="N31" s="10"/>
      <c r="O31" s="10"/>
    </row>
    <row r="32" spans="1:15" ht="15.75" thickBo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69" t="s">
        <v>38</v>
      </c>
      <c r="C33" s="64" t="s">
        <v>40</v>
      </c>
      <c r="D33" s="65"/>
      <c r="E33" s="70" t="s">
        <v>41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5.75" thickBot="1">
      <c r="A34" s="10"/>
      <c r="B34" s="66"/>
      <c r="C34" s="67" t="s">
        <v>39</v>
      </c>
      <c r="D34" s="68"/>
      <c r="E34" s="71" t="s">
        <v>41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mergeCells count="20">
    <mergeCell ref="C33:D33"/>
    <mergeCell ref="C34:D34"/>
    <mergeCell ref="B1:D2"/>
    <mergeCell ref="M3:M4"/>
    <mergeCell ref="N3:N4"/>
    <mergeCell ref="O3:O4"/>
    <mergeCell ref="P3:P4"/>
    <mergeCell ref="Q3:Q4"/>
    <mergeCell ref="L3:L4"/>
    <mergeCell ref="I3:I4"/>
    <mergeCell ref="J3:J4"/>
    <mergeCell ref="B31:C31"/>
    <mergeCell ref="K3:K4"/>
    <mergeCell ref="H3:H4"/>
    <mergeCell ref="G3:G4"/>
    <mergeCell ref="B3:B4"/>
    <mergeCell ref="C3:C4"/>
    <mergeCell ref="D3:D4"/>
    <mergeCell ref="E3:E4"/>
    <mergeCell ref="F3:F4"/>
  </mergeCells>
  <conditionalFormatting sqref="B5:M29">
    <cfRule type="expression" dxfId="45" priority="20">
      <formula>NOT(MOD(ROW(),2))</formula>
    </cfRule>
    <cfRule type="expression" dxfId="44" priority="22">
      <formula>MOD(ROW(),2)</formula>
    </cfRule>
  </conditionalFormatting>
  <conditionalFormatting sqref="D5:D29">
    <cfRule type="aboveAverage" dxfId="30" priority="15"/>
    <cfRule type="aboveAverage" dxfId="31" priority="14" aboveAverage="0"/>
    <cfRule type="aboveAverage" dxfId="32" priority="13" aboveAverage="0"/>
    <cfRule type="aboveAverage" dxfId="33" priority="12" aboveAverage="0"/>
    <cfRule type="aboveAverage" dxfId="34" priority="10"/>
    <cfRule type="aboveAverage" dxfId="29" priority="1" aboveAverage="0"/>
  </conditionalFormatting>
  <conditionalFormatting sqref="E5:E29">
    <cfRule type="aboveAverage" dxfId="43" priority="8" aboveAverage="0" equalAverage="1"/>
  </conditionalFormatting>
  <conditionalFormatting sqref="H5:H29">
    <cfRule type="aboveAverage" dxfId="42" priority="9"/>
    <cfRule type="aboveAverage" dxfId="41" priority="11" aboveAverage="0"/>
  </conditionalFormatting>
  <conditionalFormatting sqref="K5:K29">
    <cfRule type="aboveAverage" dxfId="40" priority="7"/>
    <cfRule type="aboveAverage" dxfId="39" priority="6" aboveAverage="0"/>
  </conditionalFormatting>
  <conditionalFormatting sqref="L5:L29">
    <cfRule type="aboveAverage" dxfId="38" priority="5"/>
    <cfRule type="aboveAverage" dxfId="37" priority="4" aboveAverage="0"/>
  </conditionalFormatting>
  <conditionalFormatting sqref="M5:M29">
    <cfRule type="aboveAverage" dxfId="36" priority="3"/>
    <cfRule type="aboveAverage" dxfId="35" priority="2" aboveAverage="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</cols>
  <sheetData>
    <row r="1" spans="1:15">
      <c r="A1" s="10"/>
      <c r="B1" s="76">
        <v>40935</v>
      </c>
      <c r="C1" s="74"/>
      <c r="D1" s="74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>
      <c r="A2" s="10"/>
      <c r="B2" s="75"/>
      <c r="C2" s="75"/>
      <c r="D2" s="7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5.75" thickTop="1">
      <c r="A3" s="10"/>
      <c r="B3" s="56" t="s">
        <v>25</v>
      </c>
      <c r="C3" s="58" t="s">
        <v>26</v>
      </c>
      <c r="D3" s="62" t="s">
        <v>28</v>
      </c>
      <c r="E3" s="40" t="s">
        <v>37</v>
      </c>
      <c r="F3" s="52" t="s">
        <v>30</v>
      </c>
      <c r="G3" s="10"/>
      <c r="H3" s="10"/>
      <c r="I3" s="10"/>
      <c r="J3" s="10"/>
      <c r="K3" s="10"/>
      <c r="L3" s="10"/>
      <c r="M3" s="10"/>
      <c r="N3" s="10"/>
      <c r="O3" s="10"/>
    </row>
    <row r="4" spans="1:15" ht="15.75" thickBot="1">
      <c r="A4" s="10"/>
      <c r="B4" s="57"/>
      <c r="C4" s="59"/>
      <c r="D4" s="63"/>
      <c r="E4" s="41"/>
      <c r="F4" s="53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10"/>
      <c r="B5" s="22">
        <v>1</v>
      </c>
      <c r="C5" s="1" t="s">
        <v>17</v>
      </c>
      <c r="D5" s="72">
        <v>479923</v>
      </c>
      <c r="E5" s="3"/>
      <c r="F5" s="15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10"/>
      <c r="B6" s="23">
        <v>2</v>
      </c>
      <c r="C6" s="5" t="s">
        <v>0</v>
      </c>
      <c r="D6" s="73">
        <v>420114</v>
      </c>
      <c r="E6" s="7"/>
      <c r="F6" s="17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10"/>
      <c r="B7" s="23">
        <v>3</v>
      </c>
      <c r="C7" s="5" t="s">
        <v>1</v>
      </c>
      <c r="D7" s="73">
        <v>389857</v>
      </c>
      <c r="E7" s="7"/>
      <c r="F7" s="17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23">
        <v>4</v>
      </c>
      <c r="C8" s="5" t="s">
        <v>18</v>
      </c>
      <c r="D8" s="73">
        <v>357744</v>
      </c>
      <c r="E8" s="7"/>
      <c r="F8" s="17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10"/>
      <c r="B9" s="23">
        <v>5</v>
      </c>
      <c r="C9" s="5" t="s">
        <v>2</v>
      </c>
      <c r="D9" s="73">
        <v>284914</v>
      </c>
      <c r="E9" s="7"/>
      <c r="F9" s="17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23">
        <v>6</v>
      </c>
      <c r="C10" s="5" t="s">
        <v>19</v>
      </c>
      <c r="D10" s="73">
        <v>254642</v>
      </c>
      <c r="E10" s="7"/>
      <c r="F10" s="17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23">
        <v>7</v>
      </c>
      <c r="C11" s="5" t="s">
        <v>20</v>
      </c>
      <c r="D11" s="73">
        <v>234010</v>
      </c>
      <c r="E11" s="7"/>
      <c r="F11" s="17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10"/>
      <c r="B12" s="23">
        <v>8</v>
      </c>
      <c r="C12" s="5" t="s">
        <v>21</v>
      </c>
      <c r="D12" s="73">
        <v>225743</v>
      </c>
      <c r="E12" s="7"/>
      <c r="F12" s="17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10"/>
      <c r="B13" s="23">
        <v>9</v>
      </c>
      <c r="C13" s="5" t="s">
        <v>3</v>
      </c>
      <c r="D13" s="73">
        <v>224593</v>
      </c>
      <c r="E13" s="7"/>
      <c r="F13" s="17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23">
        <v>10</v>
      </c>
      <c r="C14" s="5" t="s">
        <v>4</v>
      </c>
      <c r="D14" s="73">
        <v>206621</v>
      </c>
      <c r="E14" s="7"/>
      <c r="F14" s="17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23">
        <v>11</v>
      </c>
      <c r="C15" s="5" t="s">
        <v>5</v>
      </c>
      <c r="D15" s="16">
        <v>178373</v>
      </c>
      <c r="E15" s="7"/>
      <c r="F15" s="17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23">
        <v>12</v>
      </c>
      <c r="C16" s="5" t="s">
        <v>22</v>
      </c>
      <c r="D16" s="16">
        <v>169225</v>
      </c>
      <c r="E16" s="7"/>
      <c r="F16" s="17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23">
        <v>13</v>
      </c>
      <c r="C17" s="5" t="s">
        <v>6</v>
      </c>
      <c r="D17" s="16">
        <v>162062</v>
      </c>
      <c r="E17" s="7"/>
      <c r="F17" s="17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23">
        <v>14</v>
      </c>
      <c r="C18" s="5" t="s">
        <v>7</v>
      </c>
      <c r="D18" s="16">
        <v>159182</v>
      </c>
      <c r="E18" s="7"/>
      <c r="F18" s="17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/>
      <c r="B19" s="23">
        <v>15</v>
      </c>
      <c r="C19" s="5" t="s">
        <v>8</v>
      </c>
      <c r="D19" s="16">
        <v>150654</v>
      </c>
      <c r="E19" s="7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0"/>
      <c r="B20" s="23">
        <v>16</v>
      </c>
      <c r="C20" s="5" t="s">
        <v>23</v>
      </c>
      <c r="D20" s="16">
        <v>120889</v>
      </c>
      <c r="E20" s="7"/>
      <c r="F20" s="17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23">
        <v>17</v>
      </c>
      <c r="C21" s="5" t="s">
        <v>9</v>
      </c>
      <c r="D21" s="16">
        <v>101633</v>
      </c>
      <c r="E21" s="7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23">
        <v>18</v>
      </c>
      <c r="C22" s="5" t="s">
        <v>10</v>
      </c>
      <c r="D22" s="16">
        <v>99626</v>
      </c>
      <c r="E22" s="7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23">
        <v>19</v>
      </c>
      <c r="C23" s="5" t="s">
        <v>11</v>
      </c>
      <c r="D23" s="16">
        <v>92335</v>
      </c>
      <c r="E23" s="7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10"/>
      <c r="B24" s="23">
        <v>20</v>
      </c>
      <c r="C24" s="5" t="s">
        <v>24</v>
      </c>
      <c r="D24" s="16">
        <v>91135</v>
      </c>
      <c r="E24" s="7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/>
      <c r="B25" s="23">
        <v>21</v>
      </c>
      <c r="C25" s="5" t="s">
        <v>12</v>
      </c>
      <c r="D25" s="16">
        <v>81714</v>
      </c>
      <c r="E25" s="7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10"/>
      <c r="B26" s="23">
        <v>22</v>
      </c>
      <c r="C26" s="5" t="s">
        <v>13</v>
      </c>
      <c r="D26" s="16">
        <v>80758</v>
      </c>
      <c r="E26" s="7"/>
      <c r="F26" s="17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10"/>
      <c r="B27" s="23">
        <v>23</v>
      </c>
      <c r="C27" s="5" t="s">
        <v>14</v>
      </c>
      <c r="D27" s="16">
        <v>76125</v>
      </c>
      <c r="E27" s="7"/>
      <c r="F27" s="17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23">
        <v>24</v>
      </c>
      <c r="C28" s="5" t="s">
        <v>15</v>
      </c>
      <c r="D28" s="16">
        <v>71249</v>
      </c>
      <c r="E28" s="7"/>
      <c r="F28" s="17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5.75" thickBot="1">
      <c r="A29" s="10"/>
      <c r="B29" s="24">
        <v>25</v>
      </c>
      <c r="C29" s="25" t="s">
        <v>16</v>
      </c>
      <c r="D29" s="18">
        <v>21375</v>
      </c>
      <c r="E29" s="19"/>
      <c r="F29" s="2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6.5" thickTop="1" thickBot="1">
      <c r="A30" s="10"/>
      <c r="B30" s="21"/>
      <c r="C30" s="13"/>
      <c r="D30" s="13"/>
      <c r="E30" s="13"/>
      <c r="F30" s="13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5.75" thickBot="1">
      <c r="A31" s="10"/>
      <c r="B31" s="46" t="s">
        <v>34</v>
      </c>
      <c r="C31" s="47"/>
      <c r="D31" s="9">
        <f>AVERAGE(D5:D29)</f>
        <v>189379.84</v>
      </c>
      <c r="E31" s="9"/>
      <c r="F31" s="9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5.75" thickBo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69" t="s">
        <v>38</v>
      </c>
      <c r="C33" s="64" t="s">
        <v>40</v>
      </c>
      <c r="D33" s="65"/>
      <c r="E33" s="70" t="s">
        <v>41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5.75" thickBot="1">
      <c r="A34" s="10"/>
      <c r="B34" s="66"/>
      <c r="C34" s="67" t="s">
        <v>39</v>
      </c>
      <c r="D34" s="68"/>
      <c r="E34" s="71" t="s">
        <v>41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mergeCells count="9">
    <mergeCell ref="E3:E4"/>
    <mergeCell ref="F3:F4"/>
    <mergeCell ref="B1:D2"/>
    <mergeCell ref="B3:B4"/>
    <mergeCell ref="C3:C4"/>
    <mergeCell ref="B31:C31"/>
    <mergeCell ref="C33:D33"/>
    <mergeCell ref="C34:D34"/>
    <mergeCell ref="D3:D4"/>
  </mergeCells>
  <conditionalFormatting sqref="B5:C29">
    <cfRule type="expression" dxfId="63" priority="4">
      <formula>NOT(MOD(ROW(),2))</formula>
    </cfRule>
    <cfRule type="expression" dxfId="62" priority="5">
      <formula>MOD(ROW(),2)</formula>
    </cfRule>
  </conditionalFormatting>
  <conditionalFormatting sqref="D5:F29">
    <cfRule type="expression" dxfId="51" priority="2">
      <formula>NOT(MOD(ROW(),2))</formula>
    </cfRule>
    <cfRule type="expression" dxfId="50" priority="3">
      <formula>MOD(ROW(),2)</formula>
    </cfRule>
  </conditionalFormatting>
  <conditionalFormatting sqref="D5:D29">
    <cfRule type="aboveAverage" dxfId="47" priority="1" aboveAverage="0" equalAverag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</cols>
  <sheetData>
    <row r="1" spans="1:15">
      <c r="A1" s="10"/>
      <c r="B1" s="76">
        <v>40935</v>
      </c>
      <c r="C1" s="74"/>
      <c r="D1" s="74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>
      <c r="A2" s="10"/>
      <c r="B2" s="75"/>
      <c r="C2" s="75"/>
      <c r="D2" s="7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5.75" thickTop="1">
      <c r="A3" s="10"/>
      <c r="B3" s="56" t="s">
        <v>25</v>
      </c>
      <c r="C3" s="58" t="s">
        <v>26</v>
      </c>
      <c r="D3" s="50" t="s">
        <v>29</v>
      </c>
      <c r="E3" s="42" t="s">
        <v>36</v>
      </c>
      <c r="F3" s="44" t="s">
        <v>32</v>
      </c>
      <c r="G3" s="10"/>
      <c r="H3" s="10"/>
      <c r="I3" s="10"/>
      <c r="J3" s="10"/>
      <c r="K3" s="10"/>
      <c r="L3" s="10"/>
      <c r="M3" s="10"/>
      <c r="N3" s="10"/>
      <c r="O3" s="10"/>
    </row>
    <row r="4" spans="1:15" ht="15.75" thickBot="1">
      <c r="A4" s="10"/>
      <c r="B4" s="57"/>
      <c r="C4" s="59"/>
      <c r="D4" s="51"/>
      <c r="E4" s="43"/>
      <c r="F4" s="45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10"/>
      <c r="B5" s="22">
        <v>1</v>
      </c>
      <c r="C5" s="1" t="s">
        <v>17</v>
      </c>
      <c r="D5" s="11">
        <v>34</v>
      </c>
      <c r="E5" s="4"/>
      <c r="F5" s="26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10"/>
      <c r="B6" s="23">
        <v>2</v>
      </c>
      <c r="C6" s="5" t="s">
        <v>0</v>
      </c>
      <c r="D6" s="12">
        <v>25</v>
      </c>
      <c r="E6" s="8"/>
      <c r="F6" s="27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10"/>
      <c r="B7" s="23">
        <v>3</v>
      </c>
      <c r="C7" s="5" t="s">
        <v>1</v>
      </c>
      <c r="D7" s="12">
        <v>25</v>
      </c>
      <c r="E7" s="8"/>
      <c r="F7" s="27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23">
        <v>4</v>
      </c>
      <c r="C8" s="5" t="s">
        <v>18</v>
      </c>
      <c r="D8" s="12">
        <v>25</v>
      </c>
      <c r="E8" s="8"/>
      <c r="F8" s="27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10"/>
      <c r="B9" s="23">
        <v>5</v>
      </c>
      <c r="C9" s="5" t="s">
        <v>19</v>
      </c>
      <c r="D9" s="12">
        <v>17</v>
      </c>
      <c r="E9" s="8"/>
      <c r="F9" s="27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23">
        <v>6</v>
      </c>
      <c r="C10" s="5" t="s">
        <v>21</v>
      </c>
      <c r="D10" s="12">
        <v>17</v>
      </c>
      <c r="E10" s="8"/>
      <c r="F10" s="27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23">
        <v>7</v>
      </c>
      <c r="C11" s="5" t="s">
        <v>2</v>
      </c>
      <c r="D11" s="12">
        <v>16</v>
      </c>
      <c r="E11" s="8"/>
      <c r="F11" s="27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10"/>
      <c r="B12" s="23">
        <v>8</v>
      </c>
      <c r="C12" s="5" t="s">
        <v>3</v>
      </c>
      <c r="D12" s="12">
        <v>16</v>
      </c>
      <c r="E12" s="8"/>
      <c r="F12" s="27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10"/>
      <c r="B13" s="23">
        <v>9</v>
      </c>
      <c r="C13" s="5" t="s">
        <v>20</v>
      </c>
      <c r="D13" s="12">
        <v>15</v>
      </c>
      <c r="E13" s="8"/>
      <c r="F13" s="27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23">
        <v>10</v>
      </c>
      <c r="C14" s="5" t="s">
        <v>6</v>
      </c>
      <c r="D14" s="12">
        <v>15</v>
      </c>
      <c r="E14" s="8"/>
      <c r="F14" s="27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23">
        <v>11</v>
      </c>
      <c r="C15" s="5" t="s">
        <v>5</v>
      </c>
      <c r="D15" s="12">
        <v>14</v>
      </c>
      <c r="E15" s="8"/>
      <c r="F15" s="27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23">
        <v>12</v>
      </c>
      <c r="C16" s="5" t="s">
        <v>4</v>
      </c>
      <c r="D16" s="12">
        <v>13</v>
      </c>
      <c r="E16" s="8"/>
      <c r="F16" s="27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23">
        <v>13</v>
      </c>
      <c r="C17" s="5" t="s">
        <v>22</v>
      </c>
      <c r="D17" s="12">
        <v>11</v>
      </c>
      <c r="E17" s="8"/>
      <c r="F17" s="27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23">
        <v>14</v>
      </c>
      <c r="C18" s="5" t="s">
        <v>7</v>
      </c>
      <c r="D18" s="12">
        <v>10</v>
      </c>
      <c r="E18" s="8"/>
      <c r="F18" s="27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/>
      <c r="B19" s="23">
        <v>15</v>
      </c>
      <c r="C19" s="5" t="s">
        <v>23</v>
      </c>
      <c r="D19" s="12">
        <v>10</v>
      </c>
      <c r="E19" s="8"/>
      <c r="F19" s="27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0"/>
      <c r="B20" s="23">
        <v>16</v>
      </c>
      <c r="C20" s="5" t="s">
        <v>8</v>
      </c>
      <c r="D20" s="12">
        <v>9</v>
      </c>
      <c r="E20" s="8"/>
      <c r="F20" s="27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23">
        <v>17</v>
      </c>
      <c r="C21" s="5" t="s">
        <v>9</v>
      </c>
      <c r="D21" s="12">
        <v>8</v>
      </c>
      <c r="E21" s="8"/>
      <c r="F21" s="27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23">
        <v>18</v>
      </c>
      <c r="C22" s="5" t="s">
        <v>10</v>
      </c>
      <c r="D22" s="12">
        <v>8</v>
      </c>
      <c r="E22" s="8"/>
      <c r="F22" s="27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23">
        <v>19</v>
      </c>
      <c r="C23" s="5" t="s">
        <v>13</v>
      </c>
      <c r="D23" s="12">
        <v>8</v>
      </c>
      <c r="E23" s="8"/>
      <c r="F23" s="27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10"/>
      <c r="B24" s="23">
        <v>20</v>
      </c>
      <c r="C24" s="5" t="s">
        <v>12</v>
      </c>
      <c r="D24" s="12">
        <v>7</v>
      </c>
      <c r="E24" s="8"/>
      <c r="F24" s="27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/>
      <c r="B25" s="23">
        <v>21</v>
      </c>
      <c r="C25" s="5" t="s">
        <v>15</v>
      </c>
      <c r="D25" s="12">
        <v>7</v>
      </c>
      <c r="E25" s="8"/>
      <c r="F25" s="27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10"/>
      <c r="B26" s="23">
        <v>22</v>
      </c>
      <c r="C26" s="5" t="s">
        <v>11</v>
      </c>
      <c r="D26" s="12">
        <v>6</v>
      </c>
      <c r="E26" s="8"/>
      <c r="F26" s="27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10"/>
      <c r="B27" s="23">
        <v>23</v>
      </c>
      <c r="C27" s="5" t="s">
        <v>24</v>
      </c>
      <c r="D27" s="12">
        <v>6</v>
      </c>
      <c r="E27" s="8"/>
      <c r="F27" s="27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23">
        <v>24</v>
      </c>
      <c r="C28" s="5" t="s">
        <v>14</v>
      </c>
      <c r="D28" s="12">
        <v>5</v>
      </c>
      <c r="E28" s="8"/>
      <c r="F28" s="27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5.75" thickBot="1">
      <c r="A29" s="10"/>
      <c r="B29" s="24">
        <v>25</v>
      </c>
      <c r="C29" s="25" t="s">
        <v>16</v>
      </c>
      <c r="D29" s="32">
        <v>3</v>
      </c>
      <c r="E29" s="28"/>
      <c r="F29" s="29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6.5" thickTop="1" thickBot="1">
      <c r="A30" s="10"/>
      <c r="B30" s="21"/>
      <c r="C30" s="13"/>
      <c r="D30" s="13"/>
      <c r="E30" s="13"/>
      <c r="F30" s="13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5.75" thickBot="1">
      <c r="A31" s="10"/>
      <c r="B31" s="46" t="s">
        <v>34</v>
      </c>
      <c r="C31" s="47"/>
      <c r="D31" s="33">
        <f t="shared" ref="D31:F31" si="0">AVERAGE(D5:D29)</f>
        <v>13.2</v>
      </c>
      <c r="E31" s="9"/>
      <c r="F31" s="9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5.75" thickBo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69" t="s">
        <v>38</v>
      </c>
      <c r="C33" s="64" t="s">
        <v>40</v>
      </c>
      <c r="D33" s="65"/>
      <c r="E33" s="70" t="s">
        <v>41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5.75" thickBot="1">
      <c r="A34" s="10"/>
      <c r="B34" s="66"/>
      <c r="C34" s="67" t="s">
        <v>39</v>
      </c>
      <c r="D34" s="68"/>
      <c r="E34" s="71" t="s">
        <v>41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ortState ref="C6:D29">
    <sortCondition descending="1" ref="D6:D29"/>
  </sortState>
  <mergeCells count="9">
    <mergeCell ref="E3:E4"/>
    <mergeCell ref="F3:F4"/>
    <mergeCell ref="B1:D2"/>
    <mergeCell ref="B3:B4"/>
    <mergeCell ref="C3:C4"/>
    <mergeCell ref="B31:C31"/>
    <mergeCell ref="C33:D33"/>
    <mergeCell ref="C34:D34"/>
    <mergeCell ref="D3:D4"/>
  </mergeCells>
  <conditionalFormatting sqref="B5:C29">
    <cfRule type="expression" dxfId="59" priority="5">
      <formula>NOT(MOD(ROW(),2))</formula>
    </cfRule>
    <cfRule type="expression" dxfId="58" priority="6">
      <formula>MOD(ROW(),2)</formula>
    </cfRule>
  </conditionalFormatting>
  <conditionalFormatting sqref="D5:F29">
    <cfRule type="expression" dxfId="23" priority="3">
      <formula>NOT(MOD(ROW(),2))</formula>
    </cfRule>
    <cfRule type="expression" dxfId="22" priority="4">
      <formula>MOD(ROW(),2)</formula>
    </cfRule>
  </conditionalFormatting>
  <conditionalFormatting sqref="D5:D29">
    <cfRule type="aboveAverage" dxfId="19" priority="1"/>
    <cfRule type="aboveAverage" dxfId="18" priority="2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6">
      <c r="A1" s="10"/>
      <c r="B1" s="76">
        <v>40935</v>
      </c>
      <c r="C1" s="74"/>
      <c r="D1" s="74"/>
      <c r="E1" s="10"/>
      <c r="F1" s="10"/>
    </row>
    <row r="2" spans="1:6" ht="15.75" thickBot="1">
      <c r="A2" s="10"/>
      <c r="B2" s="75"/>
      <c r="C2" s="75"/>
      <c r="D2" s="75"/>
      <c r="E2" s="10"/>
      <c r="F2" s="10"/>
    </row>
    <row r="3" spans="1:6" ht="15.75" thickTop="1">
      <c r="A3" s="10"/>
      <c r="B3" s="56" t="s">
        <v>25</v>
      </c>
      <c r="C3" s="58" t="s">
        <v>26</v>
      </c>
      <c r="D3" s="48" t="s">
        <v>33</v>
      </c>
      <c r="E3" s="40" t="s">
        <v>35</v>
      </c>
      <c r="F3" s="52" t="s">
        <v>31</v>
      </c>
    </row>
    <row r="4" spans="1:6" ht="15.75" thickBot="1">
      <c r="A4" s="10"/>
      <c r="B4" s="57"/>
      <c r="C4" s="59"/>
      <c r="D4" s="49"/>
      <c r="E4" s="41"/>
      <c r="F4" s="53"/>
    </row>
    <row r="5" spans="1:6">
      <c r="A5" s="10"/>
      <c r="B5" s="22">
        <v>1</v>
      </c>
      <c r="C5" s="1" t="s">
        <v>2</v>
      </c>
      <c r="D5" s="14">
        <v>17807.125</v>
      </c>
      <c r="E5" s="3">
        <v>13556</v>
      </c>
      <c r="F5" s="36">
        <v>23.873168745656585</v>
      </c>
    </row>
    <row r="6" spans="1:6">
      <c r="A6" s="10"/>
      <c r="B6" s="23">
        <v>2</v>
      </c>
      <c r="C6" s="5" t="s">
        <v>0</v>
      </c>
      <c r="D6" s="14">
        <v>16804.560000000001</v>
      </c>
      <c r="E6" s="7">
        <v>13245</v>
      </c>
      <c r="F6" s="36">
        <v>21.182107713620596</v>
      </c>
    </row>
    <row r="7" spans="1:6">
      <c r="A7" s="10"/>
      <c r="B7" s="23">
        <v>3</v>
      </c>
      <c r="C7" s="5" t="s">
        <v>8</v>
      </c>
      <c r="D7" s="14">
        <v>16739.333333333332</v>
      </c>
      <c r="E7" s="7">
        <v>10434</v>
      </c>
      <c r="F7" s="36">
        <v>37.66776852921263</v>
      </c>
    </row>
    <row r="8" spans="1:6">
      <c r="A8" s="10"/>
      <c r="B8" s="23">
        <v>4</v>
      </c>
      <c r="C8" s="5" t="s">
        <v>7</v>
      </c>
      <c r="D8" s="14">
        <v>15918.2</v>
      </c>
      <c r="E8" s="7">
        <v>9357</v>
      </c>
      <c r="F8" s="36">
        <v>41.218228191629713</v>
      </c>
    </row>
    <row r="9" spans="1:6">
      <c r="A9" s="10"/>
      <c r="B9" s="23">
        <v>5</v>
      </c>
      <c r="C9" s="5" t="s">
        <v>4</v>
      </c>
      <c r="D9" s="14">
        <v>15893.923076923076</v>
      </c>
      <c r="E9" s="7">
        <v>13871</v>
      </c>
      <c r="F9" s="36">
        <v>12.727651110003336</v>
      </c>
    </row>
    <row r="10" spans="1:6">
      <c r="A10" s="10"/>
      <c r="B10" s="23">
        <v>6</v>
      </c>
      <c r="C10" s="5" t="s">
        <v>20</v>
      </c>
      <c r="D10" s="14">
        <v>15600.666666666666</v>
      </c>
      <c r="E10" s="7">
        <v>9555</v>
      </c>
      <c r="F10" s="36">
        <v>38.752617409512411</v>
      </c>
    </row>
    <row r="11" spans="1:6">
      <c r="A11" s="10"/>
      <c r="B11" s="23">
        <v>7</v>
      </c>
      <c r="C11" s="5" t="s">
        <v>1</v>
      </c>
      <c r="D11" s="14">
        <v>15594.28</v>
      </c>
      <c r="E11" s="7">
        <v>12763</v>
      </c>
      <c r="F11" s="36">
        <v>18.155887928137755</v>
      </c>
    </row>
    <row r="12" spans="1:6">
      <c r="A12" s="10"/>
      <c r="B12" s="23">
        <v>8</v>
      </c>
      <c r="C12" s="5" t="s">
        <v>11</v>
      </c>
      <c r="D12" s="14">
        <v>15389.166666666666</v>
      </c>
      <c r="E12" s="7">
        <v>13141</v>
      </c>
      <c r="F12" s="36">
        <v>14.608761574700814</v>
      </c>
    </row>
    <row r="13" spans="1:6">
      <c r="A13" s="10"/>
      <c r="B13" s="23">
        <v>9</v>
      </c>
      <c r="C13" s="5" t="s">
        <v>22</v>
      </c>
      <c r="D13" s="14">
        <v>15384.09090909091</v>
      </c>
      <c r="E13" s="7">
        <v>8897</v>
      </c>
      <c r="F13" s="36">
        <v>42.167528438469496</v>
      </c>
    </row>
    <row r="14" spans="1:6">
      <c r="A14" s="10"/>
      <c r="B14" s="23">
        <v>10</v>
      </c>
      <c r="C14" s="5" t="s">
        <v>14</v>
      </c>
      <c r="D14" s="14">
        <v>15225</v>
      </c>
      <c r="E14" s="7">
        <v>10088</v>
      </c>
      <c r="F14" s="36">
        <v>33.740558292282429</v>
      </c>
    </row>
    <row r="15" spans="1:6">
      <c r="A15" s="10"/>
      <c r="B15" s="23">
        <v>11</v>
      </c>
      <c r="C15" s="5" t="s">
        <v>24</v>
      </c>
      <c r="D15" s="14">
        <v>15189.166666666666</v>
      </c>
      <c r="E15" s="7">
        <v>9255</v>
      </c>
      <c r="F15" s="36">
        <v>39.068414988752949</v>
      </c>
    </row>
    <row r="16" spans="1:6">
      <c r="A16" s="10"/>
      <c r="B16" s="23">
        <v>12</v>
      </c>
      <c r="C16" s="5" t="s">
        <v>19</v>
      </c>
      <c r="D16" s="14">
        <v>14978.941176470587</v>
      </c>
      <c r="E16" s="7">
        <v>11296</v>
      </c>
      <c r="F16" s="36">
        <v>24.587460041941231</v>
      </c>
    </row>
    <row r="17" spans="1:15">
      <c r="A17" s="10"/>
      <c r="B17" s="23">
        <v>13</v>
      </c>
      <c r="C17" s="5" t="s">
        <v>18</v>
      </c>
      <c r="D17" s="14">
        <v>14309.76</v>
      </c>
      <c r="E17" s="7">
        <v>9666</v>
      </c>
      <c r="F17" s="36">
        <v>32.451697303099422</v>
      </c>
    </row>
    <row r="18" spans="1:15">
      <c r="A18" s="10"/>
      <c r="B18" s="23">
        <v>14</v>
      </c>
      <c r="C18" s="5" t="s">
        <v>17</v>
      </c>
      <c r="D18" s="14">
        <v>14115.382352941177</v>
      </c>
      <c r="E18" s="7">
        <v>13033</v>
      </c>
      <c r="F18" s="36">
        <v>7.6681050918584859</v>
      </c>
    </row>
    <row r="19" spans="1:15">
      <c r="A19" s="10"/>
      <c r="B19" s="23">
        <v>15</v>
      </c>
      <c r="C19" s="5" t="s">
        <v>3</v>
      </c>
      <c r="D19" s="14">
        <v>14037.0625</v>
      </c>
      <c r="E19" s="7">
        <v>7476</v>
      </c>
      <c r="F19" s="36">
        <v>46.740993708619591</v>
      </c>
    </row>
    <row r="20" spans="1:15">
      <c r="A20" s="10"/>
      <c r="B20" s="23">
        <v>16</v>
      </c>
      <c r="C20" s="5" t="s">
        <v>21</v>
      </c>
      <c r="D20" s="14">
        <v>13279</v>
      </c>
      <c r="E20" s="7">
        <v>10354</v>
      </c>
      <c r="F20" s="36">
        <v>22.027261088937419</v>
      </c>
    </row>
    <row r="21" spans="1:15">
      <c r="A21" s="10"/>
      <c r="B21" s="23">
        <v>17</v>
      </c>
      <c r="C21" s="5" t="s">
        <v>5</v>
      </c>
      <c r="D21" s="14">
        <v>12740.928571428571</v>
      </c>
      <c r="E21" s="7">
        <v>8192</v>
      </c>
      <c r="F21" s="36">
        <v>35.703273477488182</v>
      </c>
    </row>
    <row r="22" spans="1:15">
      <c r="A22" s="10"/>
      <c r="B22" s="23">
        <v>18</v>
      </c>
      <c r="C22" s="5" t="s">
        <v>9</v>
      </c>
      <c r="D22" s="14">
        <v>12704.125</v>
      </c>
      <c r="E22" s="7">
        <v>9198</v>
      </c>
      <c r="F22" s="36">
        <v>27.598319443487842</v>
      </c>
    </row>
    <row r="23" spans="1:15">
      <c r="A23" s="10"/>
      <c r="B23" s="23">
        <v>19</v>
      </c>
      <c r="C23" s="5" t="s">
        <v>10</v>
      </c>
      <c r="D23" s="14">
        <v>12453.25</v>
      </c>
      <c r="E23" s="7">
        <v>6838</v>
      </c>
      <c r="F23" s="36">
        <v>45.090638989821933</v>
      </c>
    </row>
    <row r="24" spans="1:15">
      <c r="A24" s="10"/>
      <c r="B24" s="23">
        <v>20</v>
      </c>
      <c r="C24" s="5" t="s">
        <v>23</v>
      </c>
      <c r="D24" s="14">
        <v>12088.9</v>
      </c>
      <c r="E24" s="7"/>
      <c r="F24" s="36"/>
    </row>
    <row r="25" spans="1:15">
      <c r="A25" s="10"/>
      <c r="B25" s="23">
        <v>21</v>
      </c>
      <c r="C25" s="5" t="s">
        <v>12</v>
      </c>
      <c r="D25" s="14">
        <v>11673.428571428571</v>
      </c>
      <c r="E25" s="7">
        <v>7567</v>
      </c>
      <c r="F25" s="36">
        <v>35.177570550945973</v>
      </c>
    </row>
    <row r="26" spans="1:15">
      <c r="A26" s="10"/>
      <c r="B26" s="23">
        <v>22</v>
      </c>
      <c r="C26" s="5" t="s">
        <v>6</v>
      </c>
      <c r="D26" s="14">
        <v>10804.133333333333</v>
      </c>
      <c r="E26" s="7">
        <v>8232</v>
      </c>
      <c r="F26" s="36">
        <v>23.806938085424097</v>
      </c>
    </row>
    <row r="27" spans="1:15">
      <c r="A27" s="10"/>
      <c r="B27" s="23">
        <v>23</v>
      </c>
      <c r="C27" s="5" t="s">
        <v>15</v>
      </c>
      <c r="D27" s="14">
        <v>10178.428571428571</v>
      </c>
      <c r="E27" s="7"/>
      <c r="F27" s="36"/>
    </row>
    <row r="28" spans="1:15">
      <c r="A28" s="10"/>
      <c r="B28" s="23">
        <v>24</v>
      </c>
      <c r="C28" s="5" t="s">
        <v>13</v>
      </c>
      <c r="D28" s="14">
        <v>10094.75</v>
      </c>
      <c r="E28" s="7">
        <v>7365</v>
      </c>
      <c r="F28" s="36">
        <v>27.041283835657147</v>
      </c>
    </row>
    <row r="29" spans="1:15" ht="15.75" thickBot="1">
      <c r="A29" s="10"/>
      <c r="B29" s="24">
        <v>25</v>
      </c>
      <c r="C29" s="25" t="s">
        <v>16</v>
      </c>
      <c r="D29" s="30">
        <v>7125</v>
      </c>
      <c r="E29" s="19">
        <v>12639</v>
      </c>
      <c r="F29" s="37">
        <v>-77.389473684210529</v>
      </c>
    </row>
    <row r="30" spans="1:15" ht="16.5" thickTop="1" thickBot="1">
      <c r="A30" s="10"/>
      <c r="B30" s="21"/>
      <c r="C30" s="13"/>
      <c r="D30" s="13"/>
      <c r="E30" s="34"/>
      <c r="F30" s="38"/>
    </row>
    <row r="31" spans="1:15" ht="15.75" thickBot="1">
      <c r="A31" s="10"/>
      <c r="B31" s="46" t="s">
        <v>34</v>
      </c>
      <c r="C31" s="47"/>
      <c r="D31" s="9">
        <v>13845.144095855127</v>
      </c>
      <c r="E31" s="35">
        <v>10261.652173913044</v>
      </c>
      <c r="F31" s="39">
        <v>24.942033080654323</v>
      </c>
    </row>
    <row r="32" spans="1:15" ht="15.75" thickBo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69" t="s">
        <v>38</v>
      </c>
      <c r="C33" s="64" t="s">
        <v>40</v>
      </c>
      <c r="D33" s="65"/>
      <c r="E33" s="70" t="s">
        <v>41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5.75" thickBot="1">
      <c r="A34" s="10"/>
      <c r="B34" s="66"/>
      <c r="C34" s="67" t="s">
        <v>39</v>
      </c>
      <c r="D34" s="68"/>
      <c r="E34" s="71" t="s">
        <v>41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ortState ref="C6:F29">
    <sortCondition descending="1" ref="D5:D29"/>
  </sortState>
  <mergeCells count="9">
    <mergeCell ref="E3:E4"/>
    <mergeCell ref="F3:F4"/>
    <mergeCell ref="B1:D2"/>
    <mergeCell ref="B3:B4"/>
    <mergeCell ref="C3:C4"/>
    <mergeCell ref="B31:C31"/>
    <mergeCell ref="C33:D33"/>
    <mergeCell ref="C34:D34"/>
    <mergeCell ref="D3:D4"/>
  </mergeCells>
  <conditionalFormatting sqref="B5:C29">
    <cfRule type="expression" dxfId="55" priority="9">
      <formula>NOT(MOD(ROW(),2))</formula>
    </cfRule>
    <cfRule type="expression" dxfId="54" priority="10">
      <formula>MOD(ROW(),2)</formula>
    </cfRule>
  </conditionalFormatting>
  <conditionalFormatting sqref="D5:F29">
    <cfRule type="expression" dxfId="15" priority="7">
      <formula>NOT(MOD(ROW(),2))</formula>
    </cfRule>
    <cfRule type="expression" dxfId="14" priority="8">
      <formula>MOD(ROW(),2)</formula>
    </cfRule>
  </conditionalFormatting>
  <conditionalFormatting sqref="D5:D29">
    <cfRule type="aboveAverage" dxfId="10" priority="5" aboveAverage="0"/>
    <cfRule type="aboveAverage" dxfId="11" priority="6"/>
  </conditionalFormatting>
  <conditionalFormatting sqref="E5:E29">
    <cfRule type="aboveAverage" dxfId="6" priority="3" aboveAverage="0"/>
    <cfRule type="aboveAverage" dxfId="7" priority="4"/>
  </conditionalFormatting>
  <conditionalFormatting sqref="F5:F29">
    <cfRule type="aboveAverage" dxfId="2" priority="1" aboveAverage="0"/>
    <cfRule type="aboveAverage" dxfId="3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Général</vt:lpstr>
      <vt:lpstr>Points</vt:lpstr>
      <vt:lpstr>Villages</vt:lpstr>
      <vt:lpstr>Moy. Pts par Village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2012-01-27T21:20:17Z</dcterms:modified>
</cp:coreProperties>
</file>